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activeTab="2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H73" i="7" l="1"/>
  <c r="G72" i="7"/>
  <c r="F72" i="7"/>
  <c r="E72" i="7"/>
  <c r="D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68" i="7"/>
  <c r="AA68" i="7"/>
  <c r="C68" i="7"/>
  <c r="Y67" i="7"/>
  <c r="X67" i="7"/>
  <c r="C67" i="7"/>
  <c r="Z66" i="7"/>
  <c r="W66" i="7"/>
  <c r="U66" i="7"/>
  <c r="P66" i="7"/>
  <c r="M66" i="7"/>
  <c r="K66" i="7"/>
  <c r="C66" i="7"/>
  <c r="V65" i="7"/>
  <c r="C65" i="7"/>
  <c r="T64" i="7"/>
  <c r="C64" i="7"/>
  <c r="S63" i="7"/>
  <c r="C63" i="7"/>
  <c r="R62" i="7"/>
  <c r="Q62" i="7"/>
  <c r="C62" i="7"/>
  <c r="O54" i="7"/>
  <c r="O61" i="7"/>
  <c r="N61" i="7"/>
  <c r="C61" i="7"/>
  <c r="L60" i="7"/>
  <c r="C60" i="7"/>
  <c r="J59" i="7"/>
  <c r="C59" i="7"/>
  <c r="I58" i="7"/>
  <c r="C58" i="7"/>
  <c r="H57" i="7"/>
  <c r="C57" i="7"/>
  <c r="G56" i="7"/>
  <c r="F56" i="7"/>
  <c r="E56" i="7"/>
  <c r="D56" i="7"/>
  <c r="C56" i="7"/>
  <c r="AC54" i="7"/>
  <c r="I52" i="5"/>
  <c r="H51" i="5"/>
  <c r="G50" i="5"/>
  <c r="F50" i="5"/>
  <c r="E50" i="5"/>
  <c r="D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<sst xmlns="http://schemas.openxmlformats.org/spreadsheetml/2006/main" count="1542" uniqueCount="1012">
  <si>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</si>
  <si>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</si>
  <si>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</si>
  <si>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</si>
  <si>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</si>
  <si>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</si>
  <si>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</si>
  <si>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</si>
  <si>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</si>
  <si>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</si>
  <si>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</si>
  <si>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</si>
  <si>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</si>
  <si>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</si>
  <si>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</si>
  <si>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</si>
  <si>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</si>
  <si>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</si>
  <si>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</si>
  <si>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</si>
  <si>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</si>
  <si>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</si>
  <si>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</si>
  <si>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</si>
  <si>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</si>
  <si>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</si>
  <si>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</si>
  <si>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</si>
  <si>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</si>
  <si>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</si>
  <si>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</si>
  <si>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</si>
  <si>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</si>
  <si>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</si>
  <si>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</si>
  <si>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</si>
  <si>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</si>
  <si>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</si>
  <si>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</si>
  <si>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</si>
  <si>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</si>
  <si>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</si>
  <si>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</si>
  <si>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</si>
  <si>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</si>
  <si>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</si>
  <si>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</si>
  <si>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</si>
  <si>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</si>
  <si>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</si>
  <si>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</si>
  <si>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</si>
  <si>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</si>
  <si>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</si>
  <si>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</si>
  <si>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</si>
  <si>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</si>
  <si>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</si>
  <si>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</si>
  <si>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</si>
  <si>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r>
      <rPr>
        <sz val="11"/>
        <color theme="1"/>
        <rFont val="宋体"/>
        <family val="3"/>
        <charset val="134"/>
      </rPr>
      <t>7月2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日(六）</t>
    </r>
  </si>
  <si>
    <r>
      <rPr>
        <sz val="11"/>
        <color theme="1"/>
        <rFont val="宋体"/>
        <family val="3"/>
        <charset val="134"/>
      </rPr>
      <t>7月30</t>
    </r>
    <r>
      <rPr>
        <sz val="11"/>
        <color theme="1"/>
        <rFont val="宋体"/>
        <family val="3"/>
        <charset val="134"/>
      </rPr>
      <t>日(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</si>
  <si>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8月5日（六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</si>
  <si>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8月6日（天）</t>
    </r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</si>
  <si>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</si>
  <si>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</si>
  <si>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</si>
  <si>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</si>
  <si>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</si>
  <si>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</si>
  <si>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</si>
  <si>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</si>
  <si>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</si>
  <si>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</si>
  <si>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</si>
  <si>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</si>
  <si>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</si>
  <si>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</si>
  <si>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</si>
  <si>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</si>
  <si>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</si>
  <si>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</si>
  <si>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</si>
  <si>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</si>
  <si>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</si>
  <si>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</si>
  <si>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>当日提交财务故障次数</t>
  </si>
  <si>
    <t>当日解决财务问题次数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</si>
  <si>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</si>
  <si>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</si>
  <si>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</si>
  <si>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</si>
  <si>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</si>
  <si>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</si>
  <si>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</si>
  <si>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</si>
  <si>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</si>
  <si>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</si>
  <si>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</si>
  <si>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</si>
  <si>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</si>
  <si>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</si>
  <si>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</si>
  <si>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</si>
  <si>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</si>
  <si>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</si>
  <si>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</si>
  <si>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</si>
  <si>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</si>
  <si>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</si>
  <si>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</si>
  <si>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</si>
  <si>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</si>
  <si>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</si>
  <si>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</si>
  <si>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</si>
  <si>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</si>
  <si>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</si>
  <si>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</si>
  <si>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</si>
  <si>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</si>
  <si>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</si>
  <si>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</si>
  <si>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</si>
  <si>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</si>
  <si>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</si>
  <si>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</si>
  <si>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</si>
  <si>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</si>
  <si>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</si>
  <si>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</si>
  <si>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</si>
  <si>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</si>
  <si>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8月11日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</si>
  <si>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</si>
  <si>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</si>
  <si>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</si>
  <si>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</si>
  <si>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</si>
  <si>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</si>
  <si>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</si>
  <si>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</si>
  <si>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</si>
  <si>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</si>
  <si>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</si>
  <si>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</si>
  <si>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</si>
  <si>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</si>
  <si>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</si>
  <si>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</si>
  <si>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</si>
  <si>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</si>
  <si>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</si>
  <si>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</si>
  <si>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</si>
  <si>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</si>
  <si>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</si>
  <si>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</si>
  <si>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</si>
  <si>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</si>
  <si>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</si>
  <si>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</si>
  <si>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</si>
  <si>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</si>
  <si>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</si>
  <si>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</si>
  <si>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</si>
  <si>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</si>
  <si>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</si>
  <si>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</si>
  <si>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055+^-</t>
  </si>
  <si>
    <t>056+^-</t>
  </si>
  <si>
    <t>057+^-</t>
  </si>
  <si>
    <t>058+^-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</si>
  <si>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</si>
  <si>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</si>
  <si>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</si>
  <si>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</si>
  <si>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</si>
  <si>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</si>
  <si>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</si>
  <si>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</si>
  <si>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</si>
  <si>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</si>
  <si>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</si>
  <si>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</si>
  <si>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</si>
  <si>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</si>
  <si>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</si>
  <si>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</si>
  <si>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</si>
  <si>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</si>
  <si>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</si>
  <si>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</si>
  <si>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</si>
  <si>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</si>
  <si>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</si>
  <si>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</si>
  <si>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</si>
  <si>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</si>
  <si>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</si>
  <si>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</si>
  <si>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</si>
  <si>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</si>
  <si>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r>
      <rPr>
        <sz val="11"/>
        <color theme="1"/>
        <rFont val="宋体"/>
        <family val="3"/>
        <charset val="134"/>
      </rPr>
      <t>备注：带有^号的机器编号表示该机器用的是新的A</t>
    </r>
    <r>
      <rPr>
        <sz val="11"/>
        <color theme="1"/>
        <rFont val="宋体"/>
        <family val="3"/>
        <charset val="134"/>
      </rPr>
      <t>4纸张</t>
    </r>
  </si>
  <si>
    <t>备注：带有-号的机器编号表示该机器用的是新的凭条纸张</t>
  </si>
  <si>
    <t>日期</t>
  </si>
  <si>
    <t>网线松</t>
  </si>
  <si>
    <t>001+^</t>
  </si>
  <si>
    <t>二号门诊1层</t>
  </si>
  <si>
    <t>002+</t>
  </si>
  <si>
    <t>003+</t>
  </si>
  <si>
    <t>004+^</t>
  </si>
  <si>
    <t>049</t>
  </si>
  <si>
    <t>050-</t>
  </si>
  <si>
    <t>005+^-</t>
  </si>
  <si>
    <t>006+-</t>
  </si>
  <si>
    <t>040+-</t>
  </si>
  <si>
    <t>008+</t>
  </si>
  <si>
    <t>009+^</t>
  </si>
  <si>
    <t>041+^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</si>
  <si>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</si>
  <si>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</si>
  <si>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</si>
  <si>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</si>
  <si>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</si>
  <si>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</si>
  <si>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</si>
  <si>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</si>
  <si>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</si>
  <si>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</si>
  <si>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</si>
  <si>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</si>
  <si>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</si>
  <si>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</si>
  <si>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</si>
  <si>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</si>
  <si>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</si>
  <si>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</si>
  <si>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</si>
  <si>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</si>
  <si>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</si>
  <si>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</si>
  <si>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</si>
  <si>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</si>
  <si>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</si>
  <si>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</si>
  <si>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</si>
  <si>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</si>
  <si>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</si>
  <si>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</si>
  <si>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</si>
  <si>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</si>
  <si>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</si>
  <si>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</si>
  <si>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</si>
  <si>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</si>
  <si>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</si>
  <si>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</si>
  <si>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</si>
  <si>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</si>
  <si>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</si>
  <si>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</si>
  <si>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</si>
  <si>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</si>
  <si>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</si>
  <si>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</si>
  <si>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</si>
  <si>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</si>
  <si>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</si>
  <si>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</si>
  <si>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备注@1：机器编号绿色部分为更换了10个样品倒纸口的机器。</t>
  </si>
  <si>
    <t>备注@2：带有+号的是已更换证卡打印机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</si>
  <si>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</si>
  <si>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</si>
  <si>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</si>
  <si>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</si>
  <si>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</si>
  <si>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</si>
  <si>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</si>
  <si>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</si>
  <si>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</si>
  <si>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</si>
  <si>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</si>
  <si>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</si>
  <si>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</si>
  <si>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</si>
  <si>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</si>
  <si>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</si>
  <si>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</si>
  <si>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</si>
  <si>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</si>
  <si>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</si>
  <si>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</si>
  <si>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</si>
  <si>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</si>
  <si>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</si>
  <si>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</si>
  <si>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</si>
  <si>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</si>
  <si>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</si>
  <si>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</si>
  <si>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</si>
  <si>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</si>
  <si>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</si>
  <si>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</si>
  <si>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</si>
  <si>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</si>
  <si>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</si>
  <si>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</si>
  <si>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</si>
  <si>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</si>
  <si>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</si>
  <si>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</si>
  <si>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</si>
  <si>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</si>
  <si>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</si>
  <si>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</si>
  <si>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</si>
  <si>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</si>
  <si>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</si>
  <si>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</si>
  <si>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</si>
  <si>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</si>
  <si>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</si>
  <si>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</si>
  <si>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</si>
  <si>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</si>
  <si>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</si>
  <si>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</si>
  <si>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</si>
  <si>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</si>
  <si>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</si>
  <si>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</si>
  <si>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</si>
  <si>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</si>
  <si>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</si>
  <si>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</si>
  <si>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</si>
  <si>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</si>
  <si>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</si>
  <si>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</si>
  <si>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</si>
  <si>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</si>
  <si>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</si>
  <si>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</si>
  <si>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</si>
  <si>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</si>
  <si>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</si>
  <si>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</si>
  <si>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</si>
  <si>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</si>
  <si>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</si>
  <si>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</si>
  <si>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</si>
  <si>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</si>
  <si>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</si>
  <si>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</si>
  <si>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</si>
  <si>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</si>
  <si>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</si>
  <si>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</si>
  <si>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</si>
  <si>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</si>
  <si>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</si>
  <si>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</si>
  <si>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</si>
  <si>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</si>
  <si>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</si>
  <si>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</si>
  <si>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</si>
  <si>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</si>
  <si>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</si>
  <si>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</si>
  <si>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</si>
  <si>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</si>
  <si>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</si>
  <si>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</si>
  <si>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</si>
  <si>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</si>
  <si>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</si>
  <si>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</si>
  <si>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</si>
  <si>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</si>
  <si>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</si>
  <si>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</si>
  <si>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</si>
  <si>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</si>
  <si>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</si>
  <si>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</si>
  <si>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</si>
  <si>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</si>
  <si>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</si>
  <si>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</si>
  <si>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</si>
  <si>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</si>
  <si>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</si>
  <si>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</si>
  <si>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</si>
  <si>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</si>
  <si>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</si>
  <si>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</si>
  <si>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</si>
  <si>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</si>
  <si>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</si>
  <si>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</si>
  <si>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</si>
  <si>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</si>
  <si>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</si>
  <si>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</si>
  <si>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</si>
  <si>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</si>
  <si>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</si>
  <si>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</si>
  <si>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</si>
  <si>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</si>
  <si>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</si>
  <si>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</si>
  <si>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</si>
  <si>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</si>
  <si>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</si>
  <si>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</si>
  <si>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</si>
  <si>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</si>
  <si>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</si>
  <si>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</si>
  <si>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</si>
  <si>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</si>
  <si>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</si>
  <si>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</si>
  <si>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</si>
  <si>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</si>
  <si>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</si>
  <si>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</si>
  <si>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</si>
  <si>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</si>
  <si>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</si>
  <si>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</si>
  <si>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</si>
  <si>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</si>
  <si>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</si>
  <si>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</si>
  <si>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</si>
  <si>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</si>
  <si>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</si>
  <si>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</si>
  <si>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</si>
  <si>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</si>
  <si>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</si>
  <si>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</si>
  <si>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</si>
  <si>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</si>
  <si>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</si>
  <si>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</si>
  <si>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</si>
  <si>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</si>
  <si>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</si>
  <si>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</si>
  <si>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</si>
  <si>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</si>
  <si>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</si>
  <si>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</si>
  <si>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</si>
  <si>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</si>
  <si>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</si>
  <si>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</si>
  <si>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</si>
  <si>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</si>
  <si>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</si>
  <si>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</si>
  <si>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</si>
  <si>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</si>
  <si>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</si>
  <si>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</si>
  <si>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</si>
  <si>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</si>
  <si>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</si>
  <si>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</si>
  <si>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</si>
  <si>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</si>
  <si>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</si>
  <si>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</si>
  <si>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</si>
  <si>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</si>
  <si>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</si>
  <si>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</si>
  <si>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</si>
  <si>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</si>
  <si>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</si>
  <si>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</si>
  <si>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</si>
  <si>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</si>
  <si>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</si>
  <si>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</si>
  <si>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</si>
  <si>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</si>
  <si>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</si>
  <si>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</si>
  <si>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</si>
  <si>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</si>
  <si>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</si>
  <si>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</si>
  <si>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</si>
  <si>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</si>
  <si>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</si>
  <si>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</si>
  <si>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</si>
  <si>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</si>
  <si>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</si>
  <si>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</si>
  <si>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</si>
  <si>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</si>
  <si>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</si>
  <si>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</si>
  <si>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</si>
  <si>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</si>
  <si>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</si>
  <si>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</si>
  <si>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</si>
  <si>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</si>
  <si>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</si>
  <si>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</si>
  <si>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</si>
  <si>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</si>
  <si>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</si>
  <si>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</si>
  <si>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</si>
  <si>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</si>
  <si>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</si>
  <si>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</si>
  <si>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</si>
  <si>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</si>
  <si>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</si>
  <si>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</si>
  <si>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</si>
  <si>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</si>
  <si>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</si>
  <si>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</si>
  <si>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</si>
  <si>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</si>
  <si>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</si>
  <si>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</si>
  <si>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</si>
  <si>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</si>
  <si>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</si>
  <si>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</si>
  <si>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</si>
  <si>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</si>
  <si>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</si>
  <si>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</si>
  <si>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</si>
  <si>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</si>
  <si>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</si>
  <si>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</si>
  <si>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</si>
  <si>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</si>
  <si>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</si>
  <si>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</si>
  <si>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</si>
  <si>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72.025刷新之后，插入就诊卡，银行卡都没有图片、</t>
    </r>
  </si>
  <si>
    <t>273.032显示凭条纸不足，实际有纸。已更换的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</si>
  <si>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74.079无语音提示，刷新回复</t>
    </r>
  </si>
  <si>
    <t>275.068 网线松动</t>
  </si>
  <si>
    <t>276.076 患者将医保卡插入发卡口导致吞卡</t>
  </si>
  <si>
    <t>277.067 014 网页死机，无法拖出小键盘重启机器恢复。</t>
  </si>
  <si>
    <t>278.急诊073捡到500人民币。</t>
  </si>
  <si>
    <t>279.051白屏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</si>
  <si>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80.凭条打印机显示异常，但能打印。3楼020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</si>
  <si>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81.移动至非接读卡器异常。重新注册控件恢复。025 076 </t>
    </r>
  </si>
  <si>
    <t>282.067 004 006 040 009 018 072 048 021 026 030 031 038 卡凭条</t>
  </si>
  <si>
    <t>283.060 077 001 003 005 008 卡报告</t>
  </si>
  <si>
    <t>284.1号4楼052，一插卡就正在检测发卡机</t>
  </si>
  <si>
    <t>285.060和住院076拖出小键盘白屏 068 白屏</t>
  </si>
  <si>
    <t>286. 008 056 064 073 079 无语音提示</t>
  </si>
  <si>
    <t>287.067 屏幕死机，只能重启机器恢复</t>
  </si>
  <si>
    <t>288.068 005 040 006 纸币入口灯常亮。</t>
  </si>
  <si>
    <t>289.1号4楼066 密码键盘灯常亮，刷新恢复</t>
  </si>
  <si>
    <t>290. 079 报告打印机插头松动</t>
  </si>
  <si>
    <t>291.078就诊卡入口无法插卡。口内无卡。刷新无效。重启恢复。</t>
  </si>
  <si>
    <t>292.060显示无凭条纸，实际有纸、</t>
  </si>
  <si>
    <t>293.显示无凭条，其实有凭条。（060）</t>
  </si>
  <si>
    <t>294.页面无故被关（077）</t>
  </si>
  <si>
    <t>295.纸币入口一直是绿灯（061）</t>
  </si>
  <si>
    <t>296.067号机经常死机，一插卡就点不动，连键盘都拖不出来，重启ups无效。</t>
  </si>
  <si>
    <t>297.检查支付环境失败。（004  008）</t>
  </si>
  <si>
    <t>298.现金预存显示不存在结算单，但是充值金额没有问题。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</si>
  <si>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99.066纸币入口一直显示绿灯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</si>
  <si>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00.067界面卡死，屏幕，键盘点不动。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</si>
  <si>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11.064 检查支付环境失败</t>
    </r>
  </si>
  <si>
    <t>312.有两台机器触摸屏数据线接触不良。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</si>
  <si>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13.</t>
    </r>
    <r>
      <rPr>
        <sz val="11"/>
        <color theme="1"/>
        <rFont val="宋体"/>
        <family val="3"/>
        <charset val="134"/>
      </rPr>
      <t>纸币入口绿灯（ 080 066 058 19  18 040 020）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</si>
  <si>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14.</t>
    </r>
    <r>
      <rPr>
        <sz val="11"/>
        <color theme="1"/>
        <rFont val="宋体"/>
        <family val="3"/>
        <charset val="134"/>
      </rPr>
      <t>表单打印不出纸，没有卡纸，（040 006  011  017 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</si>
  <si>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15.</t>
    </r>
    <r>
      <rPr>
        <sz val="11"/>
        <color theme="1"/>
        <rFont val="宋体"/>
        <family val="3"/>
        <charset val="134"/>
      </rPr>
      <t>身份证办卡办不了(023 060  077)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</si>
  <si>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16.</t>
    </r>
    <r>
      <rPr>
        <sz val="11"/>
        <color theme="1"/>
        <rFont val="宋体"/>
        <family val="3"/>
        <charset val="134"/>
      </rPr>
      <t>机器反应很慢（029）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</si>
  <si>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17.</t>
    </r>
    <r>
      <rPr>
        <sz val="11"/>
        <color theme="1"/>
        <rFont val="宋体"/>
        <family val="3"/>
        <charset val="134"/>
      </rPr>
      <t>凭条卡（005 006  040  011  022  039  044  046 053  058  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</si>
  <si>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18.</t>
    </r>
    <r>
      <rPr>
        <sz val="11"/>
        <color theme="1"/>
        <rFont val="宋体"/>
        <family val="3"/>
        <charset val="134"/>
      </rPr>
      <t>报告卡（017  041  073  054 058）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</si>
  <si>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19.</t>
    </r>
    <r>
      <rPr>
        <sz val="11"/>
        <color theme="1"/>
        <rFont val="宋体"/>
        <family val="3"/>
        <charset val="134"/>
      </rPr>
      <t>现金预存死机（009）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</si>
  <si>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20.</t>
    </r>
    <r>
      <rPr>
        <sz val="11"/>
        <color theme="1"/>
        <rFont val="宋体"/>
        <family val="3"/>
        <charset val="134"/>
      </rPr>
      <t>网页点不动（067）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</si>
  <si>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21.</t>
    </r>
    <r>
      <rPr>
        <sz val="11"/>
        <color theme="1"/>
        <rFont val="宋体"/>
        <family val="3"/>
        <charset val="134"/>
      </rPr>
      <t>凭条有纸显示没纸（ 067  074  062  050  017 044 032 053）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</si>
  <si>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22.</t>
    </r>
    <r>
      <rPr>
        <sz val="11"/>
        <color theme="1"/>
        <rFont val="宋体"/>
        <family val="3"/>
        <charset val="134"/>
      </rPr>
      <t>检查支付环境失败（034  074）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</si>
  <si>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23.</t>
    </r>
    <r>
      <rPr>
        <sz val="11"/>
        <color theme="1"/>
        <rFont val="宋体"/>
        <family val="3"/>
        <charset val="134"/>
      </rPr>
      <t>现金错账，显示通讯串口错误（047  036）</t>
    </r>
  </si>
  <si>
    <t>324.检查支付环境失败（053  064  065  066  068  032 ）</t>
  </si>
  <si>
    <t>325.057社保卡插不进去。</t>
  </si>
  <si>
    <t>326.纸币器入口绿灯（ 055 068  060 050 ）</t>
  </si>
  <si>
    <t>327.卡报告纸（058 078 079 052 080 025）</t>
  </si>
  <si>
    <t>328.卡凭条（063  064  050  006 011 023 024 007  004  036 ）</t>
  </si>
  <si>
    <t>329.显示没凭条，但其实有凭条（053 074 044）</t>
  </si>
  <si>
    <t>330.页面无故被关（050  060 017 078 ）</t>
  </si>
  <si>
    <t>331.串口通讯超时错误（040 074 036 ）</t>
  </si>
  <si>
    <t>332.表单不出纸不卡纸（008 ）</t>
  </si>
  <si>
    <t>333.现金错账总是少一百，而且都需要查询录像。</t>
  </si>
  <si>
    <t>20178/2</t>
  </si>
  <si>
    <t>334.检查支付环境失败（ 008 031 007 064  062 053）</t>
  </si>
  <si>
    <t>335.页面卡。点不动（075）</t>
  </si>
  <si>
    <t>336.感应不到凭条（061 053 特别严重 )</t>
  </si>
  <si>
    <t>337.表单不卡纸，也不出纸（074 027  016）</t>
  </si>
  <si>
    <t>338.卡凭条（060  063  078  062 054 003  049  050  006  071  011 019  026 031 037 ）</t>
  </si>
  <si>
    <t>339.无法显示此网页（069 068 074）</t>
  </si>
  <si>
    <t>340.发卡异常，无法排卡（076）</t>
  </si>
  <si>
    <t>341.网页关闭（033  010 078 ）</t>
  </si>
  <si>
    <t>342.表单卡纸（010  041  049  071 053  079  073）</t>
  </si>
  <si>
    <t>343.通讯串口超时错误（025  005  0040）</t>
  </si>
  <si>
    <t xml:space="preserve">344.收钞之后现金功能没有自动关闭，一点现金预存就死机吞卡，（025   009  024  070） </t>
  </si>
  <si>
    <t xml:space="preserve">345.报告卡纸（053  056  057（6次）065  054 001  004  041  027  036） </t>
  </si>
  <si>
    <t>346.表单打印不出纸不卡纸（052  060  074 002 ）</t>
  </si>
  <si>
    <t>347.界面无故被关（063  017  012）</t>
  </si>
  <si>
    <t>348.socket被关（069  018 ）</t>
  </si>
  <si>
    <t>349.白屏，点不动（003 067 075）</t>
  </si>
  <si>
    <t>350.插卡后显示正在检测发卡机（009）</t>
  </si>
  <si>
    <t>351.检查支付环境失败（025）</t>
  </si>
  <si>
    <t>352.卡钱（072）</t>
  </si>
  <si>
    <t>353.建议和医院协商，环卫工人清洁时连机器也擦一下。</t>
  </si>
  <si>
    <t>354.建议患者刷了身份证之后，如果不操作，一段时间后，身份信息会自动消失（大约30秒左右）</t>
  </si>
  <si>
    <t>355.现金预存显示不存在结算单，但没有现金问题（002）</t>
  </si>
  <si>
    <t>356.感应不到凭条（011  050）</t>
  </si>
  <si>
    <t>357.表单不出纸不卡纸（037 073  074   048  011）</t>
  </si>
  <si>
    <t>358.显示网页无效（028）</t>
  </si>
  <si>
    <t>359.串口通讯超时错误（040 ）</t>
  </si>
  <si>
    <t>360.界面被关（023  039 044）</t>
  </si>
  <si>
    <t>361.社保卡办卡显示未知错误，重启机器恢复（006  045）</t>
  </si>
  <si>
    <t>362.检查支付环境失败（049  039  031  008）</t>
  </si>
  <si>
    <t>363.卡卡（027 023 ）</t>
  </si>
  <si>
    <t>364.007办卡吐出3张卡。</t>
  </si>
  <si>
    <t>365.凭条卡纸（009  023  062）</t>
  </si>
  <si>
    <t>366.报告卡纸（051 068 074 057  079 002   009  010 ）</t>
  </si>
  <si>
    <t>367.070录像机是坏的。</t>
  </si>
  <si>
    <t>368.052  064查询代缴费异常</t>
  </si>
  <si>
    <t xml:space="preserve">369.检查查支付环境失败（058.071 066  018  036） </t>
  </si>
  <si>
    <t>370.住院楼077  076  075办理就诊卡异常，已恢复，但每天都会发生</t>
  </si>
  <si>
    <t>371.屏幕死机（026）</t>
  </si>
  <si>
    <t>372.表单不出纸，不卡纸（071 ）</t>
  </si>
  <si>
    <t>373.有凭条显示无凭条（050 ）</t>
  </si>
  <si>
    <t>374.串口通讯超时错误（039  036  002）</t>
  </si>
  <si>
    <t>375.办理就卡显示无法排卡，重新注册恢复（025）</t>
  </si>
  <si>
    <t>376.凭条卡纸（035  017  022 027）</t>
  </si>
  <si>
    <t>377.表单卡纸（001  002  004）</t>
  </si>
  <si>
    <t>378.周日人流较少，更多的是一些患者的问题解答和退款问题。自助机相对来说很稳定。</t>
  </si>
  <si>
    <t>379.感应不到凭条（050  047 ）</t>
  </si>
  <si>
    <t>380.身份证感应不到，刷新后恢复（004）</t>
  </si>
  <si>
    <t>381.显示屏是花的（031）</t>
  </si>
  <si>
    <t>382.页面被关（044  023077  078  052  075）</t>
  </si>
  <si>
    <t>383.检查支付环境失败（039 060 019  006）</t>
  </si>
  <si>
    <t>384.表单不卡纸，不出纸（016  030）</t>
  </si>
  <si>
    <t>385.卡凭条（049  027  038 065  054  070 )</t>
  </si>
  <si>
    <t>386.报告卡纸（001 002  048  057  060  069）</t>
  </si>
  <si>
    <t>387.银行卡预存死机（60）</t>
  </si>
  <si>
    <t>388.白屏（063  075）</t>
  </si>
  <si>
    <t>389.078屏幕会变大.</t>
  </si>
  <si>
    <t>390.检查支付环境失败（077 024 027  021  047  039  003）</t>
  </si>
  <si>
    <t>391.无法读取医保卡（073 041 057）</t>
  </si>
  <si>
    <t xml:space="preserve">392.表单打印不出纸，不卡纸（073 006 071  050  044  045  048 014  031  040 016 026） </t>
  </si>
  <si>
    <t>393.需要注册控件才能恢复（070  009）</t>
  </si>
  <si>
    <t>394.办卡时白屏，卡出来就恢复了（006）</t>
  </si>
  <si>
    <t>395.076号机插入就诊卡，屏幕会出现局部的影斑。</t>
  </si>
  <si>
    <t>396.支付环境失败（007  026  035  024  073  076 ）</t>
  </si>
  <si>
    <t>397.表单不不出纸卡纸（001  002  074  006（暂未修复）  ）</t>
  </si>
  <si>
    <t>398.界面被关（014  066 ）</t>
  </si>
  <si>
    <t>399.LED屏坏（060  064）</t>
  </si>
  <si>
    <t>400. 身份证读取不灵敏（004）</t>
  </si>
  <si>
    <t>401.显示无凭条实际有凭条（004）</t>
  </si>
  <si>
    <t>402.纸币入口灯不亮（068）</t>
  </si>
  <si>
    <t>403.测试什么都异常，反复卡卡，重新注册控件好了（025）</t>
  </si>
  <si>
    <t>404.社保卡读取异常（006）</t>
  </si>
  <si>
    <t>405.凭条卡纸（046  051）</t>
  </si>
  <si>
    <t>406.报告卡纸（079  001  002  004  050  071  017  022  027  044  045  ）</t>
  </si>
  <si>
    <t>407.界面无故被关（046  020  058）</t>
  </si>
  <si>
    <t>408.查询缴费项目异常（020  078）</t>
  </si>
  <si>
    <t>409.表单不卡纸不出纸（009  006）</t>
  </si>
  <si>
    <t>410.检查支付环境失败（062）</t>
  </si>
  <si>
    <t>411.socket被关（058）</t>
  </si>
  <si>
    <t>412.社保卡无法读取，未恢复（017）</t>
  </si>
  <si>
    <t>413.扩展屏黑屏未修复（031）</t>
  </si>
  <si>
    <t>414.凭条卡纸（071  072  042 ）</t>
  </si>
  <si>
    <t>415.报告卡纸（009  010  027  060  061  062）</t>
  </si>
  <si>
    <t>416.界面被关（060  025  041）</t>
  </si>
  <si>
    <t>417.检查支付环境失败（006  030）</t>
  </si>
  <si>
    <t>418.社保卡读取失败（041）</t>
  </si>
  <si>
    <t>419.死机（026）</t>
  </si>
  <si>
    <t>420.表单不卡纸不出纸（049  071）</t>
  </si>
  <si>
    <t>421.有凭条显示无凭条（029）</t>
  </si>
  <si>
    <t>422.无故关机（020  012）</t>
  </si>
  <si>
    <t>423.什么都异常的（025  038）</t>
  </si>
  <si>
    <t>424.凭条卡纸（063  071 ）</t>
  </si>
  <si>
    <t>425.表单卡纸（068  050  020  022  023  025）</t>
  </si>
  <si>
    <t>提出日期</t>
  </si>
  <si>
    <t>完成状态（1代表已处理0代表未处理）</t>
  </si>
  <si>
    <t>完成日期</t>
  </si>
  <si>
    <t>顾客姓名</t>
  </si>
  <si>
    <t>健康号</t>
  </si>
  <si>
    <t>电话</t>
  </si>
  <si>
    <t>自助机编号</t>
  </si>
  <si>
    <t>时间</t>
  </si>
  <si>
    <t>故障情况</t>
  </si>
  <si>
    <t>汇报人</t>
  </si>
  <si>
    <t>备注</t>
  </si>
  <si>
    <t>1</t>
  </si>
  <si>
    <t>蔡所珍</t>
  </si>
  <si>
    <t>1000253777</t>
  </si>
  <si>
    <t>2号门诊1楼004</t>
  </si>
  <si>
    <t>8:32左右</t>
  </si>
  <si>
    <t>现金预存300，100未到账</t>
  </si>
  <si>
    <t>严圆</t>
  </si>
  <si>
    <t>经核实已补录</t>
  </si>
  <si>
    <t>邱丽君</t>
  </si>
  <si>
    <t>1000013773</t>
  </si>
  <si>
    <t>开户人姓名：何文洪
卡号：6231900000124847340
身份证号：532725198310241211</t>
  </si>
  <si>
    <t>晏邵荣</t>
  </si>
  <si>
    <t>等待银行处理，请耐心等待，要求退到银行卡</t>
  </si>
  <si>
    <t>毛青平</t>
  </si>
  <si>
    <t>1000093023</t>
  </si>
  <si>
    <t>微信退款说没到账，麻烦查一下</t>
  </si>
  <si>
    <t>患者 毛青平 自助机退款 97 元！2017-8-4 08:54:56  退款成功</t>
  </si>
  <si>
    <t>秦改燕</t>
  </si>
  <si>
    <t>1000215401</t>
  </si>
  <si>
    <t>信用卡退款：689未到账，也不在就诊卡里</t>
  </si>
  <si>
    <t>宋林伟</t>
  </si>
  <si>
    <t>显示成功，退款账户：秦改燕 6270670382472280</t>
  </si>
  <si>
    <t>张文聪</t>
  </si>
  <si>
    <t>1000251408</t>
  </si>
  <si>
    <t>收不到验证码，无法退款</t>
  </si>
  <si>
    <t>改号码或明天来，患者自行解决。</t>
  </si>
  <si>
    <t>吴依媄</t>
  </si>
  <si>
    <t>1000039846</t>
  </si>
  <si>
    <t>就诊卡退款，6月6号用信用卡预存的钱，现在来退款，点信用卡没有可退项目，存一块钱显示非实名用户名，退不了，帮处理下</t>
  </si>
  <si>
    <t>已处理</t>
  </si>
  <si>
    <t>陈相</t>
  </si>
  <si>
    <t>未知</t>
  </si>
  <si>
    <t>就诊卡丢了，不知道卡号7月31号退的款，据我的了解是刷错身份证了，没到账，也没有收到短信说钱退回就诊卡了！所以帮忙看下</t>
  </si>
  <si>
    <t>患者1000222481 陈相 自助机退款 453.5 元！GF0007   2017-7-31 12:17:16退款账户：陈相6231900000011076979</t>
  </si>
  <si>
    <t>肖子安</t>
  </si>
  <si>
    <t>1000160645</t>
  </si>
  <si>
    <t>支付宝退款155，显示退款失败，但交易显示退款中，就诊卡没钱，支付宝也没到账，之前预存用的是蚂蚁花呗，但钱已还，帮查询一下</t>
  </si>
  <si>
    <t>结算单状态为A 暂未处理。</t>
  </si>
  <si>
    <t>张会兴</t>
  </si>
  <si>
    <t>1000203279</t>
  </si>
  <si>
    <t>退款3000元 第一次退的时候是7月24日 应该是刷错了身份证 钱退回来了就诊卡 能不能帮忙处理一下 直接给他退回到银行卡？</t>
  </si>
  <si>
    <t>徐琛</t>
  </si>
  <si>
    <t>已经后台手工退款，张会兴 1000203279 银行卡号4637580000657043 账户名刘云波 退3000 13987309849</t>
  </si>
  <si>
    <t>杨军维</t>
  </si>
  <si>
    <t>1000246847</t>
  </si>
  <si>
    <t>1号1楼068</t>
  </si>
  <si>
    <t>9.56左右存入20元现金，无显示患者说是两张一起整齐叠着放进去的，视频只能看到一张</t>
  </si>
  <si>
    <t>王婷</t>
  </si>
  <si>
    <t>已处理。未存入，打开纸币器取出</t>
  </si>
  <si>
    <t>和耀月</t>
  </si>
  <si>
    <t>1000251997</t>
  </si>
  <si>
    <t>麻烦帮忙查一下这个人的电话号码</t>
  </si>
  <si>
    <t>和耀月13988616068</t>
  </si>
  <si>
    <t>陶树兰</t>
  </si>
  <si>
    <t>5013930570</t>
  </si>
  <si>
    <t>8.7日退款900未到账，就诊卡也没有钱</t>
  </si>
  <si>
    <t>陶树兰 退款账户：杨晓林6217003860033864214显示成功，已提交银行处理，请耐心等待</t>
  </si>
  <si>
    <t>刘燕</t>
  </si>
  <si>
    <t>1000145207</t>
  </si>
  <si>
    <t>8月3日退的款 说是刷对了身份证但是没到账</t>
  </si>
  <si>
    <r>
      <rPr>
        <sz val="11"/>
        <color theme="1"/>
        <rFont val="宋体"/>
        <family val="3"/>
        <charset val="134"/>
      </rPr>
      <t>刘燕 退款账户：刘燕6231900000141334439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日的退款。请耐心等待银行处理、</t>
    </r>
  </si>
  <si>
    <t xml:space="preserve">郭艳琴 </t>
  </si>
  <si>
    <t>1000067381</t>
  </si>
  <si>
    <t>麻烦给查一下退款的状态 是为什么没到账</t>
  </si>
  <si>
    <t xml:space="preserve">
钱在就诊卡刷错身份证账号户名不符</t>
  </si>
  <si>
    <t>陈建</t>
  </si>
  <si>
    <t>1000172884</t>
  </si>
  <si>
    <t>请帮忙查一下退款情况</t>
  </si>
  <si>
    <t>汪红梅</t>
  </si>
  <si>
    <t>8.3日退款  退款账户：陈建6228480866099493466  请耐心等待银行处理，</t>
  </si>
  <si>
    <t>任显</t>
  </si>
  <si>
    <t>5300-0000094409</t>
  </si>
  <si>
    <t>退款时，退了5101还有5000退不出来，充一块钱也退不出来，帮忙处理一下</t>
  </si>
  <si>
    <t>已处理，运维小组成员自行解决</t>
  </si>
  <si>
    <t>梁珍菁</t>
  </si>
  <si>
    <t>1000075958</t>
  </si>
  <si>
    <t>支付宝退款，显示退款异常。患者昨天还用支付宝转钱到就诊卡里了。还有微信途径，但是已经失效了。</t>
  </si>
  <si>
    <t>穆慧琴</t>
  </si>
  <si>
    <t>5333-3321001610</t>
  </si>
  <si>
    <t>zs0017/074</t>
  </si>
  <si>
    <t>0.386805555555556</t>
  </si>
  <si>
    <t>现金充值20直到帐10元</t>
  </si>
  <si>
    <t>患者 穆慧琴 经核实 已处理</t>
  </si>
  <si>
    <t>贺少群</t>
  </si>
  <si>
    <t>1000208895</t>
  </si>
  <si>
    <t>麻烦查一下，患者的退款问题</t>
  </si>
  <si>
    <t>退款已成功提交银行。无需处理</t>
  </si>
  <si>
    <t xml:space="preserve">王禹智 </t>
  </si>
  <si>
    <t>退款帮忙查一下/查询结果8月1日退款失败，户名不符退汇，被银行打回来，退款账户：王禹智6228930001020668764贵州省农村信用社联合社//让患者核对卡号和户名从新退款</t>
  </si>
  <si>
    <t xml:space="preserve">张栩 </t>
  </si>
  <si>
    <t xml:space="preserve">没有就诊卡号 </t>
  </si>
  <si>
    <t>卡里有余额 退款时路径为支付宝 但是没有金额 麻烦帮忙查一下吧</t>
  </si>
  <si>
    <t>用储蓄卡卡充值一元钱 已处理</t>
  </si>
  <si>
    <t xml:space="preserve">马春秀 </t>
  </si>
  <si>
    <t>5010049897</t>
  </si>
  <si>
    <t>8月3日退款1800多 身份证刷对了 但是没到账 能不能麻烦查一下</t>
  </si>
  <si>
    <t>退款已成功提交银行。无需处理/马春秀 5010049897  退款账户：李红华6225750802661955 交易完成。</t>
  </si>
  <si>
    <t>王绍懿</t>
  </si>
  <si>
    <t>1000227780</t>
  </si>
  <si>
    <t>帮忙查一下</t>
  </si>
  <si>
    <t>无需处理。的退款退款账户：王绍懿6231900000088477530等待银行处理</t>
  </si>
  <si>
    <t>8月7日</t>
  </si>
  <si>
    <t>黄云</t>
  </si>
  <si>
    <t>0126000249</t>
  </si>
  <si>
    <t>8：45左右</t>
  </si>
  <si>
    <t>现金预存20未到账</t>
  </si>
  <si>
    <t>徐星宇</t>
  </si>
  <si>
    <t>患者 黄云 状态为A 已处理</t>
  </si>
  <si>
    <t>涂健</t>
  </si>
  <si>
    <t>1000244108</t>
  </si>
  <si>
    <t>被人充错钱在他卡上</t>
  </si>
  <si>
    <t>已查电话号码协助解决</t>
  </si>
  <si>
    <t>周雪</t>
  </si>
  <si>
    <t>1000244610</t>
  </si>
  <si>
    <t>ZS0011</t>
  </si>
  <si>
    <t>10:15左右</t>
  </si>
  <si>
    <t>预存50,没有到账</t>
  </si>
  <si>
    <t>经核实录像已处理</t>
  </si>
  <si>
    <t>杨琼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</si>
  <si>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000031678</t>
    </r>
  </si>
  <si>
    <t>农行退款1728.8未到账</t>
  </si>
  <si>
    <t>朱维琴</t>
  </si>
  <si>
    <t>0103084458</t>
  </si>
  <si>
    <t>GF0036/025</t>
  </si>
  <si>
    <t>预存10元,没有到账</t>
  </si>
  <si>
    <t>患者 朱维琴经核实 已处理</t>
  </si>
  <si>
    <t>刘文宝</t>
  </si>
  <si>
    <t xml:space="preserve">000175867 </t>
  </si>
  <si>
    <t>钱在不在就诊卡里 退款刷错身份证了</t>
  </si>
  <si>
    <t>已查钱在就诊卡。</t>
  </si>
  <si>
    <t>刘国忠</t>
  </si>
  <si>
    <t>1000245166</t>
  </si>
  <si>
    <t>麻烦帮忙查一下他办了几张卡</t>
  </si>
  <si>
    <t>谢静</t>
  </si>
  <si>
    <t>0102254120</t>
  </si>
  <si>
    <t>gf0039</t>
  </si>
  <si>
    <t>下午13:57</t>
  </si>
  <si>
    <t>微信预存200元，充值记录有，但是没有到账，也没有小票</t>
  </si>
  <si>
    <t>延时到账，无需处理。</t>
  </si>
  <si>
    <t>程俊玲</t>
  </si>
  <si>
    <t>1000055154</t>
  </si>
  <si>
    <t>所退银行卡是其老公的7.28日退款4440未到账，已返回就诊卡，患者操作正确，但就是退不回去，已经退过三次了</t>
  </si>
  <si>
    <t>8月6日</t>
  </si>
  <si>
    <t>马布尾</t>
  </si>
  <si>
    <t>zs0018/073</t>
  </si>
  <si>
    <t>18:55左右</t>
  </si>
  <si>
    <t>现金充值10元没到</t>
  </si>
  <si>
    <t>患者 马布尾 状态为A 已处理</t>
  </si>
  <si>
    <t>8月5日</t>
  </si>
  <si>
    <t>谢月娟</t>
  </si>
  <si>
    <t>1000226073</t>
  </si>
  <si>
    <t>8月2日已上报该问题</t>
  </si>
  <si>
    <t>2017-8-2退的款</t>
  </si>
  <si>
    <t xml:space="preserve">银行卡预存1200，没到就诊卡，银行卡账户已被扣除1200 预存卡号:6228480868650261977 </t>
  </si>
  <si>
    <t>查结算单状态为1，返回2S联机后EMV内核判定交易拒绝暂未处理</t>
  </si>
  <si>
    <t>刘金</t>
  </si>
  <si>
    <t>1000240127</t>
  </si>
  <si>
    <t>8:59左右</t>
  </si>
  <si>
    <t>现金充值20元未到账</t>
  </si>
  <si>
    <t>患者 刘金  状态为A 已处理</t>
  </si>
  <si>
    <t>席戈峰</t>
  </si>
  <si>
    <t>1000240444</t>
  </si>
  <si>
    <t>1号门诊1楼074/zs0017</t>
  </si>
  <si>
    <t>患者 席戈峰 状态为A 已处理</t>
  </si>
  <si>
    <t>沐兴慧</t>
  </si>
  <si>
    <t>1000240228</t>
  </si>
  <si>
    <t xml:space="preserve"> 2号门诊7楼036/GF0004</t>
  </si>
  <si>
    <t xml:space="preserve">大概10:50 </t>
  </si>
  <si>
    <t xml:space="preserve"> 现金充值100元未到账 前面的300到账了</t>
  </si>
  <si>
    <t>患者 沐兴慧 经录像核实已处理</t>
  </si>
  <si>
    <t>蔡宇涵</t>
  </si>
  <si>
    <t>1000158478</t>
  </si>
  <si>
    <t xml:space="preserve">2号门诊7楼039，gf0031 </t>
  </si>
  <si>
    <t>大概10:55</t>
  </si>
  <si>
    <t>现金预存100元未到账 后又存10元成功了</t>
  </si>
  <si>
    <t>患者 蔡宇涵 经录像核实已处理</t>
  </si>
  <si>
    <t>李正荣</t>
  </si>
  <si>
    <t>1000234437</t>
  </si>
  <si>
    <t>11：:39</t>
  </si>
  <si>
    <t>银行卡账号：6223 6914 0707 8793,姓名：李得财</t>
  </si>
  <si>
    <t>要求查询退款进度后续需要退款到银行卡暂未处理/患者 李正荣 自助机退款 1335 元！ 2017-8-3 17:45:16 等待银行处理并返回明细</t>
  </si>
  <si>
    <t xml:space="preserve">贺少群 </t>
  </si>
  <si>
    <t>1000209895</t>
  </si>
  <si>
    <t>正常操作退款未到账</t>
  </si>
  <si>
    <t>查询需等待银行明细</t>
  </si>
  <si>
    <t>李金山</t>
  </si>
  <si>
    <t>13708859103</t>
  </si>
  <si>
    <t>急诊073/ZS0018</t>
  </si>
  <si>
    <t>现金预存50未到账</t>
  </si>
  <si>
    <t>患者 李金山 状态为A 已处理</t>
  </si>
  <si>
    <t>8月4日</t>
  </si>
  <si>
    <t>徐淑敏</t>
  </si>
  <si>
    <t>15687187391</t>
  </si>
  <si>
    <t>微信存了220 退款时微信只能退120 剩下的100微信退不了 只能选择支付宝  退款100未到账</t>
  </si>
  <si>
    <t>状态为E 已处理退回就诊卡，需要退到微信。</t>
  </si>
  <si>
    <t>王秀美</t>
  </si>
  <si>
    <t>1000237581</t>
  </si>
  <si>
    <t>2号门诊1楼040</t>
  </si>
  <si>
    <t>大约14：10</t>
  </si>
  <si>
    <t>现金预存300有100未到账</t>
  </si>
  <si>
    <t>经核实，已处理。</t>
  </si>
  <si>
    <t>苏建飞</t>
  </si>
  <si>
    <t xml:space="preserve">0112364638 </t>
  </si>
  <si>
    <t>2号门诊1楼005 gf0011</t>
  </si>
  <si>
    <t>充值20未到账</t>
  </si>
  <si>
    <t>不是同一张卡充值。无需处理</t>
  </si>
  <si>
    <t>王婷婷</t>
  </si>
  <si>
    <t>1000033688</t>
  </si>
  <si>
    <t>GF0012</t>
  </si>
  <si>
    <t>预存:1100，到账1000</t>
  </si>
  <si>
    <t>患者 王婷婷 情况属实 已处理</t>
  </si>
  <si>
    <t>王勇</t>
  </si>
  <si>
    <t>15126633863</t>
  </si>
  <si>
    <t>患者要退款。但是充值的银行卡不是患者本人的，是儿子的，儿子现在不在，急需用卡上的钱，所以帮忙退一下，患者没有别的银行的卡退款账户:6231900000078599293
账户人身份证号:532123199711210052
帐户人姓名:王宏然
退款金额:200</t>
  </si>
  <si>
    <t>已手工帮退款患者王勇，退款已受理，请关注卡内余额变化</t>
  </si>
  <si>
    <t>贺德慧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</si>
  <si>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000237203</t>
    </r>
  </si>
  <si>
    <r>
      <rPr>
        <sz val="11"/>
        <color theme="1"/>
        <rFont val="宋体"/>
        <family val="3"/>
        <charset val="134"/>
      </rPr>
      <t>医技楼0</t>
    </r>
    <r>
      <rPr>
        <sz val="11"/>
        <color theme="1"/>
        <rFont val="宋体"/>
        <family val="3"/>
        <charset val="134"/>
      </rPr>
      <t>70/ZS0014</t>
    </r>
  </si>
  <si>
    <r>
      <rPr>
        <sz val="11"/>
        <color theme="1"/>
        <rFont val="宋体"/>
        <family val="3"/>
        <charset val="134"/>
      </rPr>
      <t>现金预存1</t>
    </r>
    <r>
      <rPr>
        <sz val="11"/>
        <color theme="1"/>
        <rFont val="宋体"/>
        <family val="3"/>
        <charset val="134"/>
      </rPr>
      <t>00未到账</t>
    </r>
  </si>
  <si>
    <t>患 者 贺德慧 电话核实 情况属实 已处理</t>
  </si>
  <si>
    <t>谭亚</t>
  </si>
  <si>
    <t>1000238915</t>
  </si>
  <si>
    <t xml:space="preserve"> 退款500元 未到账 能不能麻烦查一下</t>
  </si>
  <si>
    <t>查询情况 2017-8-4 13:28:29  谭亚 1000238915患者 谭亚 自助机退款 500 元 无需处理</t>
  </si>
  <si>
    <t>谷钧豪</t>
  </si>
  <si>
    <t>1000200077</t>
  </si>
  <si>
    <r>
      <rPr>
        <sz val="11"/>
        <color theme="1"/>
        <rFont val="宋体"/>
        <family val="3"/>
        <charset val="134"/>
      </rPr>
      <t>退款账户：谷小飞 中国农业银行卡号:6228480866053017764</t>
    </r>
    <r>
      <rPr>
        <sz val="11"/>
        <color theme="1"/>
        <rFont val="宋体"/>
        <family val="3"/>
        <charset val="134"/>
      </rPr>
      <t xml:space="preserve">  刷错身份证</t>
    </r>
  </si>
  <si>
    <t>已电话核实手工退款</t>
  </si>
  <si>
    <t>分类</t>
  </si>
  <si>
    <t>子类</t>
  </si>
  <si>
    <t>自助机位置和编号</t>
  </si>
  <si>
    <t>详细描述</t>
  </si>
  <si>
    <t>驱动</t>
  </si>
  <si>
    <t>其他</t>
  </si>
  <si>
    <t>表单打印机</t>
  </si>
  <si>
    <t>凭条打印机</t>
  </si>
  <si>
    <t>吞卡</t>
  </si>
  <si>
    <t>功能</t>
  </si>
  <si>
    <t>建档</t>
  </si>
  <si>
    <t>界面</t>
  </si>
  <si>
    <t>验证码</t>
  </si>
  <si>
    <t>预约</t>
  </si>
  <si>
    <t>签到</t>
  </si>
  <si>
    <t>谢金杉</t>
    <phoneticPr fontId="24" type="noConversion"/>
  </si>
  <si>
    <t>1000096181</t>
    <phoneticPr fontId="24" type="noConversion"/>
  </si>
  <si>
    <t>2号门诊2楼016/zs0005</t>
    <phoneticPr fontId="24" type="noConversion"/>
  </si>
  <si>
    <t>9:27左右</t>
    <phoneticPr fontId="24" type="noConversion"/>
  </si>
  <si>
    <t>现金预存100未到账</t>
    <phoneticPr fontId="24" type="noConversion"/>
  </si>
  <si>
    <t>严圆</t>
    <phoneticPr fontId="24" type="noConversion"/>
  </si>
  <si>
    <t>患者 谢金杉 已处理</t>
    <phoneticPr fontId="24" type="noConversion"/>
  </si>
  <si>
    <t>詹玉华</t>
    <phoneticPr fontId="24" type="noConversion"/>
  </si>
  <si>
    <t>1000256929</t>
    <phoneticPr fontId="24" type="noConversion"/>
  </si>
  <si>
    <r>
      <t>2号门诊3楼019</t>
    </r>
    <r>
      <rPr>
        <sz val="11"/>
        <color theme="1"/>
        <rFont val="宋体"/>
        <family val="3"/>
        <charset val="134"/>
        <scheme val="minor"/>
      </rPr>
      <t xml:space="preserve">/zs0012 </t>
    </r>
    <phoneticPr fontId="24" type="noConversion"/>
  </si>
  <si>
    <t>大概10点</t>
    <phoneticPr fontId="24" type="noConversion"/>
  </si>
  <si>
    <t>现金预存100元未到账</t>
    <phoneticPr fontId="24" type="noConversion"/>
  </si>
  <si>
    <t>徐琛</t>
    <phoneticPr fontId="24" type="noConversion"/>
  </si>
  <si>
    <t>沈飞宇</t>
    <phoneticPr fontId="24" type="noConversion"/>
  </si>
  <si>
    <r>
      <t>0</t>
    </r>
    <r>
      <rPr>
        <sz val="11"/>
        <color theme="1"/>
        <rFont val="宋体"/>
        <family val="3"/>
        <charset val="134"/>
        <scheme val="minor"/>
      </rPr>
      <t>102552986</t>
    </r>
    <phoneticPr fontId="24" type="noConversion"/>
  </si>
  <si>
    <t>请帮忙查一下退款情况</t>
    <phoneticPr fontId="24" type="noConversion"/>
  </si>
  <si>
    <t>宋林伟</t>
    <phoneticPr fontId="24" type="noConversion"/>
  </si>
  <si>
    <t>患者 沈飞宇退款无需处理</t>
    <phoneticPr fontId="24" type="noConversion"/>
  </si>
  <si>
    <t>熊跃芬</t>
    <phoneticPr fontId="24" type="noConversion"/>
  </si>
  <si>
    <t>5327-2723014584</t>
    <phoneticPr fontId="24" type="noConversion"/>
  </si>
  <si>
    <t xml:space="preserve"> 8月1日退款10000元没到账 </t>
    <phoneticPr fontId="24" type="noConversion"/>
  </si>
  <si>
    <t>等待银行退汇明细</t>
    <phoneticPr fontId="24" type="noConversion"/>
  </si>
  <si>
    <t>张静</t>
    <phoneticPr fontId="24" type="noConversion"/>
  </si>
  <si>
    <t>0111145629</t>
    <phoneticPr fontId="24" type="noConversion"/>
  </si>
  <si>
    <t>8月1号银行卡退款500,至今未到银行卡，也没在就诊卡</t>
    <phoneticPr fontId="24" type="noConversion"/>
  </si>
  <si>
    <t>患者 张静 2017-8-1 09:02:13退款已成功提交银行，等银行退汇明细</t>
    <phoneticPr fontId="24" type="noConversion"/>
  </si>
  <si>
    <t>穆显慧</t>
    <phoneticPr fontId="24" type="noConversion"/>
  </si>
  <si>
    <t>5329-2929006507</t>
    <phoneticPr fontId="24" type="noConversion"/>
  </si>
  <si>
    <t>7月28号退款320元未到账，没有刷错身份证，麻烦帮忙查一下</t>
    <phoneticPr fontId="24" type="noConversion"/>
  </si>
  <si>
    <t>徐星宇</t>
    <phoneticPr fontId="24" type="noConversion"/>
  </si>
  <si>
    <t>无需处理 患者 穆显慧退款 320.06 元！钱在就诊卡退款账户：穆显慧6228483348590111373</t>
    <phoneticPr fontId="24" type="noConversion"/>
  </si>
  <si>
    <t>杨雅婷</t>
    <phoneticPr fontId="24" type="noConversion"/>
  </si>
  <si>
    <t>1000195401</t>
    <phoneticPr fontId="24" type="noConversion"/>
  </si>
  <si>
    <t>请帮忙查一下这个人退款情况，退款8天了，钱不在就诊卡也不在卡里</t>
    <phoneticPr fontId="24" type="noConversion"/>
  </si>
  <si>
    <t>晏邵荣</t>
    <phoneticPr fontId="24" type="noConversion"/>
  </si>
  <si>
    <t>银行退汇明细</t>
    <phoneticPr fontId="24" type="noConversion"/>
  </si>
  <si>
    <t>朱兴开</t>
    <phoneticPr fontId="24" type="noConversion"/>
  </si>
  <si>
    <t xml:space="preserve">0113007484 </t>
    <phoneticPr fontId="24" type="noConversion"/>
  </si>
  <si>
    <t>2号门诊3楼020，GF0029</t>
    <phoneticPr fontId="24" type="noConversion"/>
  </si>
  <si>
    <t>大概15:20左右</t>
    <phoneticPr fontId="24" type="noConversion"/>
  </si>
  <si>
    <t>现金预存20元未到账</t>
    <phoneticPr fontId="24" type="noConversion"/>
  </si>
  <si>
    <t>汪红梅</t>
    <phoneticPr fontId="24" type="noConversion"/>
  </si>
  <si>
    <t xml:space="preserve"> "患者 朱兴开 20已补录</t>
    <phoneticPr fontId="24" type="noConversion"/>
  </si>
  <si>
    <t>刘世军</t>
    <phoneticPr fontId="24" type="noConversion"/>
  </si>
  <si>
    <t>1000117520</t>
    <phoneticPr fontId="24" type="noConversion"/>
  </si>
  <si>
    <t>zh008</t>
    <phoneticPr fontId="24" type="noConversion"/>
  </si>
  <si>
    <r>
      <t>存入200现金无显示下午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。</t>
    </r>
    <r>
      <rPr>
        <sz val="11"/>
        <color theme="1"/>
        <rFont val="宋体"/>
        <family val="3"/>
        <charset val="134"/>
        <scheme val="minor"/>
      </rPr>
      <t>22</t>
    </r>
    <r>
      <rPr>
        <sz val="11"/>
        <color theme="1"/>
        <rFont val="宋体"/>
        <family val="3"/>
        <charset val="134"/>
        <scheme val="minor"/>
      </rPr>
      <t>存入</t>
    </r>
    <r>
      <rPr>
        <sz val="11"/>
        <color theme="1"/>
        <rFont val="宋体"/>
        <family val="3"/>
        <charset val="134"/>
        <scheme val="minor"/>
      </rPr>
      <t>200</t>
    </r>
    <phoneticPr fontId="24" type="noConversion"/>
  </si>
  <si>
    <t>王婷</t>
    <phoneticPr fontId="24" type="noConversion"/>
  </si>
  <si>
    <t>搞定了，医生那边的问题</t>
    <phoneticPr fontId="24" type="noConversion"/>
  </si>
  <si>
    <t>王科鑫</t>
    <phoneticPr fontId="24" type="noConversion"/>
  </si>
  <si>
    <t>1000214876</t>
    <phoneticPr fontId="24" type="noConversion"/>
  </si>
  <si>
    <t>退款未到账</t>
    <phoneticPr fontId="24" type="noConversion"/>
  </si>
  <si>
    <t>晏邵荣</t>
    <phoneticPr fontId="24" type="noConversion"/>
  </si>
  <si>
    <t>患者 詹玉华 状态为A 已处理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</si>
</sst>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;[Red]0"/>
    <numFmt numFmtId="178" formatCode="0_ "/>
  </numFmts>
  <fonts count="25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8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49" fontId="5" fillId="0" borderId="3" xfId="14" applyNumberFormat="1" applyFont="1" applyBorder="1">
      <alignment vertical="center"/>
    </xf>
    <xf numFmtId="0" fontId="5" fillId="0" borderId="3" xfId="14" applyFont="1" applyBorder="1">
      <alignment vertical="center"/>
    </xf>
    <xf numFmtId="0" fontId="5" fillId="0" borderId="3" xfId="14" applyFont="1" applyBorder="1" applyAlignment="1">
      <alignment horizontal="left" vertical="center"/>
    </xf>
    <xf numFmtId="49" fontId="5" fillId="0" borderId="3" xfId="14" applyNumberFormat="1" applyFont="1" applyBorder="1" applyAlignment="1">
      <alignment horizontal="center" vertical="center"/>
    </xf>
    <xf numFmtId="49" fontId="5" fillId="0" borderId="4" xfId="14" applyNumberFormat="1" applyFont="1" applyBorder="1">
      <alignment vertical="center"/>
    </xf>
    <xf numFmtId="49" fontId="0" fillId="0" borderId="3" xfId="14" applyNumberFormat="1" applyFont="1" applyFill="1" applyBorder="1" applyAlignment="1">
      <alignment horizontal="center" vertical="center"/>
    </xf>
    <xf numFmtId="0" fontId="0" fillId="2" borderId="11" xfId="0" applyFill="1" applyBorder="1">
      <alignment vertical="center"/>
    </xf>
    <xf numFmtId="0" fontId="0" fillId="2" borderId="3" xfId="0" applyFill="1" applyBorder="1">
      <alignment vertical="center"/>
    </xf>
    <xf numFmtId="49" fontId="4" fillId="0" borderId="3" xfId="14" applyNumberFormat="1" applyFont="1" applyFill="1" applyBorder="1" applyAlignment="1">
      <alignment horizontal="center" vertical="center"/>
    </xf>
    <xf numFmtId="0" fontId="5" fillId="0" borderId="3" xfId="14" applyFont="1" applyBorder="1" applyAlignment="1">
      <alignment horizontal="center" vertical="center"/>
    </xf>
    <xf numFmtId="0" fontId="0" fillId="3" borderId="0" xfId="0" applyFill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2" borderId="3" xfId="0" applyNumberFormat="1" applyFont="1" applyFill="1" applyBorder="1">
      <alignment vertical="center"/>
    </xf>
    <xf numFmtId="49" fontId="0" fillId="0" borderId="4" xfId="14" applyNumberFormat="1" applyFont="1" applyBorder="1">
      <alignment vertical="center"/>
    </xf>
    <xf numFmtId="0" fontId="4" fillId="0" borderId="3" xfId="14" applyBorder="1" applyAlignment="1">
      <alignment horizontal="left" vertical="center"/>
    </xf>
    <xf numFmtId="49" fontId="4" fillId="0" borderId="3" xfId="14" applyNumberFormat="1" applyBorder="1" applyAlignment="1">
      <alignment horizontal="center" vertical="center"/>
    </xf>
    <xf numFmtId="49" fontId="4" fillId="0" borderId="3" xfId="14" applyNumberFormat="1" applyBorder="1">
      <alignment vertical="center"/>
    </xf>
    <xf numFmtId="0" fontId="4" fillId="2" borderId="3" xfId="8" applyFill="1" applyBorder="1" applyAlignment="1">
      <alignment horizontal="left" vertical="center"/>
    </xf>
    <xf numFmtId="0" fontId="4" fillId="2" borderId="3" xfId="8" applyFill="1" applyBorder="1">
      <alignment vertical="center"/>
    </xf>
    <xf numFmtId="0" fontId="0" fillId="0" borderId="0" xfId="0" applyFill="1" applyBorder="1">
      <alignment vertical="center"/>
    </xf>
    <xf numFmtId="58" fontId="4" fillId="0" borderId="0" xfId="8" applyNumberFormat="1" applyFill="1" applyBorder="1" applyAlignment="1">
      <alignment horizontal="center" vertical="center"/>
    </xf>
    <xf numFmtId="0" fontId="4" fillId="0" borderId="0" xfId="8" applyFill="1" applyBorder="1" applyAlignment="1">
      <alignment horizontal="left" vertical="center"/>
    </xf>
    <xf numFmtId="0" fontId="4" fillId="0" borderId="0" xfId="8" applyFill="1" applyBorder="1">
      <alignment vertical="center"/>
    </xf>
    <xf numFmtId="58" fontId="4" fillId="0" borderId="3" xfId="14" applyNumberFormat="1" applyBorder="1">
      <alignment vertical="center"/>
    </xf>
    <xf numFmtId="0" fontId="4" fillId="2" borderId="7" xfId="14" applyFill="1" applyBorder="1" applyAlignment="1">
      <alignment horizontal="left" vertical="center"/>
    </xf>
    <xf numFmtId="49" fontId="4" fillId="2" borderId="7" xfId="14" applyNumberFormat="1" applyFill="1" applyBorder="1" applyAlignment="1">
      <alignment horizontal="left" vertical="center"/>
    </xf>
    <xf numFmtId="0" fontId="4" fillId="2" borderId="7" xfId="14" applyFill="1" applyBorder="1" applyAlignment="1">
      <alignment horizontal="center" vertical="center"/>
    </xf>
    <xf numFmtId="49" fontId="4" fillId="2" borderId="7" xfId="14" applyNumberFormat="1" applyFill="1" applyBorder="1" applyAlignment="1">
      <alignment horizontal="center" vertical="center" wrapText="1"/>
    </xf>
    <xf numFmtId="20" fontId="4" fillId="2" borderId="7" xfId="14" applyNumberFormat="1" applyFill="1" applyBorder="1" applyAlignment="1">
      <alignment horizontal="center" vertical="center"/>
    </xf>
    <xf numFmtId="0" fontId="4" fillId="2" borderId="3" xfId="14" applyFill="1" applyBorder="1" applyAlignment="1">
      <alignment horizontal="left" vertical="center"/>
    </xf>
    <xf numFmtId="49" fontId="4" fillId="2" borderId="3" xfId="14" applyNumberFormat="1" applyFill="1" applyBorder="1" applyAlignment="1">
      <alignment horizontal="left" vertical="center"/>
    </xf>
    <xf numFmtId="0" fontId="4" fillId="2" borderId="3" xfId="14" applyFill="1" applyBorder="1" applyAlignment="1">
      <alignment horizontal="center" vertical="center"/>
    </xf>
    <xf numFmtId="49" fontId="4" fillId="2" borderId="3" xfId="14" applyNumberFormat="1" applyFill="1" applyBorder="1" applyAlignment="1">
      <alignment horizontal="center" vertical="center" wrapText="1"/>
    </xf>
    <xf numFmtId="20" fontId="4" fillId="2" borderId="3" xfId="14" applyNumberFormat="1" applyFill="1" applyBorder="1" applyAlignment="1">
      <alignment horizontal="center" vertical="center"/>
    </xf>
    <xf numFmtId="20" fontId="4" fillId="2" borderId="3" xfId="14" applyNumberFormat="1" applyFill="1" applyBorder="1">
      <alignment vertical="center"/>
    </xf>
    <xf numFmtId="49" fontId="0" fillId="2" borderId="3" xfId="14" applyNumberFormat="1" applyFont="1" applyFill="1" applyBorder="1" applyAlignment="1">
      <alignment horizontal="left" vertical="center"/>
    </xf>
    <xf numFmtId="0" fontId="0" fillId="2" borderId="3" xfId="14" applyFont="1" applyFill="1" applyBorder="1" applyAlignment="1">
      <alignment horizontal="left" vertical="center"/>
    </xf>
    <xf numFmtId="49" fontId="0" fillId="2" borderId="3" xfId="14" applyNumberFormat="1" applyFont="1" applyFill="1" applyBorder="1" applyAlignment="1">
      <alignment horizontal="center" vertical="center" wrapText="1"/>
    </xf>
    <xf numFmtId="0" fontId="0" fillId="2" borderId="3" xfId="14" applyFont="1" applyFill="1" applyBorder="1" applyAlignment="1">
      <alignment horizontal="center" vertical="center"/>
    </xf>
    <xf numFmtId="0" fontId="0" fillId="2" borderId="3" xfId="14" applyFont="1" applyFill="1" applyBorder="1">
      <alignment vertical="center"/>
    </xf>
    <xf numFmtId="0" fontId="4" fillId="2" borderId="3" xfId="14" applyFill="1" applyBorder="1">
      <alignment vertical="center"/>
    </xf>
    <xf numFmtId="0" fontId="4" fillId="2" borderId="3" xfId="14" applyFill="1" applyBorder="1" applyAlignment="1">
      <alignment vertical="center" wrapText="1"/>
    </xf>
    <xf numFmtId="0" fontId="4" fillId="2" borderId="3" xfId="14" applyFill="1" applyBorder="1" applyAlignment="1">
      <alignment vertical="center"/>
    </xf>
    <xf numFmtId="0" fontId="4" fillId="0" borderId="0" xfId="14">
      <alignment vertical="center"/>
    </xf>
    <xf numFmtId="0" fontId="0" fillId="0" borderId="0" xfId="14" applyFont="1">
      <alignment vertical="center"/>
    </xf>
    <xf numFmtId="0" fontId="4" fillId="0" borderId="0" xfId="14" applyAlignment="1">
      <alignment horizontal="left" vertical="center"/>
    </xf>
    <xf numFmtId="49" fontId="0" fillId="0" borderId="3" xfId="14" applyNumberFormat="1" applyFont="1" applyBorder="1">
      <alignment vertical="center"/>
    </xf>
    <xf numFmtId="0" fontId="0" fillId="0" borderId="3" xfId="14" applyFont="1" applyBorder="1">
      <alignment vertical="center"/>
    </xf>
    <xf numFmtId="0" fontId="5" fillId="0" borderId="3" xfId="14" applyFont="1" applyFill="1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3" xfId="14" applyFont="1" applyBorder="1" applyAlignment="1">
      <alignment horizontal="left" vertical="center"/>
    </xf>
    <xf numFmtId="0" fontId="0" fillId="0" borderId="3" xfId="14" applyFont="1" applyFill="1" applyBorder="1">
      <alignment vertical="center"/>
    </xf>
    <xf numFmtId="0" fontId="0" fillId="2" borderId="7" xfId="14" applyFont="1" applyFill="1" applyBorder="1">
      <alignment vertical="center"/>
    </xf>
    <xf numFmtId="0" fontId="4" fillId="2" borderId="7" xfId="14" applyFill="1" applyBorder="1">
      <alignment vertical="center"/>
    </xf>
    <xf numFmtId="0" fontId="4" fillId="0" borderId="0" xfId="14" applyFill="1">
      <alignment vertical="center"/>
    </xf>
    <xf numFmtId="0" fontId="0" fillId="3" borderId="15" xfId="14" applyFont="1" applyFill="1" applyBorder="1">
      <alignment vertical="center"/>
    </xf>
    <xf numFmtId="0" fontId="0" fillId="3" borderId="12" xfId="14" applyFont="1" applyFill="1" applyBorder="1" applyAlignment="1">
      <alignment vertical="center" wrapText="1"/>
    </xf>
    <xf numFmtId="0" fontId="0" fillId="2" borderId="0" xfId="14" applyFont="1" applyFill="1" applyBorder="1">
      <alignment vertical="center"/>
    </xf>
    <xf numFmtId="0" fontId="0" fillId="2" borderId="13" xfId="14" applyFont="1" applyFill="1" applyBorder="1" applyAlignment="1">
      <alignment vertical="center" wrapText="1"/>
    </xf>
    <xf numFmtId="0" fontId="4" fillId="2" borderId="13" xfId="14" applyFill="1" applyBorder="1">
      <alignment vertical="center"/>
    </xf>
    <xf numFmtId="0" fontId="0" fillId="2" borderId="3" xfId="14" applyFont="1" applyFill="1" applyBorder="1" applyAlignment="1">
      <alignment vertical="center" wrapText="1"/>
    </xf>
    <xf numFmtId="0" fontId="0" fillId="2" borderId="16" xfId="14" applyFont="1" applyFill="1" applyBorder="1">
      <alignment vertical="center"/>
    </xf>
    <xf numFmtId="0" fontId="0" fillId="2" borderId="14" xfId="14" applyFont="1" applyFill="1" applyBorder="1">
      <alignment vertical="center"/>
    </xf>
    <xf numFmtId="0" fontId="5" fillId="5" borderId="3" xfId="0" applyFont="1" applyFill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9" fillId="5" borderId="3" xfId="1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49" fontId="11" fillId="4" borderId="3" xfId="10" applyNumberFormat="1" applyFont="1" applyFill="1" applyBorder="1" applyAlignment="1">
      <alignment horizontal="center" vertical="center" wrapText="1"/>
    </xf>
    <xf numFmtId="49" fontId="11" fillId="5" borderId="3" xfId="10" applyNumberFormat="1" applyFont="1" applyFill="1" applyBorder="1" applyAlignment="1">
      <alignment horizontal="center" vertical="center" wrapText="1"/>
    </xf>
    <xf numFmtId="49" fontId="12" fillId="6" borderId="3" xfId="0" applyNumberFormat="1" applyFont="1" applyFill="1" applyBorder="1" applyAlignment="1">
      <alignment horizontal="center" vertical="center"/>
    </xf>
    <xf numFmtId="176" fontId="0" fillId="4" borderId="3" xfId="0" applyNumberFormat="1" applyFill="1" applyBorder="1">
      <alignment vertical="center"/>
    </xf>
    <xf numFmtId="176" fontId="11" fillId="5" borderId="3" xfId="10" applyNumberFormat="1" applyFont="1" applyFill="1" applyBorder="1" applyAlignment="1">
      <alignment horizontal="center" vertical="center" wrapText="1"/>
    </xf>
    <xf numFmtId="176" fontId="4" fillId="0" borderId="3" xfId="10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3" fillId="6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176" fontId="4" fillId="0" borderId="3" xfId="1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15" fillId="4" borderId="3" xfId="0" applyNumberFormat="1" applyFont="1" applyFill="1" applyBorder="1" applyAlignment="1">
      <alignment horizontal="left" vertical="center"/>
    </xf>
    <xf numFmtId="0" fontId="0" fillId="4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176" fontId="4" fillId="0" borderId="5" xfId="10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10" applyNumberFormat="1" applyFont="1" applyBorder="1">
      <alignment vertical="center"/>
    </xf>
    <xf numFmtId="176" fontId="0" fillId="0" borderId="5" xfId="10" applyNumberFormat="1" applyFont="1" applyBorder="1">
      <alignment vertical="center"/>
    </xf>
    <xf numFmtId="0" fontId="16" fillId="0" borderId="0" xfId="1">
      <alignment vertical="center"/>
    </xf>
    <xf numFmtId="0" fontId="17" fillId="0" borderId="0" xfId="0" applyFont="1">
      <alignment vertical="center"/>
    </xf>
    <xf numFmtId="0" fontId="0" fillId="7" borderId="3" xfId="0" applyFont="1" applyFill="1" applyBorder="1">
      <alignment vertical="center"/>
    </xf>
    <xf numFmtId="0" fontId="0" fillId="0" borderId="0" xfId="0" applyAlignment="1">
      <alignment vertical="center" wrapText="1"/>
    </xf>
    <xf numFmtId="176" fontId="0" fillId="4" borderId="3" xfId="0" applyNumberFormat="1" applyFill="1" applyBorder="1" applyAlignment="1">
      <alignment horizontal="center" vertical="center"/>
    </xf>
    <xf numFmtId="176" fontId="0" fillId="0" borderId="3" xfId="10" applyNumberFormat="1" applyFont="1" applyBorder="1" applyAlignment="1">
      <alignment horizontal="center" vertical="center"/>
    </xf>
    <xf numFmtId="176" fontId="18" fillId="5" borderId="3" xfId="1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4" fillId="0" borderId="0" xfId="10">
      <alignment vertical="center"/>
    </xf>
    <xf numFmtId="10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4" borderId="3" xfId="0" applyFont="1" applyFill="1" applyBorder="1">
      <alignment vertical="center"/>
    </xf>
    <xf numFmtId="10" fontId="0" fillId="4" borderId="3" xfId="2" applyNumberFormat="1" applyFont="1" applyFill="1" applyBorder="1" applyAlignment="1">
      <alignment vertical="center"/>
    </xf>
    <xf numFmtId="177" fontId="0" fillId="8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7" fontId="0" fillId="0" borderId="3" xfId="2" applyNumberFormat="1" applyFont="1" applyBorder="1" applyAlignment="1">
      <alignment vertical="center"/>
    </xf>
    <xf numFmtId="0" fontId="0" fillId="9" borderId="3" xfId="0" applyFont="1" applyFill="1" applyBorder="1">
      <alignment vertical="center"/>
    </xf>
    <xf numFmtId="10" fontId="0" fillId="9" borderId="3" xfId="2" applyNumberFormat="1" applyFont="1" applyFill="1" applyBorder="1" applyAlignment="1">
      <alignment vertical="center"/>
    </xf>
    <xf numFmtId="0" fontId="0" fillId="9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8" borderId="3" xfId="0" applyNumberFormat="1" applyFill="1" applyBorder="1">
      <alignment vertical="center"/>
    </xf>
    <xf numFmtId="178" fontId="0" fillId="6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8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3" xfId="0" applyFont="1" applyFill="1" applyBorder="1">
      <alignment vertical="center"/>
    </xf>
    <xf numFmtId="0" fontId="0" fillId="10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10" borderId="0" xfId="0" applyNumberFormat="1" applyFill="1" applyBorder="1">
      <alignment vertical="center"/>
    </xf>
    <xf numFmtId="178" fontId="0" fillId="11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10" borderId="0" xfId="0" applyNumberFormat="1" applyFill="1" applyBorder="1">
      <alignment vertical="center"/>
    </xf>
    <xf numFmtId="10" fontId="0" fillId="11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>
      <alignment vertical="center"/>
    </xf>
    <xf numFmtId="0" fontId="0" fillId="13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3" borderId="3" xfId="0" applyNumberFormat="1" applyFill="1" applyBorder="1">
      <alignment vertical="center"/>
    </xf>
    <xf numFmtId="58" fontId="0" fillId="12" borderId="3" xfId="0" applyNumberFormat="1" applyFill="1" applyBorder="1" applyAlignment="1">
      <alignment horizontal="right" vertical="center"/>
    </xf>
    <xf numFmtId="58" fontId="0" fillId="12" borderId="0" xfId="0" applyNumberFormat="1" applyFill="1">
      <alignment vertical="center"/>
    </xf>
    <xf numFmtId="58" fontId="0" fillId="12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9" borderId="3" xfId="0" applyNumberFormat="1" applyFill="1" applyBorder="1">
      <alignment vertical="center"/>
    </xf>
    <xf numFmtId="10" fontId="0" fillId="9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5" borderId="3" xfId="2" applyNumberFormat="1" applyFont="1" applyFill="1" applyBorder="1" applyAlignment="1">
      <alignment vertical="center"/>
    </xf>
    <xf numFmtId="58" fontId="0" fillId="13" borderId="3" xfId="0" applyNumberFormat="1" applyFont="1" applyFill="1" applyBorder="1">
      <alignment vertical="center"/>
    </xf>
    <xf numFmtId="58" fontId="4" fillId="12" borderId="0" xfId="11" applyNumberFormat="1" applyFill="1">
      <alignment vertical="center"/>
    </xf>
    <xf numFmtId="10" fontId="0" fillId="5" borderId="3" xfId="3" applyNumberFormat="1" applyFont="1" applyFill="1" applyBorder="1" applyAlignment="1">
      <alignment vertical="center"/>
    </xf>
    <xf numFmtId="10" fontId="0" fillId="9" borderId="3" xfId="3" applyNumberFormat="1" applyFont="1" applyFill="1" applyBorder="1" applyAlignment="1">
      <alignment vertical="center"/>
    </xf>
    <xf numFmtId="0" fontId="4" fillId="0" borderId="3" xfId="11" applyBorder="1">
      <alignment vertical="center"/>
    </xf>
    <xf numFmtId="10" fontId="4" fillId="0" borderId="3" xfId="11" applyNumberFormat="1" applyBorder="1">
      <alignment vertical="center"/>
    </xf>
    <xf numFmtId="0" fontId="4" fillId="0" borderId="0" xfId="11">
      <alignment vertical="center"/>
    </xf>
    <xf numFmtId="10" fontId="0" fillId="5" borderId="7" xfId="2" applyNumberFormat="1" applyFont="1" applyFill="1" applyBorder="1" applyAlignment="1">
      <alignment vertical="center"/>
    </xf>
    <xf numFmtId="58" fontId="4" fillId="12" borderId="3" xfId="12" applyNumberFormat="1" applyFill="1" applyBorder="1">
      <alignment vertical="center"/>
    </xf>
    <xf numFmtId="58" fontId="0" fillId="12" borderId="3" xfId="12" applyNumberFormat="1" applyFont="1" applyFill="1" applyBorder="1" applyAlignment="1">
      <alignment vertical="center"/>
    </xf>
    <xf numFmtId="10" fontId="0" fillId="5" borderId="7" xfId="9" applyNumberFormat="1" applyFont="1" applyFill="1" applyBorder="1" applyAlignment="1">
      <alignment vertical="center"/>
    </xf>
    <xf numFmtId="10" fontId="0" fillId="5" borderId="3" xfId="9" applyNumberFormat="1" applyFont="1" applyFill="1" applyBorder="1" applyAlignment="1">
      <alignment vertical="center"/>
    </xf>
    <xf numFmtId="10" fontId="0" fillId="9" borderId="3" xfId="9" applyNumberFormat="1" applyFont="1" applyFill="1" applyBorder="1" applyAlignment="1">
      <alignment vertical="center"/>
    </xf>
    <xf numFmtId="0" fontId="4" fillId="0" borderId="3" xfId="12" applyBorder="1">
      <alignment vertical="center"/>
    </xf>
    <xf numFmtId="0" fontId="0" fillId="0" borderId="3" xfId="12" applyFont="1" applyFill="1" applyBorder="1" applyAlignment="1">
      <alignment vertical="center"/>
    </xf>
    <xf numFmtId="10" fontId="4" fillId="0" borderId="3" xfId="12" applyNumberFormat="1" applyBorder="1">
      <alignment vertical="center"/>
    </xf>
    <xf numFmtId="10" fontId="0" fillId="0" borderId="3" xfId="12" applyNumberFormat="1" applyFont="1" applyFill="1" applyBorder="1" applyAlignment="1">
      <alignment vertical="center"/>
    </xf>
    <xf numFmtId="176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Border="1" applyAlignment="1">
      <alignment horizontal="left" vertical="center"/>
    </xf>
    <xf numFmtId="176" fontId="20" fillId="14" borderId="3" xfId="0" applyNumberFormat="1" applyFont="1" applyFill="1" applyBorder="1" applyAlignment="1">
      <alignment horizontal="center" vertical="center" wrapText="1"/>
    </xf>
    <xf numFmtId="0" fontId="20" fillId="14" borderId="3" xfId="0" applyFont="1" applyFill="1" applyBorder="1" applyAlignment="1">
      <alignment horizontal="center" vertical="center" wrapText="1"/>
    </xf>
    <xf numFmtId="176" fontId="20" fillId="0" borderId="3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justify" vertical="center" wrapText="1"/>
    </xf>
    <xf numFmtId="0" fontId="21" fillId="0" borderId="3" xfId="0" applyFont="1" applyBorder="1" applyAlignment="1">
      <alignment horizontal="justify" vertical="center" wrapText="1"/>
    </xf>
    <xf numFmtId="14" fontId="20" fillId="0" borderId="3" xfId="0" applyNumberFormat="1" applyFont="1" applyBorder="1" applyAlignment="1">
      <alignment horizontal="justify" vertical="center" wrapText="1"/>
    </xf>
    <xf numFmtId="0" fontId="22" fillId="2" borderId="11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15" borderId="3" xfId="0" applyFont="1" applyFill="1" applyBorder="1" applyAlignment="1">
      <alignment horizontal="left" vertical="center" wrapText="1"/>
    </xf>
    <xf numFmtId="0" fontId="20" fillId="15" borderId="5" xfId="0" applyFont="1" applyFill="1" applyBorder="1" applyAlignment="1">
      <alignment horizontal="left" vertical="center" wrapText="1"/>
    </xf>
    <xf numFmtId="0" fontId="20" fillId="15" borderId="17" xfId="0" applyFont="1" applyFill="1" applyBorder="1" applyAlignment="1">
      <alignment horizontal="left" vertical="center" wrapText="1"/>
    </xf>
    <xf numFmtId="0" fontId="20" fillId="15" borderId="11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5" fillId="0" borderId="4" xfId="0" applyNumberFormat="1" applyFont="1" applyBorder="1">
      <alignment vertical="center"/>
    </xf>
    <xf numFmtId="14" fontId="5" fillId="0" borderId="6" xfId="0" applyNumberFormat="1" applyFont="1" applyBorder="1">
      <alignment vertical="center"/>
    </xf>
    <xf numFmtId="14" fontId="5" fillId="0" borderId="7" xfId="0" applyNumberFormat="1" applyFont="1" applyBorder="1">
      <alignment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>
      <alignment vertical="center"/>
    </xf>
    <xf numFmtId="0" fontId="0" fillId="0" borderId="1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58" fontId="0" fillId="0" borderId="15" xfId="0" applyNumberFormat="1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58" fontId="4" fillId="0" borderId="4" xfId="14" applyNumberFormat="1" applyBorder="1" applyAlignment="1">
      <alignment horizontal="center" vertical="center"/>
    </xf>
    <xf numFmtId="58" fontId="4" fillId="0" borderId="6" xfId="14" applyNumberFormat="1" applyBorder="1" applyAlignment="1">
      <alignment horizontal="center" vertical="center"/>
    </xf>
    <xf numFmtId="58" fontId="4" fillId="0" borderId="7" xfId="14" applyNumberFormat="1" applyBorder="1" applyAlignment="1">
      <alignment horizontal="center" vertical="center"/>
    </xf>
    <xf numFmtId="49" fontId="0" fillId="0" borderId="3" xfId="14" applyNumberFormat="1" applyFont="1" applyFill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58" fontId="0" fillId="0" borderId="7" xfId="0" applyNumberFormat="1" applyBorder="1" applyAlignment="1">
      <alignment horizontal="center" vertical="center"/>
    </xf>
    <xf numFmtId="58" fontId="0" fillId="0" borderId="12" xfId="0" applyNumberFormat="1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58" fontId="0" fillId="0" borderId="14" xfId="0" applyNumberFormat="1" applyBorder="1" applyAlignment="1">
      <alignment horizontal="center" vertical="center"/>
    </xf>
    <xf numFmtId="49" fontId="0" fillId="0" borderId="4" xfId="14" applyNumberFormat="1" applyFont="1" applyFill="1" applyBorder="1" applyAlignment="1">
      <alignment horizontal="center" vertical="center"/>
    </xf>
    <xf numFmtId="49" fontId="0" fillId="0" borderId="6" xfId="14" applyNumberFormat="1" applyFont="1" applyFill="1" applyBorder="1" applyAlignment="1">
      <alignment horizontal="center" vertical="center"/>
    </xf>
    <xf numFmtId="49" fontId="0" fillId="0" borderId="7" xfId="14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5">
    <cellStyle name="百分比" xfId="2" builtinId="5"/>
    <cellStyle name="百分比 2" xfId="3"/>
    <cellStyle name="百分比 2 2" xfId="5"/>
    <cellStyle name="百分比 3" xfId="9"/>
    <cellStyle name="百分比 3 2" xfId="6"/>
    <cellStyle name="百分比 4" xfId="4"/>
    <cellStyle name="常规" xfId="0" builtinId="0"/>
    <cellStyle name="常规 2" xfId="10"/>
    <cellStyle name="常规 2 2" xfId="8"/>
    <cellStyle name="常规 3" xfId="11"/>
    <cellStyle name="常规 3 2" xfId="7"/>
    <cellStyle name="常规 4" xfId="12"/>
    <cellStyle name="常规 4 2" xfId="13"/>
    <cellStyle name="常规 5" xfId="14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4" sqref="H4"/>
    </sheetView>
  </sheetViews>
  <sheetFormatPr defaultColWidth="9" defaultRowHeight="13.5"/>
  <cols>
    <col min="1" max="1" width="5.875" style="199" customWidth="1"/>
    <col min="2" max="2" width="42.375" style="200" customWidth="1"/>
    <col min="3" max="3" width="44.5" style="200" customWidth="1"/>
    <col min="4" max="4" width="11.625" style="200" customWidth="1"/>
    <col min="5" max="5" width="9" style="200"/>
    <col min="6" max="6" width="10.5" style="200" customWidth="1"/>
    <col min="7" max="16384" width="9" style="200"/>
  </cols>
  <sheetData>
    <row r="1" spans="1:6" ht="14.25">
      <c r="A1" s="210" t="s">
        <v>0</v>
      </c>
      <c r="B1" s="210"/>
      <c r="C1" s="210"/>
      <c r="D1" s="201"/>
    </row>
    <row r="2" spans="1:6" ht="14.25">
      <c r="A2" s="202" t="s">
        <v>1</v>
      </c>
      <c r="B2" s="203" t="s">
        <v>2</v>
      </c>
      <c r="C2" s="203" t="s">
        <v>3</v>
      </c>
    </row>
    <row r="3" spans="1:6" ht="156.75">
      <c r="A3" s="204">
        <v>1</v>
      </c>
      <c r="B3" s="205" t="s">
        <v>4</v>
      </c>
      <c r="C3" s="205" t="s">
        <v>5</v>
      </c>
      <c r="D3" s="206"/>
    </row>
    <row r="4" spans="1:6" ht="14.25">
      <c r="A4" s="204">
        <v>2</v>
      </c>
      <c r="B4" s="205" t="s">
        <v>6</v>
      </c>
      <c r="C4" s="205" t="s">
        <v>7</v>
      </c>
      <c r="D4" s="206"/>
    </row>
    <row r="6" spans="1:6" ht="14.25">
      <c r="A6" s="210" t="s">
        <v>8</v>
      </c>
      <c r="B6" s="210"/>
      <c r="C6" s="210"/>
      <c r="D6" s="210"/>
      <c r="E6" s="210"/>
      <c r="F6" s="210"/>
    </row>
    <row r="7" spans="1:6" ht="14.25">
      <c r="A7" s="202" t="s">
        <v>1</v>
      </c>
      <c r="B7" s="203" t="s">
        <v>2</v>
      </c>
      <c r="C7" s="203" t="s">
        <v>9</v>
      </c>
      <c r="D7" s="203" t="s">
        <v>10</v>
      </c>
      <c r="E7" s="203" t="s">
        <v>11</v>
      </c>
      <c r="F7" s="203" t="s">
        <v>12</v>
      </c>
    </row>
    <row r="8" spans="1:6" ht="14.25">
      <c r="A8" s="211" t="s">
        <v>13</v>
      </c>
      <c r="B8" s="211"/>
      <c r="C8" s="211"/>
      <c r="D8" s="211"/>
      <c r="E8" s="211"/>
      <c r="F8" s="211"/>
    </row>
    <row r="9" spans="1:6" ht="14.25">
      <c r="A9" s="204">
        <v>1</v>
      </c>
      <c r="B9" s="205" t="s">
        <v>14</v>
      </c>
      <c r="C9" s="207" t="s">
        <v>15</v>
      </c>
      <c r="D9" s="205" t="s">
        <v>16</v>
      </c>
      <c r="E9" s="205" t="s">
        <v>17</v>
      </c>
      <c r="F9" s="208">
        <v>42937</v>
      </c>
    </row>
    <row r="10" spans="1:6" ht="14.25">
      <c r="A10" s="204">
        <v>2</v>
      </c>
      <c r="B10" s="205" t="s">
        <v>18</v>
      </c>
      <c r="C10" s="207" t="s">
        <v>19</v>
      </c>
      <c r="D10" s="205" t="s">
        <v>16</v>
      </c>
      <c r="E10" s="205" t="s">
        <v>17</v>
      </c>
      <c r="F10" s="208">
        <v>42946</v>
      </c>
    </row>
    <row r="11" spans="1:6" ht="14.25">
      <c r="A11" s="204">
        <v>3</v>
      </c>
      <c r="B11" s="205" t="s">
        <v>20</v>
      </c>
      <c r="C11" s="207" t="s">
        <v>19</v>
      </c>
      <c r="D11" s="205" t="s">
        <v>16</v>
      </c>
      <c r="E11" s="205" t="s">
        <v>17</v>
      </c>
      <c r="F11" s="208">
        <v>42946</v>
      </c>
    </row>
    <row r="12" spans="1:6" ht="14.25">
      <c r="A12" s="212" t="s">
        <v>21</v>
      </c>
      <c r="B12" s="213"/>
      <c r="C12" s="213"/>
      <c r="D12" s="213"/>
      <c r="E12" s="213"/>
      <c r="F12" s="214"/>
    </row>
    <row r="13" spans="1:6" ht="28.5">
      <c r="A13" s="204">
        <v>1</v>
      </c>
      <c r="B13" s="205" t="s">
        <v>22</v>
      </c>
      <c r="C13" s="205" t="s">
        <v>23</v>
      </c>
      <c r="D13" s="205" t="s">
        <v>24</v>
      </c>
      <c r="E13" s="205" t="s">
        <v>25</v>
      </c>
      <c r="F13" s="208">
        <v>42941</v>
      </c>
    </row>
    <row r="14" spans="1:6" ht="28.5">
      <c r="A14" s="204">
        <v>2</v>
      </c>
      <c r="B14" s="205" t="s">
        <v>26</v>
      </c>
      <c r="C14" s="205" t="s">
        <v>27</v>
      </c>
      <c r="D14" s="205" t="s">
        <v>24</v>
      </c>
      <c r="E14" s="205" t="s">
        <v>25</v>
      </c>
      <c r="F14" s="208">
        <v>42941</v>
      </c>
    </row>
    <row r="15" spans="1:6" ht="28.5">
      <c r="A15" s="204">
        <v>3</v>
      </c>
      <c r="B15" s="205" t="s">
        <v>28</v>
      </c>
      <c r="C15" s="205" t="s">
        <v>29</v>
      </c>
      <c r="D15" s="205" t="s">
        <v>30</v>
      </c>
      <c r="E15" s="205" t="s">
        <v>17</v>
      </c>
      <c r="F15" s="208">
        <v>42946</v>
      </c>
    </row>
    <row r="16" spans="1:6" ht="57">
      <c r="A16" s="204">
        <v>4</v>
      </c>
      <c r="B16" s="205" t="s">
        <v>31</v>
      </c>
      <c r="C16" s="205" t="s">
        <v>32</v>
      </c>
      <c r="D16" s="205" t="s">
        <v>33</v>
      </c>
      <c r="E16" s="205" t="s">
        <v>17</v>
      </c>
      <c r="F16" s="208">
        <v>42946</v>
      </c>
    </row>
    <row r="17" spans="1:6" ht="28.5">
      <c r="A17" s="204">
        <v>5</v>
      </c>
      <c r="B17" s="205" t="s">
        <v>34</v>
      </c>
      <c r="C17" s="205" t="s">
        <v>35</v>
      </c>
      <c r="D17" s="205" t="s">
        <v>30</v>
      </c>
      <c r="E17" s="205" t="s">
        <v>17</v>
      </c>
      <c r="F17" s="208">
        <v>42946</v>
      </c>
    </row>
    <row r="18" spans="1:6" ht="14.25">
      <c r="A18" s="204">
        <v>6</v>
      </c>
      <c r="B18" s="205" t="s">
        <v>36</v>
      </c>
      <c r="C18" s="205" t="s">
        <v>37</v>
      </c>
      <c r="D18" s="205" t="s">
        <v>30</v>
      </c>
      <c r="E18" s="205" t="s">
        <v>17</v>
      </c>
      <c r="F18" s="208">
        <v>42941</v>
      </c>
    </row>
    <row r="19" spans="1:6" ht="14.25">
      <c r="A19" s="204">
        <v>7</v>
      </c>
      <c r="B19" s="205" t="s">
        <v>38</v>
      </c>
      <c r="C19" s="205" t="s">
        <v>39</v>
      </c>
      <c r="D19" s="205" t="s">
        <v>30</v>
      </c>
      <c r="E19" s="205" t="s">
        <v>17</v>
      </c>
      <c r="F19" s="208">
        <v>42946</v>
      </c>
    </row>
    <row r="20" spans="1:6" ht="28.5">
      <c r="A20" s="204">
        <v>8</v>
      </c>
      <c r="B20" s="205" t="s">
        <v>40</v>
      </c>
      <c r="C20" s="205" t="s">
        <v>41</v>
      </c>
      <c r="D20" s="205" t="s">
        <v>24</v>
      </c>
      <c r="E20" s="205" t="s">
        <v>42</v>
      </c>
      <c r="F20" s="208">
        <v>42946</v>
      </c>
    </row>
  </sheetData>
  <mergeCells count="4">
    <mergeCell ref="A1:C1"/>
    <mergeCell ref="A6:F6"/>
    <mergeCell ref="A8:F8"/>
    <mergeCell ref="A12:F12"/>
  </mergeCells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workbookViewId="0">
      <pane xSplit="2" ySplit="1" topLeftCell="AS2" activePane="bottomRight" state="frozen"/>
      <selection pane="topRight"/>
      <selection pane="bottomLeft"/>
      <selection pane="bottomRight" activeCell="BB1" sqref="BB1"/>
    </sheetView>
  </sheetViews>
  <sheetFormatPr defaultColWidth="11" defaultRowHeight="13.5"/>
  <cols>
    <col min="1" max="1" width="5.125" style="91" customWidth="1"/>
    <col min="2" max="2" width="18" customWidth="1"/>
    <col min="3" max="10" width="12.5" customWidth="1"/>
    <col min="11" max="11" width="12" customWidth="1"/>
    <col min="13" max="13" width="11" style="162"/>
    <col min="18" max="18" width="11.5" customWidth="1"/>
  </cols>
  <sheetData>
    <row r="1" spans="1:52">
      <c r="A1" s="163" t="s">
        <v>1</v>
      </c>
      <c r="B1" s="164" t="s">
        <v>43</v>
      </c>
      <c r="C1" s="164" t="s">
        <v>44</v>
      </c>
      <c r="D1" s="165" t="s">
        <v>45</v>
      </c>
      <c r="E1" s="165" t="s">
        <v>46</v>
      </c>
      <c r="F1" s="164" t="s">
        <v>47</v>
      </c>
      <c r="G1" s="164" t="s">
        <v>48</v>
      </c>
      <c r="H1" s="164" t="s">
        <v>49</v>
      </c>
      <c r="I1" s="164" t="s">
        <v>50</v>
      </c>
      <c r="J1" s="164" t="s">
        <v>51</v>
      </c>
      <c r="K1" s="171" t="s">
        <v>52</v>
      </c>
      <c r="L1" s="171" t="s">
        <v>53</v>
      </c>
      <c r="M1" s="172">
        <v>42919</v>
      </c>
      <c r="N1" s="173">
        <v>42920</v>
      </c>
      <c r="O1" s="174">
        <v>42921</v>
      </c>
      <c r="P1" s="174">
        <v>42922</v>
      </c>
      <c r="Q1" s="174">
        <v>42923</v>
      </c>
      <c r="R1" s="171" t="s">
        <v>54</v>
      </c>
      <c r="S1" s="171" t="s">
        <v>55</v>
      </c>
      <c r="T1" s="173">
        <v>42926</v>
      </c>
      <c r="U1" s="173">
        <v>42927</v>
      </c>
      <c r="V1" s="174">
        <v>42928</v>
      </c>
      <c r="W1" s="174">
        <v>42929</v>
      </c>
      <c r="X1" s="173">
        <v>42930</v>
      </c>
      <c r="Y1" s="182" t="s">
        <v>56</v>
      </c>
      <c r="Z1" s="182" t="s">
        <v>57</v>
      </c>
      <c r="AA1" s="183">
        <v>42933</v>
      </c>
      <c r="AB1" s="173">
        <v>42934</v>
      </c>
      <c r="AC1" s="173">
        <v>42935</v>
      </c>
      <c r="AD1" s="173">
        <v>42936</v>
      </c>
      <c r="AE1" s="173">
        <v>42937</v>
      </c>
      <c r="AF1" s="182" t="s">
        <v>58</v>
      </c>
      <c r="AG1" s="182" t="s">
        <v>59</v>
      </c>
      <c r="AH1" s="174">
        <v>42940</v>
      </c>
      <c r="AI1" s="174">
        <v>42941</v>
      </c>
      <c r="AJ1" s="174">
        <v>42942</v>
      </c>
      <c r="AK1" s="174">
        <v>42943</v>
      </c>
      <c r="AL1" s="174">
        <v>42944</v>
      </c>
      <c r="AM1" s="182" t="s">
        <v>60</v>
      </c>
      <c r="AN1" s="182" t="s">
        <v>61</v>
      </c>
      <c r="AO1" s="174">
        <v>42947</v>
      </c>
      <c r="AP1" s="190">
        <v>42948</v>
      </c>
      <c r="AQ1" s="190">
        <v>42949</v>
      </c>
      <c r="AR1" s="191">
        <v>42950</v>
      </c>
      <c r="AS1" s="191">
        <v>42951</v>
      </c>
      <c r="AT1" s="182" t="s">
        <v>62</v>
      </c>
      <c r="AU1" s="182" t="s">
        <v>63</v>
      </c>
      <c r="AV1" s="191">
        <v>42954</v>
      </c>
      <c r="AW1" s="191">
        <v>42955</v>
      </c>
      <c r="AX1" s="191">
        <v>42956</v>
      </c>
      <c r="AY1" s="191">
        <v>42957</v>
      </c>
      <c r="AZ1" s="191">
        <v>42958</v>
      </c>
    </row>
    <row r="2" spans="1:52" ht="14.25">
      <c r="A2" s="109">
        <v>1</v>
      </c>
      <c r="B2" s="110" t="s">
        <v>64</v>
      </c>
      <c r="C2" s="166">
        <v>1.03E-2</v>
      </c>
      <c r="D2" s="166">
        <v>1.1070110701107E-2</v>
      </c>
      <c r="E2" s="167">
        <v>5.0167224080267603E-3</v>
      </c>
      <c r="F2" s="167">
        <v>5.73355817875211E-3</v>
      </c>
      <c r="G2" s="167">
        <v>9.7363083164300201E-3</v>
      </c>
      <c r="H2" s="166">
        <v>1.6241299303944301E-2</v>
      </c>
      <c r="I2" s="166">
        <v>1.23402379903041E-2</v>
      </c>
      <c r="J2" s="167">
        <v>6.8819481206987797E-3</v>
      </c>
      <c r="K2" s="169">
        <v>9.5602294455066905E-3</v>
      </c>
      <c r="L2" s="169">
        <v>0</v>
      </c>
      <c r="M2" s="170">
        <v>6.0070671378091899E-3</v>
      </c>
      <c r="N2" s="169">
        <v>1.2136974425661E-2</v>
      </c>
      <c r="O2" s="175">
        <v>5.6034482758620698E-3</v>
      </c>
      <c r="P2" s="175">
        <v>6.7057837384744299E-3</v>
      </c>
      <c r="Q2" s="169">
        <v>5.9363194819212102E-3</v>
      </c>
      <c r="R2" s="169">
        <v>7.59734093067426E-3</v>
      </c>
      <c r="S2" s="169">
        <v>6.4935064935064896E-3</v>
      </c>
      <c r="T2" s="181">
        <v>3.83141762452107E-3</v>
      </c>
      <c r="U2" s="169">
        <v>2.07900207900208E-3</v>
      </c>
      <c r="V2" s="169">
        <v>2.76370336250576E-3</v>
      </c>
      <c r="W2" s="169">
        <v>0</v>
      </c>
      <c r="X2" s="169">
        <v>2.22841225626741E-3</v>
      </c>
      <c r="Y2" s="169">
        <v>0</v>
      </c>
      <c r="Z2" s="169">
        <v>1.1001100110011001E-3</v>
      </c>
      <c r="AA2" s="184">
        <v>0</v>
      </c>
      <c r="AB2" s="181">
        <v>1.4814814814814801E-3</v>
      </c>
      <c r="AC2" s="181">
        <v>1.1402508551881399E-3</v>
      </c>
      <c r="AD2" s="181">
        <v>0</v>
      </c>
      <c r="AE2" s="181">
        <v>0</v>
      </c>
      <c r="AF2" s="169">
        <v>0</v>
      </c>
      <c r="AG2" s="169">
        <v>0</v>
      </c>
      <c r="AH2" s="189">
        <v>0</v>
      </c>
      <c r="AI2" s="189">
        <v>0</v>
      </c>
      <c r="AJ2" s="189">
        <v>0</v>
      </c>
      <c r="AK2" s="189">
        <v>8.5470085470085503E-4</v>
      </c>
      <c r="AL2" s="189">
        <v>4.9627791563275402E-4</v>
      </c>
      <c r="AM2" s="175">
        <v>0</v>
      </c>
      <c r="AN2" s="175">
        <v>0</v>
      </c>
      <c r="AO2" s="189">
        <v>0</v>
      </c>
      <c r="AP2" s="192">
        <v>4.26075841499787E-4</v>
      </c>
      <c r="AQ2" s="192">
        <v>4.1736227045075099E-4</v>
      </c>
      <c r="AR2" s="192">
        <v>4.3802014892685101E-4</v>
      </c>
      <c r="AS2" s="192">
        <v>0</v>
      </c>
      <c r="AT2" s="175">
        <v>2.8089887640449398E-3</v>
      </c>
      <c r="AU2" s="175">
        <v>0</v>
      </c>
      <c r="AV2" s="192">
        <v>0</v>
      </c>
      <c r="AW2" s="192">
        <v>0</v>
      </c>
      <c r="AX2" s="192">
        <v>0</v>
      </c>
      <c r="AY2" s="192">
        <v>0</v>
      </c>
      <c r="AZ2" s="192">
        <v>0</v>
      </c>
    </row>
    <row r="3" spans="1:52">
      <c r="A3" s="109">
        <v>2</v>
      </c>
      <c r="B3" s="111" t="s">
        <v>65</v>
      </c>
      <c r="C3" s="166">
        <v>6.1054202564276498E-4</v>
      </c>
      <c r="D3" s="167">
        <v>4.6210720887245802E-4</v>
      </c>
      <c r="E3" s="167">
        <v>1.58793171893609E-3</v>
      </c>
      <c r="F3" s="167">
        <v>7.2456767462081002E-4</v>
      </c>
      <c r="G3" s="167">
        <v>8.6105675146771002E-4</v>
      </c>
      <c r="H3" s="166">
        <v>6.2864327351697298E-4</v>
      </c>
      <c r="I3" s="166">
        <v>1.1297182349813901E-3</v>
      </c>
      <c r="J3" s="167">
        <v>8.1366965012204999E-4</v>
      </c>
      <c r="K3" s="169">
        <v>5.7183702644746201E-4</v>
      </c>
      <c r="L3" s="169">
        <v>0</v>
      </c>
      <c r="M3" s="170">
        <v>1.0287007509515501E-3</v>
      </c>
      <c r="N3" s="169">
        <v>5.0758558456939795E-4</v>
      </c>
      <c r="O3" s="169">
        <v>7.5604838709677396E-4</v>
      </c>
      <c r="P3" s="169">
        <v>6.3147259408941699E-4</v>
      </c>
      <c r="Q3" s="169">
        <v>1.48809523809524E-3</v>
      </c>
      <c r="R3" s="169">
        <v>1.1045147038519899E-3</v>
      </c>
      <c r="S3" s="169">
        <v>8.8691796008869201E-4</v>
      </c>
      <c r="T3" s="181">
        <v>4.9956855443026498E-4</v>
      </c>
      <c r="U3" s="169">
        <v>1.19277519027604E-3</v>
      </c>
      <c r="V3" s="169">
        <v>1.36935142537035E-3</v>
      </c>
      <c r="W3" s="169">
        <v>9.1329413779325298E-4</v>
      </c>
      <c r="X3" s="169">
        <v>1.6434979113880701E-3</v>
      </c>
      <c r="Y3" s="169">
        <v>4.1272799893489502E-3</v>
      </c>
      <c r="Z3" s="169">
        <v>1.8050541516245501E-3</v>
      </c>
      <c r="AA3" s="184">
        <v>1.9888785160530899E-3</v>
      </c>
      <c r="AB3" s="181">
        <v>8.5412452236457602E-4</v>
      </c>
      <c r="AC3" s="181">
        <v>7.26286738004164E-4</v>
      </c>
      <c r="AD3" s="181">
        <v>1.40087414546677E-3</v>
      </c>
      <c r="AE3" s="181">
        <v>1.34691965331459E-3</v>
      </c>
      <c r="AF3" s="169">
        <v>1.7558076715289E-3</v>
      </c>
      <c r="AG3" s="169">
        <v>9.1519219035997605E-4</v>
      </c>
      <c r="AH3" s="181">
        <v>7.5907089722180004E-4</v>
      </c>
      <c r="AI3" s="181">
        <v>7.8871671151526399E-4</v>
      </c>
      <c r="AJ3" s="181">
        <v>5.6254474787767201E-4</v>
      </c>
      <c r="AK3" s="181">
        <v>4.7460844803037501E-4</v>
      </c>
      <c r="AL3" s="181">
        <v>1.19896510380514E-3</v>
      </c>
      <c r="AM3" s="169">
        <v>6.4053292339226204E-4</v>
      </c>
      <c r="AN3" s="169">
        <v>3.8270187523918901E-4</v>
      </c>
      <c r="AO3" s="181">
        <v>5.1951907377170801E-4</v>
      </c>
      <c r="AP3" s="193">
        <v>7.8550738867887496E-4</v>
      </c>
      <c r="AQ3" s="193">
        <v>1.2424212304939901E-3</v>
      </c>
      <c r="AR3" s="193">
        <v>6.0913705583756303E-4</v>
      </c>
      <c r="AS3" s="193">
        <v>1.84195984527537E-4</v>
      </c>
      <c r="AT3" s="169">
        <v>6.4300411522633702E-4</v>
      </c>
      <c r="AU3" s="169">
        <v>3.0902348578492001E-4</v>
      </c>
      <c r="AV3" s="193">
        <v>1.5950871316345699E-4</v>
      </c>
      <c r="AW3" s="193">
        <v>4.38553747198129E-4</v>
      </c>
      <c r="AX3" s="193">
        <v>1.20221207020918E-4</v>
      </c>
      <c r="AY3" s="193">
        <v>2.1919009260781399E-4</v>
      </c>
      <c r="AZ3" s="193">
        <v>1.8898828272647097E-4</v>
      </c>
    </row>
    <row r="4" spans="1:52">
      <c r="A4" s="109">
        <v>3</v>
      </c>
      <c r="B4" s="111" t="s">
        <v>66</v>
      </c>
      <c r="C4" s="166" t="s">
        <v>67</v>
      </c>
      <c r="D4" s="167"/>
      <c r="E4" s="167"/>
      <c r="F4" s="168" t="s">
        <v>67</v>
      </c>
      <c r="G4" s="167" t="s">
        <v>67</v>
      </c>
      <c r="H4" s="166" t="s">
        <v>67</v>
      </c>
      <c r="I4" s="166" t="s">
        <v>67</v>
      </c>
      <c r="J4" s="167"/>
      <c r="K4" s="169" t="s">
        <v>67</v>
      </c>
      <c r="L4" s="169" t="s">
        <v>67</v>
      </c>
      <c r="M4" s="170" t="s">
        <v>67</v>
      </c>
      <c r="N4" s="169" t="s">
        <v>67</v>
      </c>
      <c r="O4" s="169" t="s">
        <v>67</v>
      </c>
      <c r="P4" s="169" t="s">
        <v>67</v>
      </c>
      <c r="Q4" s="169" t="s">
        <v>67</v>
      </c>
      <c r="R4" s="169"/>
      <c r="T4" s="181" t="s">
        <v>67</v>
      </c>
      <c r="U4" s="169" t="s">
        <v>67</v>
      </c>
      <c r="V4" s="169" t="s">
        <v>67</v>
      </c>
      <c r="W4" s="169" t="s">
        <v>67</v>
      </c>
      <c r="X4" s="169" t="s">
        <v>67</v>
      </c>
      <c r="Y4" s="9"/>
      <c r="Z4" s="9"/>
      <c r="AA4" s="184"/>
      <c r="AB4" s="181"/>
      <c r="AC4" s="181"/>
      <c r="AD4" s="181"/>
      <c r="AE4" s="181"/>
      <c r="AF4" s="9"/>
      <c r="AG4" s="9"/>
      <c r="AH4" s="181"/>
      <c r="AI4" s="181"/>
      <c r="AJ4" s="181"/>
      <c r="AK4" s="181"/>
      <c r="AL4" s="181"/>
      <c r="AM4" s="9"/>
      <c r="AN4" s="9"/>
      <c r="AO4" s="181"/>
      <c r="AP4" s="193"/>
      <c r="AQ4" s="193"/>
      <c r="AR4" s="193"/>
      <c r="AS4" s="193"/>
      <c r="AT4" s="9"/>
      <c r="AU4" s="9"/>
      <c r="AV4" s="193"/>
      <c r="AW4" s="193"/>
      <c r="AX4" s="193"/>
      <c r="AY4" s="193"/>
      <c r="AZ4" s="193"/>
    </row>
    <row r="5" spans="1:52">
      <c r="A5" s="109">
        <v>4</v>
      </c>
      <c r="B5" s="111" t="s">
        <v>68</v>
      </c>
      <c r="C5" s="166" t="s">
        <v>67</v>
      </c>
      <c r="D5" s="167"/>
      <c r="E5" s="167"/>
      <c r="F5" s="168" t="s">
        <v>67</v>
      </c>
      <c r="G5" s="167" t="s">
        <v>67</v>
      </c>
      <c r="H5" s="166" t="s">
        <v>67</v>
      </c>
      <c r="I5" s="166" t="s">
        <v>67</v>
      </c>
      <c r="J5" s="167"/>
      <c r="K5" s="169" t="s">
        <v>67</v>
      </c>
      <c r="L5" s="169" t="s">
        <v>67</v>
      </c>
      <c r="M5" s="170" t="s">
        <v>67</v>
      </c>
      <c r="N5" s="169" t="s">
        <v>67</v>
      </c>
      <c r="O5" s="169" t="s">
        <v>67</v>
      </c>
      <c r="P5" s="169" t="s">
        <v>67</v>
      </c>
      <c r="Q5" s="169" t="s">
        <v>67</v>
      </c>
      <c r="R5" s="169"/>
      <c r="S5" s="169"/>
      <c r="T5" s="181" t="s">
        <v>67</v>
      </c>
      <c r="U5" s="169" t="s">
        <v>67</v>
      </c>
      <c r="V5" s="169" t="s">
        <v>67</v>
      </c>
      <c r="W5" s="169" t="s">
        <v>67</v>
      </c>
      <c r="X5" s="169" t="s">
        <v>67</v>
      </c>
      <c r="Y5" s="169"/>
      <c r="Z5" s="169"/>
      <c r="AA5" s="184"/>
      <c r="AB5" s="181"/>
      <c r="AC5" s="181"/>
      <c r="AD5" s="181"/>
      <c r="AE5" s="181"/>
      <c r="AF5" s="169"/>
      <c r="AG5" s="169"/>
      <c r="AH5" s="181"/>
      <c r="AI5" s="181"/>
      <c r="AJ5" s="181"/>
      <c r="AK5" s="181"/>
      <c r="AL5" s="181"/>
      <c r="AM5" s="169"/>
      <c r="AN5" s="169"/>
      <c r="AO5" s="181"/>
      <c r="AP5" s="193"/>
      <c r="AQ5" s="193"/>
      <c r="AR5" s="193"/>
      <c r="AS5" s="193"/>
      <c r="AT5" s="169"/>
      <c r="AU5" s="169"/>
      <c r="AV5" s="193"/>
      <c r="AW5" s="193"/>
      <c r="AX5" s="193"/>
      <c r="AY5" s="193"/>
      <c r="AZ5" s="193"/>
    </row>
    <row r="6" spans="1:52">
      <c r="A6" s="109">
        <v>5</v>
      </c>
      <c r="B6" s="137" t="s">
        <v>69</v>
      </c>
      <c r="C6" s="166">
        <v>7.9000000000000008E-3</v>
      </c>
      <c r="D6" s="166">
        <v>1.6000000000000001E-3</v>
      </c>
      <c r="E6" s="167">
        <v>0</v>
      </c>
      <c r="F6" s="167">
        <v>1.04712041884817E-3</v>
      </c>
      <c r="G6" s="167">
        <v>1.31233595800525E-3</v>
      </c>
      <c r="H6" s="166">
        <v>1.2077294685990301E-3</v>
      </c>
      <c r="I6" s="166">
        <v>0</v>
      </c>
      <c r="J6" s="167">
        <v>0</v>
      </c>
      <c r="K6" s="169">
        <v>3.0674846625766898E-3</v>
      </c>
      <c r="L6" s="169">
        <v>6.6666666666666697E-3</v>
      </c>
      <c r="M6" s="170">
        <v>0</v>
      </c>
      <c r="N6" s="169">
        <v>2.14822771213749E-3</v>
      </c>
      <c r="O6" s="169">
        <v>2.2962112514351299E-3</v>
      </c>
      <c r="P6" s="169">
        <v>0</v>
      </c>
      <c r="Q6" s="169">
        <v>0</v>
      </c>
      <c r="R6" s="169">
        <v>0</v>
      </c>
      <c r="S6" s="169">
        <v>0</v>
      </c>
      <c r="T6" s="181">
        <v>0</v>
      </c>
      <c r="U6" s="169">
        <v>9.8716683119447202E-4</v>
      </c>
      <c r="V6" s="169">
        <v>0</v>
      </c>
      <c r="W6" s="169">
        <v>0</v>
      </c>
      <c r="X6" s="169">
        <v>1.20048019207683E-3</v>
      </c>
      <c r="Y6" s="169">
        <v>0</v>
      </c>
      <c r="Z6" s="169">
        <v>0</v>
      </c>
      <c r="AA6" s="184">
        <v>0</v>
      </c>
      <c r="AB6" s="181">
        <v>2.41157556270096E-3</v>
      </c>
      <c r="AC6" s="181">
        <v>9.2165898617511499E-4</v>
      </c>
      <c r="AD6" s="181">
        <v>0</v>
      </c>
      <c r="AE6" s="181">
        <v>1.1173184357541901E-3</v>
      </c>
      <c r="AF6" s="169">
        <v>0</v>
      </c>
      <c r="AG6" s="169">
        <v>0</v>
      </c>
      <c r="AH6" s="181">
        <v>0</v>
      </c>
      <c r="AI6" s="181">
        <v>0</v>
      </c>
      <c r="AJ6" s="181">
        <v>9.1827364554637303E-4</v>
      </c>
      <c r="AK6" s="181">
        <v>0</v>
      </c>
      <c r="AL6" s="181">
        <v>2.37529691211401E-3</v>
      </c>
      <c r="AM6" s="169">
        <v>0</v>
      </c>
      <c r="AN6" s="169">
        <v>0</v>
      </c>
      <c r="AO6" s="181">
        <v>0</v>
      </c>
      <c r="AP6" s="193">
        <v>0</v>
      </c>
      <c r="AQ6" s="193">
        <v>0</v>
      </c>
      <c r="AR6" s="193">
        <v>0</v>
      </c>
      <c r="AS6" s="193">
        <v>0</v>
      </c>
      <c r="AT6" s="169">
        <v>0</v>
      </c>
      <c r="AU6" s="169">
        <v>0</v>
      </c>
      <c r="AV6" s="193">
        <v>0</v>
      </c>
      <c r="AW6" s="193">
        <v>0</v>
      </c>
      <c r="AX6" s="193">
        <v>0</v>
      </c>
      <c r="AY6" s="193">
        <v>0</v>
      </c>
      <c r="AZ6" s="193">
        <v>0</v>
      </c>
    </row>
    <row r="7" spans="1:52">
      <c r="A7" s="109">
        <v>6</v>
      </c>
      <c r="B7" s="137" t="s">
        <v>70</v>
      </c>
      <c r="C7" s="166">
        <v>1.8E-3</v>
      </c>
      <c r="D7" s="166">
        <v>8.9999999999999998E-4</v>
      </c>
      <c r="E7" s="167">
        <v>3.2051282051282098E-3</v>
      </c>
      <c r="F7" s="167">
        <v>1.65140369313917E-3</v>
      </c>
      <c r="G7" s="167">
        <v>7.7220077220077198E-4</v>
      </c>
      <c r="H7" s="166">
        <v>3.5167926850712201E-4</v>
      </c>
      <c r="I7" s="166">
        <v>2.74536719286205E-3</v>
      </c>
      <c r="J7" s="167">
        <v>2.2870211549456802E-3</v>
      </c>
      <c r="K7" s="169">
        <v>2.8818443804034602E-3</v>
      </c>
      <c r="L7" s="169">
        <v>2.4844720496894398E-3</v>
      </c>
      <c r="M7" s="170">
        <v>1.09959158027019E-3</v>
      </c>
      <c r="N7" s="169">
        <v>4.9723756906077301E-3</v>
      </c>
      <c r="O7" s="169">
        <v>2.7717283706196801E-3</v>
      </c>
      <c r="P7" s="169">
        <v>1.8094089264173701E-3</v>
      </c>
      <c r="Q7" s="169">
        <v>3.7602820211515898E-3</v>
      </c>
      <c r="R7" s="169">
        <v>2.2133687472332898E-3</v>
      </c>
      <c r="S7" s="169">
        <v>1.35869565217391E-3</v>
      </c>
      <c r="T7" s="181">
        <v>1.8250395425234199E-3</v>
      </c>
      <c r="U7" s="169">
        <v>4.1093442915847798E-3</v>
      </c>
      <c r="V7" s="169">
        <v>1.7003589646703201E-3</v>
      </c>
      <c r="W7" s="169">
        <v>3.4545454545454502E-3</v>
      </c>
      <c r="X7" s="169">
        <v>2.3118957545187101E-3</v>
      </c>
      <c r="Y7" s="169">
        <v>3.51837372947615E-3</v>
      </c>
      <c r="Z7" s="169">
        <v>0</v>
      </c>
      <c r="AA7" s="184">
        <v>1.17855038302887E-4</v>
      </c>
      <c r="AB7" s="181">
        <v>6.5197548572173698E-4</v>
      </c>
      <c r="AC7" s="181">
        <v>4.32214378331653E-4</v>
      </c>
      <c r="AD7" s="181">
        <v>0</v>
      </c>
      <c r="AE7" s="181">
        <v>0</v>
      </c>
      <c r="AF7" s="169">
        <v>4.33463372345037E-4</v>
      </c>
      <c r="AG7" s="169">
        <v>0</v>
      </c>
      <c r="AH7" s="181">
        <v>4.3187216583891202E-4</v>
      </c>
      <c r="AI7" s="181">
        <v>0</v>
      </c>
      <c r="AJ7" s="181">
        <v>7.2801397786837504E-4</v>
      </c>
      <c r="AK7" s="181">
        <v>0</v>
      </c>
      <c r="AL7" s="181">
        <v>7.2163088580191198E-4</v>
      </c>
      <c r="AM7" s="169">
        <v>7.4654721911160903E-4</v>
      </c>
      <c r="AN7" s="169">
        <v>1.30378096479791E-3</v>
      </c>
      <c r="AO7" s="181">
        <v>1.0339123242349E-4</v>
      </c>
      <c r="AP7" s="193">
        <v>1.3978194017333001E-3</v>
      </c>
      <c r="AQ7" s="193">
        <v>4.2075736325385702E-4</v>
      </c>
      <c r="AR7" s="193">
        <v>2.9620853080568701E-4</v>
      </c>
      <c r="AS7" s="193">
        <v>7.56143667296786E-4</v>
      </c>
      <c r="AT7" s="169">
        <v>1.58793171893609E-3</v>
      </c>
      <c r="AU7" s="169">
        <v>0</v>
      </c>
      <c r="AV7" s="193">
        <v>1.07874865156419E-4</v>
      </c>
      <c r="AW7" s="193">
        <v>0</v>
      </c>
      <c r="AX7" s="193">
        <v>1.6100466913540501E-4</v>
      </c>
      <c r="AY7" s="193">
        <v>0</v>
      </c>
      <c r="AZ7" s="193">
        <v>5.7099352874000761E-4</v>
      </c>
    </row>
    <row r="8" spans="1:52">
      <c r="A8" s="109">
        <v>7</v>
      </c>
      <c r="B8" s="137" t="s">
        <v>71</v>
      </c>
      <c r="C8" s="166">
        <v>0</v>
      </c>
      <c r="D8" s="166">
        <v>0</v>
      </c>
      <c r="E8" s="167">
        <v>0</v>
      </c>
      <c r="F8" s="167">
        <v>3.2102728731942202E-3</v>
      </c>
      <c r="G8" s="167">
        <v>2.66666666666667E-3</v>
      </c>
      <c r="H8" s="166">
        <v>0</v>
      </c>
      <c r="I8" s="166">
        <v>2.80112044817927E-3</v>
      </c>
      <c r="J8" s="167">
        <v>1.24555160142349E-2</v>
      </c>
      <c r="K8" s="169">
        <v>0</v>
      </c>
      <c r="L8" s="169">
        <v>0</v>
      </c>
      <c r="M8" s="170">
        <v>0</v>
      </c>
      <c r="N8" s="169">
        <v>0</v>
      </c>
      <c r="O8" s="169">
        <v>3.8986354775828501E-3</v>
      </c>
      <c r="P8" s="169">
        <v>0</v>
      </c>
      <c r="Q8" s="169">
        <v>4.65116279069767E-3</v>
      </c>
      <c r="R8" s="169">
        <v>0</v>
      </c>
      <c r="S8" s="169">
        <v>0</v>
      </c>
      <c r="T8" s="181">
        <v>0</v>
      </c>
      <c r="U8" s="169">
        <v>0</v>
      </c>
      <c r="V8" s="169">
        <v>0</v>
      </c>
      <c r="W8" s="169">
        <v>0</v>
      </c>
      <c r="X8" s="169">
        <v>1.05485232067511E-2</v>
      </c>
      <c r="Y8" s="169">
        <v>0</v>
      </c>
      <c r="Z8" s="169">
        <v>0</v>
      </c>
      <c r="AA8" s="184">
        <v>0</v>
      </c>
      <c r="AB8" s="181">
        <v>0</v>
      </c>
      <c r="AC8" s="181">
        <v>0</v>
      </c>
      <c r="AD8" s="181">
        <v>0</v>
      </c>
      <c r="AE8" s="181">
        <v>0</v>
      </c>
      <c r="AF8" s="169">
        <v>0</v>
      </c>
      <c r="AG8" s="169">
        <v>0</v>
      </c>
      <c r="AH8" s="181">
        <v>0</v>
      </c>
      <c r="AI8" s="181">
        <v>0</v>
      </c>
      <c r="AJ8" s="181">
        <v>0</v>
      </c>
      <c r="AK8" s="181">
        <v>3.3222591362126199E-3</v>
      </c>
      <c r="AL8" s="181">
        <v>4.2553191489361703E-3</v>
      </c>
      <c r="AM8" s="169">
        <v>0</v>
      </c>
      <c r="AN8" s="169">
        <v>0</v>
      </c>
      <c r="AO8" s="181">
        <v>0</v>
      </c>
      <c r="AP8" s="193">
        <v>0</v>
      </c>
      <c r="AQ8" s="193">
        <v>0</v>
      </c>
      <c r="AR8" s="193">
        <v>0</v>
      </c>
      <c r="AS8" s="193">
        <v>0</v>
      </c>
      <c r="AT8" s="169">
        <v>0</v>
      </c>
      <c r="AU8" s="169">
        <v>0</v>
      </c>
      <c r="AV8" s="193">
        <v>0</v>
      </c>
      <c r="AW8" s="193">
        <v>0</v>
      </c>
      <c r="AX8" s="193">
        <v>0</v>
      </c>
      <c r="AY8" s="193">
        <v>0</v>
      </c>
      <c r="AZ8" s="193">
        <v>0</v>
      </c>
    </row>
    <row r="9" spans="1:52">
      <c r="A9" s="109">
        <v>8</v>
      </c>
      <c r="B9" s="137" t="s">
        <v>72</v>
      </c>
      <c r="C9" s="166">
        <v>4.5999999999999999E-3</v>
      </c>
      <c r="D9" s="166">
        <v>0</v>
      </c>
      <c r="E9" s="167">
        <v>0</v>
      </c>
      <c r="F9" s="167">
        <v>1.2070006035003E-3</v>
      </c>
      <c r="G9" s="167">
        <v>0</v>
      </c>
      <c r="H9" s="166">
        <v>0</v>
      </c>
      <c r="I9" s="166">
        <v>0</v>
      </c>
      <c r="J9" s="167">
        <v>0</v>
      </c>
      <c r="K9" s="169">
        <v>0</v>
      </c>
      <c r="L9" s="169">
        <v>0</v>
      </c>
      <c r="M9" s="170">
        <v>0</v>
      </c>
      <c r="N9" s="169">
        <v>0</v>
      </c>
      <c r="O9" s="169">
        <v>0</v>
      </c>
      <c r="P9" s="169">
        <v>0</v>
      </c>
      <c r="Q9" s="169">
        <v>0</v>
      </c>
      <c r="R9" s="169">
        <v>0</v>
      </c>
      <c r="S9" s="169">
        <v>0</v>
      </c>
      <c r="T9" s="181">
        <v>0</v>
      </c>
      <c r="U9" s="169">
        <v>5.8173356602676004E-4</v>
      </c>
      <c r="V9" s="169">
        <v>0</v>
      </c>
      <c r="W9" s="169">
        <v>0</v>
      </c>
      <c r="X9" s="169">
        <v>0</v>
      </c>
      <c r="Y9" s="169">
        <v>0</v>
      </c>
      <c r="Z9" s="169">
        <v>0</v>
      </c>
      <c r="AA9" s="184">
        <v>0</v>
      </c>
      <c r="AB9" s="181">
        <v>0</v>
      </c>
      <c r="AC9" s="181">
        <v>0</v>
      </c>
      <c r="AD9" s="181">
        <v>0</v>
      </c>
      <c r="AE9" s="181">
        <v>0</v>
      </c>
      <c r="AF9" s="169">
        <v>0</v>
      </c>
      <c r="AG9" s="169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69">
        <v>0</v>
      </c>
      <c r="AN9" s="169">
        <v>0</v>
      </c>
      <c r="AO9" s="181">
        <v>0</v>
      </c>
      <c r="AP9" s="193">
        <v>0</v>
      </c>
      <c r="AQ9" s="193">
        <v>0</v>
      </c>
      <c r="AR9" s="193">
        <v>0</v>
      </c>
      <c r="AS9" s="193">
        <v>0</v>
      </c>
      <c r="AT9" s="169">
        <v>0</v>
      </c>
      <c r="AU9" s="169">
        <v>0</v>
      </c>
      <c r="AV9" s="193">
        <v>0</v>
      </c>
      <c r="AW9" s="193">
        <v>0</v>
      </c>
      <c r="AX9" s="193">
        <v>0</v>
      </c>
      <c r="AY9" s="193">
        <v>0</v>
      </c>
      <c r="AZ9" s="193">
        <v>0</v>
      </c>
    </row>
    <row r="10" spans="1:52">
      <c r="A10" s="109">
        <v>9</v>
      </c>
      <c r="B10" s="137" t="s">
        <v>73</v>
      </c>
      <c r="C10" s="166">
        <v>4.0000000000000001E-3</v>
      </c>
      <c r="D10" s="166">
        <v>0</v>
      </c>
      <c r="E10" s="167">
        <v>3.6900369003690001E-3</v>
      </c>
      <c r="F10" s="167">
        <v>1.04712041884817E-3</v>
      </c>
      <c r="G10" s="167">
        <v>6.5616797900262499E-4</v>
      </c>
      <c r="H10" s="166">
        <v>1.2077294685990301E-3</v>
      </c>
      <c r="I10" s="166">
        <v>2.3696682464455E-3</v>
      </c>
      <c r="J10" s="167">
        <v>0</v>
      </c>
      <c r="K10" s="169">
        <v>0</v>
      </c>
      <c r="L10" s="169">
        <v>6.6666666666666697E-3</v>
      </c>
      <c r="M10" s="170">
        <v>1.0277492291880801E-3</v>
      </c>
      <c r="N10" s="169">
        <v>2.14822771213749E-3</v>
      </c>
      <c r="O10" s="169">
        <v>0</v>
      </c>
      <c r="P10" s="169">
        <v>0</v>
      </c>
      <c r="Q10" s="169">
        <v>0</v>
      </c>
      <c r="R10" s="169">
        <v>0</v>
      </c>
      <c r="S10" s="169">
        <v>0</v>
      </c>
      <c r="T10" s="181">
        <v>0</v>
      </c>
      <c r="U10" s="169">
        <v>0</v>
      </c>
      <c r="V10" s="169">
        <v>0</v>
      </c>
      <c r="W10" s="169">
        <v>0</v>
      </c>
      <c r="X10" s="169">
        <v>0</v>
      </c>
      <c r="Y10" s="169">
        <v>0</v>
      </c>
      <c r="Z10" s="169">
        <v>0</v>
      </c>
      <c r="AA10" s="184">
        <v>0</v>
      </c>
      <c r="AB10" s="181">
        <v>0</v>
      </c>
      <c r="AC10" s="181">
        <v>0</v>
      </c>
      <c r="AD10" s="181">
        <v>0</v>
      </c>
      <c r="AE10" s="181">
        <v>0</v>
      </c>
      <c r="AF10" s="169">
        <v>0</v>
      </c>
      <c r="AG10" s="169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69">
        <v>0</v>
      </c>
      <c r="AN10" s="169">
        <v>0</v>
      </c>
      <c r="AO10" s="181">
        <v>0</v>
      </c>
      <c r="AP10" s="193">
        <v>0</v>
      </c>
      <c r="AQ10" s="193">
        <v>0</v>
      </c>
      <c r="AR10" s="193">
        <v>0</v>
      </c>
      <c r="AS10" s="193">
        <v>0</v>
      </c>
      <c r="AT10" s="169">
        <v>0</v>
      </c>
      <c r="AU10" s="169">
        <v>0</v>
      </c>
      <c r="AV10" s="193">
        <v>0</v>
      </c>
      <c r="AW10" s="193">
        <v>0</v>
      </c>
      <c r="AX10" s="193">
        <v>0</v>
      </c>
      <c r="AY10" s="193">
        <v>0</v>
      </c>
      <c r="AZ10" s="193">
        <v>0</v>
      </c>
    </row>
    <row r="11" spans="1:52">
      <c r="A11" s="109">
        <v>10</v>
      </c>
      <c r="B11" s="111" t="s">
        <v>74</v>
      </c>
      <c r="C11" s="166">
        <v>2.7000000000000001E-3</v>
      </c>
      <c r="D11" s="166">
        <v>0</v>
      </c>
      <c r="E11" s="167">
        <v>0</v>
      </c>
      <c r="F11" s="167">
        <v>0</v>
      </c>
      <c r="G11" s="167">
        <v>0</v>
      </c>
      <c r="H11" s="166">
        <v>0</v>
      </c>
      <c r="I11" s="166">
        <v>2.9673590504451001E-3</v>
      </c>
      <c r="J11" s="167">
        <v>0</v>
      </c>
      <c r="K11" s="169">
        <v>0</v>
      </c>
      <c r="L11" s="169">
        <v>0</v>
      </c>
      <c r="M11" s="170">
        <v>0</v>
      </c>
      <c r="N11" s="169">
        <v>7.0588235294117598E-3</v>
      </c>
      <c r="O11" s="169">
        <v>0</v>
      </c>
      <c r="P11" s="169">
        <v>0</v>
      </c>
      <c r="Q11" s="169">
        <v>0</v>
      </c>
      <c r="R11" s="169">
        <v>0</v>
      </c>
      <c r="S11" s="169">
        <v>0</v>
      </c>
      <c r="T11" s="181">
        <v>0</v>
      </c>
      <c r="U11" s="169">
        <v>0</v>
      </c>
      <c r="V11" s="169">
        <v>0</v>
      </c>
      <c r="W11" s="169">
        <v>0</v>
      </c>
      <c r="X11" s="169">
        <v>0</v>
      </c>
      <c r="Y11" s="169">
        <v>0</v>
      </c>
      <c r="Z11" s="169">
        <v>0</v>
      </c>
      <c r="AA11" s="184">
        <v>0</v>
      </c>
      <c r="AB11" s="181">
        <v>0</v>
      </c>
      <c r="AC11" s="181">
        <v>0</v>
      </c>
      <c r="AD11" s="181">
        <v>0</v>
      </c>
      <c r="AE11" s="181">
        <v>0</v>
      </c>
      <c r="AF11" s="169">
        <v>0</v>
      </c>
      <c r="AG11" s="169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69">
        <v>0</v>
      </c>
      <c r="AN11" s="169">
        <v>0</v>
      </c>
      <c r="AO11" s="181">
        <v>0</v>
      </c>
      <c r="AP11" s="193">
        <v>0</v>
      </c>
      <c r="AQ11" s="193">
        <v>0</v>
      </c>
      <c r="AR11" s="193">
        <v>0</v>
      </c>
      <c r="AS11" s="193">
        <v>0</v>
      </c>
      <c r="AT11" s="169">
        <v>0</v>
      </c>
      <c r="AU11" s="169">
        <v>0</v>
      </c>
      <c r="AV11" s="193">
        <v>0</v>
      </c>
      <c r="AW11" s="193">
        <v>0</v>
      </c>
      <c r="AX11" s="193">
        <v>0</v>
      </c>
      <c r="AY11" s="193">
        <v>0</v>
      </c>
      <c r="AZ11" s="193">
        <v>0</v>
      </c>
    </row>
    <row r="12" spans="1:52">
      <c r="A12" s="109">
        <v>11</v>
      </c>
      <c r="B12" s="111" t="s">
        <v>75</v>
      </c>
      <c r="C12" s="166">
        <v>1.1999999999999999E-3</v>
      </c>
      <c r="D12" s="166">
        <v>1E-4</v>
      </c>
      <c r="E12" s="167">
        <v>7.9396585946804295E-4</v>
      </c>
      <c r="F12" s="167">
        <v>4.3474060477248603E-4</v>
      </c>
      <c r="G12" s="167">
        <v>7.8277886497064595E-5</v>
      </c>
      <c r="H12" s="166">
        <v>9.7153960452623202E-4</v>
      </c>
      <c r="I12" s="166">
        <v>5.9808612440191396E-4</v>
      </c>
      <c r="J12" s="167">
        <v>1.1391375101708701E-3</v>
      </c>
      <c r="K12" s="169">
        <v>7.14796283059328E-4</v>
      </c>
      <c r="L12" s="169">
        <v>4.5146726862302502E-4</v>
      </c>
      <c r="M12" s="170">
        <v>4.1148030038061902E-4</v>
      </c>
      <c r="N12" s="169">
        <v>3.38390389712932E-4</v>
      </c>
      <c r="O12" s="169">
        <v>5.6703629032258101E-4</v>
      </c>
      <c r="P12" s="169">
        <v>1.2629451881788299E-4</v>
      </c>
      <c r="Q12" s="169">
        <v>7.4404761904761898E-5</v>
      </c>
      <c r="R12" s="169">
        <v>2.76128675962999E-4</v>
      </c>
      <c r="S12" s="169">
        <v>0</v>
      </c>
      <c r="T12" s="181">
        <v>2.7249193878014398E-4</v>
      </c>
      <c r="U12" s="169">
        <v>1.7039645575371999E-4</v>
      </c>
      <c r="V12" s="169">
        <v>3.1121623303871502E-4</v>
      </c>
      <c r="W12" s="169">
        <v>2.8540441806039198E-4</v>
      </c>
      <c r="X12" s="169">
        <v>0</v>
      </c>
      <c r="Y12" s="169">
        <v>1.3313806417254701E-4</v>
      </c>
      <c r="Z12" s="169">
        <v>3.0084235860409098E-4</v>
      </c>
      <c r="AA12" s="184">
        <v>1.21768072411414E-4</v>
      </c>
      <c r="AB12" s="181">
        <v>1.3486176668914401E-4</v>
      </c>
      <c r="AC12" s="181">
        <v>9.6838231733888504E-5</v>
      </c>
      <c r="AD12" s="181">
        <v>0</v>
      </c>
      <c r="AE12" s="181">
        <v>5.8561724057156202E-5</v>
      </c>
      <c r="AF12" s="169">
        <v>1.35062128579146E-4</v>
      </c>
      <c r="AG12" s="169">
        <v>0</v>
      </c>
      <c r="AH12" s="181">
        <v>7.5907089722180007E-5</v>
      </c>
      <c r="AI12" s="181">
        <v>4.63951006773685E-5</v>
      </c>
      <c r="AJ12" s="181">
        <v>5.11404316252429E-5</v>
      </c>
      <c r="AK12" s="181">
        <v>1.58202816010125E-4</v>
      </c>
      <c r="AL12" s="181">
        <v>6.3103426516059798E-5</v>
      </c>
      <c r="AM12" s="169">
        <v>0</v>
      </c>
      <c r="AN12" s="169">
        <v>0</v>
      </c>
      <c r="AO12" s="181">
        <v>3.7108505269407698E-5</v>
      </c>
      <c r="AP12" s="193">
        <v>9.8188423584859302E-5</v>
      </c>
      <c r="AQ12" s="193">
        <v>4.9696849219759502E-5</v>
      </c>
      <c r="AR12" s="193">
        <v>0</v>
      </c>
      <c r="AS12" s="193">
        <v>0</v>
      </c>
      <c r="AT12" s="169">
        <v>0</v>
      </c>
      <c r="AU12" s="169">
        <v>0</v>
      </c>
      <c r="AV12" s="193">
        <v>3.9877178290864099E-5</v>
      </c>
      <c r="AW12" s="193">
        <v>0</v>
      </c>
      <c r="AX12" s="193">
        <v>0</v>
      </c>
      <c r="AY12" s="193">
        <v>0</v>
      </c>
      <c r="AZ12" s="193">
        <v>0</v>
      </c>
    </row>
    <row r="13" spans="1:52">
      <c r="A13" s="109">
        <v>12</v>
      </c>
      <c r="B13" s="111" t="s">
        <v>76</v>
      </c>
      <c r="C13" s="143" t="s">
        <v>67</v>
      </c>
      <c r="D13" s="143" t="s">
        <v>67</v>
      </c>
      <c r="E13" s="143"/>
      <c r="F13" s="143" t="s">
        <v>67</v>
      </c>
      <c r="G13" s="143" t="s">
        <v>67</v>
      </c>
      <c r="H13" s="143" t="s">
        <v>67</v>
      </c>
      <c r="I13" s="143" t="s">
        <v>67</v>
      </c>
      <c r="J13" s="143" t="s">
        <v>67</v>
      </c>
      <c r="K13" s="176" t="s">
        <v>67</v>
      </c>
      <c r="L13" s="176" t="s">
        <v>67</v>
      </c>
      <c r="M13" s="177" t="s">
        <v>67</v>
      </c>
      <c r="N13" s="176" t="s">
        <v>67</v>
      </c>
      <c r="O13" s="143" t="s">
        <v>67</v>
      </c>
      <c r="P13" s="143" t="s">
        <v>67</v>
      </c>
      <c r="Q13" s="143" t="s">
        <v>67</v>
      </c>
      <c r="R13" s="143" t="s">
        <v>67</v>
      </c>
      <c r="S13" s="143" t="s">
        <v>67</v>
      </c>
      <c r="T13" s="143" t="s">
        <v>67</v>
      </c>
      <c r="U13" s="176" t="s">
        <v>67</v>
      </c>
      <c r="V13" s="176" t="s">
        <v>67</v>
      </c>
      <c r="W13" s="176" t="s">
        <v>67</v>
      </c>
      <c r="X13" s="176" t="s">
        <v>67</v>
      </c>
      <c r="Y13" s="143" t="s">
        <v>67</v>
      </c>
      <c r="Z13" s="143" t="s">
        <v>67</v>
      </c>
      <c r="AA13" s="185" t="s">
        <v>67</v>
      </c>
      <c r="AB13" s="143" t="s">
        <v>67</v>
      </c>
      <c r="AC13" s="143" t="s">
        <v>67</v>
      </c>
      <c r="AD13" s="143" t="s">
        <v>67</v>
      </c>
      <c r="AE13" s="143" t="s">
        <v>67</v>
      </c>
      <c r="AF13" s="143" t="s">
        <v>67</v>
      </c>
      <c r="AG13" s="143" t="s">
        <v>67</v>
      </c>
      <c r="AH13" s="143" t="s">
        <v>67</v>
      </c>
      <c r="AI13" s="143" t="s">
        <v>67</v>
      </c>
      <c r="AJ13" s="143" t="s">
        <v>67</v>
      </c>
      <c r="AK13" s="143" t="s">
        <v>67</v>
      </c>
      <c r="AL13" s="143" t="s">
        <v>67</v>
      </c>
      <c r="AM13" s="143" t="s">
        <v>67</v>
      </c>
      <c r="AN13" s="143" t="s">
        <v>67</v>
      </c>
      <c r="AO13" s="143" t="s">
        <v>67</v>
      </c>
      <c r="AP13" s="194" t="s">
        <v>67</v>
      </c>
      <c r="AQ13" s="194" t="s">
        <v>67</v>
      </c>
      <c r="AR13" s="194" t="s">
        <v>67</v>
      </c>
      <c r="AS13" s="194" t="s">
        <v>67</v>
      </c>
      <c r="AT13" s="143" t="s">
        <v>67</v>
      </c>
      <c r="AU13" s="143" t="s">
        <v>67</v>
      </c>
      <c r="AV13" s="194" t="s">
        <v>67</v>
      </c>
      <c r="AW13" s="194" t="s">
        <v>67</v>
      </c>
      <c r="AX13" s="194" t="s">
        <v>67</v>
      </c>
      <c r="AY13" s="194" t="s">
        <v>67</v>
      </c>
      <c r="AZ13" s="194" t="s">
        <v>67</v>
      </c>
    </row>
    <row r="14" spans="1:52">
      <c r="A14" s="109">
        <v>13</v>
      </c>
      <c r="B14" s="111" t="s">
        <v>77</v>
      </c>
      <c r="C14" s="143" t="s">
        <v>67</v>
      </c>
      <c r="D14" s="143" t="s">
        <v>67</v>
      </c>
      <c r="E14" s="143"/>
      <c r="F14" s="143" t="s">
        <v>67</v>
      </c>
      <c r="G14" s="143" t="s">
        <v>67</v>
      </c>
      <c r="H14" s="143" t="s">
        <v>67</v>
      </c>
      <c r="I14" s="143" t="s">
        <v>67</v>
      </c>
      <c r="J14" s="143" t="s">
        <v>67</v>
      </c>
      <c r="K14" s="176" t="s">
        <v>67</v>
      </c>
      <c r="L14" s="176" t="s">
        <v>67</v>
      </c>
      <c r="M14" s="177" t="s">
        <v>67</v>
      </c>
      <c r="N14" s="176" t="s">
        <v>67</v>
      </c>
      <c r="O14" s="143" t="s">
        <v>67</v>
      </c>
      <c r="P14" s="143" t="s">
        <v>67</v>
      </c>
      <c r="Q14" s="143" t="s">
        <v>67</v>
      </c>
      <c r="R14" s="143" t="s">
        <v>67</v>
      </c>
      <c r="S14" s="143" t="s">
        <v>67</v>
      </c>
      <c r="T14" s="143" t="s">
        <v>67</v>
      </c>
      <c r="U14" s="176" t="s">
        <v>67</v>
      </c>
      <c r="V14" s="176" t="s">
        <v>67</v>
      </c>
      <c r="W14" s="176" t="s">
        <v>67</v>
      </c>
      <c r="X14" s="176" t="s">
        <v>67</v>
      </c>
      <c r="Y14" s="143" t="s">
        <v>67</v>
      </c>
      <c r="Z14" s="143" t="s">
        <v>67</v>
      </c>
      <c r="AA14" s="185" t="s">
        <v>67</v>
      </c>
      <c r="AB14" s="143" t="s">
        <v>67</v>
      </c>
      <c r="AC14" s="143" t="s">
        <v>67</v>
      </c>
      <c r="AD14" s="143" t="s">
        <v>67</v>
      </c>
      <c r="AE14" s="143" t="s">
        <v>67</v>
      </c>
      <c r="AF14" s="143" t="s">
        <v>67</v>
      </c>
      <c r="AG14" s="143" t="s">
        <v>67</v>
      </c>
      <c r="AH14" s="143" t="s">
        <v>67</v>
      </c>
      <c r="AI14" s="143" t="s">
        <v>67</v>
      </c>
      <c r="AJ14" s="143" t="s">
        <v>67</v>
      </c>
      <c r="AK14" s="143" t="s">
        <v>67</v>
      </c>
      <c r="AL14" s="143" t="s">
        <v>67</v>
      </c>
      <c r="AM14" s="143" t="s">
        <v>67</v>
      </c>
      <c r="AN14" s="143" t="s">
        <v>67</v>
      </c>
      <c r="AO14" s="143" t="s">
        <v>67</v>
      </c>
      <c r="AP14" s="194" t="s">
        <v>67</v>
      </c>
      <c r="AQ14" s="194" t="s">
        <v>67</v>
      </c>
      <c r="AR14" s="194" t="s">
        <v>67</v>
      </c>
      <c r="AS14" s="194" t="s">
        <v>67</v>
      </c>
      <c r="AT14" s="143" t="s">
        <v>67</v>
      </c>
      <c r="AU14" s="143" t="s">
        <v>67</v>
      </c>
      <c r="AV14" s="194" t="s">
        <v>67</v>
      </c>
      <c r="AW14" s="194" t="s">
        <v>67</v>
      </c>
      <c r="AX14" s="194" t="s">
        <v>67</v>
      </c>
      <c r="AY14" s="194" t="s">
        <v>67</v>
      </c>
      <c r="AZ14" s="194" t="s">
        <v>67</v>
      </c>
    </row>
    <row r="15" spans="1:52">
      <c r="A15" s="109">
        <v>14</v>
      </c>
      <c r="B15" s="111" t="s">
        <v>78</v>
      </c>
      <c r="C15" s="166">
        <v>8.5000000000000006E-3</v>
      </c>
      <c r="D15" s="166">
        <v>5.7999999999999996E-3</v>
      </c>
      <c r="E15" s="166">
        <v>6.7487098054783597E-3</v>
      </c>
      <c r="F15" s="169">
        <v>4.0575789778765298E-3</v>
      </c>
      <c r="G15" s="169">
        <v>5.8708414872798396E-3</v>
      </c>
      <c r="H15" s="136">
        <v>4.5719510801234403E-3</v>
      </c>
      <c r="I15" s="166">
        <v>5.5156831472620901E-3</v>
      </c>
      <c r="J15" s="169">
        <v>4.8006509357201004E-3</v>
      </c>
      <c r="K15" s="169">
        <v>5.8613295210864901E-3</v>
      </c>
      <c r="L15" s="169">
        <v>3.16027088036117E-3</v>
      </c>
      <c r="M15" s="170">
        <v>4.0119329287110397E-3</v>
      </c>
      <c r="N15" s="169">
        <v>6.7114093959731499E-3</v>
      </c>
      <c r="O15" s="169">
        <v>6.3004032258064504E-3</v>
      </c>
      <c r="P15" s="169">
        <v>3.7888355645365E-3</v>
      </c>
      <c r="Q15" s="169">
        <v>6.0267857142857102E-3</v>
      </c>
      <c r="R15" s="169">
        <v>6.6270882231119696E-3</v>
      </c>
      <c r="S15" s="169">
        <v>6.6518847006651902E-3</v>
      </c>
      <c r="T15" s="181">
        <v>4.4052863436123404E-3</v>
      </c>
      <c r="U15" s="169">
        <v>6.0774735885493602E-3</v>
      </c>
      <c r="V15" s="169">
        <v>7.2824598531059399E-3</v>
      </c>
      <c r="W15" s="169">
        <v>6.6213824990010803E-3</v>
      </c>
      <c r="X15" s="169">
        <v>8.3544477162226898E-3</v>
      </c>
      <c r="Y15" s="169">
        <v>9.3196644920782792E-3</v>
      </c>
      <c r="Z15" s="169">
        <v>2.40673886883273E-3</v>
      </c>
      <c r="AA15" s="184">
        <v>2.9224337378739298E-3</v>
      </c>
      <c r="AB15" s="181">
        <v>3.0568667116205898E-3</v>
      </c>
      <c r="AC15" s="181">
        <v>1.8883455188108301E-3</v>
      </c>
      <c r="AD15" s="181">
        <v>4.8190070604056902E-3</v>
      </c>
      <c r="AE15" s="181">
        <v>2.4595924104005599E-3</v>
      </c>
      <c r="AF15" s="169">
        <v>2.7012425715829298E-3</v>
      </c>
      <c r="AG15" s="169">
        <v>1.52532031726663E-3</v>
      </c>
      <c r="AH15" s="181">
        <v>1.63200242902687E-3</v>
      </c>
      <c r="AI15" s="181">
        <v>1.90219912777211E-3</v>
      </c>
      <c r="AJ15" s="181">
        <v>1.7387746752582599E-3</v>
      </c>
      <c r="AK15" s="181">
        <v>1.4765596160945E-3</v>
      </c>
      <c r="AL15" s="181">
        <v>2.4610336341263301E-3</v>
      </c>
      <c r="AM15" s="169">
        <v>2.04970535485524E-3</v>
      </c>
      <c r="AN15" s="169">
        <v>1.1481056257175699E-3</v>
      </c>
      <c r="AO15" s="181">
        <v>1.0761466528128199E-3</v>
      </c>
      <c r="AP15" s="193">
        <v>1.9637684716971898E-3</v>
      </c>
      <c r="AQ15" s="193">
        <v>2.9818109531855701E-3</v>
      </c>
      <c r="AR15" s="193">
        <v>1.92893401015228E-3</v>
      </c>
      <c r="AS15" s="193">
        <v>1.35077055320194E-3</v>
      </c>
      <c r="AT15" s="169">
        <v>2.3148148148148099E-3</v>
      </c>
      <c r="AU15" s="169">
        <v>6.1804697156983904E-4</v>
      </c>
      <c r="AV15" s="193">
        <v>1.15643817043506E-3</v>
      </c>
      <c r="AW15" s="193">
        <v>1.46184582399376E-3</v>
      </c>
      <c r="AX15" s="193">
        <v>1.2623226737196399E-3</v>
      </c>
      <c r="AY15" s="193">
        <v>6.5757027782344199E-4</v>
      </c>
      <c r="AZ15" s="193">
        <v>1.1339296963588257E-3</v>
      </c>
    </row>
    <row r="16" spans="1:52">
      <c r="A16" s="116" t="s">
        <v>67</v>
      </c>
      <c r="B16" s="9" t="s">
        <v>67</v>
      </c>
      <c r="C16" s="167"/>
      <c r="D16" s="167"/>
      <c r="E16" s="167"/>
      <c r="F16" s="167"/>
      <c r="G16" s="167"/>
      <c r="H16" s="167"/>
      <c r="I16" s="167"/>
      <c r="J16" s="167"/>
      <c r="K16" s="9"/>
      <c r="L16" s="9"/>
      <c r="M16" s="178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86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95"/>
      <c r="AQ16" s="195"/>
      <c r="AR16" s="196"/>
      <c r="AS16" s="196"/>
      <c r="AT16" s="9"/>
      <c r="AU16" s="9"/>
      <c r="AV16" s="196"/>
      <c r="AW16" s="196"/>
      <c r="AX16" s="196"/>
      <c r="AY16" s="196"/>
      <c r="AZ16" s="196"/>
    </row>
    <row r="17" spans="1:52">
      <c r="A17" s="116">
        <v>1</v>
      </c>
      <c r="B17" s="9" t="s">
        <v>79</v>
      </c>
      <c r="C17" s="167">
        <v>2.8E-3</v>
      </c>
      <c r="D17" s="167">
        <v>4.8999999999999998E-3</v>
      </c>
      <c r="E17" s="167">
        <v>3.1758634378721701E-3</v>
      </c>
      <c r="F17" s="170">
        <v>1.73896241908994E-3</v>
      </c>
      <c r="G17" s="167">
        <v>2.9745596868884501E-3</v>
      </c>
      <c r="H17" s="169">
        <v>3.02891759058178E-3</v>
      </c>
      <c r="I17" s="169">
        <v>3.0568846358320001E-3</v>
      </c>
      <c r="J17" s="169">
        <v>1.95280716029292E-3</v>
      </c>
      <c r="K17" s="169">
        <v>2.1443888491779802E-3</v>
      </c>
      <c r="L17" s="169">
        <v>9.0293453724605004E-4</v>
      </c>
      <c r="M17" s="169">
        <v>2.0574015019031002E-3</v>
      </c>
      <c r="N17" s="169">
        <v>2.4251311262760101E-3</v>
      </c>
      <c r="O17" s="169">
        <v>1.70110887096774E-3</v>
      </c>
      <c r="P17" s="170">
        <v>1.83127052285931E-3</v>
      </c>
      <c r="Q17" s="169">
        <v>2.6785714285714299E-3</v>
      </c>
      <c r="R17" s="169">
        <v>2.2090294077039899E-3</v>
      </c>
      <c r="S17" s="169">
        <v>3.5000000000000001E-3</v>
      </c>
      <c r="T17" s="169">
        <v>1.2262137245106499E-3</v>
      </c>
      <c r="U17" s="169">
        <v>1.87436101329092E-3</v>
      </c>
      <c r="V17" s="169">
        <v>1.9295406448400301E-3</v>
      </c>
      <c r="W17" s="169">
        <v>1.1416176722415701E-3</v>
      </c>
      <c r="X17" s="169">
        <v>2.05437238923509E-3</v>
      </c>
      <c r="Y17" s="169">
        <v>4.2604180535214999E-3</v>
      </c>
      <c r="Z17" s="169">
        <v>2.1058965102286401E-3</v>
      </c>
      <c r="AA17" s="187">
        <v>2.3947720907578E-3</v>
      </c>
      <c r="AB17" s="169">
        <v>1.4834794335805801E-3</v>
      </c>
      <c r="AC17" s="169">
        <v>1.4525734760083299E-3</v>
      </c>
      <c r="AD17" s="169">
        <v>1.7931189061974699E-3</v>
      </c>
      <c r="AE17" s="169">
        <v>1.9325368938861601E-3</v>
      </c>
      <c r="AF17" s="169">
        <v>2.16099405726634E-3</v>
      </c>
      <c r="AG17" s="169">
        <v>1.52532031726663E-3</v>
      </c>
      <c r="AH17" s="169">
        <v>9.8679216638834105E-4</v>
      </c>
      <c r="AI17" s="169">
        <v>1.3918530203210499E-3</v>
      </c>
      <c r="AJ17" s="169">
        <v>9.2052776925437296E-4</v>
      </c>
      <c r="AK17" s="169">
        <v>6.3281126404050002E-4</v>
      </c>
      <c r="AL17" s="167">
        <v>1.64068908941756E-3</v>
      </c>
      <c r="AM17" s="169">
        <v>1.15295926210607E-3</v>
      </c>
      <c r="AN17" s="169">
        <v>7.6540375047837704E-4</v>
      </c>
      <c r="AO17" s="167">
        <v>7.05061600118747E-4</v>
      </c>
      <c r="AP17" s="197">
        <v>1.1291668712258801E-3</v>
      </c>
      <c r="AQ17" s="197">
        <v>1.6399960242520599E-3</v>
      </c>
      <c r="AR17" s="198">
        <v>1.47208121827411E-3</v>
      </c>
      <c r="AS17" s="198">
        <v>6.7538527660097002E-4</v>
      </c>
      <c r="AT17" s="169">
        <v>1.4146090534979401E-3</v>
      </c>
      <c r="AU17" s="169">
        <v>6.1804697156983904E-4</v>
      </c>
      <c r="AV17" s="198">
        <v>7.1778920923555405E-4</v>
      </c>
      <c r="AW17" s="198">
        <v>1.26693304746126E-3</v>
      </c>
      <c r="AX17" s="198">
        <v>8.4154844914642905E-4</v>
      </c>
      <c r="AY17" s="198">
        <v>6.0277275467148905E-4</v>
      </c>
      <c r="AZ17" s="198">
        <v>6.2996094242156987E-4</v>
      </c>
    </row>
    <row r="18" spans="1:52">
      <c r="A18" s="116">
        <v>2</v>
      </c>
      <c r="B18" s="9" t="s">
        <v>80</v>
      </c>
      <c r="C18" s="167">
        <v>4.4999999999999997E-3</v>
      </c>
      <c r="D18" s="167">
        <v>8.0000000000000004E-4</v>
      </c>
      <c r="E18" s="167">
        <v>2.7788805081381501E-3</v>
      </c>
      <c r="F18" s="170">
        <v>1.8838759540141001E-3</v>
      </c>
      <c r="G18" s="167">
        <v>2.8180039138943199E-3</v>
      </c>
      <c r="H18" s="169">
        <v>5.7149388501543004E-4</v>
      </c>
      <c r="I18" s="169">
        <v>1.8607123870281799E-3</v>
      </c>
      <c r="J18" s="169">
        <v>1.7087062652563099E-3</v>
      </c>
      <c r="K18" s="169">
        <v>3.0021443888491798E-3</v>
      </c>
      <c r="L18" s="169">
        <v>1.8058690744921001E-3</v>
      </c>
      <c r="M18" s="169">
        <v>1.5430511264273199E-3</v>
      </c>
      <c r="N18" s="169">
        <v>3.9478878799842103E-3</v>
      </c>
      <c r="O18" s="169">
        <v>4.0322580645161298E-3</v>
      </c>
      <c r="P18" s="169">
        <v>1.83127052285931E-3</v>
      </c>
      <c r="Q18" s="169">
        <v>3.27380952380952E-3</v>
      </c>
      <c r="R18" s="169">
        <v>4.1419301394449801E-3</v>
      </c>
      <c r="S18" s="169">
        <v>3.0999999999999999E-3</v>
      </c>
      <c r="T18" s="169">
        <v>2.9065806803215402E-3</v>
      </c>
      <c r="U18" s="169">
        <v>4.0327161195047104E-3</v>
      </c>
      <c r="V18" s="169">
        <v>5.0417029752271901E-3</v>
      </c>
      <c r="W18" s="169">
        <v>5.1943604086991304E-3</v>
      </c>
      <c r="X18" s="169">
        <v>6.3000753269875998E-3</v>
      </c>
      <c r="Y18" s="169">
        <v>4.92610837438424E-3</v>
      </c>
      <c r="Z18" s="169">
        <v>0</v>
      </c>
      <c r="AA18" s="187">
        <v>2.84125502293299E-4</v>
      </c>
      <c r="AB18" s="169">
        <v>1.43852551135087E-3</v>
      </c>
      <c r="AC18" s="169">
        <v>3.3893381106860998E-4</v>
      </c>
      <c r="AD18" s="169">
        <v>3.02588815420823E-3</v>
      </c>
      <c r="AE18" s="169">
        <v>4.6849379245725E-4</v>
      </c>
      <c r="AF18" s="169">
        <v>4.0518638573743899E-4</v>
      </c>
      <c r="AG18" s="169">
        <v>0</v>
      </c>
      <c r="AH18" s="169">
        <v>5.6930317291635003E-4</v>
      </c>
      <c r="AI18" s="169">
        <v>4.6395100677368501E-4</v>
      </c>
      <c r="AJ18" s="169">
        <v>7.6710647437864404E-4</v>
      </c>
      <c r="AK18" s="169">
        <v>6.8554553604387495E-4</v>
      </c>
      <c r="AL18" s="167">
        <v>7.5724111819271795E-4</v>
      </c>
      <c r="AM18" s="169">
        <v>8.9674609274916699E-4</v>
      </c>
      <c r="AN18" s="169">
        <v>3.8270187523918901E-4</v>
      </c>
      <c r="AO18" s="167">
        <v>1.4843402107763101E-4</v>
      </c>
      <c r="AP18" s="197">
        <v>7.3641317688644505E-4</v>
      </c>
      <c r="AQ18" s="197">
        <v>7.9514958751615095E-4</v>
      </c>
      <c r="AR18" s="198">
        <v>4.56852791878173E-4</v>
      </c>
      <c r="AS18" s="198">
        <v>3.0699330754589601E-4</v>
      </c>
      <c r="AT18" s="169">
        <v>7.71604938271605E-4</v>
      </c>
      <c r="AU18" s="169">
        <v>0</v>
      </c>
      <c r="AV18" s="198">
        <v>1.19631534872592E-4</v>
      </c>
      <c r="AW18" s="198">
        <v>0</v>
      </c>
      <c r="AX18" s="198">
        <v>6.0110603510459203E-5</v>
      </c>
      <c r="AY18" s="198">
        <v>0</v>
      </c>
      <c r="AZ18" s="198">
        <v>2.5198437696862794E-4</v>
      </c>
    </row>
    <row r="19" spans="1:52">
      <c r="A19" s="116">
        <v>3</v>
      </c>
      <c r="B19" s="9" t="s">
        <v>81</v>
      </c>
      <c r="C19" s="167">
        <v>1.1999999999999999E-3</v>
      </c>
      <c r="D19" s="167">
        <v>1E-4</v>
      </c>
      <c r="E19" s="167">
        <v>7.9396585946804295E-4</v>
      </c>
      <c r="F19" s="170">
        <v>4.3474060477248603E-4</v>
      </c>
      <c r="G19" s="167">
        <v>7.8277886497064595E-5</v>
      </c>
      <c r="H19" s="169">
        <v>9.7153960452623202E-4</v>
      </c>
      <c r="I19" s="169">
        <v>5.9808612440191396E-4</v>
      </c>
      <c r="J19" s="169">
        <v>1.1391375101708701E-3</v>
      </c>
      <c r="K19" s="169">
        <v>7.14796283059328E-4</v>
      </c>
      <c r="L19" s="169">
        <v>4.5146726862302502E-4</v>
      </c>
      <c r="M19" s="170">
        <v>4.1148030038061902E-4</v>
      </c>
      <c r="N19" s="169">
        <v>3.38390389712932E-4</v>
      </c>
      <c r="O19" s="169">
        <v>5.6703629032258101E-4</v>
      </c>
      <c r="P19" s="169">
        <v>1.2629451881788299E-4</v>
      </c>
      <c r="Q19" s="169">
        <v>7.4404761904761898E-5</v>
      </c>
      <c r="R19" s="169">
        <v>2.76128675962999E-4</v>
      </c>
      <c r="S19" s="169">
        <v>0</v>
      </c>
      <c r="T19" s="169">
        <v>2.7249193878014398E-4</v>
      </c>
      <c r="U19" s="169">
        <v>1.7039645575371999E-4</v>
      </c>
      <c r="V19" s="169">
        <v>3.1121623303871502E-4</v>
      </c>
      <c r="W19" s="169">
        <v>2.8540441806039198E-4</v>
      </c>
      <c r="X19" s="169">
        <v>0</v>
      </c>
      <c r="Y19" s="169">
        <v>1.3313806417254701E-4</v>
      </c>
      <c r="Z19" s="169">
        <v>3.0084235860409098E-4</v>
      </c>
      <c r="AA19" s="187">
        <v>1.21768072411414E-4</v>
      </c>
      <c r="AB19" s="169">
        <v>1.3486176668914401E-4</v>
      </c>
      <c r="AC19" s="169">
        <v>9.6838231733888504E-5</v>
      </c>
      <c r="AD19" s="169">
        <v>0</v>
      </c>
      <c r="AE19" s="169">
        <v>5.8561724057156202E-5</v>
      </c>
      <c r="AF19" s="169">
        <v>1.35062128579146E-4</v>
      </c>
      <c r="AG19" s="169">
        <v>0</v>
      </c>
      <c r="AH19" s="169">
        <v>7.5907089722180007E-5</v>
      </c>
      <c r="AI19" s="169">
        <v>4.63951006773685E-5</v>
      </c>
      <c r="AJ19" s="169">
        <v>5.11404316252429E-5</v>
      </c>
      <c r="AK19" s="169">
        <v>1.58202816010125E-4</v>
      </c>
      <c r="AL19" s="167">
        <v>6.3103426516059798E-5</v>
      </c>
      <c r="AM19" s="169">
        <v>0</v>
      </c>
      <c r="AN19" s="169">
        <v>0</v>
      </c>
      <c r="AO19" s="167">
        <v>3.7108505269407698E-5</v>
      </c>
      <c r="AP19" s="197">
        <v>9.8188423584859302E-5</v>
      </c>
      <c r="AQ19" s="197">
        <v>4.9696849219759502E-5</v>
      </c>
      <c r="AR19" s="198">
        <v>0</v>
      </c>
      <c r="AS19" s="198">
        <v>0</v>
      </c>
      <c r="AT19" s="169">
        <v>0</v>
      </c>
      <c r="AU19" s="169">
        <v>0</v>
      </c>
      <c r="AV19" s="198">
        <v>3.9877178290864099E-5</v>
      </c>
      <c r="AW19" s="198">
        <v>0</v>
      </c>
      <c r="AX19" s="198">
        <v>0</v>
      </c>
      <c r="AY19" s="198">
        <v>0</v>
      </c>
      <c r="AZ19" s="198">
        <v>0</v>
      </c>
    </row>
    <row r="20" spans="1:52">
      <c r="X20" t="s">
        <v>67</v>
      </c>
      <c r="AA20" s="188"/>
    </row>
    <row r="21" spans="1:52">
      <c r="B21" s="15" t="s">
        <v>82</v>
      </c>
      <c r="C21" t="s">
        <v>67</v>
      </c>
      <c r="AA21" s="188"/>
    </row>
    <row r="22" spans="1:52">
      <c r="A22" s="109">
        <v>1</v>
      </c>
      <c r="B22" s="137" t="s">
        <v>83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79"/>
      <c r="N22" s="113"/>
      <c r="O22" s="113">
        <v>8</v>
      </c>
      <c r="P22" s="113">
        <v>8</v>
      </c>
      <c r="Q22" s="113">
        <v>4</v>
      </c>
      <c r="R22" s="113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86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135">
        <v>1</v>
      </c>
      <c r="AM22" s="9">
        <v>0</v>
      </c>
      <c r="AN22" s="9">
        <v>0</v>
      </c>
      <c r="AO22" s="135">
        <v>0</v>
      </c>
      <c r="AP22" s="135">
        <v>0</v>
      </c>
      <c r="AQ22" s="135">
        <v>0</v>
      </c>
      <c r="AR22" s="135">
        <v>0</v>
      </c>
      <c r="AS22" s="135">
        <v>0</v>
      </c>
      <c r="AT22" s="9">
        <v>0</v>
      </c>
      <c r="AU22" s="9">
        <v>0</v>
      </c>
      <c r="AV22" s="135">
        <v>0</v>
      </c>
      <c r="AW22" s="135">
        <v>2</v>
      </c>
      <c r="AX22" s="135">
        <v>4</v>
      </c>
      <c r="AY22" s="135">
        <v>0</v>
      </c>
      <c r="AZ22" s="135">
        <v>0</v>
      </c>
    </row>
    <row r="23" spans="1:52">
      <c r="A23" s="109">
        <v>2</v>
      </c>
      <c r="B23" s="111" t="s">
        <v>84</v>
      </c>
      <c r="C23" s="113"/>
      <c r="D23" s="113"/>
      <c r="E23" s="113"/>
      <c r="F23" s="113"/>
      <c r="G23" s="113"/>
      <c r="H23" s="113"/>
      <c r="I23" s="113"/>
      <c r="J23" s="113"/>
      <c r="K23" s="113" t="s">
        <v>67</v>
      </c>
      <c r="L23" s="113" t="s">
        <v>67</v>
      </c>
      <c r="M23" s="179" t="s">
        <v>67</v>
      </c>
      <c r="N23" s="113"/>
      <c r="O23" s="113">
        <v>2</v>
      </c>
      <c r="P23" s="113">
        <v>2</v>
      </c>
      <c r="Q23" s="113">
        <v>3</v>
      </c>
      <c r="R23" s="113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86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  <c r="AL23" s="135">
        <v>19</v>
      </c>
      <c r="AM23" s="9">
        <v>4</v>
      </c>
      <c r="AN23" s="9">
        <v>1</v>
      </c>
      <c r="AO23" s="135">
        <v>14</v>
      </c>
      <c r="AP23" s="135">
        <v>16</v>
      </c>
      <c r="AQ23" s="135">
        <v>25</v>
      </c>
      <c r="AR23" s="135">
        <v>12</v>
      </c>
      <c r="AS23" s="135">
        <v>3</v>
      </c>
      <c r="AT23" s="9">
        <v>5</v>
      </c>
      <c r="AU23" s="9">
        <v>1</v>
      </c>
      <c r="AV23" s="135">
        <v>1</v>
      </c>
      <c r="AW23" s="135">
        <v>5</v>
      </c>
      <c r="AX23" s="135">
        <v>0</v>
      </c>
      <c r="AY23" s="135">
        <v>0</v>
      </c>
      <c r="AZ23" s="135">
        <v>0</v>
      </c>
    </row>
    <row r="24" spans="1:52">
      <c r="A24" s="109">
        <v>3</v>
      </c>
      <c r="B24" s="111" t="s">
        <v>85</v>
      </c>
      <c r="C24" s="113"/>
      <c r="D24" s="113"/>
      <c r="E24" s="113"/>
      <c r="F24" s="113"/>
      <c r="G24" s="113"/>
      <c r="H24" s="113"/>
      <c r="I24" s="113" t="s">
        <v>67</v>
      </c>
      <c r="J24" s="113" t="s">
        <v>67</v>
      </c>
      <c r="K24" s="113" t="s">
        <v>67</v>
      </c>
      <c r="L24" s="113" t="s">
        <v>67</v>
      </c>
      <c r="M24" s="179" t="s">
        <v>67</v>
      </c>
      <c r="N24" s="113"/>
      <c r="O24" s="113">
        <v>0</v>
      </c>
      <c r="P24" s="113">
        <v>0</v>
      </c>
      <c r="Q24" s="113">
        <v>1</v>
      </c>
      <c r="R24" s="113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86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  <c r="AL24" s="135">
        <v>6</v>
      </c>
      <c r="AM24" s="9">
        <v>4</v>
      </c>
      <c r="AN24" s="9">
        <v>1</v>
      </c>
      <c r="AO24" s="135">
        <v>5</v>
      </c>
      <c r="AP24" s="135">
        <v>6</v>
      </c>
      <c r="AQ24" s="135">
        <v>7</v>
      </c>
      <c r="AR24" s="135">
        <v>16</v>
      </c>
      <c r="AS24" s="135">
        <v>8</v>
      </c>
      <c r="AT24" s="9">
        <v>3</v>
      </c>
      <c r="AU24" s="9">
        <v>1</v>
      </c>
      <c r="AV24" s="135">
        <v>10</v>
      </c>
      <c r="AW24" s="135">
        <v>6</v>
      </c>
      <c r="AX24" s="135">
        <v>3</v>
      </c>
      <c r="AY24" s="135">
        <v>1</v>
      </c>
      <c r="AZ24" s="135">
        <v>0</v>
      </c>
    </row>
    <row r="25" spans="1:52">
      <c r="J25" s="130" t="s">
        <v>67</v>
      </c>
      <c r="K25" s="130" t="s">
        <v>67</v>
      </c>
      <c r="L25" s="130" t="s">
        <v>67</v>
      </c>
      <c r="M25" s="180" t="s">
        <v>67</v>
      </c>
      <c r="N25" s="130" t="s">
        <v>67</v>
      </c>
      <c r="AA25" s="188"/>
    </row>
    <row r="26" spans="1:52">
      <c r="A26" s="109">
        <v>1</v>
      </c>
      <c r="B26" s="137" t="s">
        <v>86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17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>
        <v>8</v>
      </c>
      <c r="AT26" s="9">
        <v>8</v>
      </c>
      <c r="AU26" s="9">
        <v>1</v>
      </c>
      <c r="AV26" s="9">
        <v>9</v>
      </c>
      <c r="AW26" s="9">
        <v>7</v>
      </c>
      <c r="AX26" s="9">
        <v>7</v>
      </c>
      <c r="AY26" s="9">
        <v>9</v>
      </c>
      <c r="AZ26" s="9">
        <v>10</v>
      </c>
    </row>
    <row r="27" spans="1:52">
      <c r="A27" s="109">
        <v>2</v>
      </c>
      <c r="B27" s="137" t="s">
        <v>87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178"/>
      <c r="N27" s="9"/>
      <c r="O27" s="9"/>
      <c r="P27" s="9"/>
      <c r="Q27" s="9"/>
      <c r="R27" s="9"/>
      <c r="S27" s="9"/>
      <c r="T27" s="9"/>
      <c r="U27" s="9"/>
      <c r="V27" s="9"/>
      <c r="W27" s="9"/>
      <c r="X27" s="169" t="s">
        <v>88</v>
      </c>
      <c r="Y27" s="169" t="s">
        <v>67</v>
      </c>
      <c r="Z27" s="169" t="s">
        <v>67</v>
      </c>
      <c r="AA27" s="186"/>
      <c r="AB27" s="9"/>
      <c r="AC27" s="9"/>
      <c r="AD27" s="9"/>
      <c r="AE27" s="9"/>
      <c r="AF27" s="169"/>
      <c r="AG27" s="16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>
        <v>8</v>
      </c>
      <c r="AT27" s="9">
        <v>8</v>
      </c>
      <c r="AU27" s="9">
        <v>1</v>
      </c>
      <c r="AV27" s="9">
        <v>9</v>
      </c>
      <c r="AW27" s="9">
        <v>7</v>
      </c>
      <c r="AX27" s="9">
        <v>7</v>
      </c>
      <c r="AY27" s="9">
        <v>8</v>
      </c>
      <c r="AZ27" s="9">
        <v>10</v>
      </c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B1" workbookViewId="0">
      <selection activeCell="H22" sqref="H22"/>
    </sheetView>
  </sheetViews>
  <sheetFormatPr defaultColWidth="9" defaultRowHeight="13.5"/>
  <cols>
    <col min="1" max="1" width="5.125" style="91" customWidth="1"/>
    <col min="2" max="2" width="18" customWidth="1"/>
    <col min="4" max="4" width="18" customWidth="1"/>
    <col min="6" max="6" width="14.5" style="130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109" t="s">
        <v>1</v>
      </c>
      <c r="B1" s="111" t="s">
        <v>43</v>
      </c>
      <c r="C1" s="111" t="s">
        <v>89</v>
      </c>
      <c r="D1" s="111" t="s">
        <v>90</v>
      </c>
      <c r="E1" s="111" t="s">
        <v>91</v>
      </c>
      <c r="F1" s="131" t="s">
        <v>92</v>
      </c>
      <c r="G1" s="132" t="s">
        <v>93</v>
      </c>
      <c r="H1" s="133" t="s">
        <v>94</v>
      </c>
      <c r="I1" s="151" t="s">
        <v>95</v>
      </c>
      <c r="J1" s="152" t="s">
        <v>96</v>
      </c>
      <c r="K1" s="153" t="s">
        <v>97</v>
      </c>
      <c r="M1" s="111" t="s">
        <v>1</v>
      </c>
      <c r="N1" s="111" t="s">
        <v>98</v>
      </c>
      <c r="O1" s="111"/>
    </row>
    <row r="2" spans="1:15" s="127" customFormat="1">
      <c r="A2" s="134"/>
      <c r="B2" s="135"/>
      <c r="C2" s="135"/>
      <c r="D2" s="135"/>
      <c r="E2" s="135"/>
      <c r="F2" s="136"/>
      <c r="G2" s="135"/>
      <c r="H2" s="135"/>
      <c r="I2" s="135"/>
      <c r="J2" s="135"/>
      <c r="K2" s="135"/>
      <c r="M2" s="111">
        <v>1</v>
      </c>
      <c r="N2" s="111" t="s">
        <v>99</v>
      </c>
      <c r="O2" s="111">
        <v>1337</v>
      </c>
    </row>
    <row r="3" spans="1:15" ht="14.25">
      <c r="A3" s="109">
        <v>1</v>
      </c>
      <c r="B3" s="110" t="s">
        <v>64</v>
      </c>
      <c r="C3" s="111">
        <f>'1号门诊故障统计'!C34+'2号门诊故障统计'!C56</f>
        <v>0</v>
      </c>
      <c r="D3" s="110" t="s">
        <v>100</v>
      </c>
      <c r="E3" s="137">
        <f>O2+O3</f>
        <v>1742</v>
      </c>
      <c r="F3" s="138">
        <f>C3/E3</f>
        <v>0</v>
      </c>
      <c r="G3" s="139">
        <f>C3</f>
        <v>0</v>
      </c>
      <c r="H3" s="140"/>
      <c r="I3" s="140"/>
      <c r="J3" s="140"/>
      <c r="K3" s="140"/>
      <c r="M3" s="111">
        <v>2</v>
      </c>
      <c r="N3" s="111" t="s">
        <v>101</v>
      </c>
      <c r="O3" s="111">
        <v>405</v>
      </c>
    </row>
    <row r="4" spans="1:15">
      <c r="A4" s="109">
        <v>2</v>
      </c>
      <c r="B4" s="111" t="s">
        <v>65</v>
      </c>
      <c r="C4" s="111">
        <f>'1号门诊故障统计'!C35+'2号门诊故障统计'!C57</f>
        <v>3</v>
      </c>
      <c r="D4" s="111" t="s">
        <v>102</v>
      </c>
      <c r="E4" s="137">
        <f>O20</f>
        <v>15874</v>
      </c>
      <c r="F4" s="138">
        <f t="shared" ref="F4:F16" si="0">C4/E4</f>
        <v>1.8898828272647097E-4</v>
      </c>
      <c r="G4" s="139">
        <f>C4</f>
        <v>3</v>
      </c>
      <c r="H4" s="140"/>
      <c r="I4" s="140"/>
      <c r="J4" s="140"/>
      <c r="K4" s="140"/>
      <c r="M4" s="111">
        <v>3</v>
      </c>
      <c r="N4" s="111" t="s">
        <v>103</v>
      </c>
      <c r="O4" s="111">
        <v>2078</v>
      </c>
    </row>
    <row r="5" spans="1:15">
      <c r="A5" s="109">
        <v>3</v>
      </c>
      <c r="B5" s="111" t="s">
        <v>66</v>
      </c>
      <c r="C5" s="111">
        <f>'1号门诊故障统计'!C36+'2号门诊故障统计'!C58</f>
        <v>7</v>
      </c>
      <c r="D5" s="9" t="s">
        <v>104</v>
      </c>
      <c r="E5" s="8" t="s">
        <v>105</v>
      </c>
      <c r="F5" s="138" t="e">
        <f t="shared" si="0"/>
        <v>#VALUE!</v>
      </c>
      <c r="G5" s="139">
        <f>C5</f>
        <v>7</v>
      </c>
      <c r="H5" s="140"/>
      <c r="I5" s="140"/>
      <c r="J5" s="140"/>
      <c r="K5" s="140"/>
      <c r="M5" s="111">
        <v>4</v>
      </c>
      <c r="N5" s="111" t="s">
        <v>106</v>
      </c>
      <c r="O5" s="111">
        <v>2367</v>
      </c>
    </row>
    <row r="6" spans="1:15">
      <c r="A6" s="109">
        <v>4</v>
      </c>
      <c r="B6" s="111" t="s">
        <v>68</v>
      </c>
      <c r="C6" s="111">
        <f>'1号门诊故障统计'!C37+'2号门诊故障统计'!C59</f>
        <v>1</v>
      </c>
      <c r="D6" s="8" t="s">
        <v>107</v>
      </c>
      <c r="E6" s="8" t="s">
        <v>105</v>
      </c>
      <c r="F6" s="138" t="e">
        <f t="shared" si="0"/>
        <v>#VALUE!</v>
      </c>
      <c r="G6" s="141"/>
      <c r="H6" s="133">
        <f>C6</f>
        <v>1</v>
      </c>
      <c r="I6" s="140"/>
      <c r="J6" s="140"/>
      <c r="K6" s="140"/>
      <c r="M6" s="111">
        <v>5</v>
      </c>
      <c r="N6" s="111" t="s">
        <v>108</v>
      </c>
      <c r="O6" s="111">
        <v>104</v>
      </c>
    </row>
    <row r="7" spans="1:15">
      <c r="A7" s="109">
        <v>5</v>
      </c>
      <c r="B7" s="111" t="s">
        <v>69</v>
      </c>
      <c r="C7" s="111">
        <f>'1号门诊故障统计'!C38+'2号门诊故障统计'!C60</f>
        <v>0</v>
      </c>
      <c r="D7" s="137" t="s">
        <v>109</v>
      </c>
      <c r="E7" s="111">
        <f>O11</f>
        <v>952</v>
      </c>
      <c r="F7" s="138">
        <f t="shared" si="0"/>
        <v>0</v>
      </c>
      <c r="G7" s="141"/>
      <c r="H7" s="133">
        <f t="shared" ref="H7:H12" si="1">C7</f>
        <v>0</v>
      </c>
      <c r="I7" s="140"/>
      <c r="J7" s="140"/>
      <c r="K7" s="140"/>
      <c r="M7" s="9">
        <v>6</v>
      </c>
      <c r="N7" s="9" t="s">
        <v>110</v>
      </c>
      <c r="O7" s="8"/>
    </row>
    <row r="8" spans="1:15">
      <c r="A8" s="109">
        <v>6</v>
      </c>
      <c r="B8" s="111" t="s">
        <v>70</v>
      </c>
      <c r="C8" s="111">
        <f>'1号门诊故障统计'!C39+'2号门诊故障统计'!C61</f>
        <v>3</v>
      </c>
      <c r="D8" s="111" t="s">
        <v>111</v>
      </c>
      <c r="E8" s="111">
        <f>O10</f>
        <v>5254</v>
      </c>
      <c r="F8" s="138">
        <f t="shared" si="0"/>
        <v>5.7099352874000761E-4</v>
      </c>
      <c r="G8" s="141"/>
      <c r="H8" s="133">
        <f t="shared" si="1"/>
        <v>3</v>
      </c>
      <c r="I8" s="140"/>
      <c r="J8" s="140"/>
      <c r="K8" s="140"/>
      <c r="M8" s="111">
        <v>7</v>
      </c>
      <c r="N8" s="111" t="s">
        <v>112</v>
      </c>
      <c r="O8" s="111">
        <v>918</v>
      </c>
    </row>
    <row r="9" spans="1:15">
      <c r="A9" s="109">
        <v>7</v>
      </c>
      <c r="B9" s="111" t="s">
        <v>71</v>
      </c>
      <c r="C9" s="111">
        <f>'1号门诊故障统计'!C40+'2号门诊故障统计'!C62</f>
        <v>0</v>
      </c>
      <c r="D9" s="137" t="s">
        <v>113</v>
      </c>
      <c r="E9" s="137">
        <f>O3</f>
        <v>405</v>
      </c>
      <c r="F9" s="138">
        <f t="shared" si="0"/>
        <v>0</v>
      </c>
      <c r="G9" s="141"/>
      <c r="H9" s="133">
        <f t="shared" si="1"/>
        <v>0</v>
      </c>
      <c r="I9" s="140"/>
      <c r="J9" s="140"/>
      <c r="K9" s="140"/>
      <c r="M9" s="9">
        <v>8</v>
      </c>
      <c r="N9" s="9" t="s">
        <v>114</v>
      </c>
      <c r="O9" s="8"/>
    </row>
    <row r="10" spans="1:15">
      <c r="A10" s="109">
        <v>8</v>
      </c>
      <c r="B10" s="111" t="s">
        <v>72</v>
      </c>
      <c r="C10" s="111">
        <f>'1号门诊故障统计'!C41+'2号门诊故障统计'!C63</f>
        <v>0</v>
      </c>
      <c r="D10" s="137" t="s">
        <v>115</v>
      </c>
      <c r="E10" s="111">
        <f>O12+O15</f>
        <v>1809</v>
      </c>
      <c r="F10" s="138">
        <f t="shared" si="0"/>
        <v>0</v>
      </c>
      <c r="G10" s="141"/>
      <c r="H10" s="133">
        <f t="shared" si="1"/>
        <v>0</v>
      </c>
      <c r="I10" s="140"/>
      <c r="J10" s="140"/>
      <c r="K10" s="140"/>
      <c r="M10" s="111">
        <v>9</v>
      </c>
      <c r="N10" s="111" t="s">
        <v>116</v>
      </c>
      <c r="O10" s="111">
        <v>5254</v>
      </c>
    </row>
    <row r="11" spans="1:15">
      <c r="A11" s="109">
        <v>9</v>
      </c>
      <c r="B11" s="111" t="s">
        <v>73</v>
      </c>
      <c r="C11" s="111">
        <f>'1号门诊故障统计'!C42+'2号门诊故障统计'!C64</f>
        <v>0</v>
      </c>
      <c r="D11" s="137" t="s">
        <v>109</v>
      </c>
      <c r="E11" s="111">
        <f>O11</f>
        <v>952</v>
      </c>
      <c r="F11" s="138">
        <f t="shared" si="0"/>
        <v>0</v>
      </c>
      <c r="G11" s="141"/>
      <c r="H11" s="133">
        <f t="shared" si="1"/>
        <v>0</v>
      </c>
      <c r="I11" s="140"/>
      <c r="J11" s="140"/>
      <c r="K11" s="140"/>
      <c r="M11" s="111">
        <v>10</v>
      </c>
      <c r="N11" s="111" t="s">
        <v>117</v>
      </c>
      <c r="O11" s="111">
        <v>952</v>
      </c>
    </row>
    <row r="12" spans="1:15">
      <c r="A12" s="109">
        <v>10</v>
      </c>
      <c r="B12" s="111" t="s">
        <v>74</v>
      </c>
      <c r="C12" s="111">
        <f>'1号门诊故障统计'!C43+'2号门诊故障统计'!C65</f>
        <v>0</v>
      </c>
      <c r="D12" s="137" t="s">
        <v>118</v>
      </c>
      <c r="E12" s="111">
        <f>O17</f>
        <v>650</v>
      </c>
      <c r="F12" s="138">
        <f t="shared" si="0"/>
        <v>0</v>
      </c>
      <c r="G12" s="141"/>
      <c r="H12" s="133">
        <f t="shared" si="1"/>
        <v>0</v>
      </c>
      <c r="I12" s="140"/>
      <c r="J12" s="140"/>
      <c r="K12" s="140"/>
      <c r="M12" s="111">
        <v>11</v>
      </c>
      <c r="N12" s="111" t="s">
        <v>119</v>
      </c>
      <c r="O12" s="111">
        <v>1292</v>
      </c>
    </row>
    <row r="13" spans="1:15">
      <c r="A13" s="109">
        <v>11</v>
      </c>
      <c r="B13" s="111" t="s">
        <v>75</v>
      </c>
      <c r="C13" s="111">
        <f>'1号门诊故障统计'!C44+'2号门诊故障统计'!C66</f>
        <v>0</v>
      </c>
      <c r="D13" s="137" t="s">
        <v>120</v>
      </c>
      <c r="E13" s="137">
        <f>O20</f>
        <v>15874</v>
      </c>
      <c r="F13" s="138">
        <f t="shared" si="0"/>
        <v>0</v>
      </c>
      <c r="G13" s="141"/>
      <c r="H13" s="140"/>
      <c r="I13" s="151">
        <f>C13</f>
        <v>0</v>
      </c>
      <c r="J13" s="140"/>
      <c r="K13" s="140"/>
      <c r="M13" s="9">
        <v>12</v>
      </c>
      <c r="N13" s="9" t="s">
        <v>121</v>
      </c>
      <c r="O13" s="8"/>
    </row>
    <row r="14" spans="1:15">
      <c r="A14" s="109">
        <v>12</v>
      </c>
      <c r="B14" s="111" t="s">
        <v>76</v>
      </c>
      <c r="C14" s="111">
        <f>'1号门诊故障统计'!C45+'2号门诊故障统计'!C67</f>
        <v>0</v>
      </c>
      <c r="D14" s="142" t="s">
        <v>67</v>
      </c>
      <c r="E14" s="142" t="s">
        <v>67</v>
      </c>
      <c r="F14" s="143" t="s">
        <v>67</v>
      </c>
      <c r="G14" s="139">
        <v>0</v>
      </c>
      <c r="H14" s="140"/>
      <c r="I14" s="140"/>
      <c r="J14" s="140"/>
      <c r="K14" s="140"/>
      <c r="M14" s="9">
        <v>13</v>
      </c>
      <c r="N14" s="9" t="s">
        <v>122</v>
      </c>
      <c r="O14" s="8"/>
    </row>
    <row r="15" spans="1:15">
      <c r="A15" s="109">
        <v>13</v>
      </c>
      <c r="B15" s="111" t="s">
        <v>77</v>
      </c>
      <c r="C15" s="111">
        <f>'1号门诊故障统计'!C46+'2号门诊故障统计'!C68</f>
        <v>0</v>
      </c>
      <c r="D15" s="144" t="s">
        <v>67</v>
      </c>
      <c r="E15" s="144" t="s">
        <v>67</v>
      </c>
      <c r="F15" s="143" t="s">
        <v>67</v>
      </c>
      <c r="G15" s="145"/>
      <c r="H15" s="133">
        <f t="shared" ref="H15" si="2">C15</f>
        <v>0</v>
      </c>
      <c r="I15" s="9"/>
      <c r="J15" s="9"/>
      <c r="K15" s="9"/>
      <c r="M15" s="111">
        <v>14</v>
      </c>
      <c r="N15" s="111" t="s">
        <v>123</v>
      </c>
      <c r="O15" s="111">
        <v>517</v>
      </c>
    </row>
    <row r="16" spans="1:15">
      <c r="A16" s="109">
        <v>14</v>
      </c>
      <c r="B16" s="111" t="s">
        <v>78</v>
      </c>
      <c r="C16" s="111">
        <f>'1号门诊故障统计'!C47+'2号门诊故障统计'!C69</f>
        <v>18</v>
      </c>
      <c r="D16" s="111" t="s">
        <v>120</v>
      </c>
      <c r="E16" s="111">
        <f>O20</f>
        <v>15874</v>
      </c>
      <c r="F16" s="138">
        <f t="shared" si="0"/>
        <v>1.1339296963588257E-3</v>
      </c>
      <c r="G16" s="141"/>
      <c r="H16" s="140"/>
      <c r="I16" s="140"/>
      <c r="J16" s="154">
        <f>C16</f>
        <v>18</v>
      </c>
      <c r="K16" s="153"/>
      <c r="M16" s="9">
        <v>15</v>
      </c>
      <c r="N16" s="9" t="s">
        <v>124</v>
      </c>
      <c r="O16" s="8"/>
    </row>
    <row r="17" spans="1:15">
      <c r="F17" s="130" t="s">
        <v>125</v>
      </c>
      <c r="G17" s="146">
        <f>SUM(G3:G16)</f>
        <v>10</v>
      </c>
      <c r="H17" s="147">
        <f t="shared" ref="H17:J17" si="3">SUM(H3:H16)</f>
        <v>4</v>
      </c>
      <c r="I17" s="155">
        <f t="shared" si="3"/>
        <v>0</v>
      </c>
      <c r="J17" s="156">
        <f t="shared" si="3"/>
        <v>18</v>
      </c>
      <c r="K17" s="157">
        <f>'1号门诊故障统计'!AC32+'2号门诊故障统计'!AC54</f>
        <v>3</v>
      </c>
      <c r="M17" s="111">
        <v>16</v>
      </c>
      <c r="N17" s="111" t="s">
        <v>126</v>
      </c>
      <c r="O17" s="111">
        <v>650</v>
      </c>
    </row>
    <row r="18" spans="1:15">
      <c r="B18" t="s">
        <v>67</v>
      </c>
      <c r="C18" t="s">
        <v>67</v>
      </c>
      <c r="D18" t="s">
        <v>67</v>
      </c>
      <c r="F18" s="130" t="s">
        <v>127</v>
      </c>
      <c r="G18" s="148">
        <f>O20</f>
        <v>15874</v>
      </c>
      <c r="H18" s="148">
        <f>O20</f>
        <v>15874</v>
      </c>
      <c r="I18" s="148">
        <f>O20</f>
        <v>15874</v>
      </c>
      <c r="J18" s="148">
        <f>O20</f>
        <v>15874</v>
      </c>
      <c r="K18" s="158">
        <f>O20</f>
        <v>15874</v>
      </c>
      <c r="M18" s="9">
        <v>17</v>
      </c>
      <c r="N18" s="9" t="s">
        <v>128</v>
      </c>
      <c r="O18" s="8"/>
    </row>
    <row r="19" spans="1:15">
      <c r="F19" s="130" t="s">
        <v>129</v>
      </c>
      <c r="G19" s="149">
        <f>G17/G18</f>
        <v>6.2996094242156987E-4</v>
      </c>
      <c r="H19" s="150">
        <f>H17/H18</f>
        <v>2.5198437696862794E-4</v>
      </c>
      <c r="I19" s="159">
        <f t="shared" ref="I19:K19" si="4">I17/I18</f>
        <v>0</v>
      </c>
      <c r="J19" s="160">
        <f t="shared" si="4"/>
        <v>1.1339296963588257E-3</v>
      </c>
      <c r="K19" s="161">
        <f t="shared" si="4"/>
        <v>1.8898828272647097E-4</v>
      </c>
    </row>
    <row r="20" spans="1:15">
      <c r="B20" t="s">
        <v>82</v>
      </c>
      <c r="C20" t="s">
        <v>67</v>
      </c>
      <c r="F20" s="130" t="s">
        <v>67</v>
      </c>
      <c r="N20" t="s">
        <v>120</v>
      </c>
      <c r="O20">
        <f>SUM(O2:O19)</f>
        <v>15874</v>
      </c>
    </row>
    <row r="21" spans="1:15">
      <c r="A21" s="109">
        <v>1</v>
      </c>
      <c r="B21" s="111" t="s">
        <v>130</v>
      </c>
      <c r="C21" s="98">
        <v>0</v>
      </c>
      <c r="D21" t="s">
        <v>67</v>
      </c>
      <c r="F21" s="130" t="s">
        <v>67</v>
      </c>
    </row>
    <row r="22" spans="1:15">
      <c r="A22" s="109">
        <v>2</v>
      </c>
      <c r="B22" s="111" t="s">
        <v>131</v>
      </c>
      <c r="C22" s="98">
        <v>0</v>
      </c>
    </row>
    <row r="23" spans="1:15">
      <c r="A23" s="109">
        <v>3</v>
      </c>
      <c r="B23" s="111" t="s">
        <v>132</v>
      </c>
      <c r="C23" s="98">
        <v>0</v>
      </c>
    </row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A37" workbookViewId="0">
      <selection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91" customWidth="1"/>
    <col min="9" max="11" width="5" customWidth="1"/>
    <col min="12" max="28" width="4.875" customWidth="1"/>
    <col min="29" max="29" width="6.875" style="91" customWidth="1"/>
  </cols>
  <sheetData>
    <row r="1" spans="1:29" ht="14.25" customHeight="1">
      <c r="A1" s="92"/>
      <c r="B1" s="93" t="s">
        <v>133</v>
      </c>
      <c r="C1" s="94" t="s">
        <v>78</v>
      </c>
      <c r="D1" s="215" t="s">
        <v>134</v>
      </c>
      <c r="E1" s="215"/>
      <c r="F1" s="215"/>
      <c r="G1" s="215"/>
      <c r="H1" s="94" t="s">
        <v>135</v>
      </c>
      <c r="I1" s="94" t="s">
        <v>136</v>
      </c>
      <c r="J1" s="215" t="s">
        <v>137</v>
      </c>
      <c r="K1" s="215"/>
      <c r="L1" s="215" t="s">
        <v>138</v>
      </c>
      <c r="M1" s="215"/>
      <c r="N1" s="215" t="s">
        <v>116</v>
      </c>
      <c r="O1" s="215"/>
      <c r="P1" s="215"/>
      <c r="Q1" s="215" t="s">
        <v>139</v>
      </c>
      <c r="R1" s="215"/>
      <c r="S1" s="94" t="s">
        <v>140</v>
      </c>
      <c r="T1" s="215" t="s">
        <v>141</v>
      </c>
      <c r="U1" s="215"/>
      <c r="V1" s="94" t="s">
        <v>142</v>
      </c>
      <c r="W1" s="215" t="s">
        <v>76</v>
      </c>
      <c r="X1" s="215"/>
      <c r="Y1" s="215"/>
      <c r="Z1" s="215" t="s">
        <v>77</v>
      </c>
      <c r="AA1" s="215"/>
      <c r="AB1" s="215"/>
      <c r="AC1" s="114" t="s">
        <v>143</v>
      </c>
    </row>
    <row r="2" spans="1:29" s="122" customFormat="1" ht="27">
      <c r="A2" s="92" t="s">
        <v>144</v>
      </c>
      <c r="B2" s="93" t="s">
        <v>145</v>
      </c>
      <c r="C2" s="95" t="s">
        <v>146</v>
      </c>
      <c r="D2" s="96" t="s">
        <v>147</v>
      </c>
      <c r="E2" s="96" t="s">
        <v>148</v>
      </c>
      <c r="F2" s="96" t="s">
        <v>149</v>
      </c>
      <c r="G2" s="96" t="s">
        <v>150</v>
      </c>
      <c r="H2" s="96" t="s">
        <v>151</v>
      </c>
      <c r="I2" s="96" t="s">
        <v>151</v>
      </c>
      <c r="J2" s="96" t="s">
        <v>152</v>
      </c>
      <c r="K2" s="96" t="s">
        <v>75</v>
      </c>
      <c r="L2" s="96" t="s">
        <v>152</v>
      </c>
      <c r="M2" s="96" t="s">
        <v>75</v>
      </c>
      <c r="N2" s="96" t="s">
        <v>153</v>
      </c>
      <c r="O2" s="96" t="s">
        <v>154</v>
      </c>
      <c r="P2" s="96" t="s">
        <v>75</v>
      </c>
      <c r="Q2" s="96" t="s">
        <v>155</v>
      </c>
      <c r="R2" s="96" t="s">
        <v>156</v>
      </c>
      <c r="S2" s="96" t="s">
        <v>157</v>
      </c>
      <c r="T2" s="96" t="s">
        <v>157</v>
      </c>
      <c r="U2" s="96" t="s">
        <v>75</v>
      </c>
      <c r="V2" s="96" t="s">
        <v>158</v>
      </c>
      <c r="W2" s="96" t="s">
        <v>75</v>
      </c>
      <c r="X2" s="96" t="s">
        <v>159</v>
      </c>
      <c r="Y2" s="96" t="s">
        <v>160</v>
      </c>
      <c r="Z2" s="96" t="s">
        <v>75</v>
      </c>
      <c r="AA2" s="96" t="s">
        <v>161</v>
      </c>
      <c r="AB2" s="96" t="s">
        <v>162</v>
      </c>
      <c r="AC2" s="88" t="s">
        <v>163</v>
      </c>
    </row>
    <row r="3" spans="1:29" ht="14.25" customHeight="1">
      <c r="A3" s="103" t="s">
        <v>164</v>
      </c>
      <c r="B3" s="96" t="s">
        <v>165</v>
      </c>
      <c r="C3" s="123">
        <f>SUM(D3:AB3)</f>
        <v>1</v>
      </c>
      <c r="E3" s="99"/>
      <c r="F3" s="100"/>
      <c r="G3" s="105"/>
      <c r="H3" s="105"/>
      <c r="I3" s="100"/>
      <c r="J3" s="100">
        <v>1</v>
      </c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13"/>
      <c r="X3" s="113"/>
      <c r="Y3" s="113"/>
      <c r="Z3" s="100"/>
      <c r="AA3" s="115"/>
      <c r="AB3" s="113"/>
      <c r="AC3" s="116"/>
    </row>
    <row r="4" spans="1:29" ht="14.25" customHeight="1">
      <c r="A4" s="103" t="s">
        <v>166</v>
      </c>
      <c r="B4" s="96" t="s">
        <v>165</v>
      </c>
      <c r="C4" s="123">
        <f t="shared" ref="C4:C31" si="0">SUM(D4:AB4)</f>
        <v>0</v>
      </c>
      <c r="D4" s="99"/>
      <c r="E4" s="99"/>
      <c r="F4" s="100"/>
      <c r="G4" s="105"/>
      <c r="H4" s="105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13"/>
      <c r="X4" s="113"/>
      <c r="Y4" s="113"/>
      <c r="Z4" s="100"/>
      <c r="AA4" s="115"/>
      <c r="AB4" s="113"/>
      <c r="AC4" s="116"/>
    </row>
    <row r="5" spans="1:29" ht="14.25" customHeight="1">
      <c r="A5" s="103" t="s">
        <v>167</v>
      </c>
      <c r="B5" s="96" t="s">
        <v>165</v>
      </c>
      <c r="C5" s="123">
        <f t="shared" si="0"/>
        <v>0</v>
      </c>
      <c r="D5" s="99"/>
      <c r="E5" s="99"/>
      <c r="F5" s="100"/>
      <c r="G5" s="105"/>
      <c r="H5" s="105"/>
      <c r="I5" s="100"/>
      <c r="J5" s="100"/>
      <c r="K5" s="100"/>
      <c r="L5" s="117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13"/>
      <c r="X5" s="113"/>
      <c r="Y5" s="113"/>
      <c r="Z5" s="100"/>
      <c r="AA5" s="115"/>
      <c r="AB5" s="113"/>
      <c r="AC5" s="116"/>
    </row>
    <row r="6" spans="1:29" ht="14.25" customHeight="1">
      <c r="A6" s="103" t="s">
        <v>168</v>
      </c>
      <c r="B6" s="96" t="s">
        <v>165</v>
      </c>
      <c r="C6" s="123">
        <f t="shared" si="0"/>
        <v>1</v>
      </c>
      <c r="D6" s="99"/>
      <c r="E6" s="99"/>
      <c r="F6" s="100"/>
      <c r="G6" s="105"/>
      <c r="H6" s="105"/>
      <c r="I6" s="100">
        <v>1</v>
      </c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13"/>
      <c r="X6" s="113"/>
      <c r="Y6" s="113"/>
      <c r="Z6" s="100"/>
      <c r="AA6" s="115"/>
      <c r="AB6" s="113"/>
      <c r="AC6" s="116"/>
    </row>
    <row r="7" spans="1:29" ht="14.25" customHeight="1">
      <c r="A7" s="103" t="s">
        <v>169</v>
      </c>
      <c r="B7" s="96" t="s">
        <v>165</v>
      </c>
      <c r="C7" s="123">
        <f t="shared" si="0"/>
        <v>0</v>
      </c>
      <c r="D7" s="99"/>
      <c r="E7" s="99"/>
      <c r="F7" s="100"/>
      <c r="G7" s="105"/>
      <c r="H7" s="124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13"/>
      <c r="X7" s="113"/>
      <c r="Y7" s="113"/>
      <c r="Z7" s="100"/>
      <c r="AA7" s="115"/>
      <c r="AB7" s="113"/>
      <c r="AC7" s="116"/>
    </row>
    <row r="8" spans="1:29" ht="14.25" customHeight="1">
      <c r="A8" s="103" t="s">
        <v>170</v>
      </c>
      <c r="B8" s="96" t="s">
        <v>165</v>
      </c>
      <c r="C8" s="123">
        <f t="shared" si="0"/>
        <v>0</v>
      </c>
      <c r="D8" s="99"/>
      <c r="E8" s="125"/>
      <c r="F8" s="100"/>
      <c r="G8" s="105"/>
      <c r="H8" s="124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13"/>
      <c r="X8" s="113"/>
      <c r="Y8" s="113"/>
      <c r="Z8" s="100"/>
      <c r="AA8" s="115"/>
      <c r="AB8" s="113"/>
      <c r="AC8" s="116"/>
    </row>
    <row r="9" spans="1:29" ht="14.25" customHeight="1">
      <c r="A9" s="103" t="s">
        <v>171</v>
      </c>
      <c r="B9" s="96" t="s">
        <v>165</v>
      </c>
      <c r="C9" s="123">
        <f t="shared" si="0"/>
        <v>0</v>
      </c>
      <c r="D9" s="99"/>
      <c r="E9" s="99"/>
      <c r="F9" s="100"/>
      <c r="G9" s="105"/>
      <c r="H9" s="105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13"/>
      <c r="X9" s="113"/>
      <c r="Y9" s="113"/>
      <c r="Z9" s="100"/>
      <c r="AA9" s="115"/>
      <c r="AB9" s="113"/>
      <c r="AC9" s="116"/>
    </row>
    <row r="10" spans="1:29" ht="14.25" customHeight="1">
      <c r="A10" s="103" t="s">
        <v>172</v>
      </c>
      <c r="B10" s="96" t="s">
        <v>165</v>
      </c>
      <c r="C10" s="123">
        <f t="shared" si="0"/>
        <v>0</v>
      </c>
      <c r="D10" s="99"/>
      <c r="E10" s="99"/>
      <c r="F10" s="100"/>
      <c r="G10" s="105"/>
      <c r="H10" s="99"/>
      <c r="I10" s="100"/>
      <c r="J10" s="129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13"/>
      <c r="X10" s="113"/>
      <c r="Y10" s="113"/>
      <c r="Z10" s="100"/>
      <c r="AA10" s="115"/>
      <c r="AB10" s="113"/>
      <c r="AC10" s="116"/>
    </row>
    <row r="11" spans="1:29" ht="14.25" customHeight="1">
      <c r="A11" s="103" t="s">
        <v>173</v>
      </c>
      <c r="B11" s="96" t="s">
        <v>165</v>
      </c>
      <c r="C11" s="123">
        <f t="shared" si="0"/>
        <v>0</v>
      </c>
      <c r="D11" s="99"/>
      <c r="E11" s="99"/>
      <c r="F11" s="100"/>
      <c r="G11" s="105"/>
      <c r="H11" s="105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13"/>
      <c r="X11" s="113"/>
      <c r="Y11" s="113"/>
      <c r="Z11" s="100"/>
      <c r="AA11" s="115"/>
      <c r="AB11" s="113"/>
      <c r="AC11" s="116"/>
    </row>
    <row r="12" spans="1:29" ht="14.25" customHeight="1">
      <c r="A12" s="103" t="s">
        <v>174</v>
      </c>
      <c r="B12" s="96" t="s">
        <v>165</v>
      </c>
      <c r="C12" s="123">
        <f t="shared" si="0"/>
        <v>0</v>
      </c>
      <c r="D12" s="99"/>
      <c r="E12" s="99"/>
      <c r="F12" s="100"/>
      <c r="G12" s="105"/>
      <c r="H12" s="105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13"/>
      <c r="X12" s="113"/>
      <c r="Y12" s="113"/>
      <c r="Z12" s="100"/>
      <c r="AA12" s="115"/>
      <c r="AB12" s="113"/>
      <c r="AC12" s="116"/>
    </row>
    <row r="13" spans="1:29" ht="14.25" customHeight="1">
      <c r="A13" s="103" t="s">
        <v>175</v>
      </c>
      <c r="B13" s="96" t="s">
        <v>165</v>
      </c>
      <c r="C13" s="123">
        <f t="shared" si="0"/>
        <v>1</v>
      </c>
      <c r="D13" s="99"/>
      <c r="E13" s="99"/>
      <c r="F13" s="100"/>
      <c r="G13" s="105"/>
      <c r="H13" s="105">
        <v>1</v>
      </c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13"/>
      <c r="X13" s="113"/>
      <c r="Y13" s="113"/>
      <c r="Z13" s="100"/>
      <c r="AA13" s="115"/>
      <c r="AB13" s="113"/>
      <c r="AC13" s="116"/>
    </row>
    <row r="14" spans="1:29" ht="14.25" customHeight="1">
      <c r="A14" s="103" t="s">
        <v>176</v>
      </c>
      <c r="B14" s="96" t="s">
        <v>165</v>
      </c>
      <c r="C14" s="123">
        <f t="shared" si="0"/>
        <v>0</v>
      </c>
      <c r="D14" s="99"/>
      <c r="E14" s="99"/>
      <c r="F14" s="100"/>
      <c r="G14" s="105"/>
      <c r="H14" s="105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13"/>
      <c r="X14" s="113"/>
      <c r="Y14" s="113"/>
      <c r="Z14" s="100"/>
      <c r="AA14" s="115"/>
      <c r="AB14" s="113"/>
      <c r="AC14" s="116"/>
    </row>
    <row r="15" spans="1:29" ht="14.25" customHeight="1">
      <c r="A15" s="103" t="s">
        <v>177</v>
      </c>
      <c r="B15" s="96" t="s">
        <v>165</v>
      </c>
      <c r="C15" s="123">
        <f t="shared" si="0"/>
        <v>0</v>
      </c>
      <c r="D15" s="99"/>
      <c r="E15" s="99"/>
      <c r="F15" s="100"/>
      <c r="G15" s="105"/>
      <c r="H15" s="105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13"/>
      <c r="X15" s="113"/>
      <c r="Y15" s="113"/>
      <c r="Z15" s="100"/>
      <c r="AA15" s="115"/>
      <c r="AB15" s="113"/>
      <c r="AC15" s="116"/>
    </row>
    <row r="16" spans="1:29" ht="14.25" customHeight="1">
      <c r="A16" s="103" t="s">
        <v>178</v>
      </c>
      <c r="B16" s="96" t="s">
        <v>165</v>
      </c>
      <c r="C16" s="123">
        <f t="shared" si="0"/>
        <v>0</v>
      </c>
      <c r="D16" s="99"/>
      <c r="E16" s="99"/>
      <c r="F16" s="100"/>
      <c r="G16" s="105"/>
      <c r="H16" s="105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13"/>
      <c r="X16" s="113"/>
      <c r="Y16" s="113"/>
      <c r="Z16" s="100"/>
      <c r="AA16" s="115"/>
      <c r="AB16" s="113"/>
      <c r="AC16" s="116"/>
    </row>
    <row r="17" spans="1:29" ht="14.25" customHeight="1">
      <c r="A17" s="103" t="s">
        <v>179</v>
      </c>
      <c r="B17" s="96" t="s">
        <v>180</v>
      </c>
      <c r="C17" s="123">
        <f t="shared" si="0"/>
        <v>0</v>
      </c>
      <c r="D17" s="99"/>
      <c r="E17" s="99"/>
      <c r="F17" s="100"/>
      <c r="G17" s="105"/>
      <c r="H17" s="105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13"/>
      <c r="X17" s="113"/>
      <c r="Y17" s="113"/>
      <c r="Z17" s="100"/>
      <c r="AA17" s="115"/>
      <c r="AB17" s="113"/>
      <c r="AC17" s="116"/>
    </row>
    <row r="18" spans="1:29" ht="14.25" customHeight="1">
      <c r="A18" s="103" t="s">
        <v>181</v>
      </c>
      <c r="B18" s="96" t="s">
        <v>182</v>
      </c>
      <c r="C18" s="123">
        <f t="shared" si="0"/>
        <v>0</v>
      </c>
      <c r="D18" s="99"/>
      <c r="E18" s="99"/>
      <c r="F18" s="100"/>
      <c r="G18" s="105"/>
      <c r="H18" s="105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13"/>
      <c r="X18" s="113"/>
      <c r="Y18" s="113"/>
      <c r="Z18" s="100"/>
      <c r="AA18" s="115"/>
      <c r="AB18" s="113"/>
      <c r="AC18" s="116"/>
    </row>
    <row r="19" spans="1:29" ht="14.25" customHeight="1">
      <c r="A19" s="103" t="s">
        <v>183</v>
      </c>
      <c r="B19" s="96" t="s">
        <v>184</v>
      </c>
      <c r="C19" s="123">
        <f t="shared" si="0"/>
        <v>0</v>
      </c>
      <c r="D19" s="99"/>
      <c r="E19" s="99"/>
      <c r="F19" s="100"/>
      <c r="G19" s="105"/>
      <c r="H19" s="105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13"/>
      <c r="X19" s="113"/>
      <c r="Y19" s="113"/>
      <c r="Z19" s="100"/>
      <c r="AA19" s="115"/>
      <c r="AB19" s="113"/>
      <c r="AC19" s="116"/>
    </row>
    <row r="20" spans="1:29" ht="14.25" customHeight="1">
      <c r="A20" s="103" t="s">
        <v>185</v>
      </c>
      <c r="B20" s="96" t="s">
        <v>184</v>
      </c>
      <c r="C20" s="123">
        <f t="shared" si="0"/>
        <v>0</v>
      </c>
      <c r="D20" s="99"/>
      <c r="E20" s="99"/>
      <c r="F20" s="100"/>
      <c r="G20" s="105"/>
      <c r="H20" s="105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13"/>
      <c r="X20" s="113"/>
      <c r="Y20" s="113"/>
      <c r="Z20" s="100"/>
      <c r="AA20" s="115"/>
      <c r="AB20" s="113"/>
      <c r="AC20" s="116"/>
    </row>
    <row r="21" spans="1:29" ht="14.25" customHeight="1">
      <c r="A21" s="103" t="s">
        <v>186</v>
      </c>
      <c r="B21" s="96" t="s">
        <v>184</v>
      </c>
      <c r="C21" s="123">
        <f t="shared" si="0"/>
        <v>0</v>
      </c>
      <c r="D21" s="99"/>
      <c r="E21" s="99"/>
      <c r="F21" s="100"/>
      <c r="G21" s="105"/>
      <c r="H21" s="105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13"/>
      <c r="X21" s="113"/>
      <c r="Y21" s="113"/>
      <c r="Z21" s="100"/>
      <c r="AA21" s="115"/>
      <c r="AB21" s="113"/>
      <c r="AC21" s="116"/>
    </row>
    <row r="22" spans="1:29" ht="14.25" customHeight="1">
      <c r="A22" s="103" t="s">
        <v>187</v>
      </c>
      <c r="B22" s="96" t="s">
        <v>184</v>
      </c>
      <c r="C22" s="123">
        <f t="shared" si="0"/>
        <v>0</v>
      </c>
      <c r="D22" s="99"/>
      <c r="E22" s="99"/>
      <c r="F22" s="100"/>
      <c r="G22" s="105"/>
      <c r="H22" s="105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13"/>
      <c r="X22" s="113"/>
      <c r="Y22" s="113"/>
      <c r="Z22" s="100"/>
      <c r="AA22" s="115"/>
      <c r="AB22" s="113"/>
      <c r="AC22" s="116"/>
    </row>
    <row r="23" spans="1:29" ht="14.25" customHeight="1">
      <c r="A23" s="103" t="s">
        <v>188</v>
      </c>
      <c r="B23" s="96" t="s">
        <v>184</v>
      </c>
      <c r="C23" s="123">
        <f t="shared" si="0"/>
        <v>0</v>
      </c>
      <c r="D23" s="99"/>
      <c r="E23" s="99"/>
      <c r="F23" s="100"/>
      <c r="G23" s="105"/>
      <c r="H23" s="105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13"/>
      <c r="X23" s="113"/>
      <c r="Y23" s="113"/>
      <c r="Z23" s="100"/>
      <c r="AA23" s="115"/>
      <c r="AB23" s="113"/>
      <c r="AC23" s="116"/>
    </row>
    <row r="24" spans="1:29" ht="14.25" customHeight="1">
      <c r="A24" s="103" t="s">
        <v>189</v>
      </c>
      <c r="B24" s="96" t="s">
        <v>190</v>
      </c>
      <c r="C24" s="123">
        <f t="shared" si="0"/>
        <v>0</v>
      </c>
      <c r="D24" s="99"/>
      <c r="E24" s="99"/>
      <c r="F24" s="100"/>
      <c r="G24" s="105"/>
      <c r="H24" s="105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13"/>
      <c r="X24" s="113"/>
      <c r="Y24" s="113"/>
      <c r="Z24" s="100"/>
      <c r="AA24" s="115"/>
      <c r="AB24" s="113"/>
      <c r="AC24" s="116"/>
    </row>
    <row r="25" spans="1:29" ht="14.25" customHeight="1">
      <c r="A25" s="103" t="s">
        <v>191</v>
      </c>
      <c r="B25" s="96" t="s">
        <v>190</v>
      </c>
      <c r="C25" s="123">
        <f t="shared" si="0"/>
        <v>0</v>
      </c>
      <c r="D25" s="99"/>
      <c r="E25" s="99"/>
      <c r="F25" s="100"/>
      <c r="G25" s="105"/>
      <c r="H25" s="105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13"/>
      <c r="X25" s="113"/>
      <c r="Y25" s="113"/>
      <c r="Z25" s="100"/>
      <c r="AA25" s="115"/>
      <c r="AB25" s="113"/>
      <c r="AC25" s="116"/>
    </row>
    <row r="26" spans="1:29" ht="14.25" customHeight="1">
      <c r="A26" s="103" t="s">
        <v>192</v>
      </c>
      <c r="B26" s="96" t="s">
        <v>193</v>
      </c>
      <c r="C26" s="123">
        <f t="shared" si="0"/>
        <v>0</v>
      </c>
      <c r="D26" s="99"/>
      <c r="E26" s="99"/>
      <c r="F26" s="100"/>
      <c r="G26" s="105"/>
      <c r="H26" s="105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13"/>
      <c r="X26" s="113"/>
      <c r="Y26" s="113"/>
      <c r="Z26" s="100"/>
      <c r="AA26" s="115"/>
      <c r="AB26" s="113"/>
      <c r="AC26" s="116"/>
    </row>
    <row r="27" spans="1:29">
      <c r="A27" s="103" t="s">
        <v>194</v>
      </c>
      <c r="B27" s="96" t="s">
        <v>195</v>
      </c>
      <c r="C27" s="123">
        <f t="shared" si="0"/>
        <v>0</v>
      </c>
      <c r="D27" s="99"/>
      <c r="E27" s="99"/>
      <c r="F27" s="100"/>
      <c r="G27" s="105"/>
      <c r="H27" s="105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13"/>
      <c r="X27" s="113"/>
      <c r="Y27" s="113"/>
      <c r="Z27" s="100"/>
      <c r="AA27" s="115"/>
      <c r="AB27" s="113"/>
      <c r="AC27" s="116"/>
    </row>
    <row r="28" spans="1:29" ht="14.25" customHeight="1">
      <c r="A28" s="103" t="s">
        <v>196</v>
      </c>
      <c r="B28" s="96" t="s">
        <v>195</v>
      </c>
      <c r="C28" s="123">
        <f t="shared" si="0"/>
        <v>0</v>
      </c>
      <c r="D28" s="99"/>
      <c r="E28" s="99"/>
      <c r="F28" s="100"/>
      <c r="G28" s="105"/>
      <c r="H28" s="105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13"/>
      <c r="X28" s="113"/>
      <c r="Y28" s="113"/>
      <c r="Z28" s="100"/>
      <c r="AA28" s="115"/>
      <c r="AB28" s="113"/>
      <c r="AC28" s="116"/>
    </row>
    <row r="29" spans="1:29" ht="14.25" customHeight="1">
      <c r="A29" s="103" t="s">
        <v>197</v>
      </c>
      <c r="B29" s="96" t="s">
        <v>198</v>
      </c>
      <c r="C29" s="123">
        <f t="shared" si="0"/>
        <v>0</v>
      </c>
      <c r="D29" s="99"/>
      <c r="E29" s="99"/>
      <c r="F29" s="100"/>
      <c r="G29" s="105"/>
      <c r="H29" s="105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13"/>
      <c r="X29" s="113"/>
      <c r="Y29" s="113"/>
      <c r="Z29" s="100"/>
      <c r="AA29" s="115"/>
      <c r="AB29" s="113"/>
      <c r="AC29" s="116"/>
    </row>
    <row r="30" spans="1:29" ht="14.25" customHeight="1">
      <c r="A30" s="103" t="s">
        <v>199</v>
      </c>
      <c r="B30" s="96" t="s">
        <v>200</v>
      </c>
      <c r="C30" s="123">
        <f t="shared" si="0"/>
        <v>0</v>
      </c>
      <c r="D30" s="99"/>
      <c r="E30" s="99"/>
      <c r="F30" s="100"/>
      <c r="G30" s="105"/>
      <c r="H30" s="105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13"/>
      <c r="X30" s="113"/>
      <c r="Y30" s="113"/>
      <c r="Z30" s="100"/>
      <c r="AA30" s="115"/>
      <c r="AB30" s="113"/>
      <c r="AC30" s="116"/>
    </row>
    <row r="31" spans="1:29" ht="14.25" customHeight="1">
      <c r="A31" s="103" t="s">
        <v>201</v>
      </c>
      <c r="B31" s="96" t="s">
        <v>200</v>
      </c>
      <c r="C31" s="123">
        <f t="shared" si="0"/>
        <v>0</v>
      </c>
      <c r="D31" s="99"/>
      <c r="E31" s="99"/>
      <c r="F31" s="100"/>
      <c r="G31" s="105"/>
      <c r="H31" s="105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13"/>
      <c r="X31" s="113"/>
      <c r="Y31" s="113"/>
      <c r="Z31" s="100"/>
      <c r="AA31" s="115"/>
      <c r="AB31" s="113"/>
      <c r="AC31" s="116"/>
    </row>
    <row r="32" spans="1:29" ht="14.25" customHeight="1">
      <c r="C32" s="106">
        <f>SUM(C3:C31)</f>
        <v>3</v>
      </c>
      <c r="D32" s="106">
        <f>SUM(D3:D31)</f>
        <v>0</v>
      </c>
      <c r="E32" s="106">
        <f t="shared" ref="E32:AC32" si="1">SUM(E3:E31)</f>
        <v>0</v>
      </c>
      <c r="F32" s="106">
        <f t="shared" si="1"/>
        <v>0</v>
      </c>
      <c r="G32" s="106">
        <f t="shared" si="1"/>
        <v>0</v>
      </c>
      <c r="H32" s="106">
        <f t="shared" si="1"/>
        <v>1</v>
      </c>
      <c r="I32" s="106">
        <f t="shared" si="1"/>
        <v>1</v>
      </c>
      <c r="J32" s="106">
        <f t="shared" si="1"/>
        <v>1</v>
      </c>
      <c r="K32" s="106">
        <f t="shared" si="1"/>
        <v>0</v>
      </c>
      <c r="L32" s="106">
        <f t="shared" si="1"/>
        <v>0</v>
      </c>
      <c r="M32" s="106">
        <f t="shared" si="1"/>
        <v>0</v>
      </c>
      <c r="N32" s="106">
        <f t="shared" si="1"/>
        <v>0</v>
      </c>
      <c r="O32" s="106">
        <f t="shared" si="1"/>
        <v>0</v>
      </c>
      <c r="P32" s="106">
        <f t="shared" si="1"/>
        <v>0</v>
      </c>
      <c r="Q32" s="106">
        <f t="shared" si="1"/>
        <v>0</v>
      </c>
      <c r="R32" s="106">
        <f t="shared" si="1"/>
        <v>0</v>
      </c>
      <c r="S32" s="106">
        <f t="shared" si="1"/>
        <v>0</v>
      </c>
      <c r="T32" s="106">
        <f t="shared" si="1"/>
        <v>0</v>
      </c>
      <c r="U32" s="106">
        <f t="shared" si="1"/>
        <v>0</v>
      </c>
      <c r="V32" s="106">
        <f t="shared" si="1"/>
        <v>0</v>
      </c>
      <c r="W32" s="106">
        <f t="shared" si="1"/>
        <v>0</v>
      </c>
      <c r="X32" s="106">
        <f t="shared" si="1"/>
        <v>0</v>
      </c>
      <c r="Y32" s="106">
        <f t="shared" si="1"/>
        <v>0</v>
      </c>
      <c r="Z32" s="106">
        <f t="shared" si="1"/>
        <v>0</v>
      </c>
      <c r="AA32" s="106">
        <f t="shared" si="1"/>
        <v>0</v>
      </c>
      <c r="AB32" s="106">
        <f t="shared" si="1"/>
        <v>0</v>
      </c>
      <c r="AC32" s="106">
        <f t="shared" si="1"/>
        <v>0</v>
      </c>
    </row>
    <row r="33" spans="1:28" ht="14.25">
      <c r="A33" s="107" t="s">
        <v>67</v>
      </c>
      <c r="B33" t="s">
        <v>67</v>
      </c>
      <c r="C33" t="s">
        <v>67</v>
      </c>
      <c r="D33" s="106" t="s">
        <v>67</v>
      </c>
      <c r="F33" s="106"/>
      <c r="G33" s="108"/>
      <c r="H33" s="108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4" spans="1:28" ht="14.25">
      <c r="A34" s="109">
        <v>1</v>
      </c>
      <c r="B34" s="110" t="s">
        <v>64</v>
      </c>
      <c r="C34" s="98">
        <f t="shared" ref="C34:C46" si="2">SUM(D34:AB34)</f>
        <v>0</v>
      </c>
      <c r="D34" s="106">
        <f t="shared" ref="D34:G34" si="3">D32</f>
        <v>0</v>
      </c>
      <c r="E34" s="106">
        <f t="shared" si="3"/>
        <v>0</v>
      </c>
      <c r="F34" s="106">
        <f t="shared" si="3"/>
        <v>0</v>
      </c>
      <c r="G34" s="106">
        <f t="shared" si="3"/>
        <v>0</v>
      </c>
      <c r="H34" s="108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 spans="1:28">
      <c r="A35" s="109">
        <v>2</v>
      </c>
      <c r="B35" s="111" t="s">
        <v>65</v>
      </c>
      <c r="C35" s="98">
        <f t="shared" si="2"/>
        <v>1</v>
      </c>
      <c r="D35" s="106" t="s">
        <v>67</v>
      </c>
      <c r="E35" s="112"/>
      <c r="H35" s="108">
        <f>H32</f>
        <v>1</v>
      </c>
    </row>
    <row r="36" spans="1:28">
      <c r="A36" s="109">
        <v>3</v>
      </c>
      <c r="B36" s="111" t="s">
        <v>66</v>
      </c>
      <c r="C36" s="98">
        <f t="shared" si="2"/>
        <v>1</v>
      </c>
      <c r="D36" s="106" t="s">
        <v>67</v>
      </c>
      <c r="E36" s="112"/>
      <c r="I36" s="106">
        <f>I32</f>
        <v>1</v>
      </c>
    </row>
    <row r="37" spans="1:28">
      <c r="A37" s="109">
        <v>4</v>
      </c>
      <c r="B37" s="111" t="s">
        <v>68</v>
      </c>
      <c r="C37" s="98">
        <f t="shared" si="2"/>
        <v>1</v>
      </c>
      <c r="D37" s="106" t="s">
        <v>67</v>
      </c>
      <c r="E37" s="112"/>
      <c r="J37" s="106">
        <f>J32</f>
        <v>1</v>
      </c>
    </row>
    <row r="38" spans="1:28">
      <c r="A38" s="109">
        <v>5</v>
      </c>
      <c r="B38" s="111" t="s">
        <v>69</v>
      </c>
      <c r="C38" s="98">
        <f t="shared" si="2"/>
        <v>0</v>
      </c>
      <c r="D38" s="106" t="s">
        <v>67</v>
      </c>
      <c r="E38" s="112"/>
      <c r="L38" s="106">
        <f>L32</f>
        <v>0</v>
      </c>
    </row>
    <row r="39" spans="1:28">
      <c r="A39" s="109">
        <v>6</v>
      </c>
      <c r="B39" s="111" t="s">
        <v>70</v>
      </c>
      <c r="C39" s="98">
        <f t="shared" si="2"/>
        <v>0</v>
      </c>
      <c r="D39" s="106" t="s">
        <v>67</v>
      </c>
      <c r="E39" s="112"/>
      <c r="N39" s="106">
        <f>N32</f>
        <v>0</v>
      </c>
      <c r="O39" s="106">
        <f>O32</f>
        <v>0</v>
      </c>
    </row>
    <row r="40" spans="1:28">
      <c r="A40" s="109">
        <v>7</v>
      </c>
      <c r="B40" s="111" t="s">
        <v>71</v>
      </c>
      <c r="C40" s="98">
        <f t="shared" si="2"/>
        <v>0</v>
      </c>
      <c r="D40" s="106" t="s">
        <v>67</v>
      </c>
      <c r="E40" s="112"/>
      <c r="Q40" s="106">
        <f>Q32</f>
        <v>0</v>
      </c>
      <c r="R40" s="106">
        <f>R32</f>
        <v>0</v>
      </c>
    </row>
    <row r="41" spans="1:28">
      <c r="A41" s="109">
        <v>8</v>
      </c>
      <c r="B41" s="111" t="s">
        <v>72</v>
      </c>
      <c r="C41" s="98">
        <f t="shared" si="2"/>
        <v>0</v>
      </c>
      <c r="D41" s="106" t="s">
        <v>67</v>
      </c>
      <c r="E41" s="112"/>
      <c r="S41" s="106">
        <f>S32</f>
        <v>0</v>
      </c>
    </row>
    <row r="42" spans="1:28">
      <c r="A42" s="109">
        <v>9</v>
      </c>
      <c r="B42" s="111" t="s">
        <v>73</v>
      </c>
      <c r="C42" s="98">
        <f t="shared" si="2"/>
        <v>0</v>
      </c>
      <c r="D42" s="106" t="s">
        <v>67</v>
      </c>
      <c r="E42" s="112"/>
      <c r="T42" s="106">
        <f>T32</f>
        <v>0</v>
      </c>
    </row>
    <row r="43" spans="1:28">
      <c r="A43" s="109">
        <v>10</v>
      </c>
      <c r="B43" s="111" t="s">
        <v>74</v>
      </c>
      <c r="C43" s="98">
        <f t="shared" si="2"/>
        <v>0</v>
      </c>
      <c r="D43" s="106"/>
      <c r="E43" s="112"/>
      <c r="T43" s="106"/>
      <c r="V43" s="106">
        <f>V32</f>
        <v>0</v>
      </c>
    </row>
    <row r="44" spans="1:28">
      <c r="A44" s="109">
        <v>11</v>
      </c>
      <c r="B44" s="111" t="s">
        <v>75</v>
      </c>
      <c r="C44" s="98">
        <f t="shared" si="2"/>
        <v>0</v>
      </c>
      <c r="D44" s="106" t="s">
        <v>67</v>
      </c>
      <c r="E44" s="112"/>
      <c r="K44" s="106">
        <f t="shared" ref="K44:P44" si="4">K32</f>
        <v>0</v>
      </c>
      <c r="M44" s="106">
        <f t="shared" si="4"/>
        <v>0</v>
      </c>
      <c r="P44" s="106">
        <f t="shared" si="4"/>
        <v>0</v>
      </c>
      <c r="U44" s="106">
        <f t="shared" ref="U44:Z44" si="5">U32</f>
        <v>0</v>
      </c>
      <c r="V44" s="106"/>
      <c r="W44" s="106">
        <f t="shared" si="5"/>
        <v>0</v>
      </c>
      <c r="Z44" s="106">
        <f t="shared" si="5"/>
        <v>0</v>
      </c>
    </row>
    <row r="45" spans="1:28">
      <c r="A45" s="109">
        <v>12</v>
      </c>
      <c r="B45" s="111" t="s">
        <v>76</v>
      </c>
      <c r="C45" s="98">
        <f t="shared" si="2"/>
        <v>0</v>
      </c>
      <c r="D45" s="106" t="s">
        <v>67</v>
      </c>
      <c r="E45" s="112"/>
      <c r="X45" s="106">
        <f>X32</f>
        <v>0</v>
      </c>
      <c r="Y45" s="106">
        <f>Y32</f>
        <v>0</v>
      </c>
    </row>
    <row r="46" spans="1:28">
      <c r="A46" s="109">
        <v>13</v>
      </c>
      <c r="B46" s="111" t="s">
        <v>77</v>
      </c>
      <c r="C46" s="98">
        <f t="shared" si="2"/>
        <v>0</v>
      </c>
      <c r="D46" s="106" t="s">
        <v>67</v>
      </c>
      <c r="E46" s="112"/>
      <c r="X46" s="106" t="s">
        <v>67</v>
      </c>
      <c r="Z46" s="106"/>
      <c r="AA46" s="106">
        <f>AA32</f>
        <v>0</v>
      </c>
      <c r="AB46" s="106">
        <f>AB32</f>
        <v>0</v>
      </c>
    </row>
    <row r="47" spans="1:28">
      <c r="A47" s="109">
        <v>14</v>
      </c>
      <c r="B47" s="111" t="s">
        <v>78</v>
      </c>
      <c r="C47" s="98">
        <f>C32</f>
        <v>3</v>
      </c>
      <c r="D47" t="s">
        <v>67</v>
      </c>
      <c r="E47" s="112"/>
    </row>
    <row r="48" spans="1:28">
      <c r="A48" s="126"/>
      <c r="B48" s="127"/>
      <c r="C48" s="128"/>
      <c r="E48" s="112"/>
    </row>
    <row r="49" spans="1:9">
      <c r="A49" s="119" t="s">
        <v>202</v>
      </c>
      <c r="H49"/>
    </row>
    <row r="50" spans="1:9">
      <c r="A50" s="109">
        <v>1</v>
      </c>
      <c r="B50" s="111" t="s">
        <v>203</v>
      </c>
      <c r="C50" s="98">
        <v>0</v>
      </c>
      <c r="D50" s="108">
        <f>SUM(D3:D16,D27:D28)</f>
        <v>0</v>
      </c>
      <c r="E50" s="108">
        <f>SUM(E3:E16,E27:E28)</f>
        <v>0</v>
      </c>
      <c r="F50" s="108">
        <f>SUM(F3:F16,F27:F28)</f>
        <v>0</v>
      </c>
      <c r="G50" s="108">
        <f>SUM(G3:G16,G27:G28)</f>
        <v>0</v>
      </c>
    </row>
    <row r="51" spans="1:9">
      <c r="A51" s="109">
        <v>2</v>
      </c>
      <c r="B51" s="111" t="s">
        <v>84</v>
      </c>
      <c r="C51" s="98">
        <v>0</v>
      </c>
      <c r="D51" s="108"/>
      <c r="E51" s="108"/>
      <c r="F51" s="108"/>
      <c r="G51" s="108"/>
      <c r="H51" s="108">
        <f>SUM(H3:H31)</f>
        <v>1</v>
      </c>
    </row>
    <row r="52" spans="1:9">
      <c r="A52" s="109">
        <v>3</v>
      </c>
      <c r="B52" s="111" t="s">
        <v>85</v>
      </c>
      <c r="C52" s="98">
        <v>0</v>
      </c>
      <c r="D52" s="108"/>
      <c r="E52" s="108"/>
      <c r="F52" s="108"/>
      <c r="G52" s="108"/>
      <c r="I52" s="106">
        <f>SUM(I3:I31)</f>
        <v>1</v>
      </c>
    </row>
    <row r="53" spans="1:9">
      <c r="A53" s="121" t="s">
        <v>204</v>
      </c>
      <c r="B53" s="121"/>
      <c r="C53" s="121"/>
      <c r="D53" s="121"/>
      <c r="E53" s="121"/>
      <c r="F53" s="121"/>
    </row>
    <row r="54" spans="1:9">
      <c r="A54" s="121" t="s">
        <v>205</v>
      </c>
      <c r="B54" s="121"/>
      <c r="C54" s="121"/>
      <c r="D54" s="121"/>
      <c r="E54" s="121"/>
      <c r="F54" s="12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opLeftCell="A56" workbookViewId="0">
      <selection activeCell="J78" sqref="J78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91" customWidth="1"/>
    <col min="8" max="10" width="5" customWidth="1"/>
    <col min="11" max="28" width="4.875" customWidth="1"/>
    <col min="29" max="29" width="8.875" style="91"/>
  </cols>
  <sheetData>
    <row r="1" spans="1:29" ht="14.25" customHeight="1">
      <c r="A1" s="92" t="s">
        <v>206</v>
      </c>
      <c r="B1" s="93" t="s">
        <v>133</v>
      </c>
      <c r="C1" s="94" t="s">
        <v>78</v>
      </c>
      <c r="D1" s="215" t="s">
        <v>134</v>
      </c>
      <c r="E1" s="215"/>
      <c r="F1" s="215"/>
      <c r="G1" s="215"/>
      <c r="H1" s="94" t="s">
        <v>135</v>
      </c>
      <c r="I1" s="94" t="s">
        <v>136</v>
      </c>
      <c r="J1" s="215" t="s">
        <v>137</v>
      </c>
      <c r="K1" s="215"/>
      <c r="L1" s="215" t="s">
        <v>138</v>
      </c>
      <c r="M1" s="215"/>
      <c r="N1" s="215" t="s">
        <v>116</v>
      </c>
      <c r="O1" s="215"/>
      <c r="P1" s="215"/>
      <c r="Q1" s="215" t="s">
        <v>139</v>
      </c>
      <c r="R1" s="215"/>
      <c r="S1" s="94" t="s">
        <v>140</v>
      </c>
      <c r="T1" s="215" t="s">
        <v>141</v>
      </c>
      <c r="U1" s="215"/>
      <c r="V1" s="94" t="s">
        <v>142</v>
      </c>
      <c r="W1" s="215" t="s">
        <v>76</v>
      </c>
      <c r="X1" s="215"/>
      <c r="Y1" s="215"/>
      <c r="Z1" s="215" t="s">
        <v>77</v>
      </c>
      <c r="AA1" s="215"/>
      <c r="AB1" s="215"/>
      <c r="AC1" s="114" t="s">
        <v>143</v>
      </c>
    </row>
    <row r="2" spans="1:29" ht="27">
      <c r="A2" s="92" t="s">
        <v>144</v>
      </c>
      <c r="B2" s="93" t="s">
        <v>145</v>
      </c>
      <c r="C2" s="95" t="s">
        <v>146</v>
      </c>
      <c r="D2" s="96" t="s">
        <v>147</v>
      </c>
      <c r="E2" s="96" t="s">
        <v>148</v>
      </c>
      <c r="F2" s="96" t="s">
        <v>149</v>
      </c>
      <c r="G2" s="96" t="s">
        <v>150</v>
      </c>
      <c r="H2" s="96" t="s">
        <v>151</v>
      </c>
      <c r="I2" s="96" t="s">
        <v>151</v>
      </c>
      <c r="J2" s="96" t="s">
        <v>152</v>
      </c>
      <c r="K2" s="96" t="s">
        <v>75</v>
      </c>
      <c r="L2" s="96" t="s">
        <v>152</v>
      </c>
      <c r="M2" s="96" t="s">
        <v>75</v>
      </c>
      <c r="N2" s="96" t="s">
        <v>153</v>
      </c>
      <c r="O2" s="96" t="s">
        <v>154</v>
      </c>
      <c r="P2" s="96" t="s">
        <v>75</v>
      </c>
      <c r="Q2" s="96" t="s">
        <v>155</v>
      </c>
      <c r="R2" s="96" t="s">
        <v>156</v>
      </c>
      <c r="S2" s="96" t="s">
        <v>157</v>
      </c>
      <c r="T2" s="96" t="s">
        <v>157</v>
      </c>
      <c r="U2" s="96" t="s">
        <v>75</v>
      </c>
      <c r="V2" s="96" t="s">
        <v>158</v>
      </c>
      <c r="W2" s="96" t="s">
        <v>75</v>
      </c>
      <c r="X2" s="96" t="s">
        <v>67</v>
      </c>
      <c r="Y2" s="96" t="s">
        <v>67</v>
      </c>
      <c r="Z2" s="96" t="s">
        <v>75</v>
      </c>
      <c r="AA2" s="96" t="s">
        <v>161</v>
      </c>
      <c r="AB2" s="96" t="s">
        <v>207</v>
      </c>
      <c r="AC2" s="89" t="s">
        <v>163</v>
      </c>
    </row>
    <row r="3" spans="1:29" ht="14.25" customHeight="1">
      <c r="A3" s="97" t="s">
        <v>208</v>
      </c>
      <c r="B3" s="93" t="s">
        <v>209</v>
      </c>
      <c r="C3" s="98">
        <f>SUM(D3:AB3)</f>
        <v>0</v>
      </c>
      <c r="D3" s="99"/>
      <c r="E3" s="99"/>
      <c r="F3" s="100"/>
      <c r="G3" s="101"/>
      <c r="H3" s="100"/>
      <c r="I3" s="100"/>
      <c r="J3" s="100"/>
      <c r="K3" s="100"/>
      <c r="L3" s="100"/>
      <c r="M3" s="100"/>
      <c r="N3" s="100"/>
      <c r="O3" s="100"/>
      <c r="P3" s="100"/>
      <c r="Q3" s="113"/>
      <c r="R3" s="113"/>
      <c r="S3" s="113"/>
      <c r="T3" s="113"/>
      <c r="U3" s="113"/>
      <c r="V3" s="113"/>
      <c r="W3" s="113"/>
      <c r="X3" s="113"/>
      <c r="Y3" s="113"/>
      <c r="Z3" s="100"/>
      <c r="AA3" s="115"/>
      <c r="AB3" s="113"/>
      <c r="AC3" s="116"/>
    </row>
    <row r="4" spans="1:29" ht="14.25" customHeight="1">
      <c r="A4" s="97" t="s">
        <v>210</v>
      </c>
      <c r="B4" s="93" t="s">
        <v>209</v>
      </c>
      <c r="C4" s="98">
        <f t="shared" ref="C4:C53" si="0">SUM(D4:AB4)</f>
        <v>0</v>
      </c>
      <c r="D4" s="99"/>
      <c r="E4" s="99"/>
      <c r="F4" s="100"/>
      <c r="G4" s="101"/>
      <c r="H4" s="100"/>
      <c r="I4" s="100"/>
      <c r="J4" s="100"/>
      <c r="K4" s="100"/>
      <c r="L4" s="100"/>
      <c r="M4" s="100"/>
      <c r="N4" s="100"/>
      <c r="O4" s="100"/>
      <c r="P4" s="100"/>
      <c r="Q4" s="113"/>
      <c r="R4" s="113"/>
      <c r="S4" s="113"/>
      <c r="T4" s="113"/>
      <c r="U4" s="113"/>
      <c r="V4" s="113"/>
      <c r="W4" s="113"/>
      <c r="X4" s="113"/>
      <c r="Y4" s="113"/>
      <c r="Z4" s="117"/>
      <c r="AA4" s="115"/>
      <c r="AB4" s="113"/>
      <c r="AC4" s="116"/>
    </row>
    <row r="5" spans="1:29" ht="14.25" customHeight="1">
      <c r="A5" s="97" t="s">
        <v>211</v>
      </c>
      <c r="B5" s="93" t="s">
        <v>209</v>
      </c>
      <c r="C5" s="98">
        <f t="shared" si="0"/>
        <v>0</v>
      </c>
      <c r="D5" s="99"/>
      <c r="E5" s="99"/>
      <c r="F5" s="100"/>
      <c r="G5" s="101"/>
      <c r="H5" s="100"/>
      <c r="I5" s="100"/>
      <c r="J5" s="100"/>
      <c r="K5" s="100"/>
      <c r="L5" s="100"/>
      <c r="M5" s="100"/>
      <c r="N5" s="100"/>
      <c r="O5" s="100"/>
      <c r="P5" s="100"/>
      <c r="Q5" s="113"/>
      <c r="R5" s="113"/>
      <c r="S5" s="113"/>
      <c r="T5" s="113"/>
      <c r="U5" s="113"/>
      <c r="V5" s="113"/>
      <c r="W5" s="113"/>
      <c r="X5" s="113"/>
      <c r="Y5" s="113"/>
      <c r="Z5" s="100"/>
      <c r="AA5" s="115"/>
      <c r="AB5" s="113"/>
      <c r="AC5" s="116"/>
    </row>
    <row r="6" spans="1:29" ht="14.25" customHeight="1">
      <c r="A6" s="97" t="s">
        <v>212</v>
      </c>
      <c r="B6" s="93" t="s">
        <v>209</v>
      </c>
      <c r="C6" s="98">
        <f t="shared" si="0"/>
        <v>0</v>
      </c>
      <c r="D6" s="99"/>
      <c r="E6" s="99"/>
      <c r="F6" s="100"/>
      <c r="G6" s="101"/>
      <c r="H6" s="100"/>
      <c r="I6" s="100"/>
      <c r="J6" s="100"/>
      <c r="K6" s="100"/>
      <c r="L6" s="100"/>
      <c r="M6" s="100"/>
      <c r="N6" s="100"/>
      <c r="O6" s="100"/>
      <c r="P6" s="100"/>
      <c r="Q6" s="113"/>
      <c r="R6" s="113"/>
      <c r="S6" s="113"/>
      <c r="T6" s="113"/>
      <c r="U6" s="113"/>
      <c r="V6" s="113"/>
      <c r="W6" s="113"/>
      <c r="X6" s="113"/>
      <c r="Y6" s="113"/>
      <c r="Z6" s="100"/>
      <c r="AA6" s="115"/>
      <c r="AB6" s="113"/>
      <c r="AC6" s="116"/>
    </row>
    <row r="7" spans="1:29" ht="14.25" customHeight="1">
      <c r="A7" s="97" t="s">
        <v>213</v>
      </c>
      <c r="B7" s="93" t="s">
        <v>209</v>
      </c>
      <c r="C7" s="98">
        <f t="shared" si="0"/>
        <v>0</v>
      </c>
      <c r="D7" s="99"/>
      <c r="E7" s="99"/>
      <c r="F7" s="100"/>
      <c r="G7" s="101"/>
      <c r="H7" s="100"/>
      <c r="I7" s="100"/>
      <c r="J7" s="100"/>
      <c r="K7" s="100"/>
      <c r="L7" s="100"/>
      <c r="M7" s="100"/>
      <c r="N7" s="100"/>
      <c r="O7" s="100"/>
      <c r="P7" s="100"/>
      <c r="Q7" s="113"/>
      <c r="R7" s="113"/>
      <c r="S7" s="113"/>
      <c r="T7" s="113"/>
      <c r="U7" s="113"/>
      <c r="V7" s="113"/>
      <c r="W7" s="113"/>
      <c r="X7" s="113"/>
      <c r="Y7" s="113"/>
      <c r="Z7" s="100"/>
      <c r="AA7" s="115"/>
      <c r="AB7" s="113"/>
      <c r="AC7" s="116"/>
    </row>
    <row r="8" spans="1:29" ht="14.25" customHeight="1">
      <c r="A8" s="97" t="s">
        <v>214</v>
      </c>
      <c r="B8" s="93" t="s">
        <v>209</v>
      </c>
      <c r="C8" s="98">
        <f t="shared" si="0"/>
        <v>2</v>
      </c>
      <c r="D8" s="99"/>
      <c r="E8" s="99"/>
      <c r="F8" s="100"/>
      <c r="G8" s="101"/>
      <c r="H8" s="100"/>
      <c r="I8" s="100">
        <v>2</v>
      </c>
      <c r="J8" s="100"/>
      <c r="K8" s="100"/>
      <c r="L8" s="100"/>
      <c r="M8" s="100"/>
      <c r="N8" s="100"/>
      <c r="O8" s="100"/>
      <c r="P8" s="100"/>
      <c r="Q8" s="113"/>
      <c r="R8" s="113"/>
      <c r="S8" s="113"/>
      <c r="T8" s="113"/>
      <c r="U8" s="113"/>
      <c r="V8" s="113"/>
      <c r="W8" s="113"/>
      <c r="X8" s="113"/>
      <c r="Y8" s="113"/>
      <c r="Z8" s="100"/>
      <c r="AA8" s="115"/>
      <c r="AB8" s="113"/>
      <c r="AC8" s="116"/>
    </row>
    <row r="9" spans="1:29" ht="14.25" customHeight="1">
      <c r="A9" s="97" t="s">
        <v>215</v>
      </c>
      <c r="B9" s="93" t="s">
        <v>209</v>
      </c>
      <c r="C9" s="98">
        <f t="shared" si="0"/>
        <v>0</v>
      </c>
      <c r="D9" s="99"/>
      <c r="E9" s="99"/>
      <c r="F9" s="100"/>
      <c r="G9" s="101"/>
      <c r="H9" s="100"/>
      <c r="I9" s="100"/>
      <c r="J9" s="100"/>
      <c r="K9" s="100"/>
      <c r="L9" s="100"/>
      <c r="M9" s="100"/>
      <c r="N9" s="100"/>
      <c r="O9" s="100"/>
      <c r="P9" s="100"/>
      <c r="Q9" s="113"/>
      <c r="R9" s="113"/>
      <c r="S9" s="113"/>
      <c r="T9" s="113"/>
      <c r="U9" s="113"/>
      <c r="V9" s="113"/>
      <c r="W9" s="113"/>
      <c r="X9" s="113"/>
      <c r="Y9" s="113"/>
      <c r="Z9" s="100"/>
      <c r="AA9" s="115"/>
      <c r="AB9" s="113"/>
      <c r="AC9" s="116"/>
    </row>
    <row r="10" spans="1:29" ht="14.25" customHeight="1">
      <c r="A10" s="97" t="s">
        <v>216</v>
      </c>
      <c r="B10" s="93" t="s">
        <v>209</v>
      </c>
      <c r="C10" s="98">
        <f t="shared" si="0"/>
        <v>0</v>
      </c>
      <c r="D10" s="99"/>
      <c r="E10" s="99"/>
      <c r="F10" s="100"/>
      <c r="G10" s="101"/>
      <c r="H10" s="100"/>
      <c r="I10" s="100"/>
      <c r="J10" s="100"/>
      <c r="K10" s="100"/>
      <c r="L10" s="100"/>
      <c r="M10" s="100"/>
      <c r="N10" s="100"/>
      <c r="O10" s="100"/>
      <c r="P10" s="100"/>
      <c r="Q10" s="113"/>
      <c r="R10" s="113"/>
      <c r="S10" s="113"/>
      <c r="T10" s="113"/>
      <c r="U10" s="113"/>
      <c r="V10" s="113"/>
      <c r="W10" s="113"/>
      <c r="X10" s="113"/>
      <c r="Y10" s="113"/>
      <c r="Z10" s="100"/>
      <c r="AA10" s="115"/>
      <c r="AB10" s="113"/>
      <c r="AC10" s="116"/>
    </row>
    <row r="11" spans="1:29" ht="14.25" customHeight="1">
      <c r="A11" s="102" t="s">
        <v>217</v>
      </c>
      <c r="B11" s="93" t="s">
        <v>209</v>
      </c>
      <c r="C11" s="98">
        <f t="shared" si="0"/>
        <v>0</v>
      </c>
      <c r="D11" s="99"/>
      <c r="E11" s="99"/>
      <c r="F11" s="100"/>
      <c r="G11" s="101"/>
      <c r="H11" s="100"/>
      <c r="I11" s="100"/>
      <c r="J11" s="100"/>
      <c r="K11" s="100"/>
      <c r="L11" s="100"/>
      <c r="M11" s="100"/>
      <c r="N11" s="100"/>
      <c r="O11" s="100"/>
      <c r="P11" s="100"/>
      <c r="Q11" s="113"/>
      <c r="R11" s="113"/>
      <c r="S11" s="113"/>
      <c r="T11" s="113"/>
      <c r="U11" s="113"/>
      <c r="V11" s="113"/>
      <c r="W11" s="113"/>
      <c r="X11" s="113"/>
      <c r="Y11" s="113"/>
      <c r="Z11" s="100"/>
      <c r="AA11" s="115"/>
      <c r="AB11" s="113"/>
      <c r="AC11" s="116"/>
    </row>
    <row r="12" spans="1:29" ht="14.25" customHeight="1">
      <c r="A12" s="97" t="s">
        <v>218</v>
      </c>
      <c r="B12" s="93" t="s">
        <v>209</v>
      </c>
      <c r="C12" s="98">
        <f t="shared" si="0"/>
        <v>0</v>
      </c>
      <c r="D12" s="99"/>
      <c r="E12" s="99"/>
      <c r="F12" s="100"/>
      <c r="G12" s="101"/>
      <c r="H12" s="100"/>
      <c r="I12" s="100"/>
      <c r="J12" s="100"/>
      <c r="K12" s="100"/>
      <c r="L12" s="100"/>
      <c r="M12" s="100"/>
      <c r="N12" s="100"/>
      <c r="O12" s="100"/>
      <c r="P12" s="100"/>
      <c r="Q12" s="113"/>
      <c r="R12" s="113"/>
      <c r="S12" s="113"/>
      <c r="T12" s="113"/>
      <c r="U12" s="113"/>
      <c r="V12" s="113"/>
      <c r="W12" s="113"/>
      <c r="X12" s="113"/>
      <c r="Y12" s="113"/>
      <c r="Z12" s="100"/>
      <c r="AA12" s="115"/>
      <c r="AB12" s="113"/>
      <c r="AC12" s="116"/>
    </row>
    <row r="13" spans="1:29" ht="14.25" customHeight="1">
      <c r="A13" s="97" t="s">
        <v>219</v>
      </c>
      <c r="B13" s="93" t="s">
        <v>209</v>
      </c>
      <c r="C13" s="98">
        <f t="shared" si="0"/>
        <v>0</v>
      </c>
      <c r="D13" s="99"/>
      <c r="E13" s="99"/>
      <c r="F13" s="100"/>
      <c r="G13" s="101"/>
      <c r="H13" s="100"/>
      <c r="I13" s="100"/>
      <c r="J13" s="100"/>
      <c r="K13" s="100"/>
      <c r="L13" s="100"/>
      <c r="M13" s="100"/>
      <c r="N13" s="100"/>
      <c r="O13" s="100"/>
      <c r="P13" s="100"/>
      <c r="Q13" s="113"/>
      <c r="R13" s="113"/>
      <c r="S13" s="113"/>
      <c r="T13" s="113"/>
      <c r="U13" s="113"/>
      <c r="V13" s="113"/>
      <c r="W13" s="113"/>
      <c r="X13" s="113"/>
      <c r="Y13" s="113"/>
      <c r="Z13" s="100"/>
      <c r="AA13" s="115"/>
      <c r="AB13" s="113"/>
      <c r="AC13" s="116"/>
    </row>
    <row r="14" spans="1:29" ht="14.25" customHeight="1">
      <c r="A14" s="103" t="s">
        <v>220</v>
      </c>
      <c r="B14" s="93" t="s">
        <v>209</v>
      </c>
      <c r="C14" s="98">
        <f t="shared" si="0"/>
        <v>0</v>
      </c>
      <c r="D14" s="99"/>
      <c r="E14" s="99"/>
      <c r="F14" s="100"/>
      <c r="G14" s="101"/>
      <c r="H14" s="100"/>
      <c r="I14" s="100"/>
      <c r="J14" s="100"/>
      <c r="K14" s="100"/>
      <c r="L14" s="100"/>
      <c r="M14" s="100"/>
      <c r="N14" s="100"/>
      <c r="O14" s="100"/>
      <c r="P14" s="100"/>
      <c r="Q14" s="113"/>
      <c r="R14" s="113"/>
      <c r="S14" s="113"/>
      <c r="T14" s="113"/>
      <c r="U14" s="113"/>
      <c r="V14" s="113"/>
      <c r="W14" s="113"/>
      <c r="X14" s="113"/>
      <c r="Y14" s="113"/>
      <c r="Z14" s="100"/>
      <c r="AA14" s="115"/>
      <c r="AB14" s="113"/>
      <c r="AC14" s="116"/>
    </row>
    <row r="15" spans="1:29" ht="14.25" customHeight="1">
      <c r="A15" s="103" t="s">
        <v>221</v>
      </c>
      <c r="B15" s="96" t="s">
        <v>209</v>
      </c>
      <c r="C15" s="98">
        <f t="shared" si="0"/>
        <v>1</v>
      </c>
      <c r="D15" s="99"/>
      <c r="E15" s="99"/>
      <c r="F15" s="100"/>
      <c r="G15" s="101"/>
      <c r="H15" s="100">
        <v>1</v>
      </c>
      <c r="I15" s="100"/>
      <c r="J15" s="100"/>
      <c r="K15" s="100"/>
      <c r="L15" s="100"/>
      <c r="M15" s="100"/>
      <c r="N15" s="100"/>
      <c r="O15" s="100"/>
      <c r="P15" s="100"/>
      <c r="Q15" s="113"/>
      <c r="R15" s="113"/>
      <c r="S15" s="113"/>
      <c r="T15" s="113"/>
      <c r="U15" s="113"/>
      <c r="V15" s="113"/>
      <c r="W15" s="113"/>
      <c r="X15" s="113"/>
      <c r="Y15" s="113"/>
      <c r="Z15" s="100"/>
      <c r="AA15" s="115"/>
      <c r="AB15" s="113"/>
      <c r="AC15" s="116"/>
    </row>
    <row r="16" spans="1:29" ht="14.25" customHeight="1">
      <c r="A16" s="103" t="s">
        <v>222</v>
      </c>
      <c r="B16" s="96" t="s">
        <v>209</v>
      </c>
      <c r="C16" s="98">
        <f t="shared" si="0"/>
        <v>0</v>
      </c>
      <c r="D16" s="99"/>
      <c r="E16" s="99"/>
      <c r="F16" s="100"/>
      <c r="G16" s="101"/>
      <c r="H16" s="100"/>
      <c r="I16" s="100"/>
      <c r="J16" s="100"/>
      <c r="K16" s="100"/>
      <c r="L16" s="100"/>
      <c r="M16" s="100"/>
      <c r="N16" s="100"/>
      <c r="O16" s="100"/>
      <c r="P16" s="100"/>
      <c r="Q16" s="113"/>
      <c r="R16" s="113"/>
      <c r="S16" s="113"/>
      <c r="T16" s="113"/>
      <c r="U16" s="113"/>
      <c r="V16" s="113"/>
      <c r="W16" s="113"/>
      <c r="X16" s="113"/>
      <c r="Y16" s="113"/>
      <c r="Z16" s="100"/>
      <c r="AA16" s="118"/>
      <c r="AB16" s="113"/>
      <c r="AC16" s="116"/>
    </row>
    <row r="17" spans="1:29" ht="14.25" customHeight="1">
      <c r="A17" s="103" t="s">
        <v>223</v>
      </c>
      <c r="B17" s="96" t="s">
        <v>209</v>
      </c>
      <c r="C17" s="98">
        <f t="shared" si="0"/>
        <v>0</v>
      </c>
      <c r="D17" s="99"/>
      <c r="E17" s="99"/>
      <c r="F17" s="100"/>
      <c r="G17" s="101"/>
      <c r="H17" s="100"/>
      <c r="I17" s="100"/>
      <c r="J17" s="100"/>
      <c r="K17" s="100"/>
      <c r="L17" s="100"/>
      <c r="M17" s="100"/>
      <c r="N17" s="100"/>
      <c r="O17" s="100"/>
      <c r="P17" s="100"/>
      <c r="Q17" s="113"/>
      <c r="R17" s="113"/>
      <c r="S17" s="113"/>
      <c r="T17" s="113"/>
      <c r="U17" s="113"/>
      <c r="V17" s="113"/>
      <c r="W17" s="113"/>
      <c r="X17" s="113"/>
      <c r="Y17" s="113"/>
      <c r="Z17" s="100"/>
      <c r="AA17" s="115"/>
      <c r="AB17" s="113"/>
      <c r="AC17" s="116"/>
    </row>
    <row r="18" spans="1:29" ht="14.25" customHeight="1">
      <c r="A18" s="103" t="s">
        <v>224</v>
      </c>
      <c r="B18" s="96" t="s">
        <v>209</v>
      </c>
      <c r="C18" s="98">
        <f t="shared" si="0"/>
        <v>0</v>
      </c>
      <c r="D18" s="99"/>
      <c r="E18" s="99"/>
      <c r="F18" s="100"/>
      <c r="G18" s="101"/>
      <c r="H18" s="100"/>
      <c r="I18" s="100"/>
      <c r="J18" s="100"/>
      <c r="K18" s="100"/>
      <c r="L18" s="100"/>
      <c r="M18" s="100"/>
      <c r="N18" s="100"/>
      <c r="O18" s="100"/>
      <c r="P18" s="100"/>
      <c r="Q18" s="113"/>
      <c r="R18" s="113"/>
      <c r="S18" s="113"/>
      <c r="T18" s="113"/>
      <c r="U18" s="113"/>
      <c r="V18" s="113"/>
      <c r="W18" s="113"/>
      <c r="X18" s="113"/>
      <c r="Y18" s="113"/>
      <c r="Z18" s="100"/>
      <c r="AA18" s="115"/>
      <c r="AB18" s="113"/>
      <c r="AC18" s="116"/>
    </row>
    <row r="19" spans="1:29" ht="14.25" customHeight="1">
      <c r="A19" s="104" t="s">
        <v>225</v>
      </c>
      <c r="B19" s="96" t="s">
        <v>226</v>
      </c>
      <c r="C19" s="98">
        <f t="shared" si="0"/>
        <v>0</v>
      </c>
      <c r="D19" s="99"/>
      <c r="E19" s="99"/>
      <c r="F19" s="100"/>
      <c r="G19" s="101"/>
      <c r="H19" s="100"/>
      <c r="I19" s="100"/>
      <c r="J19" s="100"/>
      <c r="K19" s="100"/>
      <c r="L19" s="100"/>
      <c r="M19" s="100"/>
      <c r="N19" s="100"/>
      <c r="O19" s="100"/>
      <c r="P19" s="100"/>
      <c r="Q19" s="113"/>
      <c r="R19" s="113"/>
      <c r="S19" s="113"/>
      <c r="T19" s="113"/>
      <c r="U19" s="113"/>
      <c r="V19" s="113"/>
      <c r="W19" s="113"/>
      <c r="X19" s="113"/>
      <c r="Y19" s="113"/>
      <c r="Z19" s="100"/>
      <c r="AA19" s="115"/>
      <c r="AB19" s="113"/>
      <c r="AC19" s="116"/>
    </row>
    <row r="20" spans="1:29" ht="14.25" customHeight="1">
      <c r="A20" s="104" t="s">
        <v>227</v>
      </c>
      <c r="B20" s="96" t="s">
        <v>226</v>
      </c>
      <c r="C20" s="98">
        <f t="shared" si="0"/>
        <v>0</v>
      </c>
      <c r="D20" s="99"/>
      <c r="E20" s="99"/>
      <c r="F20" s="100"/>
      <c r="G20" s="101"/>
      <c r="H20" s="100"/>
      <c r="I20" s="100"/>
      <c r="J20" s="100"/>
      <c r="K20" s="100"/>
      <c r="L20" s="100"/>
      <c r="M20" s="100"/>
      <c r="N20" s="100"/>
      <c r="O20" s="100"/>
      <c r="P20" s="100"/>
      <c r="Q20" s="113"/>
      <c r="R20" s="113"/>
      <c r="S20" s="113"/>
      <c r="T20" s="113"/>
      <c r="U20" s="113"/>
      <c r="V20" s="113"/>
      <c r="W20" s="113"/>
      <c r="X20" s="113"/>
      <c r="Y20" s="113"/>
      <c r="Z20" s="100"/>
      <c r="AA20" s="115"/>
      <c r="AB20" s="113"/>
      <c r="AC20" s="116"/>
    </row>
    <row r="21" spans="1:29" ht="14.25" customHeight="1">
      <c r="A21" s="104" t="s">
        <v>228</v>
      </c>
      <c r="B21" s="96" t="s">
        <v>229</v>
      </c>
      <c r="C21" s="98">
        <f t="shared" si="0"/>
        <v>0</v>
      </c>
      <c r="D21" s="99"/>
      <c r="E21" s="99"/>
      <c r="F21" s="100"/>
      <c r="G21" s="101"/>
      <c r="H21" s="100"/>
      <c r="I21" s="100"/>
      <c r="J21" s="100"/>
      <c r="K21" s="100"/>
      <c r="L21" s="100"/>
      <c r="M21" s="100"/>
      <c r="N21" s="100"/>
      <c r="O21" s="100"/>
      <c r="P21" s="100"/>
      <c r="Q21" s="113"/>
      <c r="R21" s="113"/>
      <c r="S21" s="113"/>
      <c r="T21" s="113"/>
      <c r="U21" s="113"/>
      <c r="V21" s="113"/>
      <c r="W21" s="113"/>
      <c r="X21" s="113"/>
      <c r="Y21" s="113"/>
      <c r="Z21" s="100"/>
      <c r="AA21" s="115"/>
      <c r="AB21" s="113"/>
      <c r="AC21" s="116"/>
    </row>
    <row r="22" spans="1:29" ht="14.25" customHeight="1">
      <c r="A22" s="104" t="s">
        <v>230</v>
      </c>
      <c r="B22" s="96" t="s">
        <v>229</v>
      </c>
      <c r="C22" s="98">
        <f t="shared" si="0"/>
        <v>0</v>
      </c>
      <c r="D22" s="99"/>
      <c r="E22" s="99"/>
      <c r="F22" s="100"/>
      <c r="G22" s="101"/>
      <c r="H22" s="100"/>
      <c r="I22" s="100"/>
      <c r="J22" s="100"/>
      <c r="K22" s="100"/>
      <c r="L22" s="100"/>
      <c r="M22" s="100"/>
      <c r="N22" s="100"/>
      <c r="O22" s="100"/>
      <c r="P22" s="100"/>
      <c r="Q22" s="113"/>
      <c r="R22" s="113"/>
      <c r="S22" s="113"/>
      <c r="T22" s="113"/>
      <c r="U22" s="113"/>
      <c r="V22" s="113"/>
      <c r="W22" s="113"/>
      <c r="X22" s="113"/>
      <c r="Y22" s="113"/>
      <c r="Z22" s="100"/>
      <c r="AA22" s="115"/>
      <c r="AB22" s="113"/>
      <c r="AC22" s="116"/>
    </row>
    <row r="23" spans="1:29" ht="14.25" customHeight="1">
      <c r="A23" s="104" t="s">
        <v>231</v>
      </c>
      <c r="B23" s="96" t="s">
        <v>229</v>
      </c>
      <c r="C23" s="98">
        <f t="shared" si="0"/>
        <v>1</v>
      </c>
      <c r="D23" s="99"/>
      <c r="E23" s="99"/>
      <c r="F23" s="100"/>
      <c r="G23" s="101"/>
      <c r="H23" s="100"/>
      <c r="I23" s="100"/>
      <c r="J23" s="100"/>
      <c r="K23" s="100"/>
      <c r="L23" s="100"/>
      <c r="M23" s="100"/>
      <c r="N23" s="100"/>
      <c r="O23" s="100">
        <v>1</v>
      </c>
      <c r="P23" s="100"/>
      <c r="Q23" s="113"/>
      <c r="R23" s="113"/>
      <c r="S23" s="113"/>
      <c r="T23" s="113"/>
      <c r="U23" s="113"/>
      <c r="V23" s="113"/>
      <c r="W23" s="113"/>
      <c r="X23" s="113"/>
      <c r="Y23" s="113"/>
      <c r="Z23" s="100"/>
      <c r="AA23" s="118"/>
      <c r="AB23" s="113"/>
      <c r="AC23" s="116"/>
    </row>
    <row r="24" spans="1:29" ht="14.25" customHeight="1">
      <c r="A24" s="104" t="s">
        <v>232</v>
      </c>
      <c r="B24" s="96" t="s">
        <v>229</v>
      </c>
      <c r="C24" s="98">
        <f t="shared" si="0"/>
        <v>0</v>
      </c>
      <c r="D24" s="99"/>
      <c r="E24" s="99"/>
      <c r="F24" s="100"/>
      <c r="G24" s="101"/>
      <c r="H24" s="100"/>
      <c r="I24" s="100"/>
      <c r="J24" s="100"/>
      <c r="K24" s="100"/>
      <c r="L24" s="100"/>
      <c r="M24" s="100"/>
      <c r="N24" s="100"/>
      <c r="O24" s="100"/>
      <c r="P24" s="100"/>
      <c r="Q24" s="113"/>
      <c r="R24" s="113"/>
      <c r="S24" s="113"/>
      <c r="T24" s="113"/>
      <c r="U24" s="113"/>
      <c r="V24" s="113"/>
      <c r="W24" s="113"/>
      <c r="X24" s="113"/>
      <c r="Y24" s="113"/>
      <c r="Z24" s="100"/>
      <c r="AA24" s="118"/>
      <c r="AB24" s="113"/>
      <c r="AC24" s="116"/>
    </row>
    <row r="25" spans="1:29" ht="14.25" customHeight="1">
      <c r="A25" s="104" t="s">
        <v>233</v>
      </c>
      <c r="B25" s="96" t="s">
        <v>234</v>
      </c>
      <c r="C25" s="98">
        <f t="shared" si="0"/>
        <v>0</v>
      </c>
      <c r="D25" s="99"/>
      <c r="E25" s="99"/>
      <c r="F25" s="100"/>
      <c r="G25" s="101"/>
      <c r="H25" s="100"/>
      <c r="I25" s="100"/>
      <c r="J25" s="100"/>
      <c r="K25" s="100"/>
      <c r="L25" s="100"/>
      <c r="M25" s="100"/>
      <c r="N25" s="100"/>
      <c r="O25" s="100"/>
      <c r="P25" s="100"/>
      <c r="Q25" s="113"/>
      <c r="R25" s="113"/>
      <c r="S25" s="113"/>
      <c r="T25" s="113"/>
      <c r="U25" s="113"/>
      <c r="V25" s="113"/>
      <c r="W25" s="113"/>
      <c r="X25" s="113"/>
      <c r="Y25" s="113"/>
      <c r="Z25" s="100"/>
      <c r="AA25" s="115"/>
      <c r="AB25" s="113"/>
      <c r="AC25" s="116"/>
    </row>
    <row r="26" spans="1:29" ht="14.25" customHeight="1">
      <c r="A26" s="104" t="s">
        <v>235</v>
      </c>
      <c r="B26" s="96" t="s">
        <v>234</v>
      </c>
      <c r="C26" s="98">
        <f t="shared" si="0"/>
        <v>2</v>
      </c>
      <c r="D26" s="99"/>
      <c r="E26" s="99"/>
      <c r="F26" s="100"/>
      <c r="G26" s="101"/>
      <c r="H26" s="100"/>
      <c r="I26" s="100"/>
      <c r="J26" s="100"/>
      <c r="K26" s="100"/>
      <c r="L26" s="100"/>
      <c r="M26" s="100">
        <v>1</v>
      </c>
      <c r="N26" s="100"/>
      <c r="O26" s="100">
        <v>1</v>
      </c>
      <c r="P26" s="100"/>
      <c r="Q26" s="113"/>
      <c r="R26" s="113"/>
      <c r="S26" s="113"/>
      <c r="T26" s="113"/>
      <c r="U26" s="113"/>
      <c r="V26" s="113"/>
      <c r="W26" s="113"/>
      <c r="X26" s="113"/>
      <c r="Y26" s="113"/>
      <c r="Z26" s="100"/>
      <c r="AA26" s="115"/>
      <c r="AB26" s="113"/>
      <c r="AC26" s="116"/>
    </row>
    <row r="27" spans="1:29" ht="15" customHeight="1">
      <c r="A27" s="104" t="s">
        <v>236</v>
      </c>
      <c r="B27" s="96" t="s">
        <v>234</v>
      </c>
      <c r="C27" s="98">
        <f t="shared" si="0"/>
        <v>2</v>
      </c>
      <c r="D27" s="99"/>
      <c r="E27" s="99"/>
      <c r="F27" s="100"/>
      <c r="G27" s="101"/>
      <c r="H27" s="100"/>
      <c r="I27" s="100">
        <v>1</v>
      </c>
      <c r="J27" s="100"/>
      <c r="K27" s="100"/>
      <c r="L27" s="100"/>
      <c r="M27" s="100"/>
      <c r="N27" s="100"/>
      <c r="O27" s="100">
        <v>1</v>
      </c>
      <c r="P27" s="100"/>
      <c r="Q27" s="113"/>
      <c r="R27" s="113"/>
      <c r="S27" s="113"/>
      <c r="T27" s="113"/>
      <c r="U27" s="113"/>
      <c r="V27" s="113"/>
      <c r="W27" s="113"/>
      <c r="X27" s="113"/>
      <c r="Y27" s="113"/>
      <c r="Z27" s="100"/>
      <c r="AA27" s="115"/>
      <c r="AB27" s="113"/>
      <c r="AC27" s="116"/>
    </row>
    <row r="28" spans="1:29" ht="12.95" customHeight="1">
      <c r="A28" s="104" t="s">
        <v>237</v>
      </c>
      <c r="B28" s="96" t="s">
        <v>234</v>
      </c>
      <c r="C28" s="98">
        <f t="shared" si="0"/>
        <v>0</v>
      </c>
      <c r="D28" s="99"/>
      <c r="E28" s="99"/>
      <c r="F28" s="100"/>
      <c r="G28" s="101"/>
      <c r="H28" s="100"/>
      <c r="I28" s="100"/>
      <c r="J28" s="100"/>
      <c r="K28" s="100"/>
      <c r="L28" s="100"/>
      <c r="M28" s="100"/>
      <c r="N28" s="100"/>
      <c r="O28" s="100"/>
      <c r="P28" s="100"/>
      <c r="Q28" s="113"/>
      <c r="R28" s="113"/>
      <c r="S28" s="113"/>
      <c r="T28" s="113"/>
      <c r="U28" s="113"/>
      <c r="V28" s="113"/>
      <c r="W28" s="113"/>
      <c r="X28" s="113"/>
      <c r="Y28" s="113"/>
      <c r="Z28" s="100"/>
      <c r="AA28" s="115"/>
      <c r="AB28" s="113"/>
      <c r="AC28" s="116"/>
    </row>
    <row r="29" spans="1:29" ht="14.25" customHeight="1">
      <c r="A29" s="104" t="s">
        <v>238</v>
      </c>
      <c r="B29" s="96" t="s">
        <v>239</v>
      </c>
      <c r="C29" s="98">
        <f t="shared" si="0"/>
        <v>2</v>
      </c>
      <c r="D29" s="99"/>
      <c r="E29" s="99"/>
      <c r="F29" s="100"/>
      <c r="G29" s="101"/>
      <c r="H29" s="100"/>
      <c r="I29" s="100">
        <v>1</v>
      </c>
      <c r="J29" s="100"/>
      <c r="K29" s="100"/>
      <c r="L29" s="100"/>
      <c r="M29" s="100"/>
      <c r="N29" s="100"/>
      <c r="O29" s="100"/>
      <c r="P29" s="100"/>
      <c r="Q29" s="113"/>
      <c r="R29" s="113"/>
      <c r="S29" s="113"/>
      <c r="T29" s="113"/>
      <c r="U29" s="113"/>
      <c r="V29" s="113"/>
      <c r="W29" s="113"/>
      <c r="X29" s="113"/>
      <c r="Y29" s="113"/>
      <c r="Z29" s="100">
        <v>1</v>
      </c>
      <c r="AA29" s="115"/>
      <c r="AB29" s="113"/>
      <c r="AC29" s="116"/>
    </row>
    <row r="30" spans="1:29" ht="14.25" customHeight="1">
      <c r="A30" s="104" t="s">
        <v>240</v>
      </c>
      <c r="B30" s="96" t="s">
        <v>239</v>
      </c>
      <c r="C30" s="98">
        <f t="shared" si="0"/>
        <v>1</v>
      </c>
      <c r="D30" s="99"/>
      <c r="E30" s="99"/>
      <c r="F30" s="100"/>
      <c r="G30" s="101"/>
      <c r="H30" s="100"/>
      <c r="I30" s="100">
        <v>1</v>
      </c>
      <c r="J30" s="100"/>
      <c r="K30" s="100"/>
      <c r="L30" s="100"/>
      <c r="M30" s="100"/>
      <c r="N30" s="100"/>
      <c r="O30" s="100"/>
      <c r="P30" s="100"/>
      <c r="Q30" s="113"/>
      <c r="R30" s="113"/>
      <c r="S30" s="113"/>
      <c r="T30" s="113"/>
      <c r="U30" s="113"/>
      <c r="V30" s="113"/>
      <c r="W30" s="113"/>
      <c r="X30" s="113"/>
      <c r="Y30" s="113"/>
      <c r="Z30" s="100"/>
      <c r="AA30" s="115"/>
      <c r="AB30" s="113"/>
      <c r="AC30" s="116"/>
    </row>
    <row r="31" spans="1:29" ht="14.25" customHeight="1">
      <c r="A31" s="104" t="s">
        <v>241</v>
      </c>
      <c r="B31" s="96" t="s">
        <v>239</v>
      </c>
      <c r="C31" s="98">
        <f t="shared" si="0"/>
        <v>0</v>
      </c>
      <c r="D31" s="99"/>
      <c r="E31" s="99"/>
      <c r="F31" s="100"/>
      <c r="G31" s="101"/>
      <c r="H31" s="100"/>
      <c r="I31" s="100"/>
      <c r="J31" s="100"/>
      <c r="K31" s="100"/>
      <c r="L31" s="100"/>
      <c r="M31" s="100"/>
      <c r="N31" s="100"/>
      <c r="O31" s="100"/>
      <c r="P31" s="100"/>
      <c r="Q31" s="113"/>
      <c r="R31" s="113"/>
      <c r="S31" s="113"/>
      <c r="T31" s="113"/>
      <c r="U31" s="113"/>
      <c r="V31" s="113"/>
      <c r="W31" s="113"/>
      <c r="X31" s="113"/>
      <c r="Y31" s="113"/>
      <c r="Z31" s="100"/>
      <c r="AA31" s="115"/>
      <c r="AB31" s="113"/>
      <c r="AC31" s="116"/>
    </row>
    <row r="32" spans="1:29" ht="14.25" customHeight="1">
      <c r="A32" s="104" t="s">
        <v>242</v>
      </c>
      <c r="B32" s="96" t="s">
        <v>239</v>
      </c>
      <c r="C32" s="98">
        <f t="shared" si="0"/>
        <v>1</v>
      </c>
      <c r="D32" s="99"/>
      <c r="E32" s="99"/>
      <c r="F32" s="100"/>
      <c r="G32" s="101"/>
      <c r="H32" s="100"/>
      <c r="I32" s="100">
        <v>1</v>
      </c>
      <c r="J32" s="100"/>
      <c r="K32" s="100"/>
      <c r="L32" s="100"/>
      <c r="M32" s="100"/>
      <c r="N32" s="100"/>
      <c r="O32" s="100"/>
      <c r="P32" s="100"/>
      <c r="Q32" s="113"/>
      <c r="R32" s="113"/>
      <c r="S32" s="113"/>
      <c r="T32" s="113"/>
      <c r="U32" s="113"/>
      <c r="V32" s="113"/>
      <c r="W32" s="113"/>
      <c r="X32" s="113"/>
      <c r="Y32" s="113"/>
      <c r="Z32" s="100"/>
      <c r="AA32" s="115"/>
      <c r="AB32" s="113"/>
      <c r="AC32" s="116"/>
    </row>
    <row r="33" spans="1:29" ht="14.25" customHeight="1">
      <c r="A33" s="104" t="s">
        <v>243</v>
      </c>
      <c r="B33" s="96" t="s">
        <v>239</v>
      </c>
      <c r="C33" s="98">
        <f t="shared" si="0"/>
        <v>0</v>
      </c>
      <c r="D33" s="99"/>
      <c r="E33" s="99"/>
      <c r="F33" s="100"/>
      <c r="G33" s="101"/>
      <c r="H33" s="100"/>
      <c r="I33" s="100"/>
      <c r="J33" s="100"/>
      <c r="K33" s="100"/>
      <c r="L33" s="100"/>
      <c r="M33" s="100"/>
      <c r="N33" s="100"/>
      <c r="O33" s="100"/>
      <c r="P33" s="100"/>
      <c r="Q33" s="113"/>
      <c r="R33" s="113"/>
      <c r="S33" s="113"/>
      <c r="T33" s="113"/>
      <c r="U33" s="113"/>
      <c r="V33" s="113"/>
      <c r="W33" s="113"/>
      <c r="X33" s="113"/>
      <c r="Y33" s="113"/>
      <c r="Z33" s="100"/>
      <c r="AA33" s="115"/>
      <c r="AB33" s="113"/>
      <c r="AC33" s="116"/>
    </row>
    <row r="34" spans="1:29" ht="14.25" customHeight="1">
      <c r="A34" s="104" t="s">
        <v>244</v>
      </c>
      <c r="B34" s="96" t="s">
        <v>239</v>
      </c>
      <c r="C34" s="98">
        <f t="shared" si="0"/>
        <v>0</v>
      </c>
      <c r="D34" s="99"/>
      <c r="E34" s="99"/>
      <c r="F34" s="100"/>
      <c r="G34" s="101"/>
      <c r="H34" s="100"/>
      <c r="I34" s="100"/>
      <c r="J34" s="100"/>
      <c r="K34" s="100"/>
      <c r="L34" s="100"/>
      <c r="M34" s="100"/>
      <c r="N34" s="100"/>
      <c r="O34" s="100"/>
      <c r="P34" s="100"/>
      <c r="Q34" s="113"/>
      <c r="R34" s="113"/>
      <c r="S34" s="113"/>
      <c r="T34" s="113"/>
      <c r="U34" s="113"/>
      <c r="V34" s="113"/>
      <c r="W34" s="113"/>
      <c r="X34" s="113"/>
      <c r="Y34" s="113"/>
      <c r="Z34" s="100"/>
      <c r="AA34" s="115"/>
      <c r="AB34" s="113"/>
      <c r="AC34" s="116"/>
    </row>
    <row r="35" spans="1:29" ht="14.25" customHeight="1">
      <c r="A35" s="104" t="s">
        <v>245</v>
      </c>
      <c r="B35" s="96" t="s">
        <v>246</v>
      </c>
      <c r="C35" s="98">
        <f t="shared" si="0"/>
        <v>0</v>
      </c>
      <c r="D35" s="99"/>
      <c r="E35" s="99"/>
      <c r="F35" s="100"/>
      <c r="G35" s="101"/>
      <c r="H35" s="100"/>
      <c r="I35" s="100"/>
      <c r="J35" s="100"/>
      <c r="K35" s="100"/>
      <c r="L35" s="100"/>
      <c r="M35" s="100"/>
      <c r="N35" s="100"/>
      <c r="O35" s="100"/>
      <c r="P35" s="100"/>
      <c r="Q35" s="113"/>
      <c r="R35" s="113"/>
      <c r="S35" s="113"/>
      <c r="T35" s="113"/>
      <c r="U35" s="113"/>
      <c r="V35" s="113"/>
      <c r="W35" s="113"/>
      <c r="X35" s="113"/>
      <c r="Y35" s="113"/>
      <c r="Z35" s="100"/>
      <c r="AA35" s="115"/>
      <c r="AB35" s="113"/>
      <c r="AC35" s="116"/>
    </row>
    <row r="36" spans="1:29" ht="14.25" customHeight="1">
      <c r="A36" s="104" t="s">
        <v>247</v>
      </c>
      <c r="B36" s="96" t="s">
        <v>246</v>
      </c>
      <c r="C36" s="98">
        <f t="shared" si="0"/>
        <v>0</v>
      </c>
      <c r="D36" s="99"/>
      <c r="E36" s="99"/>
      <c r="F36" s="100"/>
      <c r="G36" s="101"/>
      <c r="H36" s="100"/>
      <c r="I36" s="100"/>
      <c r="J36" s="100"/>
      <c r="K36" s="100"/>
      <c r="L36" s="100"/>
      <c r="M36" s="100"/>
      <c r="N36" s="100"/>
      <c r="O36" s="100"/>
      <c r="P36" s="100"/>
      <c r="Q36" s="113"/>
      <c r="R36" s="113"/>
      <c r="S36" s="113"/>
      <c r="T36" s="113"/>
      <c r="U36" s="113"/>
      <c r="V36" s="113"/>
      <c r="W36" s="113"/>
      <c r="X36" s="113"/>
      <c r="Y36" s="113"/>
      <c r="Z36" s="100"/>
      <c r="AA36" s="115"/>
      <c r="AB36" s="113"/>
      <c r="AC36" s="116"/>
    </row>
    <row r="37" spans="1:29" ht="14.25" customHeight="1">
      <c r="A37" s="104" t="s">
        <v>248</v>
      </c>
      <c r="B37" s="96" t="s">
        <v>246</v>
      </c>
      <c r="C37" s="98">
        <f t="shared" si="0"/>
        <v>0</v>
      </c>
      <c r="D37" s="99"/>
      <c r="E37" s="99"/>
      <c r="F37" s="100"/>
      <c r="G37" s="101"/>
      <c r="H37" s="100"/>
      <c r="I37" s="100"/>
      <c r="J37" s="100"/>
      <c r="K37" s="100"/>
      <c r="L37" s="100"/>
      <c r="M37" s="100"/>
      <c r="N37" s="100"/>
      <c r="O37" s="100"/>
      <c r="P37" s="100"/>
      <c r="Q37" s="113"/>
      <c r="R37" s="113"/>
      <c r="S37" s="113"/>
      <c r="T37" s="113"/>
      <c r="U37" s="113"/>
      <c r="V37" s="113"/>
      <c r="W37" s="113"/>
      <c r="X37" s="113"/>
      <c r="Y37" s="113"/>
      <c r="Z37" s="100"/>
      <c r="AA37" s="115"/>
      <c r="AB37" s="113"/>
      <c r="AC37" s="116"/>
    </row>
    <row r="38" spans="1:29" ht="14.25" customHeight="1">
      <c r="A38" s="104" t="s">
        <v>249</v>
      </c>
      <c r="B38" s="96" t="s">
        <v>246</v>
      </c>
      <c r="C38" s="98">
        <f t="shared" si="0"/>
        <v>0</v>
      </c>
      <c r="D38" s="99"/>
      <c r="E38" s="99"/>
      <c r="F38" s="100"/>
      <c r="G38" s="101"/>
      <c r="H38" s="105"/>
      <c r="I38" s="100"/>
      <c r="J38" s="100"/>
      <c r="K38" s="100"/>
      <c r="L38" s="100"/>
      <c r="M38" s="100"/>
      <c r="N38" s="100"/>
      <c r="O38" s="100"/>
      <c r="P38" s="100"/>
      <c r="Q38" s="113"/>
      <c r="R38" s="113"/>
      <c r="S38" s="113"/>
      <c r="T38" s="113"/>
      <c r="U38" s="113"/>
      <c r="V38" s="113"/>
      <c r="W38" s="113"/>
      <c r="X38" s="113"/>
      <c r="Y38" s="113"/>
      <c r="Z38" s="100"/>
      <c r="AA38" s="115"/>
      <c r="AB38" s="113"/>
      <c r="AC38" s="116"/>
    </row>
    <row r="39" spans="1:29" ht="14.25" customHeight="1">
      <c r="A39" s="104" t="s">
        <v>250</v>
      </c>
      <c r="B39" s="96" t="s">
        <v>251</v>
      </c>
      <c r="C39" s="98">
        <f t="shared" si="0"/>
        <v>0</v>
      </c>
      <c r="D39" s="99"/>
      <c r="E39" s="99"/>
      <c r="F39" s="100"/>
      <c r="G39" s="101"/>
      <c r="H39" s="105"/>
      <c r="I39" s="100"/>
      <c r="J39" s="100"/>
      <c r="K39" s="100"/>
      <c r="L39" s="100"/>
      <c r="M39" s="100"/>
      <c r="N39" s="100"/>
      <c r="O39" s="100"/>
      <c r="P39" s="100"/>
      <c r="Q39" s="113"/>
      <c r="R39" s="113"/>
      <c r="S39" s="113"/>
      <c r="T39" s="113"/>
      <c r="U39" s="113"/>
      <c r="V39" s="113"/>
      <c r="W39" s="113"/>
      <c r="X39" s="113"/>
      <c r="Y39" s="113"/>
      <c r="Z39" s="100"/>
      <c r="AA39" s="115"/>
      <c r="AB39" s="113"/>
      <c r="AC39" s="116"/>
    </row>
    <row r="40" spans="1:29" ht="14.25" customHeight="1">
      <c r="A40" s="104" t="s">
        <v>252</v>
      </c>
      <c r="B40" s="96" t="s">
        <v>251</v>
      </c>
      <c r="C40" s="98">
        <f t="shared" si="0"/>
        <v>0</v>
      </c>
      <c r="D40" s="99"/>
      <c r="E40" s="99"/>
      <c r="F40" s="100"/>
      <c r="G40" s="101"/>
      <c r="H40" s="105"/>
      <c r="I40" s="100"/>
      <c r="J40" s="100"/>
      <c r="K40" s="100"/>
      <c r="L40" s="100"/>
      <c r="M40" s="100"/>
      <c r="N40" s="100"/>
      <c r="O40" s="100"/>
      <c r="P40" s="100"/>
      <c r="Q40" s="113"/>
      <c r="R40" s="113"/>
      <c r="S40" s="113"/>
      <c r="T40" s="113"/>
      <c r="U40" s="113"/>
      <c r="V40" s="113"/>
      <c r="W40" s="113"/>
      <c r="X40" s="113"/>
      <c r="Y40" s="113"/>
      <c r="Z40" s="100"/>
      <c r="AA40" s="115"/>
      <c r="AB40" s="113"/>
      <c r="AC40" s="116"/>
    </row>
    <row r="41" spans="1:29" ht="14.25" customHeight="1">
      <c r="A41" s="104" t="s">
        <v>253</v>
      </c>
      <c r="B41" s="96" t="s">
        <v>251</v>
      </c>
      <c r="C41" s="98">
        <f t="shared" si="0"/>
        <v>0</v>
      </c>
      <c r="D41" s="99"/>
      <c r="E41" s="99"/>
      <c r="F41" s="100"/>
      <c r="G41" s="101"/>
      <c r="H41" s="105"/>
      <c r="I41" s="100"/>
      <c r="J41" s="100"/>
      <c r="K41" s="100"/>
      <c r="L41" s="100"/>
      <c r="M41" s="100"/>
      <c r="N41" s="100"/>
      <c r="O41" s="100"/>
      <c r="P41" s="100"/>
      <c r="Q41" s="113"/>
      <c r="R41" s="113"/>
      <c r="S41" s="113"/>
      <c r="T41" s="113"/>
      <c r="U41" s="113"/>
      <c r="V41" s="113"/>
      <c r="W41" s="113"/>
      <c r="X41" s="113"/>
      <c r="Y41" s="113"/>
      <c r="Z41" s="100"/>
      <c r="AA41" s="115"/>
      <c r="AB41" s="113"/>
      <c r="AC41" s="116"/>
    </row>
    <row r="42" spans="1:29" ht="14.25" customHeight="1">
      <c r="A42" s="104" t="s">
        <v>254</v>
      </c>
      <c r="B42" s="96" t="s">
        <v>255</v>
      </c>
      <c r="C42" s="98">
        <f t="shared" si="0"/>
        <v>0</v>
      </c>
      <c r="D42" s="99"/>
      <c r="E42" s="99"/>
      <c r="F42" s="100"/>
      <c r="G42" s="101"/>
      <c r="H42" s="105"/>
      <c r="I42" s="100"/>
      <c r="J42" s="100"/>
      <c r="K42" s="100"/>
      <c r="L42" s="100"/>
      <c r="M42" s="100"/>
      <c r="N42" s="100"/>
      <c r="O42" s="100"/>
      <c r="P42" s="100"/>
      <c r="Q42" s="113"/>
      <c r="R42" s="113"/>
      <c r="S42" s="113"/>
      <c r="T42" s="113"/>
      <c r="U42" s="113"/>
      <c r="V42" s="113"/>
      <c r="W42" s="113"/>
      <c r="X42" s="113"/>
      <c r="Y42" s="113"/>
      <c r="Z42" s="100"/>
      <c r="AA42" s="115"/>
      <c r="AB42" s="113"/>
      <c r="AC42" s="116"/>
    </row>
    <row r="43" spans="1:29" ht="14.25" customHeight="1">
      <c r="A43" s="104" t="s">
        <v>256</v>
      </c>
      <c r="B43" s="96" t="s">
        <v>255</v>
      </c>
      <c r="C43" s="98">
        <f t="shared" si="0"/>
        <v>1</v>
      </c>
      <c r="D43" s="99"/>
      <c r="E43" s="99"/>
      <c r="F43" s="100"/>
      <c r="G43" s="101"/>
      <c r="H43" s="105">
        <v>1</v>
      </c>
      <c r="I43" s="100"/>
      <c r="J43" s="100"/>
      <c r="K43" s="100"/>
      <c r="L43" s="100"/>
      <c r="M43" s="100"/>
      <c r="N43" s="100"/>
      <c r="O43" s="100"/>
      <c r="P43" s="100"/>
      <c r="Q43" s="113"/>
      <c r="R43" s="113"/>
      <c r="S43" s="113"/>
      <c r="T43" s="113"/>
      <c r="U43" s="113"/>
      <c r="V43" s="113"/>
      <c r="W43" s="113"/>
      <c r="X43" s="113"/>
      <c r="Y43" s="113"/>
      <c r="Z43" s="100"/>
      <c r="AA43" s="115"/>
      <c r="AB43" s="113"/>
      <c r="AC43" s="116"/>
    </row>
    <row r="44" spans="1:29" ht="14.25" customHeight="1">
      <c r="A44" s="104" t="s">
        <v>257</v>
      </c>
      <c r="B44" s="96" t="s">
        <v>255</v>
      </c>
      <c r="C44" s="98">
        <f t="shared" si="0"/>
        <v>0</v>
      </c>
      <c r="D44" s="99"/>
      <c r="E44" s="99"/>
      <c r="F44" s="100"/>
      <c r="G44" s="101"/>
      <c r="H44" s="105"/>
      <c r="I44" s="100"/>
      <c r="J44" s="100"/>
      <c r="K44" s="100"/>
      <c r="L44" s="100"/>
      <c r="M44" s="100"/>
      <c r="N44" s="100"/>
      <c r="O44" s="100"/>
      <c r="P44" s="100"/>
      <c r="Q44" s="113"/>
      <c r="R44" s="113"/>
      <c r="S44" s="113"/>
      <c r="T44" s="113"/>
      <c r="U44" s="113"/>
      <c r="V44" s="113"/>
      <c r="W44" s="113"/>
      <c r="X44" s="113"/>
      <c r="Y44" s="113"/>
      <c r="Z44" s="100"/>
      <c r="AA44" s="115"/>
      <c r="AB44" s="113"/>
      <c r="AC44" s="116"/>
    </row>
    <row r="45" spans="1:29" ht="14.25" customHeight="1">
      <c r="A45" s="104" t="s">
        <v>258</v>
      </c>
      <c r="B45" s="96" t="s">
        <v>255</v>
      </c>
      <c r="C45" s="98">
        <f t="shared" si="0"/>
        <v>0</v>
      </c>
      <c r="D45" s="99"/>
      <c r="E45" s="99"/>
      <c r="F45" s="100"/>
      <c r="G45" s="101"/>
      <c r="H45" s="105"/>
      <c r="I45" s="100"/>
      <c r="J45" s="100"/>
      <c r="K45" s="100"/>
      <c r="L45" s="100"/>
      <c r="M45" s="100"/>
      <c r="N45" s="100"/>
      <c r="O45" s="100"/>
      <c r="P45" s="100"/>
      <c r="Q45" s="113"/>
      <c r="R45" s="113"/>
      <c r="S45" s="113"/>
      <c r="T45" s="113"/>
      <c r="U45" s="113"/>
      <c r="V45" s="113"/>
      <c r="W45" s="113"/>
      <c r="X45" s="113"/>
      <c r="Y45" s="113"/>
      <c r="Z45" s="100"/>
      <c r="AA45" s="115"/>
      <c r="AB45" s="113"/>
      <c r="AC45" s="116"/>
    </row>
    <row r="46" spans="1:29" ht="14.25" customHeight="1">
      <c r="A46" s="104" t="s">
        <v>259</v>
      </c>
      <c r="B46" s="96" t="s">
        <v>260</v>
      </c>
      <c r="C46" s="98">
        <f t="shared" si="0"/>
        <v>0</v>
      </c>
      <c r="D46" s="99"/>
      <c r="E46" s="99"/>
      <c r="F46" s="100"/>
      <c r="G46" s="101"/>
      <c r="H46" s="105"/>
      <c r="I46" s="100"/>
      <c r="J46" s="100"/>
      <c r="K46" s="100"/>
      <c r="L46" s="100"/>
      <c r="M46" s="100"/>
      <c r="N46" s="100"/>
      <c r="O46" s="100"/>
      <c r="P46" s="100"/>
      <c r="Q46" s="113"/>
      <c r="R46" s="113"/>
      <c r="S46" s="113"/>
      <c r="T46" s="113"/>
      <c r="U46" s="113"/>
      <c r="V46" s="113"/>
      <c r="W46" s="113"/>
      <c r="X46" s="113"/>
      <c r="Y46" s="113"/>
      <c r="Z46" s="100"/>
      <c r="AA46" s="115"/>
      <c r="AB46" s="113"/>
      <c r="AC46" s="116"/>
    </row>
    <row r="47" spans="1:29" ht="14.25" customHeight="1">
      <c r="A47" s="104" t="s">
        <v>261</v>
      </c>
      <c r="B47" s="96" t="s">
        <v>260</v>
      </c>
      <c r="C47" s="98">
        <f t="shared" si="0"/>
        <v>1</v>
      </c>
      <c r="D47" s="99"/>
      <c r="E47" s="99"/>
      <c r="F47" s="100"/>
      <c r="G47" s="101"/>
      <c r="H47" s="105"/>
      <c r="I47" s="100"/>
      <c r="J47" s="100"/>
      <c r="K47" s="100"/>
      <c r="L47" s="100"/>
      <c r="M47" s="100"/>
      <c r="N47" s="100"/>
      <c r="O47" s="100"/>
      <c r="P47" s="100"/>
      <c r="Q47" s="113"/>
      <c r="R47" s="113"/>
      <c r="S47" s="113"/>
      <c r="T47" s="113"/>
      <c r="U47" s="113"/>
      <c r="V47" s="113"/>
      <c r="W47" s="113"/>
      <c r="X47" s="113"/>
      <c r="Y47" s="113"/>
      <c r="Z47" s="100">
        <v>1</v>
      </c>
      <c r="AA47" s="115"/>
      <c r="AB47" s="113"/>
      <c r="AC47" s="116"/>
    </row>
    <row r="48" spans="1:29" ht="14.25" customHeight="1">
      <c r="A48" s="104" t="s">
        <v>262</v>
      </c>
      <c r="B48" s="96" t="s">
        <v>260</v>
      </c>
      <c r="C48" s="98">
        <f t="shared" si="0"/>
        <v>0</v>
      </c>
      <c r="D48" s="99"/>
      <c r="E48" s="99"/>
      <c r="F48" s="100"/>
      <c r="G48" s="101"/>
      <c r="H48" s="105"/>
      <c r="I48" s="100"/>
      <c r="J48" s="100"/>
      <c r="K48" s="100"/>
      <c r="L48" s="100"/>
      <c r="M48" s="100"/>
      <c r="N48" s="100"/>
      <c r="O48" s="100"/>
      <c r="P48" s="100"/>
      <c r="Q48" s="113"/>
      <c r="R48" s="113"/>
      <c r="S48" s="113"/>
      <c r="T48" s="113"/>
      <c r="U48" s="113"/>
      <c r="V48" s="113"/>
      <c r="W48" s="113"/>
      <c r="X48" s="113"/>
      <c r="Y48" s="113"/>
      <c r="Z48" s="100"/>
      <c r="AA48" s="115"/>
      <c r="AB48" s="113"/>
      <c r="AC48" s="116"/>
    </row>
    <row r="49" spans="1:29" ht="14.25" customHeight="1">
      <c r="A49" s="104" t="s">
        <v>263</v>
      </c>
      <c r="B49" s="96" t="s">
        <v>264</v>
      </c>
      <c r="C49" s="98">
        <f t="shared" si="0"/>
        <v>1</v>
      </c>
      <c r="D49" s="99"/>
      <c r="E49" s="99"/>
      <c r="F49" s="100"/>
      <c r="G49" s="101"/>
      <c r="H49" s="105"/>
      <c r="I49" s="100"/>
      <c r="J49" s="100"/>
      <c r="K49" s="100"/>
      <c r="L49" s="100">
        <v>1</v>
      </c>
      <c r="M49" s="100"/>
      <c r="N49" s="100"/>
      <c r="O49" s="100"/>
      <c r="P49" s="100"/>
      <c r="Q49" s="113"/>
      <c r="R49" s="113"/>
      <c r="S49" s="113"/>
      <c r="T49" s="113"/>
      <c r="U49" s="113"/>
      <c r="V49" s="113"/>
      <c r="W49" s="113"/>
      <c r="X49" s="113"/>
      <c r="Y49" s="113"/>
      <c r="Z49" s="100"/>
      <c r="AA49" s="115"/>
      <c r="AB49" s="113"/>
      <c r="AC49" s="116"/>
    </row>
    <row r="50" spans="1:29" ht="14.25" customHeight="1">
      <c r="A50" s="104" t="s">
        <v>265</v>
      </c>
      <c r="B50" s="96" t="s">
        <v>264</v>
      </c>
      <c r="C50" s="98">
        <f t="shared" si="0"/>
        <v>0</v>
      </c>
      <c r="D50" s="99"/>
      <c r="E50" s="99"/>
      <c r="F50" s="100"/>
      <c r="G50" s="101"/>
      <c r="H50" s="105"/>
      <c r="I50" s="100"/>
      <c r="J50" s="100"/>
      <c r="K50" s="100"/>
      <c r="L50" s="100"/>
      <c r="M50" s="100"/>
      <c r="N50" s="100"/>
      <c r="O50" s="100"/>
      <c r="P50" s="100"/>
      <c r="Q50" s="113"/>
      <c r="R50" s="113"/>
      <c r="S50" s="113"/>
      <c r="T50" s="113"/>
      <c r="U50" s="113"/>
      <c r="V50" s="113"/>
      <c r="W50" s="113"/>
      <c r="X50" s="113"/>
      <c r="Y50" s="113"/>
      <c r="Z50" s="100"/>
      <c r="AA50" s="115"/>
      <c r="AB50" s="113"/>
      <c r="AC50" s="116"/>
    </row>
    <row r="51" spans="1:29" ht="14.25" customHeight="1">
      <c r="A51" s="104" t="s">
        <v>266</v>
      </c>
      <c r="B51" s="96" t="s">
        <v>267</v>
      </c>
      <c r="C51" s="98">
        <f t="shared" si="0"/>
        <v>0</v>
      </c>
      <c r="D51" s="99"/>
      <c r="E51" s="99"/>
      <c r="F51" s="100"/>
      <c r="G51" s="101"/>
      <c r="H51" s="105"/>
      <c r="I51" s="100"/>
      <c r="J51" s="100"/>
      <c r="K51" s="100"/>
      <c r="L51" s="100"/>
      <c r="M51" s="100"/>
      <c r="N51" s="100"/>
      <c r="O51" s="100"/>
      <c r="P51" s="100"/>
      <c r="Q51" s="113"/>
      <c r="R51" s="113"/>
      <c r="S51" s="113"/>
      <c r="T51" s="113"/>
      <c r="U51" s="113"/>
      <c r="V51" s="113"/>
      <c r="W51" s="113"/>
      <c r="X51" s="113"/>
      <c r="Y51" s="113"/>
      <c r="Z51" s="100"/>
      <c r="AA51" s="115"/>
      <c r="AB51" s="113"/>
      <c r="AC51" s="116"/>
    </row>
    <row r="52" spans="1:29" ht="14.25" customHeight="1">
      <c r="A52" s="104" t="s">
        <v>268</v>
      </c>
      <c r="B52" s="96" t="s">
        <v>267</v>
      </c>
      <c r="C52" s="98">
        <f t="shared" si="0"/>
        <v>0</v>
      </c>
      <c r="D52" s="99"/>
      <c r="E52" s="99"/>
      <c r="F52" s="100"/>
      <c r="G52" s="101"/>
      <c r="H52" s="105"/>
      <c r="I52" s="100"/>
      <c r="J52" s="100"/>
      <c r="K52" s="100"/>
      <c r="L52" s="100"/>
      <c r="M52" s="100"/>
      <c r="N52" s="100"/>
      <c r="O52" s="100"/>
      <c r="P52" s="100"/>
      <c r="Q52" s="113"/>
      <c r="R52" s="113"/>
      <c r="S52" s="113"/>
      <c r="T52" s="113"/>
      <c r="U52" s="113"/>
      <c r="V52" s="113"/>
      <c r="W52" s="113"/>
      <c r="X52" s="113"/>
      <c r="Y52" s="113"/>
      <c r="Z52" s="100"/>
      <c r="AA52" s="115"/>
      <c r="AB52" s="113"/>
      <c r="AC52" s="116"/>
    </row>
    <row r="53" spans="1:29" ht="14.25" customHeight="1">
      <c r="A53" s="104" t="s">
        <v>269</v>
      </c>
      <c r="B53" s="96" t="s">
        <v>270</v>
      </c>
      <c r="C53" s="98">
        <f t="shared" si="0"/>
        <v>0</v>
      </c>
      <c r="D53" s="99"/>
      <c r="E53" s="99"/>
      <c r="F53" s="100"/>
      <c r="G53" s="101"/>
      <c r="H53" s="105"/>
      <c r="I53" s="100"/>
      <c r="J53" s="100"/>
      <c r="K53" s="100"/>
      <c r="L53" s="100"/>
      <c r="M53" s="100"/>
      <c r="N53" s="100"/>
      <c r="O53" s="100"/>
      <c r="P53" s="100"/>
      <c r="Q53" s="113"/>
      <c r="R53" s="113"/>
      <c r="S53" s="113"/>
      <c r="T53" s="113"/>
      <c r="U53" s="113"/>
      <c r="V53" s="113"/>
      <c r="W53" s="113"/>
      <c r="X53" s="113"/>
      <c r="Y53" s="113"/>
      <c r="Z53" s="100"/>
      <c r="AA53" s="115"/>
      <c r="AB53" s="113"/>
      <c r="AC53" s="116"/>
    </row>
    <row r="54" spans="1:29" ht="14.25" customHeight="1">
      <c r="C54" s="106">
        <f>SUM(C3:C53)</f>
        <v>15</v>
      </c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>
        <f>SUM(O3:O53)</f>
        <v>3</v>
      </c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>
        <f>SUM(D54:AB54)</f>
        <v>3</v>
      </c>
    </row>
    <row r="55" spans="1:29" ht="14.25">
      <c r="A55" s="107" t="s">
        <v>67</v>
      </c>
      <c r="B55" t="s">
        <v>67</v>
      </c>
      <c r="C55" t="s">
        <v>67</v>
      </c>
      <c r="D55" s="106" t="s">
        <v>67</v>
      </c>
      <c r="F55" s="106"/>
      <c r="G55" s="108"/>
      <c r="H55" s="108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</row>
    <row r="56" spans="1:29" ht="14.25">
      <c r="A56" s="109">
        <v>1</v>
      </c>
      <c r="B56" s="110" t="s">
        <v>64</v>
      </c>
      <c r="C56" s="98">
        <f t="shared" ref="C56:C68" si="1">SUM(D56:AB56)</f>
        <v>0</v>
      </c>
      <c r="D56" s="106">
        <f t="shared" ref="D56:G56" si="2">D54</f>
        <v>0</v>
      </c>
      <c r="E56" s="106">
        <f t="shared" si="2"/>
        <v>0</v>
      </c>
      <c r="F56" s="106">
        <f t="shared" si="2"/>
        <v>0</v>
      </c>
      <c r="G56" s="106">
        <f t="shared" si="2"/>
        <v>0</v>
      </c>
      <c r="H56" s="108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</row>
    <row r="57" spans="1:29">
      <c r="A57" s="109">
        <v>2</v>
      </c>
      <c r="B57" s="111" t="s">
        <v>65</v>
      </c>
      <c r="C57" s="98">
        <f>SUM(H3:H53)</f>
        <v>2</v>
      </c>
      <c r="D57" s="106" t="s">
        <v>67</v>
      </c>
      <c r="E57" s="112"/>
      <c r="F57"/>
      <c r="H57" s="108">
        <f>H54</f>
        <v>0</v>
      </c>
    </row>
    <row r="58" spans="1:29">
      <c r="A58" s="109">
        <v>3</v>
      </c>
      <c r="B58" s="111" t="s">
        <v>66</v>
      </c>
      <c r="C58" s="98">
        <f>SUM(I3:I53)</f>
        <v>6</v>
      </c>
      <c r="D58" s="106" t="s">
        <v>67</v>
      </c>
      <c r="E58" s="112"/>
      <c r="F58"/>
      <c r="H58" s="91"/>
      <c r="I58" s="106">
        <f>I54</f>
        <v>0</v>
      </c>
    </row>
    <row r="59" spans="1:29">
      <c r="A59" s="109">
        <v>4</v>
      </c>
      <c r="B59" s="111" t="s">
        <v>68</v>
      </c>
      <c r="C59" s="98">
        <f t="shared" si="1"/>
        <v>0</v>
      </c>
      <c r="D59" s="106" t="s">
        <v>67</v>
      </c>
      <c r="E59" s="112"/>
      <c r="F59"/>
      <c r="H59" s="91"/>
      <c r="J59" s="106">
        <f>J54</f>
        <v>0</v>
      </c>
    </row>
    <row r="60" spans="1:29">
      <c r="A60" s="109">
        <v>5</v>
      </c>
      <c r="B60" s="111" t="s">
        <v>69</v>
      </c>
      <c r="C60" s="98">
        <f t="shared" si="1"/>
        <v>0</v>
      </c>
      <c r="D60" s="106" t="s">
        <v>67</v>
      </c>
      <c r="E60" s="112"/>
      <c r="F60"/>
      <c r="H60" s="91"/>
      <c r="L60" s="106">
        <f>L54</f>
        <v>0</v>
      </c>
    </row>
    <row r="61" spans="1:29">
      <c r="A61" s="109">
        <v>6</v>
      </c>
      <c r="B61" s="111" t="s">
        <v>70</v>
      </c>
      <c r="C61" s="98">
        <f t="shared" si="1"/>
        <v>3</v>
      </c>
      <c r="D61" s="106" t="s">
        <v>67</v>
      </c>
      <c r="E61" s="112"/>
      <c r="F61"/>
      <c r="H61" s="91"/>
      <c r="N61" s="106">
        <f>N54</f>
        <v>0</v>
      </c>
      <c r="O61" s="106">
        <f>O54</f>
        <v>3</v>
      </c>
    </row>
    <row r="62" spans="1:29">
      <c r="A62" s="109">
        <v>7</v>
      </c>
      <c r="B62" s="111" t="s">
        <v>71</v>
      </c>
      <c r="C62" s="98">
        <f t="shared" si="1"/>
        <v>0</v>
      </c>
      <c r="D62" s="106" t="s">
        <v>67</v>
      </c>
      <c r="E62" s="112"/>
      <c r="F62"/>
      <c r="H62" s="91"/>
      <c r="Q62" s="106">
        <f>Q54</f>
        <v>0</v>
      </c>
      <c r="R62" s="106">
        <f>R54</f>
        <v>0</v>
      </c>
    </row>
    <row r="63" spans="1:29">
      <c r="A63" s="109">
        <v>8</v>
      </c>
      <c r="B63" s="111" t="s">
        <v>72</v>
      </c>
      <c r="C63" s="98">
        <f t="shared" si="1"/>
        <v>0</v>
      </c>
      <c r="D63" s="106" t="s">
        <v>67</v>
      </c>
      <c r="E63" s="112"/>
      <c r="F63"/>
      <c r="H63" s="91"/>
      <c r="S63" s="106">
        <f>S54</f>
        <v>0</v>
      </c>
    </row>
    <row r="64" spans="1:29">
      <c r="A64" s="109">
        <v>9</v>
      </c>
      <c r="B64" s="111" t="s">
        <v>73</v>
      </c>
      <c r="C64" s="98">
        <f t="shared" si="1"/>
        <v>0</v>
      </c>
      <c r="D64" s="106" t="s">
        <v>67</v>
      </c>
      <c r="E64" s="112"/>
      <c r="F64"/>
      <c r="H64" s="91"/>
      <c r="T64" s="106">
        <f>T54</f>
        <v>0</v>
      </c>
    </row>
    <row r="65" spans="1:28">
      <c r="A65" s="109">
        <v>10</v>
      </c>
      <c r="B65" s="111" t="s">
        <v>74</v>
      </c>
      <c r="C65" s="98">
        <f t="shared" si="1"/>
        <v>0</v>
      </c>
      <c r="D65" s="106"/>
      <c r="E65" s="112"/>
      <c r="F65"/>
      <c r="H65" s="91"/>
      <c r="T65" s="106"/>
      <c r="V65" s="106">
        <f>V54</f>
        <v>0</v>
      </c>
    </row>
    <row r="66" spans="1:28">
      <c r="A66" s="109">
        <v>11</v>
      </c>
      <c r="B66" s="111" t="s">
        <v>75</v>
      </c>
      <c r="C66" s="98">
        <f t="shared" si="1"/>
        <v>0</v>
      </c>
      <c r="D66" s="106" t="s">
        <v>67</v>
      </c>
      <c r="E66" s="112"/>
      <c r="F66"/>
      <c r="H66" s="91"/>
      <c r="K66" s="106">
        <f t="shared" ref="K66:P66" si="3">K54</f>
        <v>0</v>
      </c>
      <c r="M66" s="106">
        <f t="shared" si="3"/>
        <v>0</v>
      </c>
      <c r="P66" s="106">
        <f t="shared" si="3"/>
        <v>0</v>
      </c>
      <c r="U66" s="106">
        <f t="shared" ref="U66:Z66" si="4">U54</f>
        <v>0</v>
      </c>
      <c r="V66" s="106"/>
      <c r="W66" s="106">
        <f t="shared" si="4"/>
        <v>0</v>
      </c>
      <c r="Z66" s="106">
        <f t="shared" si="4"/>
        <v>0</v>
      </c>
    </row>
    <row r="67" spans="1:28">
      <c r="A67" s="109">
        <v>12</v>
      </c>
      <c r="B67" s="111" t="s">
        <v>76</v>
      </c>
      <c r="C67" s="98">
        <f t="shared" si="1"/>
        <v>0</v>
      </c>
      <c r="D67" s="106" t="s">
        <v>67</v>
      </c>
      <c r="E67" s="112"/>
      <c r="F67"/>
      <c r="H67" s="91"/>
      <c r="X67" s="106">
        <f>X54</f>
        <v>0</v>
      </c>
      <c r="Y67" s="106">
        <f>Y54</f>
        <v>0</v>
      </c>
    </row>
    <row r="68" spans="1:28">
      <c r="A68" s="109">
        <v>13</v>
      </c>
      <c r="B68" s="111" t="s">
        <v>77</v>
      </c>
      <c r="C68" s="98">
        <f t="shared" si="1"/>
        <v>0</v>
      </c>
      <c r="D68" s="106" t="s">
        <v>67</v>
      </c>
      <c r="E68" s="112"/>
      <c r="F68"/>
      <c r="H68" s="91"/>
      <c r="X68" s="106" t="s">
        <v>67</v>
      </c>
      <c r="AA68" s="106">
        <f>AA54</f>
        <v>0</v>
      </c>
      <c r="AB68" s="106">
        <f>AB54</f>
        <v>0</v>
      </c>
    </row>
    <row r="69" spans="1:28">
      <c r="A69" s="109">
        <v>14</v>
      </c>
      <c r="B69" s="111" t="s">
        <v>78</v>
      </c>
      <c r="C69" s="98">
        <f>C54</f>
        <v>15</v>
      </c>
      <c r="D69" s="112"/>
    </row>
    <row r="70" spans="1:28">
      <c r="A70" s="119" t="s">
        <v>271</v>
      </c>
      <c r="B70" s="120"/>
      <c r="C70" s="120"/>
      <c r="D70" s="112"/>
    </row>
    <row r="71" spans="1:28">
      <c r="A71" s="119" t="s">
        <v>272</v>
      </c>
      <c r="B71" s="120"/>
      <c r="C71" s="120"/>
      <c r="D71" s="120"/>
    </row>
    <row r="72" spans="1:28">
      <c r="A72" s="109">
        <v>1</v>
      </c>
      <c r="B72" s="111" t="s">
        <v>203</v>
      </c>
      <c r="C72" s="98">
        <v>0</v>
      </c>
      <c r="D72" s="108">
        <f>SUM(D3:D18)</f>
        <v>0</v>
      </c>
      <c r="E72" s="108">
        <f>SUM(E3:E18)</f>
        <v>0</v>
      </c>
      <c r="F72" s="108">
        <f>SUM(F3:F18)</f>
        <v>0</v>
      </c>
      <c r="G72" s="108">
        <f>SUM(G3:G18)</f>
        <v>0</v>
      </c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</row>
    <row r="73" spans="1:28">
      <c r="A73" s="109">
        <v>2</v>
      </c>
      <c r="B73" s="111" t="s">
        <v>273</v>
      </c>
      <c r="C73" s="98">
        <v>0</v>
      </c>
      <c r="D73" s="91"/>
      <c r="E73" s="91"/>
      <c r="H73" s="91">
        <f>SUM(H3:H53)</f>
        <v>2</v>
      </c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</row>
    <row r="74" spans="1:28">
      <c r="A74" s="109">
        <v>3</v>
      </c>
      <c r="B74" s="111" t="s">
        <v>274</v>
      </c>
      <c r="C74" s="98">
        <v>0</v>
      </c>
      <c r="D74" s="91"/>
      <c r="E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</row>
    <row r="75" spans="1:28">
      <c r="A75" s="121" t="s">
        <v>204</v>
      </c>
      <c r="B75" s="121"/>
      <c r="C75" s="121"/>
      <c r="D75" s="121"/>
      <c r="E75" s="121"/>
      <c r="F75" s="121"/>
    </row>
    <row r="76" spans="1:28">
      <c r="A76" s="121" t="s">
        <v>205</v>
      </c>
      <c r="B76" s="121"/>
      <c r="C76" s="121"/>
      <c r="D76" s="121"/>
      <c r="E76" s="121"/>
      <c r="F76" s="12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4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topLeftCell="A400" workbookViewId="0">
      <selection activeCell="A408" sqref="A408:A416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259" t="s">
        <v>275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1"/>
    </row>
    <row r="2" spans="1:12" ht="15.6" customHeight="1">
      <c r="A2" s="86" t="s">
        <v>206</v>
      </c>
      <c r="B2" s="262" t="s">
        <v>276</v>
      </c>
      <c r="C2" s="263"/>
      <c r="D2" s="263"/>
      <c r="E2" s="263"/>
      <c r="F2" s="263"/>
      <c r="G2" s="263"/>
      <c r="H2" s="263"/>
      <c r="I2" s="263"/>
      <c r="J2" s="263"/>
      <c r="K2" s="263"/>
      <c r="L2" s="264"/>
    </row>
    <row r="3" spans="1:12" ht="14.45" customHeight="1">
      <c r="A3" s="233">
        <v>42907</v>
      </c>
      <c r="B3" s="254" t="s">
        <v>277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</row>
    <row r="4" spans="1:12" ht="14.45" customHeight="1">
      <c r="A4" s="234"/>
      <c r="B4" s="254" t="s">
        <v>278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</row>
    <row r="5" spans="1:12">
      <c r="A5" s="234"/>
      <c r="B5" s="254" t="s">
        <v>279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</row>
    <row r="6" spans="1:12">
      <c r="A6" s="234"/>
      <c r="B6" s="249" t="s">
        <v>280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</row>
    <row r="7" spans="1:12">
      <c r="A7" s="234"/>
      <c r="B7" s="249" t="s">
        <v>281</v>
      </c>
      <c r="C7" s="249"/>
      <c r="D7" s="249"/>
      <c r="E7" s="249"/>
      <c r="F7" s="249"/>
      <c r="G7" s="249"/>
      <c r="H7" s="249"/>
      <c r="I7" s="249"/>
      <c r="J7" s="249"/>
      <c r="K7" s="249"/>
      <c r="L7" s="249"/>
    </row>
    <row r="8" spans="1:12">
      <c r="A8" s="234"/>
      <c r="B8" s="249" t="s">
        <v>282</v>
      </c>
      <c r="C8" s="249"/>
      <c r="D8" s="249"/>
      <c r="E8" s="249"/>
      <c r="F8" s="249"/>
      <c r="G8" s="249"/>
      <c r="H8" s="249"/>
      <c r="I8" s="249"/>
      <c r="J8" s="249"/>
      <c r="K8" s="249"/>
      <c r="L8" s="249"/>
    </row>
    <row r="9" spans="1:12">
      <c r="A9" s="234"/>
      <c r="B9" s="249" t="s">
        <v>283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</row>
    <row r="10" spans="1:12">
      <c r="A10" s="234"/>
      <c r="B10" s="249" t="s">
        <v>284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</row>
    <row r="11" spans="1:12">
      <c r="A11" s="234"/>
      <c r="B11" s="256" t="s">
        <v>285</v>
      </c>
      <c r="C11" s="257"/>
      <c r="D11" s="257"/>
      <c r="E11" s="257"/>
      <c r="F11" s="257"/>
      <c r="G11" s="257"/>
      <c r="H11" s="257"/>
      <c r="I11" s="257"/>
      <c r="J11" s="257"/>
      <c r="K11" s="257"/>
      <c r="L11" s="258"/>
    </row>
    <row r="12" spans="1:12">
      <c r="A12" s="234"/>
      <c r="B12" s="249" t="s">
        <v>286</v>
      </c>
      <c r="C12" s="249"/>
      <c r="D12" s="249"/>
      <c r="E12" s="249"/>
      <c r="F12" s="249"/>
      <c r="G12" s="249"/>
      <c r="H12" s="249"/>
      <c r="I12" s="249"/>
      <c r="J12" s="249"/>
      <c r="K12" s="249"/>
      <c r="L12" s="249"/>
    </row>
    <row r="13" spans="1:12">
      <c r="A13" s="234"/>
      <c r="B13" s="249" t="s">
        <v>287</v>
      </c>
      <c r="C13" s="249"/>
      <c r="D13" s="249"/>
      <c r="E13" s="249"/>
      <c r="F13" s="249"/>
      <c r="G13" s="249"/>
      <c r="H13" s="249"/>
      <c r="I13" s="249"/>
      <c r="J13" s="249"/>
      <c r="K13" s="249"/>
      <c r="L13" s="249"/>
    </row>
    <row r="14" spans="1:12">
      <c r="A14" s="234"/>
      <c r="B14" s="249" t="s">
        <v>288</v>
      </c>
      <c r="C14" s="249"/>
      <c r="D14" s="249"/>
      <c r="E14" s="249"/>
      <c r="F14" s="249"/>
      <c r="G14" s="249"/>
      <c r="H14" s="249"/>
      <c r="I14" s="249"/>
      <c r="J14" s="249"/>
      <c r="K14" s="249"/>
      <c r="L14" s="249"/>
    </row>
    <row r="15" spans="1:12">
      <c r="A15" s="234"/>
      <c r="B15" s="249" t="s">
        <v>289</v>
      </c>
      <c r="C15" s="249"/>
      <c r="D15" s="249"/>
      <c r="E15" s="249"/>
      <c r="F15" s="249"/>
      <c r="G15" s="249"/>
      <c r="H15" s="249"/>
      <c r="I15" s="249"/>
      <c r="J15" s="249"/>
      <c r="K15" s="249"/>
      <c r="L15" s="249"/>
    </row>
    <row r="16" spans="1:12">
      <c r="A16" s="234"/>
      <c r="B16" s="249" t="s">
        <v>290</v>
      </c>
      <c r="C16" s="249"/>
      <c r="D16" s="249"/>
      <c r="E16" s="249"/>
      <c r="F16" s="249"/>
      <c r="G16" s="249"/>
      <c r="H16" s="249"/>
      <c r="I16" s="249"/>
      <c r="J16" s="249"/>
      <c r="K16" s="249"/>
      <c r="L16" s="249"/>
    </row>
    <row r="17" spans="1:12">
      <c r="A17" s="234"/>
      <c r="B17" s="249" t="s">
        <v>291</v>
      </c>
      <c r="C17" s="249"/>
      <c r="D17" s="249"/>
      <c r="E17" s="249"/>
      <c r="F17" s="249"/>
      <c r="G17" s="249"/>
      <c r="H17" s="249"/>
      <c r="I17" s="249"/>
      <c r="J17" s="249"/>
      <c r="K17" s="249"/>
      <c r="L17" s="249"/>
    </row>
    <row r="18" spans="1:12">
      <c r="A18" s="234"/>
      <c r="B18" s="249" t="s">
        <v>292</v>
      </c>
      <c r="C18" s="249"/>
      <c r="D18" s="249"/>
      <c r="E18" s="249"/>
      <c r="F18" s="249"/>
      <c r="G18" s="249"/>
      <c r="H18" s="249"/>
      <c r="I18" s="249"/>
      <c r="J18" s="249"/>
      <c r="K18" s="249"/>
      <c r="L18" s="249"/>
    </row>
    <row r="19" spans="1:12">
      <c r="A19" s="234"/>
      <c r="B19" s="249" t="s">
        <v>293</v>
      </c>
      <c r="C19" s="249"/>
      <c r="D19" s="249"/>
      <c r="E19" s="249"/>
      <c r="F19" s="249"/>
      <c r="G19" s="249"/>
      <c r="H19" s="249"/>
      <c r="I19" s="249"/>
      <c r="J19" s="249"/>
      <c r="K19" s="249"/>
      <c r="L19" s="249"/>
    </row>
    <row r="20" spans="1:12">
      <c r="A20" s="234"/>
      <c r="B20" s="249" t="s">
        <v>294</v>
      </c>
      <c r="C20" s="249"/>
      <c r="D20" s="249"/>
      <c r="E20" s="249"/>
      <c r="F20" s="249"/>
      <c r="G20" s="249"/>
      <c r="H20" s="249"/>
      <c r="I20" s="249"/>
      <c r="J20" s="249"/>
      <c r="K20" s="249"/>
      <c r="L20" s="249"/>
    </row>
    <row r="21" spans="1:12">
      <c r="A21" s="234"/>
      <c r="B21" s="249" t="s">
        <v>295</v>
      </c>
      <c r="C21" s="249"/>
      <c r="D21" s="249"/>
      <c r="E21" s="249"/>
      <c r="F21" s="249"/>
      <c r="G21" s="249"/>
      <c r="H21" s="249"/>
      <c r="I21" s="249"/>
      <c r="J21" s="249"/>
      <c r="K21" s="249"/>
      <c r="L21" s="249"/>
    </row>
    <row r="22" spans="1:12">
      <c r="A22" s="235"/>
      <c r="B22" s="247" t="s">
        <v>296</v>
      </c>
      <c r="C22" s="247"/>
      <c r="D22" s="247"/>
      <c r="E22" s="247"/>
      <c r="F22" s="247"/>
      <c r="G22" s="247"/>
      <c r="H22" s="247"/>
      <c r="I22" s="247"/>
      <c r="J22" s="247"/>
      <c r="K22" s="247"/>
      <c r="L22" s="247"/>
    </row>
    <row r="23" spans="1:12">
      <c r="A23" s="220">
        <v>42908</v>
      </c>
      <c r="B23" s="251" t="s">
        <v>297</v>
      </c>
      <c r="C23" s="251"/>
      <c r="D23" s="251"/>
      <c r="E23" s="251"/>
      <c r="F23" s="251"/>
      <c r="G23" s="251"/>
      <c r="H23" s="251"/>
      <c r="I23" s="251"/>
      <c r="J23" s="251"/>
      <c r="K23" s="251"/>
      <c r="L23" s="251"/>
    </row>
    <row r="24" spans="1:12">
      <c r="A24" s="221"/>
      <c r="B24" s="249" t="s">
        <v>298</v>
      </c>
      <c r="C24" s="249"/>
      <c r="D24" s="249"/>
      <c r="E24" s="249"/>
      <c r="F24" s="249"/>
      <c r="G24" s="249"/>
      <c r="H24" s="249"/>
      <c r="I24" s="249"/>
      <c r="J24" s="249"/>
      <c r="K24" s="249"/>
      <c r="L24" s="249"/>
    </row>
    <row r="25" spans="1:12">
      <c r="A25" s="221"/>
      <c r="B25" s="249" t="s">
        <v>299</v>
      </c>
      <c r="C25" s="249"/>
      <c r="D25" s="249"/>
      <c r="E25" s="249"/>
      <c r="F25" s="249"/>
      <c r="G25" s="249"/>
      <c r="H25" s="249"/>
      <c r="I25" s="249"/>
      <c r="J25" s="249"/>
      <c r="K25" s="249"/>
      <c r="L25" s="249"/>
    </row>
    <row r="26" spans="1:12">
      <c r="A26" s="221"/>
      <c r="B26" s="249" t="s">
        <v>300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</row>
    <row r="27" spans="1:12">
      <c r="A27" s="221"/>
      <c r="B27" s="249" t="s">
        <v>301</v>
      </c>
      <c r="C27" s="249"/>
      <c r="D27" s="249"/>
      <c r="E27" s="249"/>
      <c r="F27" s="249"/>
      <c r="G27" s="249"/>
      <c r="H27" s="249"/>
      <c r="I27" s="249"/>
      <c r="J27" s="249"/>
      <c r="K27" s="249"/>
      <c r="L27" s="249"/>
    </row>
    <row r="28" spans="1:12">
      <c r="A28" s="222"/>
      <c r="B28" s="247" t="s">
        <v>302</v>
      </c>
      <c r="C28" s="247"/>
      <c r="D28" s="247"/>
      <c r="E28" s="247"/>
      <c r="F28" s="247"/>
      <c r="G28" s="247"/>
      <c r="H28" s="247"/>
      <c r="I28" s="247"/>
      <c r="J28" s="247"/>
      <c r="K28" s="247"/>
      <c r="L28" s="247"/>
    </row>
    <row r="29" spans="1:12">
      <c r="A29" s="220">
        <v>42909</v>
      </c>
      <c r="B29" s="252" t="s">
        <v>303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</row>
    <row r="30" spans="1:12">
      <c r="A30" s="221"/>
      <c r="B30" s="254" t="s">
        <v>304</v>
      </c>
      <c r="C30" s="254"/>
      <c r="D30" s="254"/>
      <c r="E30" s="254"/>
      <c r="F30" s="254"/>
      <c r="G30" s="254"/>
      <c r="H30" s="254"/>
      <c r="I30" s="254"/>
      <c r="J30" s="254"/>
      <c r="K30" s="254"/>
      <c r="L30" s="254"/>
    </row>
    <row r="31" spans="1:12">
      <c r="A31" s="221"/>
      <c r="B31" s="254" t="s">
        <v>305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</row>
    <row r="32" spans="1:12">
      <c r="A32" s="221"/>
      <c r="B32" s="254" t="s">
        <v>306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</row>
    <row r="33" spans="1:12">
      <c r="A33" s="221"/>
      <c r="B33" s="254" t="s">
        <v>307</v>
      </c>
      <c r="C33" s="254"/>
      <c r="D33" s="254"/>
      <c r="E33" s="254"/>
      <c r="F33" s="254"/>
      <c r="G33" s="254"/>
      <c r="H33" s="254"/>
      <c r="I33" s="254"/>
      <c r="J33" s="254"/>
      <c r="K33" s="254"/>
      <c r="L33" s="254"/>
    </row>
    <row r="34" spans="1:12">
      <c r="A34" s="222"/>
      <c r="B34" s="255" t="s">
        <v>308</v>
      </c>
      <c r="C34" s="255"/>
      <c r="D34" s="255"/>
      <c r="E34" s="255"/>
      <c r="F34" s="255"/>
      <c r="G34" s="255"/>
      <c r="H34" s="255"/>
      <c r="I34" s="255"/>
      <c r="J34" s="255"/>
      <c r="K34" s="255"/>
      <c r="L34" s="255"/>
    </row>
    <row r="35" spans="1:12">
      <c r="A35" s="220">
        <v>42910</v>
      </c>
      <c r="B35" s="251" t="s">
        <v>309</v>
      </c>
      <c r="C35" s="251"/>
      <c r="D35" s="251"/>
      <c r="E35" s="251"/>
      <c r="F35" s="251"/>
      <c r="G35" s="251"/>
      <c r="H35" s="251"/>
      <c r="I35" s="251"/>
      <c r="J35" s="251"/>
      <c r="K35" s="251"/>
      <c r="L35" s="251"/>
    </row>
    <row r="36" spans="1:12">
      <c r="A36" s="221"/>
      <c r="B36" s="249" t="s">
        <v>310</v>
      </c>
      <c r="C36" s="249"/>
      <c r="D36" s="249"/>
      <c r="E36" s="249"/>
      <c r="F36" s="249"/>
      <c r="G36" s="249"/>
      <c r="H36" s="249"/>
      <c r="I36" s="249"/>
      <c r="J36" s="249"/>
      <c r="K36" s="249"/>
      <c r="L36" s="249"/>
    </row>
    <row r="37" spans="1:12">
      <c r="A37" s="221"/>
      <c r="B37" s="249" t="s">
        <v>311</v>
      </c>
      <c r="C37" s="249"/>
      <c r="D37" s="249"/>
      <c r="E37" s="249"/>
      <c r="F37" s="249"/>
      <c r="G37" s="249"/>
      <c r="H37" s="249"/>
      <c r="I37" s="249"/>
      <c r="J37" s="249"/>
      <c r="K37" s="249"/>
      <c r="L37" s="249"/>
    </row>
    <row r="38" spans="1:12">
      <c r="A38" s="222"/>
      <c r="B38" s="247" t="s">
        <v>312</v>
      </c>
      <c r="C38" s="247"/>
      <c r="D38" s="247"/>
      <c r="E38" s="247"/>
      <c r="F38" s="247"/>
      <c r="G38" s="247"/>
      <c r="H38" s="247"/>
      <c r="I38" s="247"/>
      <c r="J38" s="247"/>
      <c r="K38" s="247"/>
      <c r="L38" s="247"/>
    </row>
    <row r="39" spans="1:12">
      <c r="A39" s="220">
        <v>42911</v>
      </c>
      <c r="B39" s="251" t="s">
        <v>313</v>
      </c>
      <c r="C39" s="251"/>
      <c r="D39" s="251"/>
      <c r="E39" s="251"/>
      <c r="F39" s="251"/>
      <c r="G39" s="251"/>
      <c r="H39" s="251"/>
      <c r="I39" s="251"/>
      <c r="J39" s="251"/>
      <c r="K39" s="251"/>
      <c r="L39" s="251"/>
    </row>
    <row r="40" spans="1:12">
      <c r="A40" s="221"/>
      <c r="B40" s="249" t="s">
        <v>314</v>
      </c>
      <c r="C40" s="249"/>
      <c r="D40" s="249"/>
      <c r="E40" s="249"/>
      <c r="F40" s="249"/>
      <c r="G40" s="249"/>
      <c r="H40" s="249"/>
      <c r="I40" s="249"/>
      <c r="J40" s="249"/>
      <c r="K40" s="249"/>
      <c r="L40" s="249"/>
    </row>
    <row r="41" spans="1:12">
      <c r="A41" s="222"/>
      <c r="B41" s="247" t="s">
        <v>315</v>
      </c>
      <c r="C41" s="247"/>
      <c r="D41" s="247"/>
      <c r="E41" s="247"/>
      <c r="F41" s="247"/>
      <c r="G41" s="247"/>
      <c r="H41" s="247"/>
      <c r="I41" s="247"/>
      <c r="J41" s="247"/>
      <c r="K41" s="247"/>
      <c r="L41" s="247"/>
    </row>
    <row r="42" spans="1:12">
      <c r="A42" s="220">
        <v>42912</v>
      </c>
      <c r="B42" s="251" t="s">
        <v>316</v>
      </c>
      <c r="C42" s="251"/>
      <c r="D42" s="251"/>
      <c r="E42" s="251"/>
      <c r="F42" s="251"/>
      <c r="G42" s="251"/>
      <c r="H42" s="251"/>
      <c r="I42" s="251"/>
      <c r="J42" s="251"/>
      <c r="K42" s="251"/>
      <c r="L42" s="251"/>
    </row>
    <row r="43" spans="1:12">
      <c r="A43" s="221"/>
      <c r="B43" s="249" t="s">
        <v>317</v>
      </c>
      <c r="C43" s="249"/>
      <c r="D43" s="249"/>
      <c r="E43" s="249"/>
      <c r="F43" s="249"/>
      <c r="G43" s="249"/>
      <c r="H43" s="249"/>
      <c r="I43" s="249"/>
      <c r="J43" s="249"/>
      <c r="K43" s="249"/>
      <c r="L43" s="249"/>
    </row>
    <row r="44" spans="1:12">
      <c r="A44" s="221"/>
      <c r="B44" s="249" t="s">
        <v>318</v>
      </c>
      <c r="C44" s="249"/>
      <c r="D44" s="249"/>
      <c r="E44" s="249"/>
      <c r="F44" s="249"/>
      <c r="G44" s="249"/>
      <c r="H44" s="249"/>
      <c r="I44" s="249"/>
      <c r="J44" s="249"/>
      <c r="K44" s="249"/>
      <c r="L44" s="249"/>
    </row>
    <row r="45" spans="1:12">
      <c r="A45" s="221"/>
      <c r="B45" s="249" t="s">
        <v>319</v>
      </c>
      <c r="C45" s="249"/>
      <c r="D45" s="249"/>
      <c r="E45" s="249"/>
      <c r="F45" s="249"/>
      <c r="G45" s="249"/>
      <c r="H45" s="249"/>
      <c r="I45" s="249"/>
      <c r="J45" s="249"/>
      <c r="K45" s="249"/>
      <c r="L45" s="249"/>
    </row>
    <row r="46" spans="1:12">
      <c r="A46" s="222"/>
      <c r="B46" s="249" t="s">
        <v>320</v>
      </c>
      <c r="C46" s="249"/>
      <c r="D46" s="249"/>
      <c r="E46" s="249"/>
      <c r="F46" s="249"/>
      <c r="G46" s="249"/>
      <c r="H46" s="249"/>
      <c r="I46" s="249"/>
      <c r="J46" s="249"/>
      <c r="K46" s="249"/>
      <c r="L46" s="249"/>
    </row>
    <row r="47" spans="1:12">
      <c r="A47" s="220">
        <v>42913</v>
      </c>
      <c r="B47" s="251" t="s">
        <v>321</v>
      </c>
      <c r="C47" s="251"/>
      <c r="D47" s="251"/>
      <c r="E47" s="251"/>
      <c r="F47" s="251"/>
      <c r="G47" s="251"/>
      <c r="H47" s="251"/>
      <c r="I47" s="251"/>
      <c r="J47" s="251"/>
      <c r="K47" s="251"/>
      <c r="L47" s="251"/>
    </row>
    <row r="48" spans="1:12">
      <c r="A48" s="221"/>
      <c r="B48" s="251" t="s">
        <v>322</v>
      </c>
      <c r="C48" s="251"/>
      <c r="D48" s="251"/>
      <c r="E48" s="251"/>
      <c r="F48" s="251"/>
      <c r="G48" s="251"/>
      <c r="H48" s="251"/>
      <c r="I48" s="251"/>
      <c r="J48" s="251"/>
      <c r="K48" s="251"/>
      <c r="L48" s="251"/>
    </row>
    <row r="49" spans="1:12">
      <c r="A49" s="221"/>
      <c r="B49" s="249" t="s">
        <v>323</v>
      </c>
      <c r="C49" s="249"/>
      <c r="D49" s="249"/>
      <c r="E49" s="249"/>
      <c r="F49" s="249"/>
      <c r="G49" s="249"/>
      <c r="H49" s="249"/>
      <c r="I49" s="249"/>
      <c r="J49" s="249"/>
      <c r="K49" s="249"/>
      <c r="L49" s="249"/>
    </row>
    <row r="50" spans="1:12">
      <c r="A50" s="221"/>
      <c r="B50" s="249" t="s">
        <v>324</v>
      </c>
      <c r="C50" s="249"/>
      <c r="D50" s="249"/>
      <c r="E50" s="249"/>
      <c r="F50" s="249"/>
      <c r="G50" s="249"/>
      <c r="H50" s="249"/>
      <c r="I50" s="249"/>
      <c r="J50" s="249"/>
      <c r="K50" s="249"/>
      <c r="L50" s="249"/>
    </row>
    <row r="51" spans="1:12">
      <c r="A51" s="221"/>
      <c r="B51" s="249" t="s">
        <v>325</v>
      </c>
      <c r="C51" s="249"/>
      <c r="D51" s="249"/>
      <c r="E51" s="249"/>
      <c r="F51" s="249"/>
      <c r="G51" s="249"/>
      <c r="H51" s="249"/>
      <c r="I51" s="249"/>
      <c r="J51" s="249"/>
      <c r="K51" s="249"/>
      <c r="L51" s="249"/>
    </row>
    <row r="52" spans="1:12">
      <c r="A52" s="221"/>
      <c r="B52" s="249" t="s">
        <v>326</v>
      </c>
      <c r="C52" s="249"/>
      <c r="D52" s="249"/>
      <c r="E52" s="249"/>
      <c r="F52" s="249"/>
      <c r="G52" s="249"/>
      <c r="H52" s="249"/>
      <c r="I52" s="249"/>
      <c r="J52" s="249"/>
      <c r="K52" s="249"/>
      <c r="L52" s="249"/>
    </row>
    <row r="53" spans="1:12">
      <c r="A53" s="221"/>
      <c r="B53" s="249" t="s">
        <v>327</v>
      </c>
      <c r="C53" s="249"/>
      <c r="D53" s="249"/>
      <c r="E53" s="249"/>
      <c r="F53" s="249"/>
      <c r="G53" s="249"/>
      <c r="H53" s="249"/>
      <c r="I53" s="249"/>
      <c r="J53" s="249"/>
      <c r="K53" s="249"/>
      <c r="L53" s="249"/>
    </row>
    <row r="54" spans="1:12">
      <c r="A54" s="222"/>
      <c r="B54" s="249" t="s">
        <v>328</v>
      </c>
      <c r="C54" s="249"/>
      <c r="D54" s="249"/>
      <c r="E54" s="249"/>
      <c r="F54" s="249"/>
      <c r="G54" s="249"/>
      <c r="H54" s="249"/>
      <c r="I54" s="249"/>
      <c r="J54" s="249"/>
      <c r="K54" s="249"/>
      <c r="L54" s="249"/>
    </row>
    <row r="55" spans="1:12">
      <c r="A55" s="226">
        <v>42914</v>
      </c>
      <c r="B55" s="249" t="s">
        <v>329</v>
      </c>
      <c r="C55" s="249"/>
      <c r="D55" s="249"/>
      <c r="E55" s="249"/>
      <c r="F55" s="249"/>
      <c r="G55" s="249"/>
      <c r="H55" s="249"/>
      <c r="I55" s="249"/>
      <c r="J55" s="249"/>
      <c r="K55" s="249"/>
      <c r="L55" s="249"/>
    </row>
    <row r="56" spans="1:12">
      <c r="A56" s="226"/>
      <c r="B56" s="249" t="s">
        <v>330</v>
      </c>
      <c r="C56" s="249"/>
      <c r="D56" s="249"/>
      <c r="E56" s="249"/>
      <c r="F56" s="249"/>
      <c r="G56" s="249"/>
      <c r="H56" s="249"/>
      <c r="I56" s="249"/>
      <c r="J56" s="249"/>
      <c r="K56" s="249"/>
      <c r="L56" s="249"/>
    </row>
    <row r="57" spans="1:12">
      <c r="A57" s="226"/>
      <c r="B57" s="249" t="s">
        <v>331</v>
      </c>
      <c r="C57" s="249"/>
      <c r="D57" s="249"/>
      <c r="E57" s="249"/>
      <c r="F57" s="249"/>
      <c r="G57" s="249"/>
      <c r="H57" s="249"/>
      <c r="I57" s="249"/>
      <c r="J57" s="249"/>
      <c r="K57" s="249"/>
      <c r="L57" s="249"/>
    </row>
    <row r="58" spans="1:12">
      <c r="A58" s="226"/>
      <c r="B58" s="249" t="s">
        <v>332</v>
      </c>
      <c r="C58" s="249"/>
      <c r="D58" s="249"/>
      <c r="E58" s="249"/>
      <c r="F58" s="249"/>
      <c r="G58" s="249"/>
      <c r="H58" s="249"/>
      <c r="I58" s="249"/>
      <c r="J58" s="249"/>
      <c r="K58" s="249"/>
      <c r="L58" s="249"/>
    </row>
    <row r="59" spans="1:12">
      <c r="A59" s="226"/>
      <c r="B59" s="249" t="s">
        <v>333</v>
      </c>
      <c r="C59" s="249"/>
      <c r="D59" s="249"/>
      <c r="E59" s="249"/>
      <c r="F59" s="249"/>
      <c r="G59" s="249"/>
      <c r="H59" s="249"/>
      <c r="I59" s="249"/>
      <c r="J59" s="249"/>
      <c r="K59" s="249"/>
      <c r="L59" s="249"/>
    </row>
    <row r="60" spans="1:12">
      <c r="A60" s="226"/>
      <c r="B60" s="249" t="s">
        <v>334</v>
      </c>
      <c r="C60" s="249"/>
      <c r="D60" s="249"/>
      <c r="E60" s="249"/>
      <c r="F60" s="249"/>
      <c r="G60" s="249"/>
      <c r="H60" s="249"/>
      <c r="I60" s="249"/>
      <c r="J60" s="249"/>
      <c r="K60" s="249"/>
      <c r="L60" s="249"/>
    </row>
    <row r="61" spans="1:12">
      <c r="A61" s="226"/>
      <c r="B61" s="249" t="s">
        <v>335</v>
      </c>
      <c r="C61" s="249"/>
      <c r="D61" s="249"/>
      <c r="E61" s="249"/>
      <c r="F61" s="249"/>
      <c r="G61" s="249"/>
      <c r="H61" s="249"/>
      <c r="I61" s="249"/>
      <c r="J61" s="249"/>
      <c r="K61" s="249"/>
      <c r="L61" s="249"/>
    </row>
    <row r="62" spans="1:12">
      <c r="A62" s="226"/>
      <c r="B62" s="249" t="s">
        <v>336</v>
      </c>
      <c r="C62" s="249"/>
      <c r="D62" s="249"/>
      <c r="E62" s="249"/>
      <c r="F62" s="249"/>
      <c r="G62" s="249"/>
      <c r="H62" s="249"/>
      <c r="I62" s="249"/>
      <c r="J62" s="249"/>
      <c r="K62" s="249"/>
      <c r="L62" s="249"/>
    </row>
    <row r="63" spans="1:12">
      <c r="A63" s="226"/>
      <c r="B63" s="249" t="s">
        <v>337</v>
      </c>
      <c r="C63" s="249"/>
      <c r="D63" s="249"/>
      <c r="E63" s="249"/>
      <c r="F63" s="249"/>
      <c r="G63" s="249"/>
      <c r="H63" s="249"/>
      <c r="I63" s="249"/>
      <c r="J63" s="249"/>
      <c r="K63" s="249"/>
      <c r="L63" s="249"/>
    </row>
    <row r="64" spans="1:12">
      <c r="A64" s="226"/>
      <c r="B64" s="249" t="s">
        <v>338</v>
      </c>
      <c r="C64" s="249"/>
      <c r="D64" s="249"/>
      <c r="E64" s="249"/>
      <c r="F64" s="249"/>
      <c r="G64" s="249"/>
      <c r="H64" s="249"/>
      <c r="I64" s="249"/>
      <c r="J64" s="249"/>
      <c r="K64" s="249"/>
      <c r="L64" s="249"/>
    </row>
    <row r="65" spans="1:12">
      <c r="A65" s="220">
        <v>42915</v>
      </c>
      <c r="B65" s="249" t="s">
        <v>339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</row>
    <row r="66" spans="1:12">
      <c r="A66" s="221"/>
      <c r="B66" s="249" t="s">
        <v>340</v>
      </c>
      <c r="C66" s="249"/>
      <c r="D66" s="249"/>
      <c r="E66" s="249"/>
      <c r="F66" s="249"/>
      <c r="G66" s="249"/>
      <c r="H66" s="249"/>
      <c r="I66" s="249"/>
      <c r="J66" s="249"/>
      <c r="K66" s="249"/>
      <c r="L66" s="249"/>
    </row>
    <row r="67" spans="1:12">
      <c r="A67" s="221"/>
      <c r="B67" s="250" t="s">
        <v>341</v>
      </c>
      <c r="C67" s="249"/>
      <c r="D67" s="249"/>
      <c r="E67" s="249"/>
      <c r="F67" s="249"/>
      <c r="G67" s="249"/>
      <c r="H67" s="249"/>
      <c r="I67" s="249"/>
      <c r="J67" s="249"/>
      <c r="K67" s="249"/>
      <c r="L67" s="249"/>
    </row>
    <row r="68" spans="1:12">
      <c r="A68" s="221"/>
      <c r="B68" s="249" t="s">
        <v>342</v>
      </c>
      <c r="C68" s="249"/>
      <c r="D68" s="249"/>
      <c r="E68" s="249"/>
      <c r="F68" s="249"/>
      <c r="G68" s="249"/>
      <c r="H68" s="249"/>
      <c r="I68" s="249"/>
      <c r="J68" s="249"/>
      <c r="K68" s="249"/>
      <c r="L68" s="249"/>
    </row>
    <row r="69" spans="1:12">
      <c r="A69" s="221"/>
      <c r="B69" s="249" t="s">
        <v>343</v>
      </c>
      <c r="C69" s="249"/>
      <c r="D69" s="249"/>
      <c r="E69" s="249"/>
      <c r="F69" s="249"/>
      <c r="G69" s="249"/>
      <c r="H69" s="249"/>
      <c r="I69" s="249"/>
      <c r="J69" s="249"/>
      <c r="K69" s="249"/>
      <c r="L69" s="249"/>
    </row>
    <row r="70" spans="1:12">
      <c r="A70" s="221"/>
      <c r="B70" s="249" t="s">
        <v>344</v>
      </c>
      <c r="C70" s="249"/>
      <c r="D70" s="249"/>
      <c r="E70" s="249"/>
      <c r="F70" s="249"/>
      <c r="G70" s="249"/>
      <c r="H70" s="249"/>
      <c r="I70" s="249"/>
      <c r="J70" s="249"/>
      <c r="K70" s="249"/>
      <c r="L70" s="249"/>
    </row>
    <row r="71" spans="1:12">
      <c r="A71" s="222"/>
      <c r="B71" s="249" t="s">
        <v>345</v>
      </c>
      <c r="C71" s="249"/>
      <c r="D71" s="249"/>
      <c r="E71" s="249"/>
      <c r="F71" s="249"/>
      <c r="G71" s="249"/>
      <c r="H71" s="249"/>
      <c r="I71" s="249"/>
      <c r="J71" s="249"/>
      <c r="K71" s="249"/>
      <c r="L71" s="249"/>
    </row>
    <row r="72" spans="1:12">
      <c r="A72" s="236">
        <v>42916</v>
      </c>
      <c r="B72" s="249" t="s">
        <v>346</v>
      </c>
      <c r="C72" s="249"/>
      <c r="D72" s="249"/>
      <c r="E72" s="249"/>
      <c r="F72" s="249"/>
      <c r="G72" s="249"/>
      <c r="H72" s="249"/>
      <c r="I72" s="249"/>
      <c r="J72" s="249"/>
      <c r="K72" s="249"/>
      <c r="L72" s="249"/>
    </row>
    <row r="73" spans="1:12">
      <c r="A73" s="237"/>
      <c r="B73" s="249" t="s">
        <v>347</v>
      </c>
      <c r="C73" s="249"/>
      <c r="D73" s="249"/>
      <c r="E73" s="249"/>
      <c r="F73" s="249"/>
      <c r="G73" s="249"/>
      <c r="H73" s="249"/>
      <c r="I73" s="249"/>
      <c r="J73" s="249"/>
      <c r="K73" s="249"/>
      <c r="L73" s="249"/>
    </row>
    <row r="74" spans="1:12">
      <c r="A74" s="237"/>
      <c r="B74" s="249" t="s">
        <v>348</v>
      </c>
      <c r="C74" s="249"/>
      <c r="D74" s="249"/>
      <c r="E74" s="249"/>
      <c r="F74" s="249"/>
      <c r="G74" s="249"/>
      <c r="H74" s="249"/>
      <c r="I74" s="249"/>
      <c r="J74" s="249"/>
      <c r="K74" s="249"/>
      <c r="L74" s="249"/>
    </row>
    <row r="75" spans="1:12">
      <c r="A75" s="237"/>
      <c r="B75" s="249" t="s">
        <v>349</v>
      </c>
      <c r="C75" s="249"/>
      <c r="D75" s="249"/>
      <c r="E75" s="249"/>
      <c r="F75" s="249"/>
      <c r="G75" s="249"/>
      <c r="H75" s="249"/>
      <c r="I75" s="249"/>
      <c r="J75" s="249"/>
      <c r="K75" s="249"/>
      <c r="L75" s="249"/>
    </row>
    <row r="76" spans="1:12">
      <c r="A76" s="237"/>
      <c r="B76" s="249" t="s">
        <v>350</v>
      </c>
      <c r="C76" s="249"/>
      <c r="D76" s="249"/>
      <c r="E76" s="249"/>
      <c r="F76" s="249"/>
      <c r="G76" s="249"/>
      <c r="H76" s="249"/>
      <c r="I76" s="249"/>
      <c r="J76" s="249"/>
      <c r="K76" s="249"/>
      <c r="L76" s="249"/>
    </row>
    <row r="77" spans="1:12">
      <c r="A77" s="237"/>
      <c r="B77" s="249" t="s">
        <v>351</v>
      </c>
      <c r="C77" s="249"/>
      <c r="D77" s="249"/>
      <c r="E77" s="249"/>
      <c r="F77" s="249"/>
      <c r="G77" s="249"/>
      <c r="H77" s="249"/>
      <c r="I77" s="249"/>
      <c r="J77" s="249"/>
      <c r="K77" s="249"/>
      <c r="L77" s="249"/>
    </row>
    <row r="78" spans="1:12">
      <c r="A78" s="237"/>
      <c r="B78" s="249" t="s">
        <v>352</v>
      </c>
      <c r="C78" s="249"/>
      <c r="D78" s="249"/>
      <c r="E78" s="249"/>
      <c r="F78" s="249"/>
      <c r="G78" s="249"/>
      <c r="H78" s="249"/>
      <c r="I78" s="249"/>
      <c r="J78" s="249"/>
      <c r="K78" s="249"/>
      <c r="L78" s="249"/>
    </row>
    <row r="79" spans="1:12">
      <c r="A79" s="237"/>
      <c r="B79" s="249" t="s">
        <v>353</v>
      </c>
      <c r="C79" s="249"/>
      <c r="D79" s="249"/>
      <c r="E79" s="249"/>
      <c r="F79" s="249"/>
      <c r="G79" s="249"/>
      <c r="H79" s="249"/>
      <c r="I79" s="249"/>
      <c r="J79" s="249"/>
      <c r="K79" s="249"/>
      <c r="L79" s="249"/>
    </row>
    <row r="80" spans="1:12">
      <c r="A80" s="219">
        <v>42917</v>
      </c>
      <c r="B80" s="249" t="s">
        <v>354</v>
      </c>
      <c r="C80" s="249"/>
      <c r="D80" s="249"/>
      <c r="E80" s="249"/>
      <c r="F80" s="249"/>
      <c r="G80" s="249"/>
      <c r="H80" s="249"/>
      <c r="I80" s="249"/>
      <c r="J80" s="249"/>
      <c r="K80" s="249"/>
      <c r="L80" s="249"/>
    </row>
    <row r="81" spans="1:12">
      <c r="A81" s="219"/>
      <c r="B81" s="249" t="s">
        <v>355</v>
      </c>
      <c r="C81" s="249"/>
      <c r="D81" s="249"/>
      <c r="E81" s="249"/>
      <c r="F81" s="249"/>
      <c r="G81" s="249"/>
      <c r="H81" s="249"/>
      <c r="I81" s="249"/>
      <c r="J81" s="249"/>
      <c r="K81" s="249"/>
      <c r="L81" s="249"/>
    </row>
    <row r="82" spans="1:12">
      <c r="A82" s="219"/>
      <c r="B82" s="249" t="s">
        <v>356</v>
      </c>
      <c r="C82" s="249"/>
      <c r="D82" s="249"/>
      <c r="E82" s="249"/>
      <c r="F82" s="249"/>
      <c r="G82" s="249"/>
      <c r="H82" s="249"/>
      <c r="I82" s="249"/>
      <c r="J82" s="249"/>
      <c r="K82" s="249"/>
      <c r="L82" s="249"/>
    </row>
    <row r="83" spans="1:12">
      <c r="A83" s="219"/>
      <c r="B83" s="249" t="s">
        <v>357</v>
      </c>
      <c r="C83" s="249"/>
      <c r="D83" s="249"/>
      <c r="E83" s="249"/>
      <c r="F83" s="249"/>
      <c r="G83" s="249"/>
      <c r="H83" s="249"/>
      <c r="I83" s="249"/>
      <c r="J83" s="249"/>
      <c r="K83" s="249"/>
      <c r="L83" s="249"/>
    </row>
    <row r="84" spans="1:12">
      <c r="A84" s="219"/>
      <c r="B84" s="249" t="s">
        <v>358</v>
      </c>
      <c r="C84" s="249"/>
      <c r="D84" s="249"/>
      <c r="E84" s="249"/>
      <c r="F84" s="249"/>
      <c r="G84" s="249"/>
      <c r="H84" s="249"/>
      <c r="I84" s="249"/>
      <c r="J84" s="249"/>
      <c r="K84" s="249"/>
      <c r="L84" s="249"/>
    </row>
    <row r="85" spans="1:12">
      <c r="A85" s="219"/>
      <c r="B85" s="249" t="s">
        <v>359</v>
      </c>
      <c r="C85" s="249"/>
      <c r="D85" s="249"/>
      <c r="E85" s="249"/>
      <c r="F85" s="249"/>
      <c r="G85" s="249"/>
      <c r="H85" s="249"/>
      <c r="I85" s="249"/>
      <c r="J85" s="249"/>
      <c r="K85" s="249"/>
      <c r="L85" s="249"/>
    </row>
    <row r="86" spans="1:12">
      <c r="A86" s="219"/>
      <c r="B86" s="249" t="s">
        <v>360</v>
      </c>
      <c r="C86" s="249"/>
      <c r="D86" s="249"/>
      <c r="E86" s="249"/>
      <c r="F86" s="249"/>
      <c r="G86" s="249"/>
      <c r="H86" s="249"/>
      <c r="I86" s="249"/>
      <c r="J86" s="249"/>
      <c r="K86" s="249"/>
      <c r="L86" s="249"/>
    </row>
    <row r="87" spans="1:12">
      <c r="A87" s="219"/>
      <c r="B87" s="249" t="s">
        <v>361</v>
      </c>
      <c r="C87" s="249"/>
      <c r="D87" s="249"/>
      <c r="E87" s="249"/>
      <c r="F87" s="249"/>
      <c r="G87" s="249"/>
      <c r="H87" s="249"/>
      <c r="I87" s="249"/>
      <c r="J87" s="249"/>
      <c r="K87" s="249"/>
      <c r="L87" s="249"/>
    </row>
    <row r="88" spans="1:12">
      <c r="A88" s="219"/>
      <c r="B88" s="249" t="s">
        <v>362</v>
      </c>
      <c r="C88" s="249"/>
      <c r="D88" s="249"/>
      <c r="E88" s="249"/>
      <c r="F88" s="249"/>
      <c r="G88" s="249"/>
      <c r="H88" s="249"/>
      <c r="I88" s="249"/>
      <c r="J88" s="249"/>
      <c r="K88" s="249"/>
      <c r="L88" s="249"/>
    </row>
    <row r="89" spans="1:12">
      <c r="A89" s="219"/>
      <c r="B89" s="249" t="s">
        <v>363</v>
      </c>
      <c r="C89" s="249"/>
      <c r="D89" s="249"/>
      <c r="E89" s="249"/>
      <c r="F89" s="249"/>
      <c r="G89" s="249"/>
      <c r="H89" s="249"/>
      <c r="I89" s="249"/>
      <c r="J89" s="249"/>
      <c r="K89" s="249"/>
      <c r="L89" s="249"/>
    </row>
    <row r="90" spans="1:12">
      <c r="A90" s="219"/>
      <c r="B90" s="249" t="s">
        <v>364</v>
      </c>
      <c r="C90" s="249"/>
      <c r="D90" s="249"/>
      <c r="E90" s="249"/>
      <c r="F90" s="249"/>
      <c r="G90" s="249"/>
      <c r="H90" s="249"/>
      <c r="I90" s="249"/>
      <c r="J90" s="249"/>
      <c r="K90" s="249"/>
      <c r="L90" s="249"/>
    </row>
    <row r="91" spans="1:12">
      <c r="A91" s="219"/>
      <c r="B91" s="247" t="s">
        <v>365</v>
      </c>
      <c r="C91" s="247"/>
      <c r="D91" s="247"/>
      <c r="E91" s="247"/>
      <c r="F91" s="247"/>
      <c r="G91" s="247"/>
      <c r="H91" s="247"/>
      <c r="I91" s="247"/>
      <c r="J91" s="247"/>
      <c r="K91" s="247"/>
      <c r="L91" s="247"/>
    </row>
    <row r="92" spans="1:12">
      <c r="A92" s="238" t="s">
        <v>366</v>
      </c>
      <c r="B92" s="232" t="s">
        <v>367</v>
      </c>
      <c r="C92" s="232"/>
      <c r="D92" s="232"/>
      <c r="E92" s="232"/>
      <c r="F92" s="232"/>
      <c r="G92" s="232"/>
      <c r="H92" s="232"/>
      <c r="I92" s="232"/>
      <c r="J92" s="232"/>
      <c r="K92" s="232"/>
      <c r="L92" s="232"/>
    </row>
    <row r="93" spans="1:12">
      <c r="A93" s="238"/>
      <c r="B93" s="232" t="s">
        <v>368</v>
      </c>
      <c r="C93" s="232"/>
      <c r="D93" s="232"/>
      <c r="E93" s="232"/>
      <c r="F93" s="232"/>
      <c r="G93" s="232"/>
      <c r="H93" s="232"/>
      <c r="I93" s="232"/>
      <c r="J93" s="232"/>
      <c r="K93" s="232"/>
      <c r="L93" s="232"/>
    </row>
    <row r="94" spans="1:12">
      <c r="A94" s="238"/>
      <c r="B94" s="232" t="s">
        <v>369</v>
      </c>
      <c r="C94" s="232"/>
      <c r="D94" s="232"/>
      <c r="E94" s="232"/>
      <c r="F94" s="232"/>
      <c r="G94" s="232"/>
      <c r="H94" s="232"/>
      <c r="I94" s="232"/>
      <c r="J94" s="232"/>
      <c r="K94" s="232"/>
      <c r="L94" s="232"/>
    </row>
    <row r="95" spans="1:12">
      <c r="A95" s="238"/>
      <c r="B95" s="232" t="s">
        <v>370</v>
      </c>
      <c r="C95" s="232"/>
      <c r="D95" s="232"/>
      <c r="E95" s="232"/>
      <c r="F95" s="232"/>
      <c r="G95" s="232"/>
      <c r="H95" s="232"/>
      <c r="I95" s="232"/>
      <c r="J95" s="232"/>
      <c r="K95" s="232"/>
      <c r="L95" s="232"/>
    </row>
    <row r="96" spans="1:12">
      <c r="A96" s="239">
        <v>42919</v>
      </c>
      <c r="B96" s="232" t="s">
        <v>371</v>
      </c>
      <c r="C96" s="232"/>
      <c r="D96" s="232"/>
      <c r="E96" s="232"/>
      <c r="F96" s="232"/>
      <c r="G96" s="232"/>
      <c r="H96" s="232"/>
      <c r="I96" s="232"/>
      <c r="J96" s="232"/>
      <c r="K96" s="232"/>
      <c r="L96" s="232"/>
    </row>
    <row r="97" spans="1:12">
      <c r="A97" s="238"/>
      <c r="B97" s="232" t="s">
        <v>372</v>
      </c>
      <c r="C97" s="232"/>
      <c r="D97" s="232"/>
      <c r="E97" s="232"/>
      <c r="F97" s="232"/>
      <c r="G97" s="232"/>
      <c r="H97" s="232"/>
      <c r="I97" s="232"/>
      <c r="J97" s="232"/>
      <c r="K97" s="232"/>
      <c r="L97" s="232"/>
    </row>
    <row r="98" spans="1:12">
      <c r="A98" s="238"/>
      <c r="B98" s="232" t="s">
        <v>373</v>
      </c>
      <c r="C98" s="232"/>
      <c r="D98" s="232"/>
      <c r="E98" s="232"/>
      <c r="F98" s="232"/>
      <c r="G98" s="232"/>
      <c r="H98" s="232"/>
      <c r="I98" s="232"/>
      <c r="J98" s="232"/>
      <c r="K98" s="232"/>
      <c r="L98" s="232"/>
    </row>
    <row r="99" spans="1:12">
      <c r="A99" s="238"/>
      <c r="B99" s="248" t="s">
        <v>374</v>
      </c>
      <c r="C99" s="232"/>
      <c r="D99" s="232"/>
      <c r="E99" s="232"/>
      <c r="F99" s="232"/>
      <c r="G99" s="232"/>
      <c r="H99" s="232"/>
      <c r="I99" s="232"/>
      <c r="J99" s="232"/>
      <c r="K99" s="232"/>
      <c r="L99" s="232"/>
    </row>
    <row r="100" spans="1:12">
      <c r="A100" s="240">
        <v>42920</v>
      </c>
      <c r="B100" s="232" t="s">
        <v>375</v>
      </c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</row>
    <row r="101" spans="1:12">
      <c r="A101" s="240"/>
      <c r="B101" s="232" t="s">
        <v>376</v>
      </c>
      <c r="C101" s="232"/>
      <c r="D101" s="232"/>
      <c r="E101" s="232"/>
      <c r="F101" s="232"/>
      <c r="G101" s="232"/>
      <c r="H101" s="232"/>
      <c r="I101" s="232"/>
      <c r="J101" s="232"/>
      <c r="K101" s="232"/>
      <c r="L101" s="232"/>
    </row>
    <row r="102" spans="1:12">
      <c r="A102" s="240"/>
      <c r="B102" s="232" t="s">
        <v>377</v>
      </c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</row>
    <row r="103" spans="1:12">
      <c r="A103" s="240"/>
      <c r="B103" s="232" t="s">
        <v>378</v>
      </c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</row>
    <row r="104" spans="1:12">
      <c r="A104" s="240"/>
      <c r="B104" s="232" t="s">
        <v>379</v>
      </c>
      <c r="C104" s="232"/>
      <c r="D104" s="232"/>
      <c r="E104" s="232"/>
      <c r="F104" s="232"/>
      <c r="G104" s="232"/>
      <c r="H104" s="232"/>
      <c r="I104" s="232"/>
      <c r="J104" s="232"/>
      <c r="K104" s="232"/>
      <c r="L104" s="232"/>
    </row>
    <row r="105" spans="1:12">
      <c r="A105" s="240"/>
      <c r="B105" s="232" t="s">
        <v>380</v>
      </c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</row>
    <row r="106" spans="1:12">
      <c r="A106" s="240"/>
      <c r="B106" s="232" t="s">
        <v>381</v>
      </c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</row>
    <row r="107" spans="1:12">
      <c r="A107" s="240"/>
      <c r="B107" s="232" t="s">
        <v>382</v>
      </c>
      <c r="C107" s="232"/>
      <c r="D107" s="232"/>
      <c r="E107" s="232"/>
      <c r="F107" s="232"/>
      <c r="G107" s="232"/>
      <c r="H107" s="232"/>
      <c r="I107" s="232"/>
      <c r="J107" s="232"/>
      <c r="K107" s="232"/>
      <c r="L107" s="232"/>
    </row>
    <row r="108" spans="1:12">
      <c r="A108" s="240"/>
      <c r="B108" s="232" t="s">
        <v>383</v>
      </c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</row>
    <row r="109" spans="1:12">
      <c r="A109" s="240"/>
      <c r="B109" s="232" t="s">
        <v>384</v>
      </c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</row>
    <row r="110" spans="1:12">
      <c r="A110" s="240"/>
      <c r="B110" s="232" t="s">
        <v>385</v>
      </c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</row>
    <row r="111" spans="1:12">
      <c r="A111" s="240"/>
      <c r="B111" s="232" t="s">
        <v>386</v>
      </c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</row>
    <row r="112" spans="1:12">
      <c r="A112" s="240"/>
      <c r="B112" s="232" t="s">
        <v>387</v>
      </c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</row>
    <row r="113" spans="1:12">
      <c r="A113" s="219">
        <v>42921</v>
      </c>
      <c r="B113" s="232" t="s">
        <v>388</v>
      </c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</row>
    <row r="114" spans="1:12">
      <c r="A114" s="219"/>
      <c r="B114" s="232" t="s">
        <v>389</v>
      </c>
      <c r="C114" s="232"/>
      <c r="D114" s="232"/>
      <c r="E114" s="232"/>
      <c r="F114" s="232"/>
      <c r="G114" s="232"/>
      <c r="H114" s="232"/>
      <c r="I114" s="232"/>
      <c r="J114" s="232"/>
      <c r="K114" s="232"/>
      <c r="L114" s="232"/>
    </row>
    <row r="115" spans="1:12">
      <c r="A115" s="219"/>
      <c r="B115" s="232" t="s">
        <v>390</v>
      </c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</row>
    <row r="116" spans="1:12">
      <c r="A116" s="219"/>
      <c r="B116" s="232" t="s">
        <v>391</v>
      </c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</row>
    <row r="117" spans="1:12">
      <c r="A117" s="219"/>
      <c r="B117" s="232" t="s">
        <v>392</v>
      </c>
      <c r="C117" s="232"/>
      <c r="D117" s="232"/>
      <c r="E117" s="232"/>
      <c r="F117" s="232"/>
      <c r="G117" s="232"/>
      <c r="H117" s="232"/>
      <c r="I117" s="232"/>
      <c r="J117" s="232"/>
      <c r="K117" s="232"/>
      <c r="L117" s="232"/>
    </row>
    <row r="118" spans="1:12">
      <c r="A118" s="219"/>
      <c r="B118" s="232" t="s">
        <v>393</v>
      </c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</row>
    <row r="119" spans="1:12">
      <c r="A119" s="219"/>
      <c r="B119" s="232" t="s">
        <v>394</v>
      </c>
      <c r="C119" s="232"/>
      <c r="D119" s="232"/>
      <c r="E119" s="232"/>
      <c r="F119" s="232"/>
      <c r="G119" s="232"/>
      <c r="H119" s="232"/>
      <c r="I119" s="232"/>
      <c r="J119" s="232"/>
      <c r="K119" s="232"/>
      <c r="L119" s="232"/>
    </row>
    <row r="120" spans="1:12">
      <c r="A120" s="219"/>
      <c r="B120" s="232" t="s">
        <v>395</v>
      </c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</row>
    <row r="121" spans="1:12">
      <c r="A121" s="219"/>
      <c r="B121" s="232" t="s">
        <v>396</v>
      </c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</row>
    <row r="122" spans="1:12">
      <c r="A122" s="219"/>
      <c r="B122" s="232" t="s">
        <v>397</v>
      </c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</row>
    <row r="123" spans="1:12">
      <c r="A123" s="219"/>
      <c r="B123" s="232" t="s">
        <v>398</v>
      </c>
      <c r="C123" s="232"/>
      <c r="D123" s="232"/>
      <c r="E123" s="232"/>
      <c r="F123" s="232"/>
      <c r="G123" s="232"/>
      <c r="H123" s="232"/>
      <c r="I123" s="232"/>
      <c r="J123" s="232"/>
      <c r="K123" s="232"/>
      <c r="L123" s="232"/>
    </row>
    <row r="124" spans="1:12">
      <c r="A124" s="219"/>
      <c r="B124" s="232" t="s">
        <v>399</v>
      </c>
      <c r="C124" s="232"/>
      <c r="D124" s="232"/>
      <c r="E124" s="232"/>
      <c r="F124" s="232"/>
      <c r="G124" s="232"/>
      <c r="H124" s="232"/>
      <c r="I124" s="232"/>
      <c r="J124" s="232"/>
      <c r="K124" s="232"/>
      <c r="L124" s="232"/>
    </row>
    <row r="125" spans="1:12">
      <c r="A125" s="219"/>
      <c r="B125" s="232" t="s">
        <v>400</v>
      </c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</row>
    <row r="126" spans="1:12">
      <c r="A126" s="219"/>
      <c r="B126" s="232" t="s">
        <v>401</v>
      </c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</row>
    <row r="127" spans="1:12">
      <c r="A127" s="219"/>
      <c r="B127" s="232" t="s">
        <v>402</v>
      </c>
      <c r="C127" s="232"/>
      <c r="D127" s="232"/>
      <c r="E127" s="232"/>
      <c r="F127" s="232"/>
      <c r="G127" s="232"/>
      <c r="H127" s="232"/>
      <c r="I127" s="232"/>
      <c r="J127" s="232"/>
      <c r="K127" s="232"/>
      <c r="L127" s="232"/>
    </row>
    <row r="128" spans="1:12">
      <c r="A128" s="241"/>
      <c r="B128" s="232" t="s">
        <v>403</v>
      </c>
      <c r="C128" s="232"/>
      <c r="D128" s="232"/>
      <c r="E128" s="232"/>
      <c r="F128" s="232"/>
      <c r="G128" s="232"/>
      <c r="H128" s="232"/>
      <c r="I128" s="232"/>
      <c r="J128" s="232"/>
      <c r="K128" s="232"/>
      <c r="L128" s="232"/>
    </row>
    <row r="129" spans="1:12">
      <c r="A129" s="219">
        <v>42922</v>
      </c>
      <c r="B129" s="232" t="s">
        <v>404</v>
      </c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</row>
    <row r="130" spans="1:12">
      <c r="A130" s="219"/>
      <c r="B130" s="232" t="s">
        <v>405</v>
      </c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</row>
    <row r="131" spans="1:12">
      <c r="A131" s="219"/>
      <c r="B131" s="232" t="s">
        <v>406</v>
      </c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</row>
    <row r="132" spans="1:12">
      <c r="A132" s="219"/>
      <c r="B132" s="232" t="s">
        <v>407</v>
      </c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</row>
    <row r="133" spans="1:12">
      <c r="A133" s="219"/>
      <c r="B133" s="232" t="s">
        <v>408</v>
      </c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</row>
    <row r="134" spans="1:12">
      <c r="A134" s="219"/>
      <c r="B134" s="232" t="s">
        <v>409</v>
      </c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</row>
    <row r="135" spans="1:12">
      <c r="A135" s="219"/>
      <c r="B135" s="232" t="s">
        <v>410</v>
      </c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</row>
    <row r="136" spans="1:12">
      <c r="A136" s="219"/>
      <c r="B136" s="232" t="s">
        <v>411</v>
      </c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</row>
    <row r="137" spans="1:12">
      <c r="A137" s="219"/>
      <c r="B137" s="232" t="s">
        <v>412</v>
      </c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</row>
    <row r="138" spans="1:12">
      <c r="A138" s="219">
        <v>42923</v>
      </c>
      <c r="B138" s="232" t="s">
        <v>413</v>
      </c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</row>
    <row r="139" spans="1:12">
      <c r="A139" s="219"/>
      <c r="B139" s="232" t="s">
        <v>414</v>
      </c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</row>
    <row r="140" spans="1:12">
      <c r="A140" s="219"/>
      <c r="B140" s="232" t="s">
        <v>415</v>
      </c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</row>
    <row r="141" spans="1:12">
      <c r="A141" s="219"/>
      <c r="B141" s="232" t="s">
        <v>416</v>
      </c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</row>
    <row r="142" spans="1:12">
      <c r="A142" s="219"/>
      <c r="B142" s="232" t="s">
        <v>417</v>
      </c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</row>
    <row r="143" spans="1:12">
      <c r="A143" s="219">
        <v>42924</v>
      </c>
      <c r="B143" s="232" t="s">
        <v>418</v>
      </c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</row>
    <row r="144" spans="1:12">
      <c r="A144" s="223"/>
      <c r="B144" s="232" t="s">
        <v>419</v>
      </c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</row>
    <row r="145" spans="1:12">
      <c r="A145" s="223"/>
      <c r="B145" s="232" t="s">
        <v>420</v>
      </c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</row>
    <row r="146" spans="1:12">
      <c r="A146" s="223"/>
      <c r="B146" s="232" t="s">
        <v>421</v>
      </c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</row>
    <row r="147" spans="1:12">
      <c r="A147" s="223"/>
      <c r="B147" s="232" t="s">
        <v>422</v>
      </c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</row>
    <row r="148" spans="1:12">
      <c r="A148" s="223"/>
      <c r="B148" s="232" t="s">
        <v>423</v>
      </c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</row>
    <row r="149" spans="1:12">
      <c r="A149" s="223"/>
      <c r="B149" s="232" t="s">
        <v>424</v>
      </c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</row>
    <row r="150" spans="1:12">
      <c r="A150" s="223"/>
      <c r="B150" s="232" t="s">
        <v>425</v>
      </c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</row>
    <row r="151" spans="1:12">
      <c r="A151" s="87">
        <v>42925</v>
      </c>
      <c r="B151" s="232" t="s">
        <v>426</v>
      </c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</row>
    <row r="152" spans="1:12">
      <c r="A152" s="219">
        <v>75797</v>
      </c>
      <c r="B152" s="232" t="s">
        <v>427</v>
      </c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</row>
    <row r="153" spans="1:12">
      <c r="A153" s="219"/>
      <c r="B153" s="232" t="s">
        <v>428</v>
      </c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</row>
    <row r="154" spans="1:12">
      <c r="A154" s="219"/>
      <c r="B154" s="232" t="s">
        <v>429</v>
      </c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</row>
    <row r="155" spans="1:12">
      <c r="A155" s="219"/>
      <c r="B155" s="232" t="s">
        <v>430</v>
      </c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</row>
    <row r="156" spans="1:12">
      <c r="A156" s="219">
        <v>42927</v>
      </c>
      <c r="B156" s="232" t="s">
        <v>431</v>
      </c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</row>
    <row r="157" spans="1:12">
      <c r="A157" s="219"/>
      <c r="B157" s="232" t="s">
        <v>432</v>
      </c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</row>
    <row r="158" spans="1:12">
      <c r="A158" s="219"/>
      <c r="B158" s="232" t="s">
        <v>433</v>
      </c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</row>
    <row r="159" spans="1:12">
      <c r="A159" s="219"/>
      <c r="B159" s="232" t="s">
        <v>434</v>
      </c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</row>
    <row r="160" spans="1:12">
      <c r="A160" s="219"/>
      <c r="B160" s="232" t="s">
        <v>435</v>
      </c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</row>
    <row r="161" spans="1:12">
      <c r="A161" s="219"/>
      <c r="B161" s="232" t="s">
        <v>436</v>
      </c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</row>
    <row r="162" spans="1:12">
      <c r="A162" s="219"/>
      <c r="B162" s="232" t="s">
        <v>437</v>
      </c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</row>
    <row r="163" spans="1:12">
      <c r="A163" s="219"/>
      <c r="B163" s="232" t="s">
        <v>438</v>
      </c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</row>
    <row r="164" spans="1:12">
      <c r="A164" s="219"/>
      <c r="B164" s="232" t="s">
        <v>439</v>
      </c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</row>
    <row r="165" spans="1:12">
      <c r="A165" s="219"/>
      <c r="B165" s="232" t="s">
        <v>440</v>
      </c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</row>
    <row r="166" spans="1:12">
      <c r="A166" s="219"/>
      <c r="B166" s="232" t="s">
        <v>441</v>
      </c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</row>
    <row r="167" spans="1:12">
      <c r="A167" s="219"/>
      <c r="B167" s="232" t="s">
        <v>442</v>
      </c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</row>
    <row r="168" spans="1:12">
      <c r="A168" s="219">
        <v>42928</v>
      </c>
      <c r="B168" s="232" t="s">
        <v>443</v>
      </c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</row>
    <row r="169" spans="1:12">
      <c r="A169" s="219"/>
      <c r="B169" s="232" t="s">
        <v>444</v>
      </c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</row>
    <row r="170" spans="1:12">
      <c r="A170" s="219"/>
      <c r="B170" s="232" t="s">
        <v>445</v>
      </c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</row>
    <row r="171" spans="1:12">
      <c r="A171" s="219"/>
      <c r="B171" s="232" t="s">
        <v>446</v>
      </c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</row>
    <row r="172" spans="1:12">
      <c r="A172" s="219"/>
      <c r="B172" s="232" t="s">
        <v>447</v>
      </c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</row>
    <row r="173" spans="1:12">
      <c r="A173" s="219"/>
      <c r="B173" s="232" t="s">
        <v>448</v>
      </c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</row>
    <row r="174" spans="1:12">
      <c r="A174" s="219">
        <v>42929</v>
      </c>
      <c r="B174" s="232" t="s">
        <v>449</v>
      </c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</row>
    <row r="175" spans="1:12">
      <c r="A175" s="219"/>
      <c r="B175" s="232" t="s">
        <v>450</v>
      </c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</row>
    <row r="176" spans="1:12">
      <c r="A176" s="219"/>
      <c r="B176" s="232" t="s">
        <v>451</v>
      </c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</row>
    <row r="177" spans="1:12">
      <c r="A177" s="219"/>
      <c r="B177" s="232" t="s">
        <v>452</v>
      </c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</row>
    <row r="178" spans="1:12">
      <c r="A178" s="219"/>
      <c r="B178" s="232" t="s">
        <v>453</v>
      </c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</row>
    <row r="179" spans="1:12">
      <c r="A179" s="219"/>
      <c r="B179" s="232" t="s">
        <v>454</v>
      </c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</row>
    <row r="180" spans="1:12">
      <c r="A180" s="219"/>
      <c r="B180" s="232" t="s">
        <v>455</v>
      </c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</row>
    <row r="181" spans="1:12">
      <c r="A181" s="219">
        <v>42930</v>
      </c>
      <c r="B181" s="232" t="s">
        <v>456</v>
      </c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</row>
    <row r="182" spans="1:12">
      <c r="A182" s="219"/>
      <c r="B182" s="232" t="s">
        <v>457</v>
      </c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</row>
    <row r="183" spans="1:12">
      <c r="A183" s="219"/>
      <c r="B183" s="232" t="s">
        <v>458</v>
      </c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</row>
    <row r="184" spans="1:12">
      <c r="A184" s="219"/>
      <c r="B184" s="232" t="s">
        <v>459</v>
      </c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</row>
    <row r="185" spans="1:12">
      <c r="A185" s="219"/>
      <c r="B185" s="232" t="s">
        <v>460</v>
      </c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</row>
    <row r="186" spans="1:12">
      <c r="A186" s="219"/>
      <c r="B186" s="232" t="s">
        <v>461</v>
      </c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</row>
    <row r="187" spans="1:12">
      <c r="A187" s="219"/>
      <c r="B187" s="232" t="s">
        <v>462</v>
      </c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</row>
    <row r="188" spans="1:12">
      <c r="A188" s="219"/>
      <c r="B188" s="232" t="s">
        <v>463</v>
      </c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</row>
    <row r="189" spans="1:12">
      <c r="A189" s="219"/>
      <c r="B189" s="232" t="s">
        <v>464</v>
      </c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</row>
    <row r="190" spans="1:12">
      <c r="A190" s="219"/>
      <c r="B190" s="232" t="s">
        <v>465</v>
      </c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</row>
    <row r="191" spans="1:12">
      <c r="A191" s="219"/>
      <c r="B191" s="232" t="s">
        <v>466</v>
      </c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</row>
    <row r="192" spans="1:12">
      <c r="A192" s="219"/>
      <c r="B192" s="232" t="s">
        <v>467</v>
      </c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</row>
    <row r="193" spans="1:12">
      <c r="A193" s="219"/>
      <c r="B193" s="232" t="s">
        <v>468</v>
      </c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</row>
    <row r="194" spans="1:12">
      <c r="A194" s="219"/>
      <c r="B194" s="232" t="s">
        <v>469</v>
      </c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</row>
    <row r="195" spans="1:12">
      <c r="A195" s="219"/>
      <c r="B195" s="232" t="s">
        <v>470</v>
      </c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</row>
    <row r="196" spans="1:12">
      <c r="A196" s="219">
        <v>42931</v>
      </c>
      <c r="B196" s="232" t="s">
        <v>471</v>
      </c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</row>
    <row r="197" spans="1:12">
      <c r="A197" s="219"/>
      <c r="B197" s="232" t="s">
        <v>472</v>
      </c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</row>
    <row r="198" spans="1:12">
      <c r="A198" s="219"/>
      <c r="B198" s="232" t="s">
        <v>473</v>
      </c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</row>
    <row r="199" spans="1:12">
      <c r="A199" s="219"/>
      <c r="B199" s="232" t="s">
        <v>474</v>
      </c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</row>
    <row r="200" spans="1:12">
      <c r="A200" s="219"/>
      <c r="B200" s="232" t="s">
        <v>475</v>
      </c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</row>
    <row r="201" spans="1:12">
      <c r="A201" s="219"/>
      <c r="B201" s="232" t="s">
        <v>476</v>
      </c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</row>
    <row r="202" spans="1:12">
      <c r="A202" s="219">
        <v>42932</v>
      </c>
      <c r="B202" s="232" t="s">
        <v>477</v>
      </c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</row>
    <row r="203" spans="1:12">
      <c r="A203" s="223"/>
      <c r="B203" s="232" t="s">
        <v>478</v>
      </c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</row>
    <row r="204" spans="1:12">
      <c r="A204" s="230" t="s">
        <v>479</v>
      </c>
      <c r="B204" s="232" t="s">
        <v>480</v>
      </c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</row>
    <row r="205" spans="1:12">
      <c r="A205" s="230"/>
      <c r="B205" s="232" t="s">
        <v>481</v>
      </c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</row>
    <row r="206" spans="1:12">
      <c r="A206" s="230"/>
      <c r="B206" s="232" t="s">
        <v>482</v>
      </c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</row>
    <row r="207" spans="1:12">
      <c r="A207" s="230"/>
      <c r="B207" s="232" t="s">
        <v>483</v>
      </c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</row>
    <row r="208" spans="1:12">
      <c r="A208" s="230"/>
      <c r="B208" s="232" t="s">
        <v>484</v>
      </c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</row>
    <row r="209" spans="1:12">
      <c r="A209" s="230"/>
      <c r="B209" s="232" t="s">
        <v>485</v>
      </c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</row>
    <row r="210" spans="1:12">
      <c r="A210" s="230"/>
      <c r="B210" s="232" t="s">
        <v>486</v>
      </c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</row>
    <row r="211" spans="1:12">
      <c r="A211" s="230"/>
      <c r="B211" s="232" t="s">
        <v>487</v>
      </c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</row>
    <row r="212" spans="1:12">
      <c r="A212" s="230"/>
      <c r="B212" s="232" t="s">
        <v>488</v>
      </c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</row>
    <row r="213" spans="1:12">
      <c r="A213" s="230"/>
      <c r="B213" s="232" t="s">
        <v>489</v>
      </c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</row>
    <row r="214" spans="1:12">
      <c r="A214" s="230"/>
      <c r="B214" s="232" t="s">
        <v>490</v>
      </c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</row>
    <row r="215" spans="1:12">
      <c r="A215" s="230"/>
      <c r="B215" s="232" t="s">
        <v>491</v>
      </c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</row>
    <row r="216" spans="1:12">
      <c r="A216" s="230"/>
      <c r="B216" s="232" t="s">
        <v>492</v>
      </c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</row>
    <row r="217" spans="1:12" ht="13.5" customHeight="1">
      <c r="A217" s="230"/>
      <c r="B217" s="245" t="s">
        <v>493</v>
      </c>
      <c r="C217" s="246"/>
      <c r="D217" s="246"/>
      <c r="E217" s="246"/>
      <c r="F217" s="246"/>
      <c r="G217" s="246"/>
      <c r="H217" s="246"/>
      <c r="I217" s="246"/>
      <c r="J217" s="246"/>
      <c r="K217" s="246"/>
      <c r="L217" s="231"/>
    </row>
    <row r="218" spans="1:12">
      <c r="A218" s="226">
        <v>42934</v>
      </c>
      <c r="B218" s="232" t="s">
        <v>494</v>
      </c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</row>
    <row r="219" spans="1:12">
      <c r="A219" s="226"/>
      <c r="B219" s="232" t="s">
        <v>495</v>
      </c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</row>
    <row r="220" spans="1:12">
      <c r="A220" s="226"/>
      <c r="B220" s="232" t="s">
        <v>496</v>
      </c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</row>
    <row r="221" spans="1:12">
      <c r="A221" s="226"/>
      <c r="B221" s="232" t="s">
        <v>497</v>
      </c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</row>
    <row r="222" spans="1:12">
      <c r="A222" s="226"/>
      <c r="B222" s="232" t="s">
        <v>498</v>
      </c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</row>
    <row r="223" spans="1:12">
      <c r="A223" s="219">
        <v>42935</v>
      </c>
      <c r="B223" s="232" t="s">
        <v>499</v>
      </c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</row>
    <row r="224" spans="1:12">
      <c r="A224" s="219"/>
      <c r="B224" s="232" t="s">
        <v>500</v>
      </c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</row>
    <row r="225" spans="1:12">
      <c r="A225" s="219"/>
      <c r="B225" s="232" t="s">
        <v>501</v>
      </c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</row>
    <row r="226" spans="1:12">
      <c r="A226" s="219"/>
      <c r="B226" s="232" t="s">
        <v>502</v>
      </c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</row>
    <row r="227" spans="1:12">
      <c r="A227" s="219"/>
      <c r="B227" s="232" t="s">
        <v>503</v>
      </c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</row>
    <row r="228" spans="1:12">
      <c r="A228" s="219"/>
      <c r="B228" s="232" t="s">
        <v>504</v>
      </c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</row>
    <row r="229" spans="1:12">
      <c r="A229" s="219"/>
      <c r="B229" s="232" t="s">
        <v>505</v>
      </c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</row>
    <row r="230" spans="1:12">
      <c r="A230" s="219"/>
      <c r="B230" s="232" t="s">
        <v>506</v>
      </c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</row>
    <row r="231" spans="1:12">
      <c r="A231" s="219"/>
      <c r="B231" s="232" t="s">
        <v>507</v>
      </c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</row>
    <row r="232" spans="1:12">
      <c r="A232" s="219"/>
      <c r="B232" s="232" t="s">
        <v>508</v>
      </c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</row>
    <row r="233" spans="1:12">
      <c r="A233" s="219"/>
      <c r="B233" s="232" t="s">
        <v>509</v>
      </c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</row>
    <row r="234" spans="1:12">
      <c r="A234" s="219"/>
      <c r="B234" s="232" t="s">
        <v>510</v>
      </c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</row>
    <row r="235" spans="1:12">
      <c r="A235" s="226">
        <v>42936</v>
      </c>
      <c r="B235" s="232" t="s">
        <v>511</v>
      </c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</row>
    <row r="236" spans="1:12">
      <c r="A236" s="226"/>
      <c r="B236" s="232" t="s">
        <v>512</v>
      </c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</row>
    <row r="237" spans="1:12">
      <c r="A237" s="226"/>
      <c r="B237" s="232" t="s">
        <v>513</v>
      </c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</row>
    <row r="238" spans="1:12">
      <c r="A238" s="226"/>
      <c r="B238" s="232" t="s">
        <v>514</v>
      </c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</row>
    <row r="239" spans="1:12">
      <c r="A239" s="226"/>
      <c r="B239" s="232" t="s">
        <v>515</v>
      </c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</row>
    <row r="240" spans="1:12">
      <c r="A240" s="226"/>
      <c r="B240" s="232" t="s">
        <v>516</v>
      </c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</row>
    <row r="241" spans="1:12">
      <c r="A241" s="226"/>
      <c r="B241" s="232" t="s">
        <v>517</v>
      </c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</row>
    <row r="242" spans="1:12">
      <c r="A242" s="226"/>
      <c r="B242" s="232" t="s">
        <v>518</v>
      </c>
      <c r="C242" s="232"/>
      <c r="D242" s="232"/>
      <c r="E242" s="232"/>
      <c r="F242" s="232"/>
      <c r="G242" s="232"/>
      <c r="H242" s="232"/>
      <c r="I242" s="232"/>
      <c r="J242" s="232"/>
      <c r="K242" s="232"/>
      <c r="L242" s="232"/>
    </row>
    <row r="243" spans="1:12">
      <c r="A243" s="226">
        <v>42937</v>
      </c>
      <c r="B243" s="232" t="s">
        <v>519</v>
      </c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</row>
    <row r="244" spans="1:12">
      <c r="A244" s="226"/>
      <c r="B244" s="232" t="s">
        <v>520</v>
      </c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</row>
    <row r="245" spans="1:12">
      <c r="A245" s="226"/>
      <c r="B245" s="232" t="s">
        <v>521</v>
      </c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</row>
    <row r="246" spans="1:12">
      <c r="A246" s="226"/>
      <c r="B246" s="232" t="s">
        <v>522</v>
      </c>
      <c r="C246" s="232"/>
      <c r="D246" s="232"/>
      <c r="E246" s="232"/>
      <c r="F246" s="232"/>
      <c r="G246" s="232"/>
      <c r="H246" s="232"/>
      <c r="I246" s="232"/>
      <c r="J246" s="232"/>
      <c r="K246" s="232"/>
      <c r="L246" s="232"/>
    </row>
    <row r="247" spans="1:12">
      <c r="A247" s="226"/>
      <c r="B247" s="232" t="s">
        <v>523</v>
      </c>
      <c r="C247" s="232"/>
      <c r="D247" s="232"/>
      <c r="E247" s="232"/>
      <c r="F247" s="232"/>
      <c r="G247" s="232"/>
      <c r="H247" s="232"/>
      <c r="I247" s="232"/>
      <c r="J247" s="232"/>
      <c r="K247" s="232"/>
      <c r="L247" s="232"/>
    </row>
    <row r="248" spans="1:12">
      <c r="A248" s="225">
        <v>42938</v>
      </c>
      <c r="B248" s="231" t="s">
        <v>524</v>
      </c>
      <c r="C248" s="232"/>
      <c r="D248" s="232"/>
      <c r="E248" s="232"/>
      <c r="F248" s="232"/>
      <c r="G248" s="232"/>
      <c r="H248" s="232"/>
      <c r="I248" s="232"/>
      <c r="J248" s="232"/>
      <c r="K248" s="232"/>
      <c r="L248" s="232"/>
    </row>
    <row r="249" spans="1:12">
      <c r="A249" s="219"/>
      <c r="B249" s="231" t="s">
        <v>525</v>
      </c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</row>
    <row r="250" spans="1:12">
      <c r="A250" s="219"/>
      <c r="B250" s="231" t="s">
        <v>526</v>
      </c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</row>
    <row r="251" spans="1:12">
      <c r="A251" s="219"/>
      <c r="B251" s="231" t="s">
        <v>527</v>
      </c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</row>
    <row r="252" spans="1:12">
      <c r="A252" s="219"/>
      <c r="B252" s="231" t="s">
        <v>528</v>
      </c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</row>
    <row r="253" spans="1:12">
      <c r="A253" s="220">
        <v>42939</v>
      </c>
      <c r="B253" s="244" t="s">
        <v>529</v>
      </c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</row>
    <row r="254" spans="1:12">
      <c r="A254" s="222"/>
      <c r="B254" s="231" t="s">
        <v>530</v>
      </c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</row>
    <row r="255" spans="1:12">
      <c r="A255" s="226">
        <v>42940</v>
      </c>
      <c r="B255" s="231" t="s">
        <v>531</v>
      </c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</row>
    <row r="256" spans="1:12">
      <c r="A256" s="226"/>
      <c r="B256" s="231" t="s">
        <v>532</v>
      </c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</row>
    <row r="257" spans="1:12">
      <c r="A257" s="226"/>
      <c r="B257" s="231" t="s">
        <v>533</v>
      </c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</row>
    <row r="258" spans="1:12">
      <c r="A258" s="226"/>
      <c r="B258" s="231" t="s">
        <v>534</v>
      </c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</row>
    <row r="259" spans="1:12">
      <c r="A259" s="226"/>
      <c r="B259" s="231" t="s">
        <v>535</v>
      </c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</row>
    <row r="260" spans="1:12">
      <c r="A260" s="226"/>
      <c r="B260" s="231" t="s">
        <v>536</v>
      </c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</row>
    <row r="261" spans="1:12">
      <c r="A261" s="226"/>
      <c r="B261" s="231" t="s">
        <v>537</v>
      </c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</row>
    <row r="262" spans="1:12">
      <c r="A262" s="226"/>
      <c r="B262" s="231" t="s">
        <v>538</v>
      </c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</row>
    <row r="263" spans="1:12">
      <c r="A263" s="226"/>
      <c r="B263" s="231" t="s">
        <v>539</v>
      </c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</row>
    <row r="264" spans="1:12">
      <c r="A264" s="226"/>
      <c r="B264" s="231" t="s">
        <v>540</v>
      </c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</row>
    <row r="265" spans="1:12">
      <c r="A265" s="226"/>
      <c r="B265" s="231" t="s">
        <v>541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</row>
    <row r="266" spans="1:12">
      <c r="A266" s="225">
        <v>42941</v>
      </c>
      <c r="B266" s="231" t="s">
        <v>542</v>
      </c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</row>
    <row r="267" spans="1:12">
      <c r="A267" s="219"/>
      <c r="B267" s="231" t="s">
        <v>543</v>
      </c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</row>
    <row r="268" spans="1:12">
      <c r="A268" s="219"/>
      <c r="B268" s="231" t="s">
        <v>544</v>
      </c>
      <c r="C268" s="232"/>
      <c r="D268" s="232"/>
      <c r="E268" s="232"/>
      <c r="F268" s="232"/>
      <c r="G268" s="232"/>
      <c r="H268" s="232"/>
      <c r="I268" s="232"/>
      <c r="J268" s="232"/>
      <c r="K268" s="232"/>
      <c r="L268" s="232"/>
    </row>
    <row r="269" spans="1:12">
      <c r="A269" s="219"/>
      <c r="B269" s="231" t="s">
        <v>545</v>
      </c>
      <c r="C269" s="232"/>
      <c r="D269" s="232"/>
      <c r="E269" s="232"/>
      <c r="F269" s="232"/>
      <c r="G269" s="232"/>
      <c r="H269" s="232"/>
      <c r="I269" s="232"/>
      <c r="J269" s="232"/>
      <c r="K269" s="232"/>
      <c r="L269" s="232"/>
    </row>
    <row r="270" spans="1:12">
      <c r="A270" s="219"/>
      <c r="B270" s="231" t="s">
        <v>546</v>
      </c>
      <c r="C270" s="232"/>
      <c r="D270" s="232"/>
      <c r="E270" s="232"/>
      <c r="F270" s="232"/>
      <c r="G270" s="232"/>
      <c r="H270" s="232"/>
      <c r="I270" s="232"/>
      <c r="J270" s="232"/>
      <c r="K270" s="232"/>
      <c r="L270" s="232"/>
    </row>
    <row r="271" spans="1:12">
      <c r="A271" s="219"/>
      <c r="B271" s="231" t="s">
        <v>547</v>
      </c>
      <c r="C271" s="232"/>
      <c r="D271" s="232"/>
      <c r="E271" s="232"/>
      <c r="F271" s="232"/>
      <c r="G271" s="232"/>
      <c r="H271" s="232"/>
      <c r="I271" s="232"/>
      <c r="J271" s="232"/>
      <c r="K271" s="232"/>
      <c r="L271" s="232"/>
    </row>
    <row r="272" spans="1:12">
      <c r="A272" s="219"/>
      <c r="B272" s="231" t="s">
        <v>548</v>
      </c>
      <c r="C272" s="232"/>
      <c r="D272" s="232"/>
      <c r="E272" s="232"/>
      <c r="F272" s="232"/>
      <c r="G272" s="232"/>
      <c r="H272" s="232"/>
      <c r="I272" s="232"/>
      <c r="J272" s="232"/>
      <c r="K272" s="232"/>
      <c r="L272" s="232"/>
    </row>
    <row r="273" spans="1:12">
      <c r="A273" s="219"/>
      <c r="B273" s="231" t="s">
        <v>549</v>
      </c>
      <c r="C273" s="232"/>
      <c r="D273" s="232"/>
      <c r="E273" s="232"/>
      <c r="F273" s="232"/>
      <c r="G273" s="232"/>
      <c r="H273" s="232"/>
      <c r="I273" s="232"/>
      <c r="J273" s="232"/>
      <c r="K273" s="232"/>
      <c r="L273" s="232"/>
    </row>
    <row r="274" spans="1:12">
      <c r="A274" s="219"/>
      <c r="B274" s="231" t="s">
        <v>550</v>
      </c>
      <c r="C274" s="232"/>
      <c r="D274" s="232"/>
      <c r="E274" s="232"/>
      <c r="F274" s="232"/>
      <c r="G274" s="232"/>
      <c r="H274" s="232"/>
      <c r="I274" s="232"/>
      <c r="J274" s="232"/>
      <c r="K274" s="232"/>
      <c r="L274" s="232"/>
    </row>
    <row r="275" spans="1:12">
      <c r="A275" s="226">
        <v>42942</v>
      </c>
      <c r="B275" s="231" t="s">
        <v>551</v>
      </c>
      <c r="C275" s="232"/>
      <c r="D275" s="232"/>
      <c r="E275" s="232"/>
      <c r="F275" s="232"/>
      <c r="G275" s="232"/>
      <c r="H275" s="232"/>
      <c r="I275" s="232"/>
      <c r="J275" s="232"/>
      <c r="K275" s="232"/>
      <c r="L275" s="232"/>
    </row>
    <row r="276" spans="1:12">
      <c r="A276" s="226"/>
      <c r="B276" s="231" t="s">
        <v>552</v>
      </c>
      <c r="C276" s="232"/>
      <c r="D276" s="232"/>
      <c r="E276" s="232"/>
      <c r="F276" s="232"/>
      <c r="G276" s="232"/>
      <c r="H276" s="232"/>
      <c r="I276" s="232"/>
      <c r="J276" s="232"/>
      <c r="K276" s="232"/>
      <c r="L276" s="232"/>
    </row>
    <row r="277" spans="1:12">
      <c r="A277" s="226"/>
      <c r="B277" s="231" t="s">
        <v>553</v>
      </c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</row>
    <row r="278" spans="1:12">
      <c r="A278" s="226"/>
      <c r="B278" s="231" t="s">
        <v>554</v>
      </c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</row>
    <row r="279" spans="1:12">
      <c r="A279" s="226"/>
      <c r="B279" s="231" t="s">
        <v>555</v>
      </c>
      <c r="C279" s="232"/>
      <c r="D279" s="232"/>
      <c r="E279" s="232"/>
      <c r="F279" s="232"/>
      <c r="G279" s="232"/>
      <c r="H279" s="232"/>
      <c r="I279" s="232"/>
      <c r="J279" s="232"/>
      <c r="K279" s="232"/>
      <c r="L279" s="232"/>
    </row>
    <row r="280" spans="1:12">
      <c r="A280" s="226"/>
      <c r="B280" s="231" t="s">
        <v>556</v>
      </c>
      <c r="C280" s="232"/>
      <c r="D280" s="232"/>
      <c r="E280" s="232"/>
      <c r="F280" s="232"/>
      <c r="G280" s="232"/>
      <c r="H280" s="232"/>
      <c r="I280" s="232"/>
      <c r="J280" s="232"/>
      <c r="K280" s="232"/>
      <c r="L280" s="232"/>
    </row>
    <row r="281" spans="1:12">
      <c r="A281" s="226"/>
      <c r="B281" s="231" t="s">
        <v>557</v>
      </c>
      <c r="C281" s="232"/>
      <c r="D281" s="232"/>
      <c r="E281" s="232"/>
      <c r="F281" s="232"/>
      <c r="G281" s="232"/>
      <c r="H281" s="232"/>
      <c r="I281" s="232"/>
      <c r="J281" s="232"/>
      <c r="K281" s="232"/>
      <c r="L281" s="232"/>
    </row>
    <row r="282" spans="1:12">
      <c r="A282" s="226"/>
      <c r="B282" s="231" t="s">
        <v>558</v>
      </c>
      <c r="C282" s="232"/>
      <c r="D282" s="232"/>
      <c r="E282" s="232"/>
      <c r="F282" s="232"/>
      <c r="G282" s="232"/>
      <c r="H282" s="232"/>
      <c r="I282" s="232"/>
      <c r="J282" s="232"/>
      <c r="K282" s="232"/>
      <c r="L282" s="232"/>
    </row>
    <row r="283" spans="1:12">
      <c r="A283" s="226">
        <v>42943</v>
      </c>
      <c r="B283" s="231" t="s">
        <v>559</v>
      </c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</row>
    <row r="284" spans="1:12">
      <c r="A284" s="226"/>
      <c r="B284" s="231" t="s">
        <v>560</v>
      </c>
      <c r="C284" s="232"/>
      <c r="D284" s="232"/>
      <c r="E284" s="232"/>
      <c r="F284" s="232"/>
      <c r="G284" s="232"/>
      <c r="H284" s="232"/>
      <c r="I284" s="232"/>
      <c r="J284" s="232"/>
      <c r="K284" s="232"/>
      <c r="L284" s="232"/>
    </row>
    <row r="285" spans="1:12">
      <c r="A285" s="226"/>
      <c r="B285" s="231" t="s">
        <v>561</v>
      </c>
      <c r="C285" s="232"/>
      <c r="D285" s="232"/>
      <c r="E285" s="232"/>
      <c r="F285" s="232"/>
      <c r="G285" s="232"/>
      <c r="H285" s="232"/>
      <c r="I285" s="232"/>
      <c r="J285" s="232"/>
      <c r="K285" s="232"/>
      <c r="L285" s="232"/>
    </row>
    <row r="286" spans="1:12">
      <c r="A286" s="226"/>
      <c r="B286" s="231" t="s">
        <v>562</v>
      </c>
      <c r="C286" s="232"/>
      <c r="D286" s="232"/>
      <c r="E286" s="232"/>
      <c r="F286" s="232"/>
      <c r="G286" s="232"/>
      <c r="H286" s="232"/>
      <c r="I286" s="232"/>
      <c r="J286" s="232"/>
      <c r="K286" s="232"/>
      <c r="L286" s="232"/>
    </row>
    <row r="287" spans="1:12">
      <c r="A287" s="226"/>
      <c r="B287" s="231" t="s">
        <v>563</v>
      </c>
      <c r="C287" s="232"/>
      <c r="D287" s="232"/>
      <c r="E287" s="232"/>
      <c r="F287" s="232"/>
      <c r="G287" s="232"/>
      <c r="H287" s="232"/>
      <c r="I287" s="232"/>
      <c r="J287" s="232"/>
      <c r="K287" s="232"/>
      <c r="L287" s="232"/>
    </row>
    <row r="288" spans="1:12">
      <c r="A288" s="226"/>
      <c r="B288" s="231" t="s">
        <v>564</v>
      </c>
      <c r="C288" s="232"/>
      <c r="D288" s="232"/>
      <c r="E288" s="232"/>
      <c r="F288" s="232"/>
      <c r="G288" s="232"/>
      <c r="H288" s="232"/>
      <c r="I288" s="232"/>
      <c r="J288" s="232"/>
      <c r="K288" s="232"/>
      <c r="L288" s="232"/>
    </row>
    <row r="289" spans="1:12">
      <c r="A289" s="226"/>
      <c r="B289" s="231" t="s">
        <v>565</v>
      </c>
      <c r="C289" s="232"/>
      <c r="D289" s="232"/>
      <c r="E289" s="232"/>
      <c r="F289" s="232"/>
      <c r="G289" s="232"/>
      <c r="H289" s="232"/>
      <c r="I289" s="232"/>
      <c r="J289" s="232"/>
      <c r="K289" s="232"/>
      <c r="L289" s="232"/>
    </row>
    <row r="290" spans="1:12">
      <c r="A290" s="220"/>
      <c r="B290" s="242" t="s">
        <v>566</v>
      </c>
      <c r="C290" s="243"/>
      <c r="D290" s="243"/>
      <c r="E290" s="243"/>
      <c r="F290" s="243"/>
      <c r="G290" s="243"/>
      <c r="H290" s="243"/>
      <c r="I290" s="243"/>
      <c r="J290" s="243"/>
      <c r="K290" s="243"/>
      <c r="L290" s="243"/>
    </row>
    <row r="291" spans="1:12">
      <c r="A291" s="220">
        <v>42944</v>
      </c>
      <c r="B291" s="231" t="s">
        <v>567</v>
      </c>
      <c r="C291" s="232"/>
      <c r="D291" s="232"/>
      <c r="E291" s="232"/>
      <c r="F291" s="232"/>
      <c r="G291" s="232"/>
      <c r="H291" s="232"/>
      <c r="I291" s="232"/>
      <c r="J291" s="232"/>
      <c r="K291" s="232"/>
      <c r="L291" s="232"/>
    </row>
    <row r="292" spans="1:12">
      <c r="A292" s="221"/>
      <c r="B292" s="231" t="s">
        <v>568</v>
      </c>
      <c r="C292" s="232"/>
      <c r="D292" s="232"/>
      <c r="E292" s="232"/>
      <c r="F292" s="232"/>
      <c r="G292" s="232"/>
      <c r="H292" s="232"/>
      <c r="I292" s="232"/>
      <c r="J292" s="232"/>
      <c r="K292" s="232"/>
      <c r="L292" s="232"/>
    </row>
    <row r="293" spans="1:12">
      <c r="A293" s="221"/>
      <c r="B293" s="231" t="s">
        <v>569</v>
      </c>
      <c r="C293" s="232"/>
      <c r="D293" s="232"/>
      <c r="E293" s="232"/>
      <c r="F293" s="232"/>
      <c r="G293" s="232"/>
      <c r="H293" s="232"/>
      <c r="I293" s="232"/>
      <c r="J293" s="232"/>
      <c r="K293" s="232"/>
      <c r="L293" s="232"/>
    </row>
    <row r="294" spans="1:12">
      <c r="A294" s="221"/>
      <c r="B294" s="231" t="s">
        <v>570</v>
      </c>
      <c r="C294" s="232"/>
      <c r="D294" s="232"/>
      <c r="E294" s="232"/>
      <c r="F294" s="232"/>
      <c r="G294" s="232"/>
      <c r="H294" s="232"/>
      <c r="I294" s="232"/>
      <c r="J294" s="232"/>
      <c r="K294" s="232"/>
      <c r="L294" s="232"/>
    </row>
    <row r="295" spans="1:12">
      <c r="A295" s="221"/>
      <c r="B295" s="231" t="s">
        <v>571</v>
      </c>
      <c r="C295" s="232"/>
      <c r="D295" s="232"/>
      <c r="E295" s="232"/>
      <c r="F295" s="232"/>
      <c r="G295" s="232"/>
      <c r="H295" s="232"/>
      <c r="I295" s="232"/>
      <c r="J295" s="232"/>
      <c r="K295" s="232"/>
      <c r="L295" s="232"/>
    </row>
    <row r="296" spans="1:12">
      <c r="A296" s="221"/>
      <c r="B296" s="231" t="s">
        <v>572</v>
      </c>
      <c r="C296" s="232"/>
      <c r="D296" s="232"/>
      <c r="E296" s="232"/>
      <c r="F296" s="232"/>
      <c r="G296" s="232"/>
      <c r="H296" s="232"/>
      <c r="I296" s="232"/>
      <c r="J296" s="232"/>
      <c r="K296" s="232"/>
      <c r="L296" s="232"/>
    </row>
    <row r="297" spans="1:12">
      <c r="A297" s="221"/>
      <c r="B297" s="231" t="s">
        <v>573</v>
      </c>
      <c r="C297" s="232"/>
      <c r="D297" s="232"/>
      <c r="E297" s="232"/>
      <c r="F297" s="232"/>
      <c r="G297" s="232"/>
      <c r="H297" s="232"/>
      <c r="I297" s="232"/>
      <c r="J297" s="232"/>
      <c r="K297" s="232"/>
      <c r="L297" s="232"/>
    </row>
    <row r="298" spans="1:12">
      <c r="A298" s="221"/>
      <c r="B298" s="242" t="s">
        <v>574</v>
      </c>
      <c r="C298" s="243"/>
      <c r="D298" s="243"/>
      <c r="E298" s="243"/>
      <c r="F298" s="243"/>
      <c r="G298" s="243"/>
      <c r="H298" s="243"/>
      <c r="I298" s="243"/>
      <c r="J298" s="243"/>
      <c r="K298" s="243"/>
      <c r="L298" s="243"/>
    </row>
    <row r="299" spans="1:12">
      <c r="A299" s="221"/>
      <c r="B299" s="231" t="s">
        <v>575</v>
      </c>
      <c r="C299" s="232"/>
      <c r="D299" s="232"/>
      <c r="E299" s="232"/>
      <c r="F299" s="232"/>
      <c r="G299" s="232"/>
      <c r="H299" s="232"/>
      <c r="I299" s="232"/>
      <c r="J299" s="232"/>
      <c r="K299" s="232"/>
      <c r="L299" s="232"/>
    </row>
    <row r="300" spans="1:12">
      <c r="A300" s="221"/>
      <c r="B300" s="231" t="s">
        <v>576</v>
      </c>
      <c r="C300" s="232"/>
      <c r="D300" s="232"/>
      <c r="E300" s="232"/>
      <c r="F300" s="232"/>
      <c r="G300" s="232"/>
      <c r="H300" s="232"/>
      <c r="I300" s="232"/>
      <c r="J300" s="232"/>
      <c r="K300" s="232"/>
      <c r="L300" s="232"/>
    </row>
    <row r="301" spans="1:12">
      <c r="A301" s="221"/>
      <c r="B301" s="231" t="s">
        <v>577</v>
      </c>
      <c r="C301" s="232"/>
      <c r="D301" s="232"/>
      <c r="E301" s="232"/>
      <c r="F301" s="232"/>
      <c r="G301" s="232" t="s">
        <v>67</v>
      </c>
      <c r="H301" s="232"/>
      <c r="I301" s="232"/>
      <c r="J301" s="232"/>
      <c r="K301" s="232"/>
      <c r="L301" s="232"/>
    </row>
    <row r="302" spans="1:12">
      <c r="A302" s="221"/>
      <c r="B302" s="231" t="s">
        <v>578</v>
      </c>
      <c r="C302" s="232"/>
      <c r="D302" s="232"/>
      <c r="E302" s="232"/>
      <c r="F302" s="232"/>
      <c r="G302" s="232"/>
      <c r="H302" s="232"/>
      <c r="I302" s="232"/>
      <c r="J302" s="232"/>
      <c r="K302" s="232"/>
      <c r="L302" s="232"/>
    </row>
    <row r="303" spans="1:12">
      <c r="A303" s="222"/>
      <c r="B303" s="231" t="s">
        <v>579</v>
      </c>
      <c r="C303" s="232"/>
      <c r="D303" s="232"/>
      <c r="E303" s="232"/>
      <c r="F303" s="232"/>
      <c r="G303" s="232"/>
      <c r="H303" s="232"/>
      <c r="I303" s="232"/>
      <c r="J303" s="232"/>
      <c r="K303" s="232"/>
      <c r="L303" s="232"/>
    </row>
    <row r="304" spans="1:12">
      <c r="A304" s="219">
        <v>42945</v>
      </c>
      <c r="B304" s="231" t="s">
        <v>580</v>
      </c>
      <c r="C304" s="232"/>
      <c r="D304" s="232"/>
      <c r="E304" s="232"/>
      <c r="F304" s="232"/>
      <c r="G304" s="232"/>
      <c r="H304" s="232"/>
      <c r="I304" s="232"/>
      <c r="J304" s="232"/>
      <c r="K304" s="232"/>
      <c r="L304" s="232"/>
    </row>
    <row r="305" spans="1:12">
      <c r="A305" s="219"/>
      <c r="B305" s="231" t="s">
        <v>581</v>
      </c>
      <c r="C305" s="232"/>
      <c r="D305" s="232"/>
      <c r="E305" s="232"/>
      <c r="F305" s="232"/>
      <c r="G305" s="232"/>
      <c r="H305" s="232"/>
      <c r="I305" s="232"/>
      <c r="J305" s="232"/>
      <c r="K305" s="232"/>
      <c r="L305" s="232"/>
    </row>
    <row r="306" spans="1:12">
      <c r="A306" s="219"/>
      <c r="B306" s="231" t="s">
        <v>582</v>
      </c>
      <c r="C306" s="232"/>
      <c r="D306" s="232"/>
      <c r="E306" s="232"/>
      <c r="F306" s="232"/>
      <c r="G306" s="232"/>
      <c r="H306" s="232"/>
      <c r="I306" s="232"/>
      <c r="J306" s="232"/>
      <c r="K306" s="232"/>
      <c r="L306" s="232"/>
    </row>
    <row r="307" spans="1:12">
      <c r="A307" s="219"/>
      <c r="B307" s="231" t="s">
        <v>583</v>
      </c>
      <c r="C307" s="232"/>
      <c r="D307" s="232"/>
      <c r="E307" s="232"/>
      <c r="F307" s="232"/>
      <c r="G307" s="232"/>
      <c r="H307" s="232"/>
      <c r="I307" s="232"/>
      <c r="J307" s="232"/>
      <c r="K307" s="232"/>
      <c r="L307" s="232"/>
    </row>
    <row r="308" spans="1:12">
      <c r="A308" s="219"/>
      <c r="B308" s="231" t="s">
        <v>584</v>
      </c>
      <c r="C308" s="232"/>
      <c r="D308" s="232"/>
      <c r="E308" s="232"/>
      <c r="F308" s="232"/>
      <c r="G308" s="232"/>
      <c r="H308" s="232"/>
      <c r="I308" s="232"/>
      <c r="J308" s="232"/>
      <c r="K308" s="232"/>
      <c r="L308" s="232"/>
    </row>
    <row r="309" spans="1:12">
      <c r="A309" s="219"/>
      <c r="B309" s="231" t="s">
        <v>585</v>
      </c>
      <c r="C309" s="232"/>
      <c r="D309" s="232"/>
      <c r="E309" s="232"/>
      <c r="F309" s="232"/>
      <c r="G309" s="232"/>
      <c r="H309" s="232"/>
      <c r="I309" s="232"/>
      <c r="J309" s="232"/>
      <c r="K309" s="232"/>
      <c r="L309" s="232"/>
    </row>
    <row r="310" spans="1:12">
      <c r="A310" s="227">
        <v>42946</v>
      </c>
      <c r="B310" s="231" t="s">
        <v>586</v>
      </c>
      <c r="C310" s="232"/>
      <c r="D310" s="232"/>
      <c r="E310" s="232"/>
      <c r="F310" s="232"/>
      <c r="G310" s="232"/>
      <c r="H310" s="232"/>
      <c r="I310" s="232"/>
      <c r="J310" s="232"/>
      <c r="K310" s="232"/>
      <c r="L310" s="232"/>
    </row>
    <row r="311" spans="1:12">
      <c r="A311" s="228"/>
      <c r="B311" s="231" t="s">
        <v>587</v>
      </c>
      <c r="C311" s="232"/>
      <c r="D311" s="232"/>
      <c r="E311" s="232"/>
      <c r="F311" s="232"/>
      <c r="G311" s="232"/>
      <c r="H311" s="232"/>
      <c r="I311" s="232"/>
      <c r="J311" s="232"/>
      <c r="K311" s="232"/>
      <c r="L311" s="232"/>
    </row>
    <row r="312" spans="1:12">
      <c r="A312" s="228"/>
      <c r="B312" s="231" t="s">
        <v>588</v>
      </c>
      <c r="C312" s="232"/>
      <c r="D312" s="232"/>
      <c r="E312" s="232"/>
      <c r="F312" s="232"/>
      <c r="G312" s="232"/>
      <c r="H312" s="232"/>
      <c r="I312" s="232"/>
      <c r="J312" s="232"/>
      <c r="K312" s="232"/>
      <c r="L312" s="232"/>
    </row>
    <row r="313" spans="1:12">
      <c r="A313" s="229"/>
      <c r="B313" s="231" t="s">
        <v>589</v>
      </c>
      <c r="C313" s="232"/>
      <c r="D313" s="232"/>
      <c r="E313" s="232"/>
      <c r="F313" s="232"/>
      <c r="G313" s="232"/>
      <c r="H313" s="232"/>
      <c r="I313" s="232"/>
      <c r="J313" s="232"/>
      <c r="K313" s="232"/>
      <c r="L313" s="232"/>
    </row>
    <row r="314" spans="1:12">
      <c r="A314" s="220">
        <v>42947</v>
      </c>
      <c r="B314" s="231" t="s">
        <v>590</v>
      </c>
      <c r="C314" s="232"/>
      <c r="D314" s="232"/>
      <c r="E314" s="232"/>
      <c r="F314" s="232"/>
      <c r="G314" s="232"/>
      <c r="H314" s="232"/>
      <c r="I314" s="232"/>
      <c r="J314" s="232"/>
      <c r="K314" s="232"/>
      <c r="L314" s="232"/>
    </row>
    <row r="315" spans="1:12">
      <c r="A315" s="221"/>
      <c r="B315" s="231" t="s">
        <v>591</v>
      </c>
      <c r="C315" s="232"/>
      <c r="D315" s="232"/>
      <c r="E315" s="232"/>
      <c r="F315" s="232"/>
      <c r="G315" s="232"/>
      <c r="H315" s="232"/>
      <c r="I315" s="232"/>
      <c r="J315" s="232"/>
      <c r="K315" s="232"/>
      <c r="L315" s="232"/>
    </row>
    <row r="316" spans="1:12">
      <c r="A316" s="221"/>
      <c r="B316" s="231" t="s">
        <v>592</v>
      </c>
      <c r="C316" s="232"/>
      <c r="D316" s="232"/>
      <c r="E316" s="232"/>
      <c r="F316" s="232"/>
      <c r="G316" s="232"/>
      <c r="H316" s="232"/>
      <c r="I316" s="232"/>
      <c r="J316" s="232"/>
      <c r="K316" s="232"/>
      <c r="L316" s="232"/>
    </row>
    <row r="317" spans="1:12">
      <c r="A317" s="221"/>
      <c r="B317" s="231" t="s">
        <v>593</v>
      </c>
      <c r="C317" s="232"/>
      <c r="D317" s="232"/>
      <c r="E317" s="232"/>
      <c r="F317" s="232"/>
      <c r="G317" s="232"/>
      <c r="H317" s="232"/>
      <c r="I317" s="232"/>
      <c r="J317" s="232"/>
      <c r="K317" s="232"/>
      <c r="L317" s="232"/>
    </row>
    <row r="318" spans="1:12">
      <c r="A318" s="221"/>
      <c r="B318" s="231" t="s">
        <v>594</v>
      </c>
      <c r="C318" s="232"/>
      <c r="D318" s="232"/>
      <c r="E318" s="232"/>
      <c r="F318" s="232"/>
      <c r="G318" s="232"/>
      <c r="H318" s="232"/>
      <c r="I318" s="232"/>
      <c r="J318" s="232"/>
      <c r="K318" s="232"/>
      <c r="L318" s="232"/>
    </row>
    <row r="319" spans="1:12">
      <c r="A319" s="221"/>
      <c r="B319" s="231" t="s">
        <v>595</v>
      </c>
      <c r="C319" s="232"/>
      <c r="D319" s="232"/>
      <c r="E319" s="232"/>
      <c r="F319" s="232"/>
      <c r="G319" s="232"/>
      <c r="H319" s="232"/>
      <c r="I319" s="232"/>
      <c r="J319" s="232"/>
      <c r="K319" s="232"/>
      <c r="L319" s="232"/>
    </row>
    <row r="320" spans="1:12">
      <c r="A320" s="221"/>
      <c r="B320" s="231" t="s">
        <v>596</v>
      </c>
      <c r="C320" s="232"/>
      <c r="D320" s="232"/>
      <c r="E320" s="232"/>
      <c r="F320" s="232"/>
      <c r="G320" s="232"/>
      <c r="H320" s="232"/>
      <c r="I320" s="232"/>
      <c r="J320" s="232"/>
      <c r="K320" s="232"/>
      <c r="L320" s="232"/>
    </row>
    <row r="321" spans="1:12">
      <c r="A321" s="221"/>
      <c r="B321" s="231" t="s">
        <v>597</v>
      </c>
      <c r="C321" s="232"/>
      <c r="D321" s="232"/>
      <c r="E321" s="232"/>
      <c r="F321" s="232"/>
      <c r="G321" s="232"/>
      <c r="H321" s="232"/>
      <c r="I321" s="232"/>
      <c r="J321" s="232"/>
      <c r="K321" s="232"/>
      <c r="L321" s="232"/>
    </row>
    <row r="322" spans="1:12">
      <c r="A322" s="221"/>
      <c r="B322" s="231" t="s">
        <v>598</v>
      </c>
      <c r="C322" s="232"/>
      <c r="D322" s="232"/>
      <c r="E322" s="232"/>
      <c r="F322" s="232"/>
      <c r="G322" s="232"/>
      <c r="H322" s="232"/>
      <c r="I322" s="232"/>
      <c r="J322" s="232"/>
      <c r="K322" s="232"/>
      <c r="L322" s="232"/>
    </row>
    <row r="323" spans="1:12">
      <c r="A323" s="221"/>
      <c r="B323" s="231" t="s">
        <v>599</v>
      </c>
      <c r="C323" s="232"/>
      <c r="D323" s="232"/>
      <c r="E323" s="232"/>
      <c r="F323" s="232"/>
      <c r="G323" s="232"/>
      <c r="H323" s="232"/>
      <c r="I323" s="232"/>
      <c r="J323" s="232"/>
      <c r="K323" s="232"/>
      <c r="L323" s="232"/>
    </row>
    <row r="324" spans="1:12">
      <c r="A324" s="222"/>
      <c r="B324" s="231" t="s">
        <v>600</v>
      </c>
      <c r="C324" s="232"/>
      <c r="D324" s="232"/>
      <c r="E324" s="232"/>
      <c r="F324" s="232"/>
      <c r="G324" s="232"/>
      <c r="H324" s="232"/>
      <c r="I324" s="232"/>
      <c r="J324" s="232"/>
      <c r="K324" s="232"/>
      <c r="L324" s="232"/>
    </row>
    <row r="325" spans="1:12">
      <c r="A325" s="219">
        <v>42948</v>
      </c>
      <c r="B325" s="231" t="s">
        <v>601</v>
      </c>
      <c r="C325" s="232"/>
      <c r="D325" s="232"/>
      <c r="E325" s="232"/>
      <c r="F325" s="232"/>
      <c r="G325" s="232"/>
      <c r="H325" s="232"/>
      <c r="I325" s="232"/>
      <c r="J325" s="232"/>
      <c r="K325" s="232"/>
      <c r="L325" s="232"/>
    </row>
    <row r="326" spans="1:12">
      <c r="A326" s="219"/>
      <c r="B326" s="231" t="s">
        <v>602</v>
      </c>
      <c r="C326" s="232"/>
      <c r="D326" s="232"/>
      <c r="E326" s="232"/>
      <c r="F326" s="232"/>
      <c r="G326" s="232"/>
      <c r="H326" s="232"/>
      <c r="I326" s="232"/>
      <c r="J326" s="232"/>
      <c r="K326" s="232"/>
      <c r="L326" s="232"/>
    </row>
    <row r="327" spans="1:12">
      <c r="A327" s="219"/>
      <c r="B327" s="231" t="s">
        <v>603</v>
      </c>
      <c r="C327" s="232"/>
      <c r="D327" s="232"/>
      <c r="E327" s="232"/>
      <c r="F327" s="232"/>
      <c r="G327" s="232"/>
      <c r="H327" s="232"/>
      <c r="I327" s="232"/>
      <c r="J327" s="232"/>
      <c r="K327" s="232"/>
      <c r="L327" s="232"/>
    </row>
    <row r="328" spans="1:12">
      <c r="A328" s="219"/>
      <c r="B328" s="231" t="s">
        <v>604</v>
      </c>
      <c r="C328" s="232"/>
      <c r="D328" s="232"/>
      <c r="E328" s="232"/>
      <c r="F328" s="232"/>
      <c r="G328" s="232"/>
      <c r="H328" s="232"/>
      <c r="I328" s="232"/>
      <c r="J328" s="232"/>
      <c r="K328" s="232"/>
      <c r="L328" s="232"/>
    </row>
    <row r="329" spans="1:12">
      <c r="A329" s="219"/>
      <c r="B329" s="231" t="s">
        <v>605</v>
      </c>
      <c r="C329" s="232"/>
      <c r="D329" s="232"/>
      <c r="E329" s="232"/>
      <c r="F329" s="232"/>
      <c r="G329" s="232"/>
      <c r="H329" s="232"/>
      <c r="I329" s="232"/>
      <c r="J329" s="232"/>
      <c r="K329" s="232"/>
      <c r="L329" s="232"/>
    </row>
    <row r="330" spans="1:12">
      <c r="A330" s="219"/>
      <c r="B330" s="231" t="s">
        <v>606</v>
      </c>
      <c r="C330" s="232"/>
      <c r="D330" s="232"/>
      <c r="E330" s="232"/>
      <c r="F330" s="232"/>
      <c r="G330" s="232"/>
      <c r="H330" s="232"/>
      <c r="I330" s="232"/>
      <c r="J330" s="232"/>
      <c r="K330" s="232"/>
      <c r="L330" s="232"/>
    </row>
    <row r="331" spans="1:12">
      <c r="A331" s="219"/>
      <c r="B331" s="231" t="s">
        <v>607</v>
      </c>
      <c r="C331" s="232"/>
      <c r="D331" s="232"/>
      <c r="E331" s="232"/>
      <c r="F331" s="232"/>
      <c r="G331" s="232"/>
      <c r="H331" s="232"/>
      <c r="I331" s="232"/>
      <c r="J331" s="232"/>
      <c r="K331" s="232"/>
      <c r="L331" s="232"/>
    </row>
    <row r="332" spans="1:12">
      <c r="A332" s="219"/>
      <c r="B332" s="231" t="s">
        <v>608</v>
      </c>
      <c r="C332" s="232"/>
      <c r="D332" s="232"/>
      <c r="E332" s="232"/>
      <c r="F332" s="232"/>
      <c r="G332" s="232"/>
      <c r="H332" s="232"/>
      <c r="I332" s="232"/>
      <c r="J332" s="232"/>
      <c r="K332" s="232"/>
      <c r="L332" s="232"/>
    </row>
    <row r="333" spans="1:12">
      <c r="A333" s="219"/>
      <c r="B333" s="231" t="s">
        <v>609</v>
      </c>
      <c r="C333" s="232"/>
      <c r="D333" s="232"/>
      <c r="E333" s="232"/>
      <c r="F333" s="232"/>
      <c r="G333" s="232"/>
      <c r="H333" s="232"/>
      <c r="I333" s="232"/>
      <c r="J333" s="232"/>
      <c r="K333" s="232"/>
      <c r="L333" s="232"/>
    </row>
    <row r="334" spans="1:12">
      <c r="A334" s="219"/>
      <c r="B334" s="231" t="s">
        <v>610</v>
      </c>
      <c r="C334" s="232"/>
      <c r="D334" s="232"/>
      <c r="E334" s="232"/>
      <c r="F334" s="232"/>
      <c r="G334" s="232"/>
      <c r="H334" s="232"/>
      <c r="I334" s="232"/>
      <c r="J334" s="232"/>
      <c r="K334" s="232"/>
      <c r="L334" s="232"/>
    </row>
    <row r="335" spans="1:12">
      <c r="A335" s="223" t="s">
        <v>611</v>
      </c>
      <c r="B335" s="231" t="s">
        <v>612</v>
      </c>
      <c r="C335" s="232"/>
      <c r="D335" s="232"/>
      <c r="E335" s="232"/>
      <c r="F335" s="232"/>
      <c r="G335" s="232"/>
      <c r="H335" s="232"/>
      <c r="I335" s="232"/>
      <c r="J335" s="232"/>
      <c r="K335" s="232"/>
      <c r="L335" s="232"/>
    </row>
    <row r="336" spans="1:12">
      <c r="A336" s="223"/>
      <c r="B336" s="231" t="s">
        <v>613</v>
      </c>
      <c r="C336" s="232"/>
      <c r="D336" s="232"/>
      <c r="E336" s="232"/>
      <c r="F336" s="232"/>
      <c r="G336" s="232"/>
      <c r="H336" s="232"/>
      <c r="I336" s="232"/>
      <c r="J336" s="232"/>
      <c r="K336" s="232"/>
      <c r="L336" s="232"/>
    </row>
    <row r="337" spans="1:12">
      <c r="A337" s="223"/>
      <c r="B337" s="231" t="s">
        <v>614</v>
      </c>
      <c r="C337" s="232"/>
      <c r="D337" s="232"/>
      <c r="E337" s="232"/>
      <c r="F337" s="232"/>
      <c r="G337" s="232"/>
      <c r="H337" s="232"/>
      <c r="I337" s="232"/>
      <c r="J337" s="232"/>
      <c r="K337" s="232"/>
      <c r="L337" s="232"/>
    </row>
    <row r="338" spans="1:12">
      <c r="A338" s="223"/>
      <c r="B338" s="231" t="s">
        <v>615</v>
      </c>
      <c r="C338" s="232"/>
      <c r="D338" s="232"/>
      <c r="E338" s="232"/>
      <c r="F338" s="232"/>
      <c r="G338" s="232"/>
      <c r="H338" s="232"/>
      <c r="I338" s="232"/>
      <c r="J338" s="232"/>
      <c r="K338" s="232"/>
      <c r="L338" s="232"/>
    </row>
    <row r="339" spans="1:12">
      <c r="A339" s="223"/>
      <c r="B339" s="231" t="s">
        <v>616</v>
      </c>
      <c r="C339" s="232"/>
      <c r="D339" s="232"/>
      <c r="E339" s="232"/>
      <c r="F339" s="232"/>
      <c r="G339" s="232"/>
      <c r="H339" s="232"/>
      <c r="I339" s="232"/>
      <c r="J339" s="232"/>
      <c r="K339" s="232"/>
      <c r="L339" s="232"/>
    </row>
    <row r="340" spans="1:12">
      <c r="A340" s="223"/>
      <c r="B340" s="231" t="s">
        <v>617</v>
      </c>
      <c r="C340" s="232"/>
      <c r="D340" s="232"/>
      <c r="E340" s="232"/>
      <c r="F340" s="232"/>
      <c r="G340" s="232"/>
      <c r="H340" s="232"/>
      <c r="I340" s="232"/>
      <c r="J340" s="232"/>
      <c r="K340" s="232"/>
      <c r="L340" s="232"/>
    </row>
    <row r="341" spans="1:12">
      <c r="A341" s="223"/>
      <c r="B341" s="231" t="s">
        <v>618</v>
      </c>
      <c r="C341" s="232"/>
      <c r="D341" s="232"/>
      <c r="E341" s="232"/>
      <c r="F341" s="232"/>
      <c r="G341" s="232"/>
      <c r="H341" s="232"/>
      <c r="I341" s="232"/>
      <c r="J341" s="232"/>
      <c r="K341" s="232"/>
      <c r="L341" s="232"/>
    </row>
    <row r="342" spans="1:12">
      <c r="A342" s="223"/>
      <c r="B342" s="231" t="s">
        <v>619</v>
      </c>
      <c r="C342" s="232"/>
      <c r="D342" s="232"/>
      <c r="E342" s="232"/>
      <c r="F342" s="232"/>
      <c r="G342" s="232"/>
      <c r="H342" s="232"/>
      <c r="I342" s="232"/>
      <c r="J342" s="232"/>
      <c r="K342" s="232"/>
      <c r="L342" s="232"/>
    </row>
    <row r="343" spans="1:12">
      <c r="A343" s="223"/>
      <c r="B343" s="231" t="s">
        <v>620</v>
      </c>
      <c r="C343" s="232"/>
      <c r="D343" s="232"/>
      <c r="E343" s="232"/>
      <c r="F343" s="232"/>
      <c r="G343" s="232"/>
      <c r="H343" s="232"/>
      <c r="I343" s="232"/>
      <c r="J343" s="232"/>
      <c r="K343" s="232"/>
      <c r="L343" s="232"/>
    </row>
    <row r="344" spans="1:12">
      <c r="A344" s="223"/>
      <c r="B344" s="231" t="s">
        <v>621</v>
      </c>
      <c r="C344" s="232"/>
      <c r="D344" s="232"/>
      <c r="E344" s="232"/>
      <c r="F344" s="232"/>
      <c r="G344" s="232"/>
      <c r="H344" s="232"/>
      <c r="I344" s="232"/>
      <c r="J344" s="232"/>
      <c r="K344" s="232"/>
      <c r="L344" s="232"/>
    </row>
    <row r="345" spans="1:12">
      <c r="A345" s="223"/>
      <c r="B345" s="231" t="s">
        <v>622</v>
      </c>
      <c r="C345" s="232"/>
      <c r="D345" s="232"/>
      <c r="E345" s="232"/>
      <c r="F345" s="232"/>
      <c r="G345" s="232"/>
      <c r="H345" s="232"/>
      <c r="I345" s="232"/>
      <c r="J345" s="232"/>
      <c r="K345" s="232"/>
      <c r="L345" s="232"/>
    </row>
    <row r="346" spans="1:12">
      <c r="A346" s="219">
        <v>42950</v>
      </c>
      <c r="B346" s="231" t="s">
        <v>623</v>
      </c>
      <c r="C346" s="232"/>
      <c r="D346" s="232"/>
      <c r="E346" s="232"/>
      <c r="F346" s="232"/>
      <c r="G346" s="232"/>
      <c r="H346" s="232"/>
      <c r="I346" s="232"/>
      <c r="J346" s="232"/>
      <c r="K346" s="232"/>
      <c r="L346" s="232"/>
    </row>
    <row r="347" spans="1:12">
      <c r="A347" s="219"/>
      <c r="B347" s="231" t="s">
        <v>624</v>
      </c>
      <c r="C347" s="232"/>
      <c r="D347" s="232"/>
      <c r="E347" s="232"/>
      <c r="F347" s="232"/>
      <c r="G347" s="232"/>
      <c r="H347" s="232"/>
      <c r="I347" s="232"/>
      <c r="J347" s="232"/>
      <c r="K347" s="232"/>
      <c r="L347" s="232"/>
    </row>
    <row r="348" spans="1:12">
      <c r="A348" s="219"/>
      <c r="B348" s="231" t="s">
        <v>625</v>
      </c>
      <c r="C348" s="232"/>
      <c r="D348" s="232"/>
      <c r="E348" s="232"/>
      <c r="F348" s="232"/>
      <c r="G348" s="232"/>
      <c r="H348" s="232"/>
      <c r="I348" s="232"/>
      <c r="J348" s="232"/>
      <c r="K348" s="232"/>
      <c r="L348" s="232"/>
    </row>
    <row r="349" spans="1:12">
      <c r="A349" s="219"/>
      <c r="B349" s="231" t="s">
        <v>626</v>
      </c>
      <c r="C349" s="232"/>
      <c r="D349" s="232"/>
      <c r="E349" s="232"/>
      <c r="F349" s="232"/>
      <c r="G349" s="232"/>
      <c r="H349" s="232"/>
      <c r="I349" s="232"/>
      <c r="J349" s="232"/>
      <c r="K349" s="232"/>
      <c r="L349" s="232"/>
    </row>
    <row r="350" spans="1:12">
      <c r="A350" s="219"/>
      <c r="B350" s="231" t="s">
        <v>627</v>
      </c>
      <c r="C350" s="232"/>
      <c r="D350" s="232"/>
      <c r="E350" s="232"/>
      <c r="F350" s="232"/>
      <c r="G350" s="232"/>
      <c r="H350" s="232"/>
      <c r="I350" s="232"/>
      <c r="J350" s="232"/>
      <c r="K350" s="232"/>
      <c r="L350" s="232"/>
    </row>
    <row r="351" spans="1:12">
      <c r="A351" s="219"/>
      <c r="B351" s="231" t="s">
        <v>628</v>
      </c>
      <c r="C351" s="232"/>
      <c r="D351" s="232"/>
      <c r="E351" s="232"/>
      <c r="F351" s="232"/>
      <c r="G351" s="232"/>
      <c r="H351" s="232"/>
      <c r="I351" s="232"/>
      <c r="J351" s="232"/>
      <c r="K351" s="232"/>
      <c r="L351" s="232"/>
    </row>
    <row r="352" spans="1:12">
      <c r="A352" s="219"/>
      <c r="B352" s="231" t="s">
        <v>629</v>
      </c>
      <c r="C352" s="232"/>
      <c r="D352" s="232"/>
      <c r="E352" s="232"/>
      <c r="F352" s="232"/>
      <c r="G352" s="232"/>
      <c r="H352" s="232"/>
      <c r="I352" s="232"/>
      <c r="J352" s="232"/>
      <c r="K352" s="232"/>
      <c r="L352" s="232"/>
    </row>
    <row r="353" spans="1:12">
      <c r="A353" s="219"/>
      <c r="B353" s="231" t="s">
        <v>630</v>
      </c>
      <c r="C353" s="232"/>
      <c r="D353" s="232"/>
      <c r="E353" s="232"/>
      <c r="F353" s="232"/>
      <c r="G353" s="232"/>
      <c r="H353" s="232"/>
      <c r="I353" s="232"/>
      <c r="J353" s="232"/>
      <c r="K353" s="232"/>
      <c r="L353" s="232"/>
    </row>
    <row r="354" spans="1:12">
      <c r="A354" s="219"/>
      <c r="B354" s="231" t="s">
        <v>631</v>
      </c>
      <c r="C354" s="232"/>
      <c r="D354" s="232"/>
      <c r="E354" s="232"/>
      <c r="F354" s="232"/>
      <c r="G354" s="232"/>
      <c r="H354" s="232"/>
      <c r="I354" s="232"/>
      <c r="J354" s="232"/>
      <c r="K354" s="232"/>
      <c r="L354" s="232"/>
    </row>
    <row r="355" spans="1:12">
      <c r="A355" s="219"/>
      <c r="B355" s="231" t="s">
        <v>632</v>
      </c>
      <c r="C355" s="232"/>
      <c r="D355" s="232"/>
      <c r="E355" s="232"/>
      <c r="F355" s="232"/>
      <c r="G355" s="232"/>
      <c r="H355" s="232"/>
      <c r="I355" s="232"/>
      <c r="J355" s="232"/>
      <c r="K355" s="232"/>
      <c r="L355" s="232"/>
    </row>
    <row r="356" spans="1:12">
      <c r="A356" s="219"/>
      <c r="B356" s="231" t="s">
        <v>633</v>
      </c>
      <c r="C356" s="232"/>
      <c r="D356" s="232"/>
      <c r="E356" s="232"/>
      <c r="F356" s="232"/>
      <c r="G356" s="232"/>
      <c r="H356" s="232"/>
      <c r="I356" s="232"/>
      <c r="J356" s="232"/>
      <c r="K356" s="232"/>
      <c r="L356" s="232"/>
    </row>
    <row r="357" spans="1:12">
      <c r="A357" s="219">
        <v>42951</v>
      </c>
      <c r="B357" s="231" t="s">
        <v>634</v>
      </c>
      <c r="C357" s="232"/>
      <c r="D357" s="232"/>
      <c r="E357" s="232"/>
      <c r="F357" s="232"/>
      <c r="G357" s="232"/>
      <c r="H357" s="232"/>
      <c r="I357" s="232"/>
      <c r="J357" s="232"/>
      <c r="K357" s="232"/>
      <c r="L357" s="232"/>
    </row>
    <row r="358" spans="1:12">
      <c r="A358" s="219"/>
      <c r="B358" s="231" t="s">
        <v>635</v>
      </c>
      <c r="C358" s="232"/>
      <c r="D358" s="232"/>
      <c r="E358" s="232"/>
      <c r="F358" s="232"/>
      <c r="G358" s="232"/>
      <c r="H358" s="232"/>
      <c r="I358" s="232"/>
      <c r="J358" s="232"/>
      <c r="K358" s="232"/>
      <c r="L358" s="232"/>
    </row>
    <row r="359" spans="1:12">
      <c r="A359" s="219"/>
      <c r="B359" s="231" t="s">
        <v>636</v>
      </c>
      <c r="C359" s="232"/>
      <c r="D359" s="232"/>
      <c r="E359" s="232"/>
      <c r="F359" s="232"/>
      <c r="G359" s="232"/>
      <c r="H359" s="232"/>
      <c r="I359" s="232"/>
      <c r="J359" s="232"/>
      <c r="K359" s="232"/>
      <c r="L359" s="232"/>
    </row>
    <row r="360" spans="1:12">
      <c r="A360" s="219"/>
      <c r="B360" s="231" t="s">
        <v>637</v>
      </c>
      <c r="C360" s="232"/>
      <c r="D360" s="232"/>
      <c r="E360" s="232"/>
      <c r="F360" s="232"/>
      <c r="G360" s="232"/>
      <c r="H360" s="232"/>
      <c r="I360" s="232"/>
      <c r="J360" s="232"/>
      <c r="K360" s="232"/>
      <c r="L360" s="232"/>
    </row>
    <row r="361" spans="1:12">
      <c r="A361" s="219"/>
      <c r="B361" s="231" t="s">
        <v>638</v>
      </c>
      <c r="C361" s="232"/>
      <c r="D361" s="232"/>
      <c r="E361" s="232"/>
      <c r="F361" s="232"/>
      <c r="G361" s="232"/>
      <c r="H361" s="232"/>
      <c r="I361" s="232"/>
      <c r="J361" s="232"/>
      <c r="K361" s="232"/>
      <c r="L361" s="232"/>
    </row>
    <row r="362" spans="1:12">
      <c r="A362" s="219"/>
      <c r="B362" s="231" t="s">
        <v>639</v>
      </c>
      <c r="C362" s="232"/>
      <c r="D362" s="232"/>
      <c r="E362" s="232"/>
      <c r="F362" s="232"/>
      <c r="G362" s="232"/>
      <c r="H362" s="232"/>
      <c r="I362" s="232"/>
      <c r="J362" s="232"/>
      <c r="K362" s="232"/>
      <c r="L362" s="232"/>
    </row>
    <row r="363" spans="1:12">
      <c r="A363" s="219"/>
      <c r="B363" s="231" t="s">
        <v>640</v>
      </c>
      <c r="C363" s="232"/>
      <c r="D363" s="232"/>
      <c r="E363" s="232"/>
      <c r="F363" s="232"/>
      <c r="G363" s="232"/>
      <c r="H363" s="232"/>
      <c r="I363" s="232"/>
      <c r="J363" s="232"/>
      <c r="K363" s="232"/>
      <c r="L363" s="232"/>
    </row>
    <row r="364" spans="1:12">
      <c r="A364" s="219"/>
      <c r="B364" s="231" t="s">
        <v>641</v>
      </c>
      <c r="C364" s="232"/>
      <c r="D364" s="232"/>
      <c r="E364" s="232"/>
      <c r="F364" s="232"/>
      <c r="G364" s="232"/>
      <c r="H364" s="232"/>
      <c r="I364" s="232"/>
      <c r="J364" s="232"/>
      <c r="K364" s="232"/>
      <c r="L364" s="232"/>
    </row>
    <row r="365" spans="1:12">
      <c r="A365" s="219"/>
      <c r="B365" s="231" t="s">
        <v>642</v>
      </c>
      <c r="C365" s="232"/>
      <c r="D365" s="232"/>
      <c r="E365" s="232"/>
      <c r="F365" s="232"/>
      <c r="G365" s="232"/>
      <c r="H365" s="232"/>
      <c r="I365" s="232"/>
      <c r="J365" s="232"/>
      <c r="K365" s="232"/>
      <c r="L365" s="232"/>
    </row>
    <row r="366" spans="1:12">
      <c r="A366" s="219"/>
      <c r="B366" s="231" t="s">
        <v>643</v>
      </c>
      <c r="C366" s="232"/>
      <c r="D366" s="232"/>
      <c r="E366" s="232"/>
      <c r="F366" s="232"/>
      <c r="G366" s="232"/>
      <c r="H366" s="232"/>
      <c r="I366" s="232"/>
      <c r="J366" s="232"/>
      <c r="K366" s="232"/>
      <c r="L366" s="232"/>
    </row>
    <row r="367" spans="1:12">
      <c r="A367" s="219"/>
      <c r="B367" s="231" t="s">
        <v>644</v>
      </c>
      <c r="C367" s="232"/>
      <c r="D367" s="232"/>
      <c r="E367" s="232"/>
      <c r="F367" s="232"/>
      <c r="G367" s="232"/>
      <c r="H367" s="232"/>
      <c r="I367" s="232"/>
      <c r="J367" s="232"/>
      <c r="K367" s="232"/>
      <c r="L367" s="232"/>
    </row>
    <row r="368" spans="1:12">
      <c r="A368" s="219"/>
      <c r="B368" s="231" t="s">
        <v>645</v>
      </c>
      <c r="C368" s="232"/>
      <c r="D368" s="232"/>
      <c r="E368" s="232"/>
      <c r="F368" s="232"/>
      <c r="G368" s="232"/>
      <c r="H368" s="232"/>
      <c r="I368" s="232"/>
      <c r="J368" s="232"/>
      <c r="K368" s="232"/>
      <c r="L368" s="232"/>
    </row>
    <row r="369" spans="1:12">
      <c r="A369" s="219"/>
      <c r="B369" s="231" t="s">
        <v>646</v>
      </c>
      <c r="C369" s="232"/>
      <c r="D369" s="232"/>
      <c r="E369" s="232"/>
      <c r="F369" s="232"/>
      <c r="G369" s="232"/>
      <c r="H369" s="232"/>
      <c r="I369" s="232"/>
      <c r="J369" s="232"/>
      <c r="K369" s="232"/>
      <c r="L369" s="232"/>
    </row>
    <row r="370" spans="1:12">
      <c r="A370" s="219">
        <v>42952</v>
      </c>
      <c r="B370" s="231" t="s">
        <v>647</v>
      </c>
      <c r="C370" s="232"/>
      <c r="D370" s="232"/>
      <c r="E370" s="232"/>
      <c r="F370" s="232"/>
      <c r="G370" s="232"/>
      <c r="H370" s="232"/>
      <c r="I370" s="232"/>
      <c r="J370" s="232"/>
      <c r="K370" s="232"/>
      <c r="L370" s="232"/>
    </row>
    <row r="371" spans="1:12">
      <c r="A371" s="219"/>
      <c r="B371" s="231" t="s">
        <v>648</v>
      </c>
      <c r="C371" s="232"/>
      <c r="D371" s="232"/>
      <c r="E371" s="232"/>
      <c r="F371" s="232"/>
      <c r="G371" s="232"/>
      <c r="H371" s="232"/>
      <c r="I371" s="232"/>
      <c r="J371" s="232"/>
      <c r="K371" s="232"/>
      <c r="L371" s="232"/>
    </row>
    <row r="372" spans="1:12">
      <c r="A372" s="219"/>
      <c r="B372" s="231" t="s">
        <v>649</v>
      </c>
      <c r="C372" s="232"/>
      <c r="D372" s="232"/>
      <c r="E372" s="232"/>
      <c r="F372" s="232"/>
      <c r="G372" s="232"/>
      <c r="H372" s="232"/>
      <c r="I372" s="232"/>
      <c r="J372" s="232"/>
      <c r="K372" s="232"/>
      <c r="L372" s="232"/>
    </row>
    <row r="373" spans="1:12">
      <c r="A373" s="219"/>
      <c r="B373" s="231" t="s">
        <v>650</v>
      </c>
      <c r="C373" s="232"/>
      <c r="D373" s="232"/>
      <c r="E373" s="232"/>
      <c r="F373" s="232"/>
      <c r="G373" s="232"/>
      <c r="H373" s="232"/>
      <c r="I373" s="232"/>
      <c r="J373" s="232"/>
      <c r="K373" s="232"/>
      <c r="L373" s="232"/>
    </row>
    <row r="374" spans="1:12">
      <c r="A374" s="219"/>
      <c r="B374" s="231" t="s">
        <v>651</v>
      </c>
      <c r="C374" s="232"/>
      <c r="D374" s="232"/>
      <c r="E374" s="232"/>
      <c r="F374" s="232"/>
      <c r="G374" s="232"/>
      <c r="H374" s="232"/>
      <c r="I374" s="232"/>
      <c r="J374" s="232"/>
      <c r="K374" s="232"/>
      <c r="L374" s="232"/>
    </row>
    <row r="375" spans="1:12">
      <c r="A375" s="219"/>
      <c r="B375" s="231" t="s">
        <v>652</v>
      </c>
      <c r="C375" s="232"/>
      <c r="D375" s="232"/>
      <c r="E375" s="232"/>
      <c r="F375" s="232"/>
      <c r="G375" s="232"/>
      <c r="H375" s="232"/>
      <c r="I375" s="232"/>
      <c r="J375" s="232"/>
      <c r="K375" s="232"/>
      <c r="L375" s="232"/>
    </row>
    <row r="376" spans="1:12">
      <c r="A376" s="219"/>
      <c r="B376" s="231" t="s">
        <v>653</v>
      </c>
      <c r="C376" s="232"/>
      <c r="D376" s="232"/>
      <c r="E376" s="232"/>
      <c r="F376" s="232"/>
      <c r="G376" s="232"/>
      <c r="H376" s="232"/>
      <c r="I376" s="232"/>
      <c r="J376" s="232"/>
      <c r="K376" s="232"/>
      <c r="L376" s="232"/>
    </row>
    <row r="377" spans="1:12">
      <c r="A377" s="219"/>
      <c r="B377" s="231" t="s">
        <v>654</v>
      </c>
      <c r="C377" s="232"/>
      <c r="D377" s="232"/>
      <c r="E377" s="232"/>
      <c r="F377" s="232"/>
      <c r="G377" s="232"/>
      <c r="H377" s="232"/>
      <c r="I377" s="232"/>
      <c r="J377" s="232"/>
      <c r="K377" s="232"/>
      <c r="L377" s="232"/>
    </row>
    <row r="378" spans="1:12">
      <c r="A378" s="219"/>
      <c r="B378" s="231" t="s">
        <v>655</v>
      </c>
      <c r="C378" s="232"/>
      <c r="D378" s="232"/>
      <c r="E378" s="232"/>
      <c r="F378" s="232"/>
      <c r="G378" s="232"/>
      <c r="H378" s="232"/>
      <c r="I378" s="232"/>
      <c r="J378" s="232"/>
      <c r="K378" s="232"/>
      <c r="L378" s="232"/>
    </row>
    <row r="379" spans="1:12">
      <c r="A379" s="90">
        <v>42953</v>
      </c>
      <c r="B379" s="231" t="s">
        <v>656</v>
      </c>
      <c r="C379" s="232"/>
      <c r="D379" s="232"/>
      <c r="E379" s="232"/>
      <c r="F379" s="232"/>
      <c r="G379" s="232"/>
      <c r="H379" s="232"/>
      <c r="I379" s="232"/>
      <c r="J379" s="232"/>
      <c r="K379" s="232"/>
      <c r="L379" s="232"/>
    </row>
    <row r="380" spans="1:12">
      <c r="A380" s="219">
        <v>42954</v>
      </c>
      <c r="B380" s="231" t="s">
        <v>657</v>
      </c>
      <c r="C380" s="232"/>
      <c r="D380" s="232"/>
      <c r="E380" s="232"/>
      <c r="F380" s="232"/>
      <c r="G380" s="232"/>
      <c r="H380" s="232"/>
      <c r="I380" s="232"/>
      <c r="J380" s="232"/>
      <c r="K380" s="232"/>
      <c r="L380" s="232"/>
    </row>
    <row r="381" spans="1:12">
      <c r="A381" s="219"/>
      <c r="B381" s="231" t="s">
        <v>658</v>
      </c>
      <c r="C381" s="232"/>
      <c r="D381" s="232"/>
      <c r="E381" s="232"/>
      <c r="F381" s="232"/>
      <c r="G381" s="232"/>
      <c r="H381" s="232"/>
      <c r="I381" s="232"/>
      <c r="J381" s="232"/>
      <c r="K381" s="232"/>
      <c r="L381" s="232"/>
    </row>
    <row r="382" spans="1:12">
      <c r="A382" s="219"/>
      <c r="B382" s="231" t="s">
        <v>659</v>
      </c>
      <c r="C382" s="232"/>
      <c r="D382" s="232"/>
      <c r="E382" s="232"/>
      <c r="F382" s="232"/>
      <c r="G382" s="232"/>
      <c r="H382" s="232"/>
      <c r="I382" s="232"/>
      <c r="J382" s="232"/>
      <c r="K382" s="232"/>
      <c r="L382" s="232"/>
    </row>
    <row r="383" spans="1:12">
      <c r="A383" s="219"/>
      <c r="B383" s="231" t="s">
        <v>660</v>
      </c>
      <c r="C383" s="232"/>
      <c r="D383" s="232"/>
      <c r="E383" s="232"/>
      <c r="F383" s="232"/>
      <c r="G383" s="232"/>
      <c r="H383" s="232"/>
      <c r="I383" s="232"/>
      <c r="J383" s="232"/>
      <c r="K383" s="232"/>
      <c r="L383" s="232"/>
    </row>
    <row r="384" spans="1:12">
      <c r="A384" s="219"/>
      <c r="B384" s="231" t="s">
        <v>661</v>
      </c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</row>
    <row r="385" spans="1:12">
      <c r="A385" s="219"/>
      <c r="B385" s="231" t="s">
        <v>662</v>
      </c>
      <c r="C385" s="232"/>
      <c r="D385" s="232"/>
      <c r="E385" s="232"/>
      <c r="F385" s="232"/>
      <c r="G385" s="232"/>
      <c r="H385" s="232"/>
      <c r="I385" s="232"/>
      <c r="J385" s="232"/>
      <c r="K385" s="232"/>
      <c r="L385" s="232"/>
    </row>
    <row r="386" spans="1:12">
      <c r="A386" s="219"/>
      <c r="B386" s="231" t="s">
        <v>663</v>
      </c>
      <c r="C386" s="232"/>
      <c r="D386" s="232"/>
      <c r="E386" s="232"/>
      <c r="F386" s="232"/>
      <c r="G386" s="232"/>
      <c r="H386" s="232"/>
      <c r="I386" s="232"/>
      <c r="J386" s="232"/>
      <c r="K386" s="232"/>
      <c r="L386" s="232"/>
    </row>
    <row r="387" spans="1:12">
      <c r="A387" s="219"/>
      <c r="B387" s="231" t="s">
        <v>664</v>
      </c>
      <c r="C387" s="232"/>
      <c r="D387" s="232"/>
      <c r="E387" s="232"/>
      <c r="F387" s="232"/>
      <c r="G387" s="232"/>
      <c r="H387" s="232"/>
      <c r="I387" s="232"/>
      <c r="J387" s="232"/>
      <c r="K387" s="232"/>
      <c r="L387" s="232"/>
    </row>
    <row r="388" spans="1:12">
      <c r="A388" s="219"/>
      <c r="B388" s="231" t="s">
        <v>665</v>
      </c>
      <c r="C388" s="232"/>
      <c r="D388" s="232"/>
      <c r="E388" s="232"/>
      <c r="F388" s="232"/>
      <c r="G388" s="232"/>
      <c r="H388" s="232"/>
      <c r="I388" s="232"/>
      <c r="J388" s="232"/>
      <c r="K388" s="232"/>
      <c r="L388" s="232"/>
    </row>
    <row r="389" spans="1:12">
      <c r="A389" s="219"/>
      <c r="B389" s="231" t="s">
        <v>666</v>
      </c>
      <c r="C389" s="232"/>
      <c r="D389" s="232"/>
      <c r="E389" s="232"/>
      <c r="F389" s="232"/>
      <c r="G389" s="232"/>
      <c r="H389" s="232"/>
      <c r="I389" s="232"/>
      <c r="J389" s="232"/>
      <c r="K389" s="232"/>
      <c r="L389" s="232"/>
    </row>
    <row r="390" spans="1:12">
      <c r="A390" s="219"/>
      <c r="B390" s="231" t="s">
        <v>667</v>
      </c>
      <c r="C390" s="232"/>
      <c r="D390" s="232"/>
      <c r="E390" s="232"/>
      <c r="F390" s="232"/>
      <c r="G390" s="232"/>
      <c r="H390" s="232"/>
      <c r="I390" s="232"/>
      <c r="J390" s="232"/>
      <c r="K390" s="232"/>
      <c r="L390" s="232"/>
    </row>
    <row r="391" spans="1:12">
      <c r="A391" s="219">
        <v>42955</v>
      </c>
      <c r="B391" s="231" t="s">
        <v>668</v>
      </c>
      <c r="C391" s="232"/>
      <c r="D391" s="232"/>
      <c r="E391" s="232"/>
      <c r="F391" s="232"/>
      <c r="G391" s="232"/>
      <c r="H391" s="232"/>
      <c r="I391" s="232"/>
      <c r="J391" s="232"/>
      <c r="K391" s="232"/>
      <c r="L391" s="232"/>
    </row>
    <row r="392" spans="1:12">
      <c r="A392" s="219"/>
      <c r="B392" s="231" t="s">
        <v>669</v>
      </c>
      <c r="C392" s="232"/>
      <c r="D392" s="232"/>
      <c r="E392" s="232"/>
      <c r="F392" s="232"/>
      <c r="G392" s="232"/>
      <c r="H392" s="232"/>
      <c r="I392" s="232"/>
      <c r="J392" s="232"/>
      <c r="K392" s="232"/>
      <c r="L392" s="232"/>
    </row>
    <row r="393" spans="1:12">
      <c r="A393" s="219"/>
      <c r="B393" s="231" t="s">
        <v>670</v>
      </c>
      <c r="C393" s="232"/>
      <c r="D393" s="232"/>
      <c r="E393" s="232"/>
      <c r="F393" s="232"/>
      <c r="G393" s="232"/>
      <c r="H393" s="232"/>
      <c r="I393" s="232"/>
      <c r="J393" s="232"/>
      <c r="K393" s="232"/>
      <c r="L393" s="232"/>
    </row>
    <row r="394" spans="1:12">
      <c r="A394" s="219"/>
      <c r="B394" s="231" t="s">
        <v>671</v>
      </c>
      <c r="C394" s="232"/>
      <c r="D394" s="232"/>
      <c r="E394" s="232"/>
      <c r="F394" s="232"/>
      <c r="G394" s="232"/>
      <c r="H394" s="232"/>
      <c r="I394" s="232"/>
      <c r="J394" s="232"/>
      <c r="K394" s="232"/>
      <c r="L394" s="232"/>
    </row>
    <row r="395" spans="1:12">
      <c r="A395" s="219"/>
      <c r="B395" s="231" t="s">
        <v>672</v>
      </c>
      <c r="C395" s="232"/>
      <c r="D395" s="232"/>
      <c r="E395" s="232"/>
      <c r="F395" s="232"/>
      <c r="G395" s="232"/>
      <c r="H395" s="232"/>
      <c r="I395" s="232"/>
      <c r="J395" s="232"/>
      <c r="K395" s="232"/>
      <c r="L395" s="232"/>
    </row>
    <row r="396" spans="1:12">
      <c r="A396" s="219"/>
      <c r="B396" s="231" t="s">
        <v>673</v>
      </c>
      <c r="C396" s="232"/>
      <c r="D396" s="232"/>
      <c r="E396" s="232"/>
      <c r="F396" s="232"/>
      <c r="G396" s="232"/>
      <c r="H396" s="232"/>
      <c r="I396" s="232"/>
      <c r="J396" s="232"/>
      <c r="K396" s="232"/>
      <c r="L396" s="232"/>
    </row>
    <row r="397" spans="1:12">
      <c r="A397" s="224">
        <v>42956</v>
      </c>
      <c r="B397" s="231" t="s">
        <v>674</v>
      </c>
      <c r="C397" s="232"/>
      <c r="D397" s="232"/>
      <c r="E397" s="232"/>
      <c r="F397" s="232"/>
      <c r="G397" s="232"/>
      <c r="H397" s="232"/>
      <c r="I397" s="232"/>
      <c r="J397" s="232"/>
      <c r="K397" s="232"/>
      <c r="L397" s="232"/>
    </row>
    <row r="398" spans="1:12">
      <c r="A398" s="224"/>
      <c r="B398" s="231" t="s">
        <v>675</v>
      </c>
      <c r="C398" s="232"/>
      <c r="D398" s="232"/>
      <c r="E398" s="232"/>
      <c r="F398" s="232"/>
      <c r="G398" s="232"/>
      <c r="H398" s="232"/>
      <c r="I398" s="232"/>
      <c r="J398" s="232"/>
      <c r="K398" s="232"/>
      <c r="L398" s="232"/>
    </row>
    <row r="399" spans="1:12">
      <c r="A399" s="224"/>
      <c r="B399" s="231" t="s">
        <v>676</v>
      </c>
      <c r="C399" s="232"/>
      <c r="D399" s="232"/>
      <c r="E399" s="232"/>
      <c r="F399" s="232"/>
      <c r="G399" s="232"/>
      <c r="H399" s="232"/>
      <c r="I399" s="232"/>
      <c r="J399" s="232"/>
      <c r="K399" s="232"/>
      <c r="L399" s="232"/>
    </row>
    <row r="400" spans="1:12">
      <c r="A400" s="224"/>
      <c r="B400" s="231" t="s">
        <v>677</v>
      </c>
      <c r="C400" s="232"/>
      <c r="D400" s="232"/>
      <c r="E400" s="232"/>
      <c r="F400" s="232"/>
      <c r="G400" s="232"/>
      <c r="H400" s="232"/>
      <c r="I400" s="232"/>
      <c r="J400" s="232"/>
      <c r="K400" s="232"/>
      <c r="L400" s="232"/>
    </row>
    <row r="401" spans="1:12">
      <c r="A401" s="224"/>
      <c r="B401" s="231" t="s">
        <v>678</v>
      </c>
      <c r="C401" s="232"/>
      <c r="D401" s="232"/>
      <c r="E401" s="232"/>
      <c r="F401" s="232"/>
      <c r="G401" s="232"/>
      <c r="H401" s="232"/>
      <c r="I401" s="232"/>
      <c r="J401" s="232"/>
      <c r="K401" s="232"/>
      <c r="L401" s="232"/>
    </row>
    <row r="402" spans="1:12">
      <c r="A402" s="224"/>
      <c r="B402" s="231" t="s">
        <v>679</v>
      </c>
      <c r="C402" s="232"/>
      <c r="D402" s="232"/>
      <c r="E402" s="232"/>
      <c r="F402" s="232"/>
      <c r="G402" s="232"/>
      <c r="H402" s="232"/>
      <c r="I402" s="232"/>
      <c r="J402" s="232"/>
      <c r="K402" s="232"/>
      <c r="L402" s="232"/>
    </row>
    <row r="403" spans="1:12">
      <c r="A403" s="224"/>
      <c r="B403" s="231" t="s">
        <v>680</v>
      </c>
      <c r="C403" s="232"/>
      <c r="D403" s="232"/>
      <c r="E403" s="232"/>
      <c r="F403" s="232"/>
      <c r="G403" s="232"/>
      <c r="H403" s="232"/>
      <c r="I403" s="232"/>
      <c r="J403" s="232"/>
      <c r="K403" s="232"/>
      <c r="L403" s="232"/>
    </row>
    <row r="404" spans="1:12">
      <c r="A404" s="224"/>
      <c r="B404" s="231" t="s">
        <v>681</v>
      </c>
      <c r="C404" s="232"/>
      <c r="D404" s="232"/>
      <c r="E404" s="232"/>
      <c r="F404" s="232"/>
      <c r="G404" s="232"/>
      <c r="H404" s="232"/>
      <c r="I404" s="232"/>
      <c r="J404" s="232"/>
      <c r="K404" s="232"/>
      <c r="L404" s="232"/>
    </row>
    <row r="405" spans="1:12">
      <c r="A405" s="224"/>
      <c r="B405" s="231" t="s">
        <v>682</v>
      </c>
      <c r="C405" s="232"/>
      <c r="D405" s="232"/>
      <c r="E405" s="232"/>
      <c r="F405" s="232"/>
      <c r="G405" s="232"/>
      <c r="H405" s="232"/>
      <c r="I405" s="232"/>
      <c r="J405" s="232"/>
      <c r="K405" s="232"/>
      <c r="L405" s="232"/>
    </row>
    <row r="406" spans="1:12">
      <c r="A406" s="224"/>
      <c r="B406" s="231" t="s">
        <v>683</v>
      </c>
      <c r="C406" s="232"/>
      <c r="D406" s="232"/>
      <c r="E406" s="232"/>
      <c r="F406" s="232"/>
      <c r="G406" s="232"/>
      <c r="H406" s="232"/>
      <c r="I406" s="232"/>
      <c r="J406" s="232"/>
      <c r="K406" s="232"/>
      <c r="L406" s="232"/>
    </row>
    <row r="407" spans="1:12">
      <c r="A407" s="224"/>
      <c r="B407" s="231" t="s">
        <v>684</v>
      </c>
      <c r="C407" s="232"/>
      <c r="D407" s="232"/>
      <c r="E407" s="232"/>
      <c r="F407" s="232"/>
      <c r="G407" s="232"/>
      <c r="H407" s="232"/>
      <c r="I407" s="232"/>
      <c r="J407" s="232"/>
      <c r="K407" s="232"/>
      <c r="L407" s="232"/>
    </row>
    <row r="408" spans="1:12">
      <c r="A408" s="216">
        <v>42957</v>
      </c>
      <c r="B408" s="231" t="s">
        <v>685</v>
      </c>
      <c r="C408" s="232"/>
      <c r="D408" s="232"/>
      <c r="E408" s="232"/>
      <c r="F408" s="232"/>
      <c r="G408" s="232"/>
      <c r="H408" s="232"/>
      <c r="I408" s="232"/>
      <c r="J408" s="232"/>
      <c r="K408" s="232"/>
      <c r="L408" s="232"/>
    </row>
    <row r="409" spans="1:12">
      <c r="A409" s="217"/>
      <c r="B409" s="231" t="s">
        <v>686</v>
      </c>
      <c r="C409" s="232"/>
      <c r="D409" s="232"/>
      <c r="E409" s="232"/>
      <c r="F409" s="232"/>
      <c r="G409" s="232"/>
      <c r="H409" s="232"/>
      <c r="I409" s="232"/>
      <c r="J409" s="232"/>
      <c r="K409" s="232"/>
      <c r="L409" s="232"/>
    </row>
    <row r="410" spans="1:12">
      <c r="A410" s="217"/>
      <c r="B410" s="231" t="s">
        <v>687</v>
      </c>
      <c r="C410" s="232"/>
      <c r="D410" s="232"/>
      <c r="E410" s="232"/>
      <c r="F410" s="232"/>
      <c r="G410" s="232"/>
      <c r="H410" s="232"/>
      <c r="I410" s="232"/>
      <c r="J410" s="232"/>
      <c r="K410" s="232"/>
      <c r="L410" s="232"/>
    </row>
    <row r="411" spans="1:12">
      <c r="A411" s="217"/>
      <c r="B411" s="231" t="s">
        <v>688</v>
      </c>
      <c r="C411" s="232"/>
      <c r="D411" s="232"/>
      <c r="E411" s="232"/>
      <c r="F411" s="232"/>
      <c r="G411" s="232"/>
      <c r="H411" s="232"/>
      <c r="I411" s="232"/>
      <c r="J411" s="232"/>
      <c r="K411" s="232"/>
      <c r="L411" s="232"/>
    </row>
    <row r="412" spans="1:12">
      <c r="A412" s="217"/>
      <c r="B412" s="231" t="s">
        <v>689</v>
      </c>
      <c r="C412" s="232"/>
      <c r="D412" s="232"/>
      <c r="E412" s="232"/>
      <c r="F412" s="232"/>
      <c r="G412" s="232"/>
      <c r="H412" s="232"/>
      <c r="I412" s="232"/>
      <c r="J412" s="232"/>
      <c r="K412" s="232"/>
      <c r="L412" s="232"/>
    </row>
    <row r="413" spans="1:12">
      <c r="A413" s="217"/>
      <c r="B413" s="231" t="s">
        <v>690</v>
      </c>
      <c r="C413" s="232"/>
      <c r="D413" s="232"/>
      <c r="E413" s="232"/>
      <c r="F413" s="232"/>
      <c r="G413" s="232"/>
      <c r="H413" s="232"/>
      <c r="I413" s="232"/>
      <c r="J413" s="232"/>
      <c r="K413" s="232"/>
      <c r="L413" s="232"/>
    </row>
    <row r="414" spans="1:12">
      <c r="A414" s="217"/>
      <c r="B414" s="231" t="s">
        <v>691</v>
      </c>
      <c r="C414" s="232"/>
      <c r="D414" s="232"/>
      <c r="E414" s="232"/>
      <c r="F414" s="232"/>
      <c r="G414" s="232"/>
      <c r="H414" s="232"/>
      <c r="I414" s="232"/>
      <c r="J414" s="232"/>
      <c r="K414" s="232"/>
      <c r="L414" s="232"/>
    </row>
    <row r="415" spans="1:12">
      <c r="A415" s="217"/>
      <c r="B415" s="231" t="s">
        <v>692</v>
      </c>
      <c r="C415" s="232"/>
      <c r="D415" s="232"/>
      <c r="E415" s="232"/>
      <c r="F415" s="232"/>
      <c r="G415" s="232"/>
      <c r="H415" s="232"/>
      <c r="I415" s="232"/>
      <c r="J415" s="232"/>
      <c r="K415" s="232"/>
      <c r="L415" s="232"/>
    </row>
    <row r="416" spans="1:12">
      <c r="A416" s="218"/>
      <c r="B416" s="231" t="s">
        <v>693</v>
      </c>
      <c r="C416" s="232"/>
      <c r="D416" s="232"/>
      <c r="E416" s="232"/>
      <c r="F416" s="232"/>
      <c r="G416" s="232"/>
      <c r="H416" s="232"/>
      <c r="I416" s="232"/>
      <c r="J416" s="232"/>
      <c r="K416" s="232"/>
      <c r="L416" s="232"/>
    </row>
    <row r="417" spans="1:12">
      <c r="A417" s="219">
        <v>42958</v>
      </c>
      <c r="B417" s="231" t="s">
        <v>694</v>
      </c>
      <c r="C417" s="232"/>
      <c r="D417" s="232"/>
      <c r="E417" s="232"/>
      <c r="F417" s="232"/>
      <c r="G417" s="232"/>
      <c r="H417" s="232"/>
      <c r="I417" s="232"/>
      <c r="J417" s="232"/>
      <c r="K417" s="232"/>
      <c r="L417" s="232"/>
    </row>
    <row r="418" spans="1:12">
      <c r="A418" s="219"/>
      <c r="B418" s="231" t="s">
        <v>695</v>
      </c>
      <c r="C418" s="232"/>
      <c r="D418" s="232"/>
      <c r="E418" s="232"/>
      <c r="F418" s="232"/>
      <c r="G418" s="232"/>
      <c r="H418" s="232"/>
      <c r="I418" s="232"/>
      <c r="J418" s="232"/>
      <c r="K418" s="232"/>
      <c r="L418" s="232"/>
    </row>
    <row r="419" spans="1:12">
      <c r="A419" s="219"/>
      <c r="B419" s="231" t="s">
        <v>696</v>
      </c>
      <c r="C419" s="232"/>
      <c r="D419" s="232"/>
      <c r="E419" s="232"/>
      <c r="F419" s="232"/>
      <c r="G419" s="232"/>
      <c r="H419" s="232"/>
      <c r="I419" s="232"/>
      <c r="J419" s="232"/>
      <c r="K419" s="232"/>
      <c r="L419" s="232"/>
    </row>
    <row r="420" spans="1:12">
      <c r="A420" s="219"/>
      <c r="B420" s="231" t="s">
        <v>697</v>
      </c>
      <c r="C420" s="232"/>
      <c r="D420" s="232"/>
      <c r="E420" s="232"/>
      <c r="F420" s="232"/>
      <c r="G420" s="232"/>
      <c r="H420" s="232"/>
      <c r="I420" s="232"/>
      <c r="J420" s="232"/>
      <c r="K420" s="232"/>
      <c r="L420" s="232"/>
    </row>
    <row r="421" spans="1:12">
      <c r="A421" s="219"/>
      <c r="B421" s="231" t="s">
        <v>698</v>
      </c>
      <c r="C421" s="232"/>
      <c r="D421" s="232"/>
      <c r="E421" s="232"/>
      <c r="F421" s="232"/>
      <c r="G421" s="232"/>
      <c r="H421" s="232"/>
      <c r="I421" s="232"/>
      <c r="J421" s="232"/>
      <c r="K421" s="232"/>
      <c r="L421" s="232"/>
    </row>
    <row r="422" spans="1:12">
      <c r="A422" s="219"/>
      <c r="B422" s="231" t="s">
        <v>699</v>
      </c>
      <c r="C422" s="232"/>
      <c r="D422" s="232"/>
      <c r="E422" s="232"/>
      <c r="F422" s="232"/>
      <c r="G422" s="232"/>
      <c r="H422" s="232"/>
      <c r="I422" s="232"/>
      <c r="J422" s="232"/>
      <c r="K422" s="232"/>
      <c r="L422" s="232"/>
    </row>
    <row r="423" spans="1:12">
      <c r="A423" s="219"/>
      <c r="B423" s="231" t="s">
        <v>700</v>
      </c>
      <c r="C423" s="232"/>
      <c r="D423" s="232"/>
      <c r="E423" s="232"/>
      <c r="F423" s="232"/>
      <c r="G423" s="232"/>
      <c r="H423" s="232"/>
      <c r="I423" s="232"/>
      <c r="J423" s="232"/>
      <c r="K423" s="232"/>
      <c r="L423" s="232"/>
    </row>
    <row r="424" spans="1:12">
      <c r="A424" s="219"/>
      <c r="B424" s="231" t="s">
        <v>701</v>
      </c>
      <c r="C424" s="232"/>
      <c r="D424" s="232"/>
      <c r="E424" s="232"/>
      <c r="F424" s="232"/>
      <c r="G424" s="232"/>
      <c r="H424" s="232"/>
      <c r="I424" s="232"/>
      <c r="J424" s="232"/>
      <c r="K424" s="232"/>
      <c r="L424" s="232"/>
    </row>
    <row r="425" spans="1:12">
      <c r="A425" s="219"/>
      <c r="B425" s="231" t="s">
        <v>702</v>
      </c>
      <c r="C425" s="232"/>
      <c r="D425" s="232"/>
      <c r="E425" s="232"/>
      <c r="F425" s="232"/>
      <c r="G425" s="232"/>
      <c r="H425" s="232"/>
      <c r="I425" s="232"/>
      <c r="J425" s="232"/>
      <c r="K425" s="232"/>
      <c r="L425" s="232"/>
    </row>
    <row r="426" spans="1:12">
      <c r="A426" s="219"/>
      <c r="B426" s="231" t="s">
        <v>703</v>
      </c>
      <c r="C426" s="232"/>
      <c r="D426" s="232"/>
      <c r="E426" s="232"/>
      <c r="F426" s="232"/>
      <c r="G426" s="232"/>
      <c r="H426" s="232"/>
      <c r="I426" s="232"/>
      <c r="J426" s="232"/>
      <c r="K426" s="232"/>
      <c r="L426" s="232"/>
    </row>
  </sheetData>
  <mergeCells count="476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89:L289"/>
    <mergeCell ref="B290:L290"/>
    <mergeCell ref="B291:L291"/>
    <mergeCell ref="B292:L292"/>
    <mergeCell ref="B293:L293"/>
    <mergeCell ref="B294:L294"/>
    <mergeCell ref="B295:L295"/>
    <mergeCell ref="B296:L296"/>
    <mergeCell ref="B297:L297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316:L316"/>
    <mergeCell ref="B317:L317"/>
    <mergeCell ref="B318:L318"/>
    <mergeCell ref="B319:L319"/>
    <mergeCell ref="B320:L320"/>
    <mergeCell ref="B321:L321"/>
    <mergeCell ref="B322:L322"/>
    <mergeCell ref="B323:L323"/>
    <mergeCell ref="B324:L324"/>
    <mergeCell ref="B325:L325"/>
    <mergeCell ref="B326:L326"/>
    <mergeCell ref="B327:L327"/>
    <mergeCell ref="B328:L328"/>
    <mergeCell ref="B329:L329"/>
    <mergeCell ref="B330:L330"/>
    <mergeCell ref="B331:L331"/>
    <mergeCell ref="B332:L332"/>
    <mergeCell ref="B333:L333"/>
    <mergeCell ref="B334:L334"/>
    <mergeCell ref="B335:L335"/>
    <mergeCell ref="B336:L336"/>
    <mergeCell ref="B337:L337"/>
    <mergeCell ref="B338:L338"/>
    <mergeCell ref="B339:L339"/>
    <mergeCell ref="B340:L340"/>
    <mergeCell ref="B341:L341"/>
    <mergeCell ref="B342:L342"/>
    <mergeCell ref="B343:L343"/>
    <mergeCell ref="B344:L344"/>
    <mergeCell ref="B345:L345"/>
    <mergeCell ref="B346:L346"/>
    <mergeCell ref="B347:L347"/>
    <mergeCell ref="B348:L348"/>
    <mergeCell ref="B349:L349"/>
    <mergeCell ref="B350:L350"/>
    <mergeCell ref="B351:L351"/>
    <mergeCell ref="B352:L352"/>
    <mergeCell ref="B353:L353"/>
    <mergeCell ref="B354:L354"/>
    <mergeCell ref="B355:L355"/>
    <mergeCell ref="B356:L356"/>
    <mergeCell ref="B357:L357"/>
    <mergeCell ref="B358:L358"/>
    <mergeCell ref="B359:L359"/>
    <mergeCell ref="B360:L360"/>
    <mergeCell ref="B361:L361"/>
    <mergeCell ref="B362:L362"/>
    <mergeCell ref="B363:L363"/>
    <mergeCell ref="B364:L364"/>
    <mergeCell ref="B365:L365"/>
    <mergeCell ref="B366:L366"/>
    <mergeCell ref="B367:L367"/>
    <mergeCell ref="B368:L368"/>
    <mergeCell ref="B369:L369"/>
    <mergeCell ref="B370:L370"/>
    <mergeCell ref="B371:L371"/>
    <mergeCell ref="B372:L372"/>
    <mergeCell ref="B373:L373"/>
    <mergeCell ref="B374:L374"/>
    <mergeCell ref="B375:L375"/>
    <mergeCell ref="B376:L376"/>
    <mergeCell ref="B377:L377"/>
    <mergeCell ref="B378:L378"/>
    <mergeCell ref="B379:L379"/>
    <mergeCell ref="B380:L380"/>
    <mergeCell ref="B381:L381"/>
    <mergeCell ref="B382:L382"/>
    <mergeCell ref="B383:L383"/>
    <mergeCell ref="B384:L384"/>
    <mergeCell ref="B385:L385"/>
    <mergeCell ref="B386:L386"/>
    <mergeCell ref="B387:L387"/>
    <mergeCell ref="B388:L388"/>
    <mergeCell ref="B389:L389"/>
    <mergeCell ref="B390:L390"/>
    <mergeCell ref="B391:L391"/>
    <mergeCell ref="B392:L392"/>
    <mergeCell ref="B393:L393"/>
    <mergeCell ref="B394:L394"/>
    <mergeCell ref="B395:L395"/>
    <mergeCell ref="B396:L396"/>
    <mergeCell ref="B397:L397"/>
    <mergeCell ref="B398:L398"/>
    <mergeCell ref="B399:L399"/>
    <mergeCell ref="B400:L400"/>
    <mergeCell ref="B401:L401"/>
    <mergeCell ref="B402:L402"/>
    <mergeCell ref="B403:L403"/>
    <mergeCell ref="B404:L404"/>
    <mergeCell ref="B405:L405"/>
    <mergeCell ref="B406:L406"/>
    <mergeCell ref="B407:L407"/>
    <mergeCell ref="B408:L408"/>
    <mergeCell ref="B409:L409"/>
    <mergeCell ref="B410:L410"/>
    <mergeCell ref="B411:L411"/>
    <mergeCell ref="B412:L412"/>
    <mergeCell ref="B413:L413"/>
    <mergeCell ref="B414:L414"/>
    <mergeCell ref="B415:L415"/>
    <mergeCell ref="B416:L416"/>
    <mergeCell ref="B417:L417"/>
    <mergeCell ref="B418:L418"/>
    <mergeCell ref="B419:L419"/>
    <mergeCell ref="B420:L420"/>
    <mergeCell ref="B421:L421"/>
    <mergeCell ref="B422:L422"/>
    <mergeCell ref="B423:L423"/>
    <mergeCell ref="B424:L424"/>
    <mergeCell ref="B425:L425"/>
    <mergeCell ref="B426:L426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A243:A247"/>
    <mergeCell ref="A248:A252"/>
    <mergeCell ref="A253:A254"/>
    <mergeCell ref="A255:A265"/>
    <mergeCell ref="A266:A274"/>
    <mergeCell ref="A275:A282"/>
    <mergeCell ref="A283:A290"/>
    <mergeCell ref="A291:A303"/>
    <mergeCell ref="A304:A309"/>
    <mergeCell ref="A310:A313"/>
    <mergeCell ref="A408:A416"/>
    <mergeCell ref="A417:A426"/>
    <mergeCell ref="A314:A324"/>
    <mergeCell ref="A325:A334"/>
    <mergeCell ref="A335:A345"/>
    <mergeCell ref="A346:A356"/>
    <mergeCell ref="A357:A369"/>
    <mergeCell ref="A370:A378"/>
    <mergeCell ref="A380:A390"/>
    <mergeCell ref="A391:A396"/>
    <mergeCell ref="A397:A407"/>
  </mergeCells>
  <phoneticPr fontId="2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0"/>
  <sheetViews>
    <sheetView zoomScale="79" zoomScaleNormal="79" workbookViewId="0">
      <pane xSplit="10" ySplit="1" topLeftCell="K2" activePane="bottomRight" state="frozen"/>
      <selection pane="topRight"/>
      <selection pane="bottomLeft"/>
      <selection pane="bottomRight" activeCell="K12" sqref="K12"/>
    </sheetView>
  </sheetViews>
  <sheetFormatPr defaultColWidth="8.625" defaultRowHeight="15.95" customHeight="1"/>
  <cols>
    <col min="4" max="4" width="8.625" style="16"/>
    <col min="5" max="5" width="11.625" customWidth="1"/>
    <col min="6" max="6" width="12.75" customWidth="1"/>
    <col min="7" max="7" width="12.25" customWidth="1"/>
    <col min="9" max="9" width="37.625" customWidth="1"/>
    <col min="11" max="11" width="129.125" customWidth="1"/>
  </cols>
  <sheetData>
    <row r="1" spans="1:11" ht="15.95" customHeight="1">
      <c r="A1" s="17" t="s">
        <v>704</v>
      </c>
      <c r="B1" s="18" t="s">
        <v>705</v>
      </c>
      <c r="C1" s="17" t="s">
        <v>706</v>
      </c>
      <c r="D1" s="19" t="s">
        <v>707</v>
      </c>
      <c r="E1" s="20" t="s">
        <v>708</v>
      </c>
      <c r="F1" s="20" t="s">
        <v>709</v>
      </c>
      <c r="G1" s="17" t="s">
        <v>710</v>
      </c>
      <c r="H1" s="20" t="s">
        <v>711</v>
      </c>
      <c r="I1" s="19" t="s">
        <v>712</v>
      </c>
      <c r="J1" s="70" t="s">
        <v>713</v>
      </c>
      <c r="K1" s="18" t="s">
        <v>714</v>
      </c>
    </row>
    <row r="2" spans="1:11" ht="15.95" customHeight="1">
      <c r="A2" s="21"/>
      <c r="B2" s="18"/>
      <c r="C2" s="21"/>
      <c r="D2" s="19"/>
      <c r="E2" s="20"/>
      <c r="F2" s="20"/>
      <c r="G2" s="17"/>
      <c r="H2" s="20"/>
      <c r="I2" s="19"/>
      <c r="J2" s="70"/>
      <c r="K2" s="18"/>
    </row>
    <row r="3" spans="1:11" ht="15.95" customHeight="1">
      <c r="A3" s="267">
        <v>42958</v>
      </c>
      <c r="B3" s="22" t="s">
        <v>715</v>
      </c>
      <c r="C3" s="265">
        <v>42958</v>
      </c>
      <c r="D3" s="23" t="s">
        <v>958</v>
      </c>
      <c r="E3" s="23" t="s">
        <v>959</v>
      </c>
      <c r="F3" s="23">
        <v>15208711882</v>
      </c>
      <c r="G3" s="23" t="s">
        <v>960</v>
      </c>
      <c r="H3" s="23" t="s">
        <v>961</v>
      </c>
      <c r="I3" s="23" t="s">
        <v>962</v>
      </c>
      <c r="J3" s="23" t="s">
        <v>963</v>
      </c>
      <c r="K3" s="23" t="s">
        <v>964</v>
      </c>
    </row>
    <row r="4" spans="1:11" ht="15.95" customHeight="1">
      <c r="A4" s="268"/>
      <c r="B4" s="22" t="s">
        <v>715</v>
      </c>
      <c r="C4" s="266"/>
      <c r="D4" s="23" t="s">
        <v>965</v>
      </c>
      <c r="E4" s="23" t="s">
        <v>966</v>
      </c>
      <c r="F4" s="23">
        <v>13648884521</v>
      </c>
      <c r="G4" s="23" t="s">
        <v>967</v>
      </c>
      <c r="H4" s="23" t="s">
        <v>968</v>
      </c>
      <c r="I4" s="23" t="s">
        <v>969</v>
      </c>
      <c r="J4" s="23" t="s">
        <v>970</v>
      </c>
      <c r="K4" s="209" t="s">
        <v>1011</v>
      </c>
    </row>
    <row r="5" spans="1:11" ht="15.95" customHeight="1">
      <c r="A5" s="268"/>
      <c r="B5" s="22" t="s">
        <v>715</v>
      </c>
      <c r="C5" s="266"/>
      <c r="D5" s="23" t="s">
        <v>971</v>
      </c>
      <c r="E5" s="23" t="s">
        <v>972</v>
      </c>
      <c r="F5" s="23"/>
      <c r="G5" s="23"/>
      <c r="H5" s="23"/>
      <c r="I5" s="23" t="s">
        <v>973</v>
      </c>
      <c r="J5" s="23" t="s">
        <v>974</v>
      </c>
      <c r="K5" s="23" t="s">
        <v>975</v>
      </c>
    </row>
    <row r="6" spans="1:11" ht="15.95" customHeight="1">
      <c r="A6" s="268"/>
      <c r="B6" s="22" t="s">
        <v>715</v>
      </c>
      <c r="C6" s="266"/>
      <c r="D6" s="23" t="s">
        <v>976</v>
      </c>
      <c r="E6" s="23" t="s">
        <v>977</v>
      </c>
      <c r="F6" s="23"/>
      <c r="G6" s="23"/>
      <c r="H6" s="23"/>
      <c r="I6" s="23" t="s">
        <v>978</v>
      </c>
      <c r="J6" s="23" t="s">
        <v>970</v>
      </c>
      <c r="K6" s="23" t="s">
        <v>979</v>
      </c>
    </row>
    <row r="7" spans="1:11" ht="15.95" customHeight="1">
      <c r="A7" s="268"/>
      <c r="B7" s="22" t="s">
        <v>715</v>
      </c>
      <c r="C7" s="266"/>
      <c r="D7" s="23" t="s">
        <v>980</v>
      </c>
      <c r="E7" s="23" t="s">
        <v>981</v>
      </c>
      <c r="F7" s="23">
        <v>13099933531</v>
      </c>
      <c r="G7" s="23"/>
      <c r="H7" s="23"/>
      <c r="I7" s="23" t="s">
        <v>982</v>
      </c>
      <c r="J7" s="23" t="s">
        <v>974</v>
      </c>
      <c r="K7" s="23" t="s">
        <v>983</v>
      </c>
    </row>
    <row r="8" spans="1:11" ht="15.95" customHeight="1">
      <c r="A8" s="268"/>
      <c r="B8" s="22" t="s">
        <v>715</v>
      </c>
      <c r="C8" s="266"/>
      <c r="D8" s="23" t="s">
        <v>984</v>
      </c>
      <c r="E8" s="23" t="s">
        <v>985</v>
      </c>
      <c r="F8" s="23"/>
      <c r="G8" s="23"/>
      <c r="H8" s="23"/>
      <c r="I8" s="23" t="s">
        <v>986</v>
      </c>
      <c r="J8" s="23" t="s">
        <v>987</v>
      </c>
      <c r="K8" s="23" t="s">
        <v>988</v>
      </c>
    </row>
    <row r="9" spans="1:11" ht="15.95" customHeight="1">
      <c r="A9" s="268"/>
      <c r="B9" s="22" t="s">
        <v>715</v>
      </c>
      <c r="C9" s="266"/>
      <c r="D9" s="23" t="s">
        <v>989</v>
      </c>
      <c r="E9" s="23" t="s">
        <v>990</v>
      </c>
      <c r="F9" s="23"/>
      <c r="G9" s="23"/>
      <c r="H9" s="23"/>
      <c r="I9" s="23" t="s">
        <v>991</v>
      </c>
      <c r="J9" s="23" t="s">
        <v>992</v>
      </c>
      <c r="K9" s="23" t="s">
        <v>993</v>
      </c>
    </row>
    <row r="10" spans="1:11" ht="15.95" customHeight="1">
      <c r="A10" s="268"/>
      <c r="B10" s="22" t="s">
        <v>715</v>
      </c>
      <c r="C10" s="266"/>
      <c r="D10" s="23" t="s">
        <v>994</v>
      </c>
      <c r="E10" s="23" t="s">
        <v>995</v>
      </c>
      <c r="F10" s="23">
        <v>13759174621</v>
      </c>
      <c r="G10" s="23" t="s">
        <v>996</v>
      </c>
      <c r="H10" s="23" t="s">
        <v>997</v>
      </c>
      <c r="I10" s="23" t="s">
        <v>998</v>
      </c>
      <c r="J10" s="23" t="s">
        <v>999</v>
      </c>
      <c r="K10" s="23" t="s">
        <v>1000</v>
      </c>
    </row>
    <row r="11" spans="1:11" ht="15.95" customHeight="1">
      <c r="A11" s="268"/>
      <c r="B11" s="22" t="s">
        <v>715</v>
      </c>
      <c r="C11" s="266"/>
      <c r="D11" s="23" t="s">
        <v>1001</v>
      </c>
      <c r="E11" s="23" t="s">
        <v>1002</v>
      </c>
      <c r="F11" s="23"/>
      <c r="G11" s="23" t="s">
        <v>1003</v>
      </c>
      <c r="H11" s="23"/>
      <c r="I11" s="23" t="s">
        <v>1004</v>
      </c>
      <c r="J11" s="23" t="s">
        <v>1005</v>
      </c>
      <c r="K11" s="23" t="s">
        <v>1006</v>
      </c>
    </row>
    <row r="12" spans="1:11" ht="15.95" customHeight="1">
      <c r="A12" s="269"/>
      <c r="B12" s="22" t="s">
        <v>715</v>
      </c>
      <c r="C12" s="266"/>
      <c r="D12" s="23" t="s">
        <v>1007</v>
      </c>
      <c r="E12" s="23" t="s">
        <v>1008</v>
      </c>
      <c r="F12" s="23"/>
      <c r="G12" s="23"/>
      <c r="H12" s="23"/>
      <c r="I12" s="23" t="s">
        <v>1009</v>
      </c>
      <c r="J12" s="23" t="s">
        <v>1010</v>
      </c>
      <c r="K12" s="23" t="s">
        <v>979</v>
      </c>
    </row>
    <row r="13" spans="1:11" ht="15.95" customHeight="1">
      <c r="A13" s="21"/>
      <c r="B13" s="18"/>
      <c r="C13" s="21"/>
      <c r="D13" s="19"/>
      <c r="E13" s="20"/>
      <c r="F13" s="20"/>
      <c r="G13" s="17"/>
      <c r="H13" s="20"/>
      <c r="I13" s="19"/>
      <c r="J13" s="70"/>
      <c r="K13" s="18"/>
    </row>
    <row r="14" spans="1:11" ht="15.95" customHeight="1">
      <c r="A14" s="267">
        <v>42957</v>
      </c>
      <c r="B14" s="22" t="s">
        <v>715</v>
      </c>
      <c r="C14" s="271">
        <v>42957</v>
      </c>
      <c r="D14" s="23" t="s">
        <v>716</v>
      </c>
      <c r="E14" s="24" t="s">
        <v>717</v>
      </c>
      <c r="F14" s="24">
        <v>15198958641</v>
      </c>
      <c r="G14" s="24" t="s">
        <v>718</v>
      </c>
      <c r="H14" s="24" t="s">
        <v>719</v>
      </c>
      <c r="I14" s="24" t="s">
        <v>720</v>
      </c>
      <c r="J14" s="24" t="s">
        <v>721</v>
      </c>
      <c r="K14" s="24" t="s">
        <v>722</v>
      </c>
    </row>
    <row r="15" spans="1:11" ht="15.95" customHeight="1">
      <c r="A15" s="268"/>
      <c r="B15" s="22" t="s">
        <v>715</v>
      </c>
      <c r="C15" s="272"/>
      <c r="D15" s="23" t="s">
        <v>723</v>
      </c>
      <c r="E15" s="24" t="s">
        <v>724</v>
      </c>
      <c r="F15" s="24"/>
      <c r="G15" s="24"/>
      <c r="H15" s="24"/>
      <c r="I15" s="24" t="s">
        <v>725</v>
      </c>
      <c r="J15" s="24" t="s">
        <v>726</v>
      </c>
      <c r="K15" s="24" t="s">
        <v>727</v>
      </c>
    </row>
    <row r="16" spans="1:11" ht="15.95" customHeight="1">
      <c r="A16" s="268"/>
      <c r="B16" s="22" t="s">
        <v>715</v>
      </c>
      <c r="C16" s="272"/>
      <c r="D16" s="23" t="s">
        <v>728</v>
      </c>
      <c r="E16" s="24" t="s">
        <v>729</v>
      </c>
      <c r="F16" s="24"/>
      <c r="G16" s="24"/>
      <c r="H16" s="24"/>
      <c r="I16" s="24" t="s">
        <v>730</v>
      </c>
      <c r="J16" s="24" t="s">
        <v>726</v>
      </c>
      <c r="K16" s="24" t="s">
        <v>731</v>
      </c>
    </row>
    <row r="17" spans="1:11" ht="15.95" customHeight="1">
      <c r="A17" s="268"/>
      <c r="B17" s="22">
        <v>1</v>
      </c>
      <c r="C17" s="272"/>
      <c r="D17" s="23" t="s">
        <v>732</v>
      </c>
      <c r="E17" s="24" t="s">
        <v>733</v>
      </c>
      <c r="F17" s="24">
        <v>18788173739</v>
      </c>
      <c r="G17" s="24"/>
      <c r="H17" s="24"/>
      <c r="I17" s="24" t="s">
        <v>734</v>
      </c>
      <c r="J17" s="24" t="s">
        <v>735</v>
      </c>
      <c r="K17" s="24" t="s">
        <v>736</v>
      </c>
    </row>
    <row r="18" spans="1:11" ht="15.95" customHeight="1">
      <c r="A18" s="268"/>
      <c r="B18" s="22" t="s">
        <v>715</v>
      </c>
      <c r="C18" s="272"/>
      <c r="D18" s="23" t="s">
        <v>737</v>
      </c>
      <c r="E18" s="24" t="s">
        <v>738</v>
      </c>
      <c r="F18" s="24"/>
      <c r="G18" s="24"/>
      <c r="H18" s="24"/>
      <c r="I18" s="24" t="s">
        <v>739</v>
      </c>
      <c r="J18" s="24" t="s">
        <v>735</v>
      </c>
      <c r="K18" s="24" t="s">
        <v>740</v>
      </c>
    </row>
    <row r="19" spans="1:11" ht="15.95" customHeight="1">
      <c r="A19" s="268"/>
      <c r="B19" s="22" t="s">
        <v>715</v>
      </c>
      <c r="C19" s="272"/>
      <c r="D19" s="23" t="s">
        <v>741</v>
      </c>
      <c r="E19" s="24" t="s">
        <v>742</v>
      </c>
      <c r="F19" s="24">
        <v>18288944633</v>
      </c>
      <c r="G19" s="24"/>
      <c r="H19" s="24"/>
      <c r="I19" s="24" t="s">
        <v>743</v>
      </c>
      <c r="J19" s="24" t="s">
        <v>721</v>
      </c>
      <c r="K19" s="24" t="s">
        <v>744</v>
      </c>
    </row>
    <row r="20" spans="1:11" ht="15.95" customHeight="1">
      <c r="A20" s="268"/>
      <c r="B20" s="25" t="s">
        <v>715</v>
      </c>
      <c r="C20" s="272"/>
      <c r="D20" s="23" t="s">
        <v>745</v>
      </c>
      <c r="E20" s="24" t="s">
        <v>746</v>
      </c>
      <c r="F20" s="24">
        <v>15911694535</v>
      </c>
      <c r="G20" s="24"/>
      <c r="H20" s="24"/>
      <c r="I20" s="24" t="s">
        <v>747</v>
      </c>
      <c r="J20" s="24" t="s">
        <v>726</v>
      </c>
      <c r="K20" s="24" t="s">
        <v>748</v>
      </c>
    </row>
    <row r="21" spans="1:11" ht="15.95" customHeight="1">
      <c r="A21" s="268"/>
      <c r="B21" s="26">
        <v>0</v>
      </c>
      <c r="C21" s="272"/>
      <c r="D21" s="27" t="s">
        <v>749</v>
      </c>
      <c r="E21" s="28" t="s">
        <v>750</v>
      </c>
      <c r="F21" s="29">
        <v>18725074102</v>
      </c>
      <c r="G21" s="30"/>
      <c r="H21" s="31"/>
      <c r="I21" s="27" t="s">
        <v>751</v>
      </c>
      <c r="J21" s="71" t="s">
        <v>721</v>
      </c>
      <c r="K21" s="71" t="s">
        <v>752</v>
      </c>
    </row>
    <row r="22" spans="1:11" ht="15.95" customHeight="1">
      <c r="A22" s="269"/>
      <c r="B22" s="22" t="s">
        <v>715</v>
      </c>
      <c r="C22" s="273"/>
      <c r="D22" s="23" t="s">
        <v>753</v>
      </c>
      <c r="E22" s="24" t="s">
        <v>754</v>
      </c>
      <c r="F22" s="24"/>
      <c r="G22" s="24"/>
      <c r="H22" s="24"/>
      <c r="I22" s="24" t="s">
        <v>755</v>
      </c>
      <c r="J22" s="24" t="s">
        <v>756</v>
      </c>
      <c r="K22" s="24" t="s">
        <v>757</v>
      </c>
    </row>
    <row r="23" spans="1:11" ht="15.95" customHeight="1">
      <c r="A23" s="21"/>
      <c r="B23" s="18"/>
      <c r="C23" s="21"/>
      <c r="D23" s="19"/>
      <c r="E23" s="20"/>
      <c r="F23" s="20"/>
      <c r="G23" s="17"/>
      <c r="H23" s="20"/>
      <c r="I23" s="19"/>
      <c r="J23" s="70"/>
      <c r="K23" s="18"/>
    </row>
    <row r="24" spans="1:11" ht="15.95" customHeight="1">
      <c r="A24" s="267">
        <v>42956</v>
      </c>
      <c r="B24" s="22" t="s">
        <v>715</v>
      </c>
      <c r="C24" s="274">
        <v>42956</v>
      </c>
      <c r="D24" s="24" t="s">
        <v>758</v>
      </c>
      <c r="E24" s="24" t="s">
        <v>759</v>
      </c>
      <c r="F24" s="24">
        <v>13669701626</v>
      </c>
      <c r="G24" s="24" t="s">
        <v>760</v>
      </c>
      <c r="H24" s="24"/>
      <c r="I24" s="24" t="s">
        <v>761</v>
      </c>
      <c r="J24" s="24" t="s">
        <v>762</v>
      </c>
      <c r="K24" s="24" t="s">
        <v>763</v>
      </c>
    </row>
    <row r="25" spans="1:11" ht="15.95" customHeight="1">
      <c r="A25" s="268"/>
      <c r="B25" s="22" t="s">
        <v>715</v>
      </c>
      <c r="C25" s="275"/>
      <c r="D25" s="24" t="s">
        <v>764</v>
      </c>
      <c r="E25" s="24" t="s">
        <v>765</v>
      </c>
      <c r="F25" s="24"/>
      <c r="G25" s="24"/>
      <c r="H25" s="24"/>
      <c r="I25" s="24" t="s">
        <v>766</v>
      </c>
      <c r="J25" s="24" t="s">
        <v>762</v>
      </c>
      <c r="K25" s="24" t="s">
        <v>767</v>
      </c>
    </row>
    <row r="26" spans="1:11" ht="15.95" customHeight="1">
      <c r="A26" s="268"/>
      <c r="B26" s="22" t="s">
        <v>715</v>
      </c>
      <c r="C26" s="275"/>
      <c r="D26" s="24" t="s">
        <v>768</v>
      </c>
      <c r="E26" s="24" t="s">
        <v>769</v>
      </c>
      <c r="F26" s="24">
        <v>18787067065</v>
      </c>
      <c r="G26" s="24"/>
      <c r="H26" s="24"/>
      <c r="I26" s="24" t="s">
        <v>770</v>
      </c>
      <c r="J26" s="24" t="s">
        <v>762</v>
      </c>
      <c r="K26" s="24" t="s">
        <v>771</v>
      </c>
    </row>
    <row r="27" spans="1:11" ht="15.95" customHeight="1">
      <c r="A27" s="268"/>
      <c r="B27" s="22">
        <v>1</v>
      </c>
      <c r="C27" s="275"/>
      <c r="D27" s="24" t="s">
        <v>772</v>
      </c>
      <c r="E27" s="24" t="s">
        <v>773</v>
      </c>
      <c r="F27" s="24"/>
      <c r="G27" s="24"/>
      <c r="H27" s="24"/>
      <c r="I27" s="24" t="s">
        <v>774</v>
      </c>
      <c r="J27" s="24" t="s">
        <v>756</v>
      </c>
      <c r="K27" s="24" t="s">
        <v>775</v>
      </c>
    </row>
    <row r="28" spans="1:11" ht="15.95" customHeight="1">
      <c r="A28" s="268"/>
      <c r="B28" s="22" t="s">
        <v>715</v>
      </c>
      <c r="C28" s="275"/>
      <c r="D28" s="24" t="s">
        <v>776</v>
      </c>
      <c r="E28" s="24" t="s">
        <v>777</v>
      </c>
      <c r="F28" s="24"/>
      <c r="G28" s="24"/>
      <c r="H28" s="24"/>
      <c r="I28" s="24" t="s">
        <v>778</v>
      </c>
      <c r="J28" s="24" t="s">
        <v>756</v>
      </c>
      <c r="K28" s="24" t="s">
        <v>779</v>
      </c>
    </row>
    <row r="29" spans="1:11" ht="15.95" customHeight="1">
      <c r="A29" s="268"/>
      <c r="B29" s="22" t="s">
        <v>715</v>
      </c>
      <c r="C29" s="275"/>
      <c r="D29" s="24" t="s">
        <v>780</v>
      </c>
      <c r="E29" s="24" t="s">
        <v>781</v>
      </c>
      <c r="F29" s="24"/>
      <c r="G29" s="24"/>
      <c r="H29" s="24"/>
      <c r="I29" s="24" t="s">
        <v>782</v>
      </c>
      <c r="J29" s="24" t="s">
        <v>783</v>
      </c>
      <c r="K29" s="24" t="s">
        <v>784</v>
      </c>
    </row>
    <row r="30" spans="1:11" ht="15.95" customHeight="1">
      <c r="A30" s="268"/>
      <c r="B30" s="22" t="s">
        <v>715</v>
      </c>
      <c r="C30" s="276"/>
      <c r="D30" s="24" t="s">
        <v>785</v>
      </c>
      <c r="E30" s="24" t="s">
        <v>786</v>
      </c>
      <c r="F30" s="24">
        <v>13888105196</v>
      </c>
      <c r="G30" s="24"/>
      <c r="H30" s="24"/>
      <c r="I30" s="24" t="s">
        <v>787</v>
      </c>
      <c r="J30" s="24" t="s">
        <v>721</v>
      </c>
      <c r="K30" s="24" t="s">
        <v>788</v>
      </c>
    </row>
    <row r="31" spans="1:11" ht="15.95" customHeight="1">
      <c r="A31" s="21"/>
      <c r="B31" s="18"/>
      <c r="C31" s="21"/>
      <c r="D31" s="19"/>
      <c r="E31" s="20"/>
      <c r="F31" s="20"/>
      <c r="G31" s="17"/>
      <c r="H31" s="20"/>
      <c r="I31" s="19"/>
      <c r="J31" s="70"/>
      <c r="K31" s="18"/>
    </row>
    <row r="32" spans="1:11" ht="15.95" customHeight="1">
      <c r="A32" s="267">
        <v>42955</v>
      </c>
      <c r="B32" s="22" t="s">
        <v>715</v>
      </c>
      <c r="C32" s="274">
        <v>42955</v>
      </c>
      <c r="D32" s="24" t="s">
        <v>789</v>
      </c>
      <c r="E32" s="24" t="s">
        <v>790</v>
      </c>
      <c r="F32" s="24">
        <v>15126979955</v>
      </c>
      <c r="G32" s="32"/>
      <c r="H32" s="33"/>
      <c r="I32" s="23" t="s">
        <v>791</v>
      </c>
      <c r="J32" s="24" t="s">
        <v>762</v>
      </c>
      <c r="K32" s="24" t="s">
        <v>744</v>
      </c>
    </row>
    <row r="33" spans="1:11" ht="15.95" customHeight="1">
      <c r="A33" s="268"/>
      <c r="B33" s="22" t="s">
        <v>715</v>
      </c>
      <c r="C33" s="275"/>
      <c r="D33" s="24" t="s">
        <v>792</v>
      </c>
      <c r="E33" s="24" t="s">
        <v>793</v>
      </c>
      <c r="F33" s="24">
        <v>18908861812</v>
      </c>
      <c r="G33" s="32" t="s">
        <v>794</v>
      </c>
      <c r="H33" s="34" t="s">
        <v>795</v>
      </c>
      <c r="I33" s="23" t="s">
        <v>796</v>
      </c>
      <c r="J33" s="24" t="s">
        <v>726</v>
      </c>
      <c r="K33" s="24" t="s">
        <v>797</v>
      </c>
    </row>
    <row r="34" spans="1:11" ht="15.95" customHeight="1">
      <c r="A34" s="268"/>
      <c r="B34" s="22" t="s">
        <v>715</v>
      </c>
      <c r="C34" s="275"/>
      <c r="D34" s="24" t="s">
        <v>798</v>
      </c>
      <c r="E34" s="24" t="s">
        <v>799</v>
      </c>
      <c r="F34" s="24"/>
      <c r="G34" s="24"/>
      <c r="H34" s="33"/>
      <c r="I34" s="72" t="s">
        <v>800</v>
      </c>
      <c r="J34" s="24" t="s">
        <v>726</v>
      </c>
      <c r="K34" s="24" t="s">
        <v>801</v>
      </c>
    </row>
    <row r="35" spans="1:11" ht="15.95" customHeight="1">
      <c r="A35" s="268"/>
      <c r="B35" s="22">
        <v>1</v>
      </c>
      <c r="C35" s="275"/>
      <c r="D35" s="24" t="s">
        <v>802</v>
      </c>
      <c r="E35" s="24">
        <v>1000226917</v>
      </c>
      <c r="F35" s="24"/>
      <c r="G35" s="24"/>
      <c r="H35" s="33"/>
      <c r="I35" s="72" t="s">
        <v>803</v>
      </c>
      <c r="J35" s="24" t="s">
        <v>756</v>
      </c>
      <c r="K35" s="24" t="s">
        <v>801</v>
      </c>
    </row>
    <row r="36" spans="1:11" ht="15.95" customHeight="1">
      <c r="A36" s="268"/>
      <c r="B36" s="22" t="s">
        <v>715</v>
      </c>
      <c r="C36" s="275"/>
      <c r="D36" s="24" t="s">
        <v>804</v>
      </c>
      <c r="E36" s="24" t="s">
        <v>805</v>
      </c>
      <c r="F36" s="24"/>
      <c r="G36" s="24"/>
      <c r="H36" s="33"/>
      <c r="I36" s="24" t="s">
        <v>806</v>
      </c>
      <c r="J36" s="24" t="s">
        <v>756</v>
      </c>
      <c r="K36" s="24" t="s">
        <v>807</v>
      </c>
    </row>
    <row r="37" spans="1:11" ht="15.95" customHeight="1">
      <c r="A37" s="268"/>
      <c r="B37" s="22" t="s">
        <v>715</v>
      </c>
      <c r="C37" s="275"/>
      <c r="D37" s="24" t="s">
        <v>808</v>
      </c>
      <c r="E37" s="24" t="s">
        <v>809</v>
      </c>
      <c r="F37" s="24"/>
      <c r="G37" s="24"/>
      <c r="H37" s="33"/>
      <c r="I37" s="24" t="s">
        <v>810</v>
      </c>
      <c r="J37" s="24" t="s">
        <v>756</v>
      </c>
      <c r="K37" s="24" t="s">
        <v>811</v>
      </c>
    </row>
    <row r="38" spans="1:11" ht="15.95" customHeight="1">
      <c r="A38" s="268"/>
      <c r="B38" s="22" t="s">
        <v>715</v>
      </c>
      <c r="C38" s="276"/>
      <c r="D38" s="24" t="s">
        <v>812</v>
      </c>
      <c r="E38" s="24" t="s">
        <v>813</v>
      </c>
      <c r="F38" s="24"/>
      <c r="G38" s="24"/>
      <c r="H38" s="33"/>
      <c r="I38" s="24" t="s">
        <v>814</v>
      </c>
      <c r="J38" s="24"/>
      <c r="K38" s="24" t="s">
        <v>815</v>
      </c>
    </row>
    <row r="39" spans="1:11" ht="15.95" customHeight="1">
      <c r="A39" s="35"/>
      <c r="B39" s="22"/>
      <c r="C39" s="35"/>
      <c r="D39" s="36"/>
      <c r="E39" s="37"/>
      <c r="F39" s="37"/>
      <c r="G39" s="38"/>
      <c r="H39" s="37"/>
      <c r="I39" s="73"/>
      <c r="J39" s="74"/>
      <c r="K39" s="69"/>
    </row>
    <row r="40" spans="1:11" ht="15.95" customHeight="1">
      <c r="A40" s="267">
        <v>42954</v>
      </c>
      <c r="B40" s="22" t="s">
        <v>715</v>
      </c>
      <c r="C40" s="277" t="s">
        <v>816</v>
      </c>
      <c r="D40" s="39" t="s">
        <v>817</v>
      </c>
      <c r="E40" s="40" t="s">
        <v>818</v>
      </c>
      <c r="F40" s="40">
        <v>13888873480</v>
      </c>
      <c r="G40" s="40" t="s">
        <v>169</v>
      </c>
      <c r="H40" s="40" t="s">
        <v>819</v>
      </c>
      <c r="I40" s="40" t="s">
        <v>820</v>
      </c>
      <c r="J40" s="40" t="s">
        <v>821</v>
      </c>
      <c r="K40" s="40" t="s">
        <v>822</v>
      </c>
    </row>
    <row r="41" spans="1:11" ht="15.95" customHeight="1">
      <c r="A41" s="268"/>
      <c r="B41" s="22" t="s">
        <v>715</v>
      </c>
      <c r="C41" s="278"/>
      <c r="D41" s="39" t="s">
        <v>823</v>
      </c>
      <c r="E41" s="40" t="s">
        <v>824</v>
      </c>
      <c r="F41" s="40"/>
      <c r="G41" s="40"/>
      <c r="H41" s="40"/>
      <c r="I41" s="40" t="s">
        <v>825</v>
      </c>
      <c r="J41" s="40" t="s">
        <v>821</v>
      </c>
      <c r="K41" s="40" t="s">
        <v>826</v>
      </c>
    </row>
    <row r="42" spans="1:11" ht="15.95" customHeight="1">
      <c r="A42" s="268"/>
      <c r="B42" s="22" t="s">
        <v>715</v>
      </c>
      <c r="C42" s="278"/>
      <c r="D42" s="39" t="s">
        <v>827</v>
      </c>
      <c r="E42" s="40" t="s">
        <v>828</v>
      </c>
      <c r="F42" s="40"/>
      <c r="G42" s="40" t="s">
        <v>829</v>
      </c>
      <c r="H42" s="40" t="s">
        <v>830</v>
      </c>
      <c r="I42" s="40" t="s">
        <v>831</v>
      </c>
      <c r="J42" s="40" t="s">
        <v>735</v>
      </c>
      <c r="K42" s="40" t="s">
        <v>832</v>
      </c>
    </row>
    <row r="43" spans="1:11" ht="15.95" customHeight="1">
      <c r="A43" s="268"/>
      <c r="B43" s="22">
        <v>1</v>
      </c>
      <c r="C43" s="278"/>
      <c r="D43" s="39" t="s">
        <v>833</v>
      </c>
      <c r="E43" s="40" t="s">
        <v>834</v>
      </c>
      <c r="F43" s="40"/>
      <c r="G43" s="40"/>
      <c r="H43" s="40"/>
      <c r="I43" s="40" t="s">
        <v>835</v>
      </c>
      <c r="J43" s="40" t="s">
        <v>726</v>
      </c>
      <c r="K43" s="40" t="s">
        <v>744</v>
      </c>
    </row>
    <row r="44" spans="1:11" ht="15.95" customHeight="1">
      <c r="A44" s="268"/>
      <c r="B44" s="22" t="s">
        <v>715</v>
      </c>
      <c r="C44" s="278"/>
      <c r="D44" s="39" t="s">
        <v>836</v>
      </c>
      <c r="E44" s="40" t="s">
        <v>837</v>
      </c>
      <c r="F44" s="40"/>
      <c r="G44" s="40" t="s">
        <v>838</v>
      </c>
      <c r="H44" s="40"/>
      <c r="I44" s="40" t="s">
        <v>839</v>
      </c>
      <c r="J44" s="40" t="s">
        <v>783</v>
      </c>
      <c r="K44" s="40" t="s">
        <v>840</v>
      </c>
    </row>
    <row r="45" spans="1:11" ht="15.95" customHeight="1">
      <c r="A45" s="268"/>
      <c r="B45" s="22" t="s">
        <v>715</v>
      </c>
      <c r="C45" s="278"/>
      <c r="D45" s="39" t="s">
        <v>841</v>
      </c>
      <c r="E45" s="40" t="s">
        <v>842</v>
      </c>
      <c r="F45" s="40"/>
      <c r="G45" s="40"/>
      <c r="H45" s="40"/>
      <c r="I45" s="40" t="s">
        <v>843</v>
      </c>
      <c r="J45" s="40" t="s">
        <v>756</v>
      </c>
      <c r="K45" s="40" t="s">
        <v>844</v>
      </c>
    </row>
    <row r="46" spans="1:11" ht="15.95" customHeight="1">
      <c r="A46" s="268"/>
      <c r="B46" s="22" t="s">
        <v>715</v>
      </c>
      <c r="C46" s="278"/>
      <c r="D46" s="39" t="s">
        <v>845</v>
      </c>
      <c r="E46" s="40" t="s">
        <v>846</v>
      </c>
      <c r="F46" s="40"/>
      <c r="G46" s="40"/>
      <c r="H46" s="40"/>
      <c r="I46" s="40" t="s">
        <v>847</v>
      </c>
      <c r="J46" s="40" t="s">
        <v>821</v>
      </c>
      <c r="K46" s="40" t="s">
        <v>744</v>
      </c>
    </row>
    <row r="47" spans="1:11" ht="15.95" customHeight="1">
      <c r="A47" s="268"/>
      <c r="B47" s="22" t="s">
        <v>715</v>
      </c>
      <c r="C47" s="278"/>
      <c r="D47" s="39" t="s">
        <v>848</v>
      </c>
      <c r="E47" s="40" t="s">
        <v>849</v>
      </c>
      <c r="F47" s="40"/>
      <c r="G47" s="40" t="s">
        <v>850</v>
      </c>
      <c r="H47" s="40" t="s">
        <v>851</v>
      </c>
      <c r="I47" s="40" t="s">
        <v>852</v>
      </c>
      <c r="J47" s="40" t="s">
        <v>726</v>
      </c>
      <c r="K47" s="40" t="s">
        <v>853</v>
      </c>
    </row>
    <row r="48" spans="1:11" ht="15.75" customHeight="1">
      <c r="A48" s="269"/>
      <c r="B48" s="22" t="s">
        <v>715</v>
      </c>
      <c r="C48" s="279"/>
      <c r="D48" s="39" t="s">
        <v>854</v>
      </c>
      <c r="E48" s="40" t="s">
        <v>855</v>
      </c>
      <c r="F48" s="40">
        <v>13577929210</v>
      </c>
      <c r="G48" s="40"/>
      <c r="H48" s="40"/>
      <c r="I48" s="40" t="s">
        <v>856</v>
      </c>
      <c r="J48" s="40" t="s">
        <v>762</v>
      </c>
      <c r="K48" s="40" t="s">
        <v>744</v>
      </c>
    </row>
    <row r="49" spans="1:276" ht="15.75" customHeight="1">
      <c r="B49" s="41"/>
      <c r="C49" s="42"/>
      <c r="D49" s="43"/>
      <c r="E49" s="44"/>
      <c r="F49" s="44"/>
      <c r="G49" s="44"/>
      <c r="H49" s="44"/>
      <c r="I49" s="44"/>
      <c r="J49" s="44"/>
      <c r="K49" s="44"/>
    </row>
    <row r="50" spans="1:276" ht="15.95" customHeight="1">
      <c r="A50" s="45">
        <v>42953</v>
      </c>
      <c r="B50" s="22" t="s">
        <v>715</v>
      </c>
      <c r="C50" s="22" t="s">
        <v>857</v>
      </c>
      <c r="D50" s="46" t="s">
        <v>858</v>
      </c>
      <c r="E50" s="47">
        <v>1000241162</v>
      </c>
      <c r="F50" s="48"/>
      <c r="G50" s="49" t="s">
        <v>859</v>
      </c>
      <c r="H50" s="50" t="s">
        <v>860</v>
      </c>
      <c r="I50" s="75" t="s">
        <v>861</v>
      </c>
      <c r="J50" s="75" t="s">
        <v>726</v>
      </c>
      <c r="K50" s="76" t="s">
        <v>862</v>
      </c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65"/>
      <c r="EF50" s="65"/>
      <c r="EG50" s="65"/>
      <c r="EH50" s="65"/>
      <c r="EI50" s="65"/>
      <c r="EJ50" s="65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65"/>
      <c r="FA50" s="65"/>
      <c r="FB50" s="65"/>
      <c r="FC50" s="65"/>
      <c r="FD50" s="65"/>
      <c r="FE50" s="65"/>
      <c r="FF50" s="65"/>
      <c r="FG50" s="65"/>
      <c r="FH50" s="65"/>
      <c r="FI50" s="65"/>
      <c r="FJ50" s="65"/>
      <c r="FK50" s="65"/>
      <c r="FL50" s="65"/>
      <c r="FM50" s="65"/>
      <c r="FN50" s="65"/>
      <c r="FO50" s="65"/>
      <c r="FP50" s="65"/>
      <c r="FQ50" s="65"/>
      <c r="FR50" s="65"/>
      <c r="FS50" s="65"/>
      <c r="FT50" s="65"/>
      <c r="FU50" s="65"/>
      <c r="FV50" s="65"/>
      <c r="FW50" s="65"/>
      <c r="FX50" s="65"/>
      <c r="FY50" s="65"/>
      <c r="FZ50" s="65"/>
      <c r="GA50" s="65"/>
      <c r="GB50" s="65"/>
      <c r="GC50" s="65"/>
      <c r="GD50" s="65"/>
      <c r="GE50" s="65"/>
      <c r="GF50" s="65"/>
      <c r="GG50" s="65"/>
      <c r="GH50" s="65"/>
      <c r="GI50" s="65"/>
      <c r="GJ50" s="65"/>
      <c r="GK50" s="65"/>
      <c r="GL50" s="65"/>
      <c r="GM50" s="65"/>
      <c r="GN50" s="65"/>
      <c r="GO50" s="65"/>
      <c r="GP50" s="65"/>
      <c r="GQ50" s="65"/>
      <c r="GR50" s="65"/>
      <c r="GS50" s="65"/>
      <c r="GT50" s="65"/>
      <c r="GU50" s="65"/>
      <c r="GV50" s="65"/>
      <c r="GW50" s="65"/>
      <c r="GX50" s="65"/>
      <c r="GY50" s="65"/>
      <c r="GZ50" s="65"/>
      <c r="HA50" s="65"/>
      <c r="HB50" s="65"/>
      <c r="HC50" s="65"/>
      <c r="HD50" s="65"/>
      <c r="HE50" s="65"/>
      <c r="HF50" s="65"/>
      <c r="HG50" s="65"/>
      <c r="HH50" s="65"/>
      <c r="HI50" s="65"/>
      <c r="HJ50" s="65"/>
      <c r="HK50" s="65"/>
      <c r="HL50" s="65"/>
      <c r="HM50" s="65"/>
      <c r="HN50" s="65"/>
      <c r="HO50" s="65"/>
      <c r="HP50" s="65"/>
      <c r="HQ50" s="65"/>
      <c r="HR50" s="65"/>
      <c r="HS50" s="65"/>
      <c r="HT50" s="65"/>
      <c r="HU50" s="65"/>
      <c r="HV50" s="65"/>
      <c r="HW50" s="65"/>
      <c r="HX50" s="65"/>
      <c r="HY50" s="65"/>
      <c r="HZ50" s="65"/>
      <c r="IA50" s="65"/>
      <c r="IB50" s="65"/>
      <c r="IC50" s="65"/>
      <c r="ID50" s="65"/>
      <c r="IE50" s="65"/>
      <c r="IF50" s="65"/>
      <c r="IG50" s="65"/>
      <c r="IH50" s="65"/>
      <c r="II50" s="65"/>
      <c r="IJ50" s="65"/>
      <c r="IK50" s="65"/>
      <c r="IL50" s="65"/>
      <c r="IM50" s="65"/>
      <c r="IN50" s="65"/>
      <c r="IO50" s="65"/>
      <c r="IP50" s="65"/>
      <c r="IQ50" s="65"/>
      <c r="IR50" s="65"/>
      <c r="IS50" s="65"/>
      <c r="IT50" s="65"/>
      <c r="IU50" s="65"/>
      <c r="IV50" s="65"/>
      <c r="IW50" s="65"/>
      <c r="IX50" s="65"/>
      <c r="IY50" s="65"/>
      <c r="IZ50" s="65"/>
      <c r="JA50" s="65"/>
      <c r="JB50" s="65"/>
      <c r="JC50" s="65"/>
      <c r="JD50" s="65"/>
      <c r="JE50" s="65"/>
      <c r="JF50" s="65"/>
      <c r="JG50" s="65"/>
      <c r="JH50" s="65"/>
      <c r="JI50" s="65"/>
      <c r="JJ50" s="65"/>
      <c r="JK50" s="65"/>
      <c r="JL50" s="65"/>
      <c r="JM50" s="65"/>
      <c r="JN50" s="65"/>
      <c r="JO50" s="65"/>
      <c r="JP50" s="65"/>
    </row>
    <row r="52" spans="1:276" ht="15.95" customHeight="1">
      <c r="A52" s="270" t="s">
        <v>863</v>
      </c>
      <c r="B52" s="22" t="s">
        <v>715</v>
      </c>
      <c r="C52" s="22" t="s">
        <v>863</v>
      </c>
      <c r="D52" s="51" t="s">
        <v>864</v>
      </c>
      <c r="E52" s="52" t="s">
        <v>865</v>
      </c>
      <c r="F52" s="53">
        <v>18288250201</v>
      </c>
      <c r="G52" s="54" t="s">
        <v>866</v>
      </c>
      <c r="H52" s="55" t="s">
        <v>867</v>
      </c>
      <c r="I52" s="61" t="s">
        <v>868</v>
      </c>
      <c r="J52" s="61" t="s">
        <v>726</v>
      </c>
      <c r="K52" s="62" t="s">
        <v>869</v>
      </c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77"/>
      <c r="IX52" s="77"/>
      <c r="IY52" s="77"/>
      <c r="IZ52" s="77"/>
      <c r="JA52" s="77"/>
      <c r="JB52" s="77"/>
      <c r="JC52" s="77"/>
      <c r="JD52" s="77"/>
      <c r="JE52" s="77"/>
      <c r="JF52" s="77"/>
      <c r="JG52" s="77"/>
      <c r="JH52" s="77"/>
      <c r="JI52" s="77"/>
      <c r="JJ52" s="77"/>
      <c r="JK52" s="77"/>
      <c r="JL52" s="77"/>
      <c r="JM52" s="77"/>
      <c r="JN52" s="77"/>
      <c r="JO52" s="77"/>
      <c r="JP52" s="77"/>
    </row>
    <row r="53" spans="1:276" ht="15.95" customHeight="1">
      <c r="A53" s="270"/>
      <c r="B53" s="22" t="s">
        <v>715</v>
      </c>
      <c r="C53" s="22" t="s">
        <v>863</v>
      </c>
      <c r="D53" s="51" t="s">
        <v>870</v>
      </c>
      <c r="E53" s="52" t="s">
        <v>871</v>
      </c>
      <c r="F53" s="53"/>
      <c r="G53" s="54"/>
      <c r="H53" s="53" t="s">
        <v>872</v>
      </c>
      <c r="I53" s="61" t="s">
        <v>873</v>
      </c>
      <c r="J53" s="62" t="s">
        <v>726</v>
      </c>
      <c r="K53" s="62" t="s">
        <v>874</v>
      </c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/>
      <c r="FJ53" s="77"/>
      <c r="FK53" s="77"/>
      <c r="FL53" s="77"/>
      <c r="FM53" s="77"/>
      <c r="FN53" s="77"/>
      <c r="FO53" s="77"/>
      <c r="FP53" s="77"/>
      <c r="FQ53" s="77"/>
      <c r="FR53" s="77"/>
      <c r="FS53" s="77"/>
      <c r="FT53" s="77"/>
      <c r="FU53" s="77"/>
      <c r="FV53" s="77"/>
      <c r="FW53" s="77"/>
      <c r="FX53" s="77"/>
      <c r="FY53" s="77"/>
      <c r="FZ53" s="77"/>
      <c r="GA53" s="77"/>
      <c r="GB53" s="77"/>
      <c r="GC53" s="77"/>
      <c r="GD53" s="77"/>
      <c r="GE53" s="77"/>
      <c r="GF53" s="77"/>
      <c r="GG53" s="77"/>
      <c r="GH53" s="77"/>
      <c r="GI53" s="77"/>
      <c r="GJ53" s="77"/>
      <c r="GK53" s="77"/>
      <c r="GL53" s="77"/>
      <c r="GM53" s="77"/>
      <c r="GN53" s="77"/>
      <c r="GO53" s="77"/>
      <c r="GP53" s="77"/>
      <c r="GQ53" s="77"/>
      <c r="GR53" s="77"/>
      <c r="GS53" s="77"/>
      <c r="GT53" s="77"/>
      <c r="GU53" s="77"/>
      <c r="GV53" s="77"/>
      <c r="GW53" s="77"/>
      <c r="GX53" s="77"/>
      <c r="GY53" s="77"/>
      <c r="GZ53" s="77"/>
      <c r="HA53" s="77"/>
      <c r="HB53" s="77"/>
      <c r="HC53" s="77"/>
      <c r="HD53" s="77"/>
      <c r="HE53" s="77"/>
      <c r="HF53" s="77"/>
      <c r="HG53" s="77"/>
      <c r="HH53" s="77"/>
      <c r="HI53" s="77"/>
      <c r="HJ53" s="77"/>
      <c r="HK53" s="77"/>
      <c r="HL53" s="77"/>
      <c r="HM53" s="77"/>
      <c r="HN53" s="77"/>
      <c r="HO53" s="77"/>
      <c r="HP53" s="77"/>
      <c r="HQ53" s="77"/>
      <c r="HR53" s="77"/>
      <c r="HS53" s="77"/>
      <c r="HT53" s="77"/>
      <c r="HU53" s="77"/>
      <c r="HV53" s="77"/>
      <c r="HW53" s="77"/>
      <c r="HX53" s="77"/>
      <c r="HY53" s="77"/>
      <c r="HZ53" s="77"/>
      <c r="IA53" s="77"/>
      <c r="IB53" s="77"/>
      <c r="IC53" s="77"/>
      <c r="ID53" s="77"/>
      <c r="IE53" s="77"/>
      <c r="IF53" s="77"/>
      <c r="IG53" s="77"/>
      <c r="IH53" s="77"/>
      <c r="II53" s="77"/>
      <c r="IJ53" s="77"/>
      <c r="IK53" s="77"/>
      <c r="IL53" s="77"/>
      <c r="IM53" s="77"/>
      <c r="IN53" s="77"/>
      <c r="IO53" s="77"/>
      <c r="IP53" s="77"/>
      <c r="IQ53" s="77"/>
      <c r="IR53" s="77"/>
      <c r="IS53" s="77"/>
      <c r="IT53" s="77"/>
      <c r="IU53" s="77"/>
      <c r="IV53" s="77"/>
      <c r="IW53" s="77"/>
      <c r="IX53" s="77"/>
      <c r="IY53" s="77"/>
      <c r="IZ53" s="77"/>
      <c r="JA53" s="77"/>
      <c r="JB53" s="77"/>
      <c r="JC53" s="77"/>
      <c r="JD53" s="77"/>
      <c r="JE53" s="77"/>
      <c r="JF53" s="77"/>
      <c r="JG53" s="77"/>
      <c r="JH53" s="77"/>
      <c r="JI53" s="77"/>
      <c r="JJ53" s="77"/>
      <c r="JK53" s="77"/>
      <c r="JL53" s="77"/>
      <c r="JM53" s="77"/>
      <c r="JN53" s="77"/>
      <c r="JO53" s="77"/>
      <c r="JP53" s="77"/>
    </row>
    <row r="54" spans="1:276" ht="15.95" customHeight="1">
      <c r="A54" s="270"/>
      <c r="B54" s="22" t="s">
        <v>715</v>
      </c>
      <c r="C54" s="22" t="s">
        <v>863</v>
      </c>
      <c r="D54" s="51" t="s">
        <v>875</v>
      </c>
      <c r="E54" s="52" t="s">
        <v>876</v>
      </c>
      <c r="F54" s="53">
        <v>15508857037</v>
      </c>
      <c r="G54" s="54" t="s">
        <v>877</v>
      </c>
      <c r="H54" s="53"/>
      <c r="I54" s="62" t="s">
        <v>820</v>
      </c>
      <c r="J54" s="62" t="s">
        <v>721</v>
      </c>
      <c r="K54" s="62" t="s">
        <v>878</v>
      </c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5"/>
      <c r="GF54" s="65"/>
      <c r="GG54" s="65"/>
      <c r="GH54" s="65"/>
      <c r="GI54" s="65"/>
      <c r="GJ54" s="65"/>
      <c r="GK54" s="65"/>
      <c r="GL54" s="65"/>
      <c r="GM54" s="65"/>
      <c r="GN54" s="65"/>
      <c r="GO54" s="65"/>
      <c r="GP54" s="65"/>
      <c r="GQ54" s="65"/>
      <c r="GR54" s="65"/>
      <c r="GS54" s="65"/>
      <c r="GT54" s="65"/>
      <c r="GU54" s="65"/>
      <c r="GV54" s="65"/>
      <c r="GW54" s="65"/>
      <c r="GX54" s="65"/>
      <c r="GY54" s="65"/>
      <c r="GZ54" s="65"/>
      <c r="HA54" s="65"/>
      <c r="HB54" s="65"/>
      <c r="HC54" s="65"/>
      <c r="HD54" s="65"/>
      <c r="HE54" s="65"/>
      <c r="HF54" s="65"/>
      <c r="HG54" s="65"/>
      <c r="HH54" s="65"/>
      <c r="HI54" s="65"/>
      <c r="HJ54" s="65"/>
      <c r="HK54" s="65"/>
      <c r="HL54" s="65"/>
      <c r="HM54" s="65"/>
      <c r="HN54" s="65"/>
      <c r="HO54" s="65"/>
      <c r="HP54" s="65"/>
      <c r="HQ54" s="65"/>
      <c r="HR54" s="65"/>
      <c r="HS54" s="65"/>
      <c r="HT54" s="65"/>
      <c r="HU54" s="65"/>
      <c r="HV54" s="65"/>
      <c r="HW54" s="65"/>
      <c r="HX54" s="65"/>
      <c r="HY54" s="65"/>
      <c r="HZ54" s="65"/>
      <c r="IA54" s="65"/>
      <c r="IB54" s="65"/>
      <c r="IC54" s="65"/>
      <c r="ID54" s="65"/>
      <c r="IE54" s="65"/>
      <c r="IF54" s="65"/>
      <c r="IG54" s="65"/>
      <c r="IH54" s="65"/>
      <c r="II54" s="65"/>
      <c r="IJ54" s="65"/>
      <c r="IK54" s="65"/>
      <c r="IL54" s="65"/>
      <c r="IM54" s="65"/>
      <c r="IN54" s="65"/>
      <c r="IO54" s="65"/>
      <c r="IP54" s="65"/>
      <c r="IQ54" s="65"/>
      <c r="IR54" s="65"/>
      <c r="IS54" s="65"/>
      <c r="IT54" s="65"/>
      <c r="IU54" s="65"/>
      <c r="IV54" s="65"/>
      <c r="IW54" s="65"/>
      <c r="IX54" s="65"/>
      <c r="IY54" s="65"/>
      <c r="IZ54" s="65"/>
      <c r="JA54" s="65"/>
      <c r="JB54" s="65"/>
      <c r="JC54" s="65"/>
      <c r="JD54" s="65"/>
      <c r="JE54" s="65"/>
      <c r="JF54" s="65"/>
      <c r="JG54" s="65"/>
      <c r="JH54" s="65"/>
      <c r="JI54" s="65"/>
      <c r="JJ54" s="65"/>
      <c r="JK54" s="65"/>
      <c r="JL54" s="65"/>
      <c r="JM54" s="65"/>
      <c r="JN54" s="65"/>
      <c r="JO54" s="65"/>
      <c r="JP54" s="65"/>
    </row>
    <row r="55" spans="1:276" ht="15.95" customHeight="1">
      <c r="A55" s="270"/>
      <c r="B55" s="22" t="s">
        <v>715</v>
      </c>
      <c r="C55" s="22" t="s">
        <v>863</v>
      </c>
      <c r="D55" s="51" t="s">
        <v>879</v>
      </c>
      <c r="E55" s="52" t="s">
        <v>880</v>
      </c>
      <c r="F55" s="53">
        <v>15969597515</v>
      </c>
      <c r="G55" s="54" t="s">
        <v>881</v>
      </c>
      <c r="H55" s="53" t="s">
        <v>882</v>
      </c>
      <c r="I55" s="62" t="s">
        <v>883</v>
      </c>
      <c r="J55" s="62" t="s">
        <v>756</v>
      </c>
      <c r="K55" s="62" t="s">
        <v>884</v>
      </c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5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65"/>
      <c r="FC55" s="65"/>
      <c r="FD55" s="65"/>
      <c r="FE55" s="65"/>
      <c r="FF55" s="65"/>
      <c r="FG55" s="65"/>
      <c r="FH55" s="65"/>
      <c r="FI55" s="65"/>
      <c r="FJ55" s="65"/>
      <c r="FK55" s="65"/>
      <c r="FL55" s="65"/>
      <c r="FM55" s="65"/>
      <c r="FN55" s="65"/>
      <c r="FO55" s="65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/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  <c r="GQ55" s="65"/>
      <c r="GR55" s="65"/>
      <c r="GS55" s="65"/>
      <c r="GT55" s="65"/>
      <c r="GU55" s="65"/>
      <c r="GV55" s="65"/>
      <c r="GW55" s="65"/>
      <c r="GX55" s="65"/>
      <c r="GY55" s="65"/>
      <c r="GZ55" s="65"/>
      <c r="HA55" s="65"/>
      <c r="HB55" s="65"/>
      <c r="HC55" s="65"/>
      <c r="HD55" s="65"/>
      <c r="HE55" s="65"/>
      <c r="HF55" s="65"/>
      <c r="HG55" s="65"/>
      <c r="HH55" s="65"/>
      <c r="HI55" s="65"/>
      <c r="HJ55" s="65"/>
      <c r="HK55" s="65"/>
      <c r="HL55" s="65"/>
      <c r="HM55" s="65"/>
      <c r="HN55" s="65"/>
      <c r="HO55" s="65"/>
      <c r="HP55" s="65"/>
      <c r="HQ55" s="65"/>
      <c r="HR55" s="65"/>
      <c r="HS55" s="65"/>
      <c r="HT55" s="65"/>
      <c r="HU55" s="65"/>
      <c r="HV55" s="65"/>
      <c r="HW55" s="65"/>
      <c r="HX55" s="65"/>
      <c r="HY55" s="65"/>
      <c r="HZ55" s="65"/>
      <c r="IA55" s="65"/>
      <c r="IB55" s="65"/>
      <c r="IC55" s="65"/>
      <c r="ID55" s="65"/>
      <c r="IE55" s="65"/>
      <c r="IF55" s="65"/>
      <c r="IG55" s="65"/>
      <c r="IH55" s="65"/>
      <c r="II55" s="65"/>
      <c r="IJ55" s="65"/>
      <c r="IK55" s="65"/>
      <c r="IL55" s="65"/>
      <c r="IM55" s="65"/>
      <c r="IN55" s="65"/>
      <c r="IO55" s="65"/>
      <c r="IP55" s="65"/>
      <c r="IQ55" s="65"/>
      <c r="IR55" s="65"/>
      <c r="IS55" s="65"/>
      <c r="IT55" s="65"/>
      <c r="IU55" s="65"/>
      <c r="IV55" s="65"/>
      <c r="IW55" s="65"/>
      <c r="IX55" s="65"/>
      <c r="IY55" s="65"/>
      <c r="IZ55" s="65"/>
      <c r="JA55" s="65"/>
      <c r="JB55" s="65"/>
      <c r="JC55" s="65"/>
      <c r="JD55" s="65"/>
      <c r="JE55" s="65"/>
      <c r="JF55" s="65"/>
      <c r="JG55" s="65"/>
      <c r="JH55" s="65"/>
      <c r="JI55" s="65"/>
      <c r="JJ55" s="65"/>
      <c r="JK55" s="65"/>
      <c r="JL55" s="65"/>
      <c r="JM55" s="65"/>
      <c r="JN55" s="65"/>
      <c r="JO55" s="65"/>
      <c r="JP55" s="65"/>
    </row>
    <row r="56" spans="1:276" ht="15.95" customHeight="1">
      <c r="A56" s="270"/>
      <c r="B56" s="22" t="s">
        <v>715</v>
      </c>
      <c r="C56" s="22" t="s">
        <v>863</v>
      </c>
      <c r="D56" s="51" t="s">
        <v>885</v>
      </c>
      <c r="E56" s="52" t="s">
        <v>886</v>
      </c>
      <c r="F56" s="53">
        <v>13529293645</v>
      </c>
      <c r="G56" s="54" t="s">
        <v>887</v>
      </c>
      <c r="H56" s="53" t="s">
        <v>888</v>
      </c>
      <c r="I56" s="62" t="s">
        <v>889</v>
      </c>
      <c r="J56" s="62" t="s">
        <v>756</v>
      </c>
      <c r="K56" s="62" t="s">
        <v>890</v>
      </c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5"/>
      <c r="EG56" s="65"/>
      <c r="EH56" s="65"/>
      <c r="EI56" s="65"/>
      <c r="EJ56" s="65"/>
      <c r="EK56" s="65"/>
      <c r="EL56" s="65"/>
      <c r="EM56" s="65"/>
      <c r="EN56" s="65"/>
      <c r="EO56" s="65"/>
      <c r="EP56" s="65"/>
      <c r="EQ56" s="65"/>
      <c r="ER56" s="65"/>
      <c r="ES56" s="65"/>
      <c r="ET56" s="65"/>
      <c r="EU56" s="65"/>
      <c r="EV56" s="65"/>
      <c r="EW56" s="65"/>
      <c r="EX56" s="65"/>
      <c r="EY56" s="65"/>
      <c r="EZ56" s="65"/>
      <c r="FA56" s="65"/>
      <c r="FB56" s="65"/>
      <c r="FC56" s="65"/>
      <c r="FD56" s="65"/>
      <c r="FE56" s="65"/>
      <c r="FF56" s="65"/>
      <c r="FG56" s="65"/>
      <c r="FH56" s="65"/>
      <c r="FI56" s="65"/>
      <c r="FJ56" s="65"/>
      <c r="FK56" s="65"/>
      <c r="FL56" s="65"/>
      <c r="FM56" s="65"/>
      <c r="FN56" s="65"/>
      <c r="FO56" s="65"/>
      <c r="FP56" s="65"/>
      <c r="FQ56" s="65"/>
      <c r="FR56" s="65"/>
      <c r="FS56" s="65"/>
      <c r="FT56" s="65"/>
      <c r="FU56" s="65"/>
      <c r="FV56" s="65"/>
      <c r="FW56" s="65"/>
      <c r="FX56" s="65"/>
      <c r="FY56" s="65"/>
      <c r="FZ56" s="65"/>
      <c r="GA56" s="65"/>
      <c r="GB56" s="65"/>
      <c r="GC56" s="65"/>
      <c r="GD56" s="65"/>
      <c r="GE56" s="65"/>
      <c r="GF56" s="65"/>
      <c r="GG56" s="65"/>
      <c r="GH56" s="65"/>
      <c r="GI56" s="65"/>
      <c r="GJ56" s="65"/>
      <c r="GK56" s="65"/>
      <c r="GL56" s="65"/>
      <c r="GM56" s="65"/>
      <c r="GN56" s="65"/>
      <c r="GO56" s="65"/>
      <c r="GP56" s="65"/>
      <c r="GQ56" s="65"/>
      <c r="GR56" s="65"/>
      <c r="GS56" s="65"/>
      <c r="GT56" s="65"/>
      <c r="GU56" s="65"/>
      <c r="GV56" s="65"/>
      <c r="GW56" s="65"/>
      <c r="GX56" s="65"/>
      <c r="GY56" s="65"/>
      <c r="GZ56" s="65"/>
      <c r="HA56" s="65"/>
      <c r="HB56" s="65"/>
      <c r="HC56" s="65"/>
      <c r="HD56" s="65"/>
      <c r="HE56" s="65"/>
      <c r="HF56" s="65"/>
      <c r="HG56" s="65"/>
      <c r="HH56" s="65"/>
      <c r="HI56" s="65"/>
      <c r="HJ56" s="65"/>
      <c r="HK56" s="65"/>
      <c r="HL56" s="65"/>
      <c r="HM56" s="65"/>
      <c r="HN56" s="65"/>
      <c r="HO56" s="65"/>
      <c r="HP56" s="65"/>
      <c r="HQ56" s="65"/>
      <c r="HR56" s="65"/>
      <c r="HS56" s="65"/>
      <c r="HT56" s="65"/>
      <c r="HU56" s="65"/>
      <c r="HV56" s="65"/>
      <c r="HW56" s="65"/>
      <c r="HX56" s="65"/>
      <c r="HY56" s="65"/>
      <c r="HZ56" s="65"/>
      <c r="IA56" s="65"/>
      <c r="IB56" s="65"/>
      <c r="IC56" s="65"/>
      <c r="ID56" s="65"/>
      <c r="IE56" s="65"/>
      <c r="IF56" s="65"/>
      <c r="IG56" s="65"/>
      <c r="IH56" s="65"/>
      <c r="II56" s="65"/>
      <c r="IJ56" s="65"/>
      <c r="IK56" s="65"/>
      <c r="IL56" s="65"/>
      <c r="IM56" s="65"/>
      <c r="IN56" s="65"/>
      <c r="IO56" s="65"/>
      <c r="IP56" s="65"/>
      <c r="IQ56" s="65"/>
      <c r="IR56" s="65"/>
      <c r="IS56" s="65"/>
      <c r="IT56" s="65"/>
      <c r="IU56" s="65"/>
      <c r="IV56" s="65"/>
      <c r="IW56" s="65"/>
      <c r="IX56" s="65"/>
      <c r="IY56" s="65"/>
      <c r="IZ56" s="65"/>
      <c r="JA56" s="65"/>
      <c r="JB56" s="65"/>
      <c r="JC56" s="65"/>
      <c r="JD56" s="65"/>
      <c r="JE56" s="65"/>
      <c r="JF56" s="65"/>
      <c r="JG56" s="65"/>
      <c r="JH56" s="65"/>
      <c r="JI56" s="65"/>
      <c r="JJ56" s="65"/>
      <c r="JK56" s="65"/>
      <c r="JL56" s="65"/>
      <c r="JM56" s="65"/>
      <c r="JN56" s="65"/>
      <c r="JO56" s="65"/>
      <c r="JP56" s="65"/>
    </row>
    <row r="57" spans="1:276" ht="15.95" customHeight="1">
      <c r="A57" s="270"/>
      <c r="B57" s="22" t="s">
        <v>715</v>
      </c>
      <c r="C57" s="22" t="s">
        <v>863</v>
      </c>
      <c r="D57" s="51" t="s">
        <v>891</v>
      </c>
      <c r="E57" s="52" t="s">
        <v>892</v>
      </c>
      <c r="F57" s="53">
        <v>15288197594</v>
      </c>
      <c r="G57" s="54"/>
      <c r="H57" s="55" t="s">
        <v>893</v>
      </c>
      <c r="I57" s="61" t="s">
        <v>894</v>
      </c>
      <c r="J57" s="61" t="s">
        <v>726</v>
      </c>
      <c r="K57" s="62" t="s">
        <v>895</v>
      </c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5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5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  <c r="GQ57" s="65"/>
      <c r="GR57" s="65"/>
      <c r="GS57" s="65"/>
      <c r="GT57" s="65"/>
      <c r="GU57" s="65"/>
      <c r="GV57" s="65"/>
      <c r="GW57" s="65"/>
      <c r="GX57" s="65"/>
      <c r="GY57" s="65"/>
      <c r="GZ57" s="65"/>
      <c r="HA57" s="65"/>
      <c r="HB57" s="65"/>
      <c r="HC57" s="65"/>
      <c r="HD57" s="65"/>
      <c r="HE57" s="65"/>
      <c r="HF57" s="65"/>
      <c r="HG57" s="65"/>
      <c r="HH57" s="65"/>
      <c r="HI57" s="65"/>
      <c r="HJ57" s="65"/>
      <c r="HK57" s="65"/>
      <c r="HL57" s="65"/>
      <c r="HM57" s="65"/>
      <c r="HN57" s="65"/>
      <c r="HO57" s="65"/>
      <c r="HP57" s="65"/>
      <c r="HQ57" s="65"/>
      <c r="HR57" s="65"/>
      <c r="HS57" s="65"/>
      <c r="HT57" s="65"/>
      <c r="HU57" s="65"/>
      <c r="HV57" s="65"/>
      <c r="HW57" s="65"/>
      <c r="HX57" s="65"/>
      <c r="HY57" s="65"/>
      <c r="HZ57" s="65"/>
      <c r="IA57" s="65"/>
      <c r="IB57" s="65"/>
      <c r="IC57" s="65"/>
      <c r="ID57" s="65"/>
      <c r="IE57" s="65"/>
      <c r="IF57" s="65"/>
      <c r="IG57" s="65"/>
      <c r="IH57" s="65"/>
      <c r="II57" s="65"/>
      <c r="IJ57" s="65"/>
      <c r="IK57" s="65"/>
      <c r="IL57" s="65"/>
      <c r="IM57" s="65"/>
      <c r="IN57" s="65"/>
      <c r="IO57" s="65"/>
      <c r="IP57" s="65"/>
      <c r="IQ57" s="65"/>
      <c r="IR57" s="65"/>
      <c r="IS57" s="65"/>
      <c r="IT57" s="65"/>
      <c r="IU57" s="65"/>
      <c r="IV57" s="65"/>
      <c r="IW57" s="65"/>
      <c r="IX57" s="65"/>
      <c r="IY57" s="65"/>
      <c r="IZ57" s="65"/>
      <c r="JA57" s="65"/>
      <c r="JB57" s="65"/>
      <c r="JC57" s="65"/>
      <c r="JD57" s="65"/>
      <c r="JE57" s="65"/>
      <c r="JF57" s="65"/>
      <c r="JG57" s="65"/>
      <c r="JH57" s="65"/>
      <c r="JI57" s="65"/>
      <c r="JJ57" s="65"/>
      <c r="JK57" s="65"/>
      <c r="JL57" s="65"/>
      <c r="JM57" s="65"/>
      <c r="JN57" s="65"/>
      <c r="JO57" s="65"/>
      <c r="JP57" s="65"/>
    </row>
    <row r="58" spans="1:276" ht="15.95" customHeight="1">
      <c r="A58" s="270"/>
      <c r="B58" s="22" t="s">
        <v>715</v>
      </c>
      <c r="C58" s="22" t="s">
        <v>863</v>
      </c>
      <c r="D58" s="51" t="s">
        <v>896</v>
      </c>
      <c r="E58" s="52" t="s">
        <v>897</v>
      </c>
      <c r="F58" s="53"/>
      <c r="G58" s="54"/>
      <c r="H58" s="53"/>
      <c r="I58" s="62" t="s">
        <v>898</v>
      </c>
      <c r="J58" s="61" t="s">
        <v>726</v>
      </c>
      <c r="K58" s="62" t="s">
        <v>899</v>
      </c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  <c r="EG58" s="65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65"/>
      <c r="FA58" s="65"/>
      <c r="FB58" s="65"/>
      <c r="FC58" s="65"/>
      <c r="FD58" s="65"/>
      <c r="FE58" s="65"/>
      <c r="FF58" s="65"/>
      <c r="FG58" s="65"/>
      <c r="FH58" s="65"/>
      <c r="FI58" s="65"/>
      <c r="FJ58" s="65"/>
      <c r="FK58" s="65"/>
      <c r="FL58" s="65"/>
      <c r="FM58" s="65"/>
      <c r="FN58" s="65"/>
      <c r="FO58" s="65"/>
      <c r="FP58" s="65"/>
      <c r="FQ58" s="65"/>
      <c r="FR58" s="65"/>
      <c r="FS58" s="65"/>
      <c r="FT58" s="65"/>
      <c r="FU58" s="65"/>
      <c r="FV58" s="65"/>
      <c r="FW58" s="65"/>
      <c r="FX58" s="65"/>
      <c r="FY58" s="65"/>
      <c r="FZ58" s="65"/>
      <c r="GA58" s="65"/>
      <c r="GB58" s="65"/>
      <c r="GC58" s="65"/>
      <c r="GD58" s="65"/>
      <c r="GE58" s="65"/>
      <c r="GF58" s="65"/>
      <c r="GG58" s="65"/>
      <c r="GH58" s="65"/>
      <c r="GI58" s="65"/>
      <c r="GJ58" s="65"/>
      <c r="GK58" s="65"/>
      <c r="GL58" s="65"/>
      <c r="GM58" s="65"/>
      <c r="GN58" s="65"/>
      <c r="GO58" s="65"/>
      <c r="GP58" s="65"/>
      <c r="GQ58" s="65"/>
      <c r="GR58" s="65"/>
      <c r="GS58" s="65"/>
      <c r="GT58" s="65"/>
      <c r="GU58" s="65"/>
      <c r="GV58" s="65"/>
      <c r="GW58" s="65"/>
      <c r="GX58" s="65"/>
      <c r="GY58" s="65"/>
      <c r="GZ58" s="65"/>
      <c r="HA58" s="65"/>
      <c r="HB58" s="65"/>
      <c r="HC58" s="65"/>
      <c r="HD58" s="65"/>
      <c r="HE58" s="65"/>
      <c r="HF58" s="65"/>
      <c r="HG58" s="65"/>
      <c r="HH58" s="65"/>
      <c r="HI58" s="65"/>
      <c r="HJ58" s="65"/>
      <c r="HK58" s="65"/>
      <c r="HL58" s="65"/>
      <c r="HM58" s="65"/>
      <c r="HN58" s="65"/>
      <c r="HO58" s="65"/>
      <c r="HP58" s="65"/>
      <c r="HQ58" s="65"/>
      <c r="HR58" s="65"/>
      <c r="HS58" s="65"/>
      <c r="HT58" s="65"/>
      <c r="HU58" s="65"/>
      <c r="HV58" s="65"/>
      <c r="HW58" s="65"/>
      <c r="HX58" s="65"/>
      <c r="HY58" s="65"/>
      <c r="HZ58" s="65"/>
      <c r="IA58" s="65"/>
      <c r="IB58" s="65"/>
      <c r="IC58" s="65"/>
      <c r="ID58" s="65"/>
      <c r="IE58" s="65"/>
      <c r="IF58" s="65"/>
      <c r="IG58" s="65"/>
      <c r="IH58" s="65"/>
      <c r="II58" s="65"/>
      <c r="IJ58" s="65"/>
      <c r="IK58" s="65"/>
      <c r="IL58" s="65"/>
      <c r="IM58" s="65"/>
      <c r="IN58" s="65"/>
      <c r="IO58" s="65"/>
      <c r="IP58" s="65"/>
      <c r="IQ58" s="65"/>
      <c r="IR58" s="65"/>
      <c r="IS58" s="65"/>
      <c r="IT58" s="65"/>
      <c r="IU58" s="65"/>
      <c r="IV58" s="65"/>
      <c r="IW58" s="65"/>
      <c r="IX58" s="65"/>
      <c r="IY58" s="65"/>
      <c r="IZ58" s="65"/>
      <c r="JA58" s="65"/>
      <c r="JB58" s="65"/>
      <c r="JC58" s="65"/>
      <c r="JD58" s="65"/>
      <c r="JE58" s="65"/>
      <c r="JF58" s="65"/>
      <c r="JG58" s="65"/>
      <c r="JH58" s="65"/>
      <c r="JI58" s="65"/>
      <c r="JJ58" s="65"/>
      <c r="JK58" s="65"/>
      <c r="JL58" s="65"/>
      <c r="JM58" s="65"/>
      <c r="JN58" s="65"/>
      <c r="JO58" s="65"/>
      <c r="JP58" s="65"/>
    </row>
    <row r="59" spans="1:276" ht="15.95" customHeight="1">
      <c r="A59" s="270"/>
      <c r="B59" s="22" t="s">
        <v>715</v>
      </c>
      <c r="C59" s="22" t="s">
        <v>863</v>
      </c>
      <c r="D59" s="52" t="s">
        <v>900</v>
      </c>
      <c r="E59" s="53">
        <v>1000112481</v>
      </c>
      <c r="F59" s="54" t="s">
        <v>901</v>
      </c>
      <c r="G59" s="53" t="s">
        <v>902</v>
      </c>
      <c r="H59" s="56">
        <v>0.75</v>
      </c>
      <c r="I59" s="61" t="s">
        <v>903</v>
      </c>
      <c r="J59" s="61" t="s">
        <v>721</v>
      </c>
      <c r="K59" s="62" t="s">
        <v>904</v>
      </c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  <c r="GT59" s="65"/>
      <c r="GU59" s="65"/>
      <c r="GV59" s="65"/>
      <c r="GW59" s="65"/>
      <c r="GX59" s="65"/>
      <c r="GY59" s="65"/>
      <c r="GZ59" s="65"/>
      <c r="HA59" s="65"/>
      <c r="HB59" s="65"/>
      <c r="HC59" s="65"/>
      <c r="HD59" s="65"/>
      <c r="HE59" s="65"/>
      <c r="HF59" s="65"/>
      <c r="HG59" s="65"/>
      <c r="HH59" s="65"/>
      <c r="HI59" s="65"/>
      <c r="HJ59" s="65"/>
      <c r="HK59" s="65"/>
      <c r="HL59" s="65"/>
      <c r="HM59" s="65"/>
      <c r="HN59" s="65"/>
      <c r="HO59" s="65"/>
      <c r="HP59" s="65"/>
      <c r="HQ59" s="65"/>
      <c r="HR59" s="65"/>
      <c r="HS59" s="65"/>
      <c r="HT59" s="65"/>
      <c r="HU59" s="65"/>
      <c r="HV59" s="65"/>
      <c r="HW59" s="65"/>
      <c r="HX59" s="65"/>
      <c r="HY59" s="65"/>
      <c r="HZ59" s="65"/>
      <c r="IA59" s="65"/>
      <c r="IB59" s="65"/>
      <c r="IC59" s="65"/>
      <c r="ID59" s="65"/>
      <c r="IE59" s="65"/>
      <c r="IF59" s="65"/>
      <c r="IG59" s="65"/>
      <c r="IH59" s="65"/>
      <c r="II59" s="65"/>
      <c r="IJ59" s="65"/>
      <c r="IK59" s="65"/>
      <c r="IL59" s="65"/>
      <c r="IM59" s="65"/>
      <c r="IN59" s="65"/>
      <c r="IO59" s="65"/>
      <c r="IP59" s="65"/>
      <c r="IQ59" s="65"/>
      <c r="IR59" s="65"/>
      <c r="IS59" s="65"/>
      <c r="IT59" s="65"/>
      <c r="IU59" s="65"/>
      <c r="IV59" s="65"/>
      <c r="IW59" s="65"/>
      <c r="IX59" s="65"/>
      <c r="IY59" s="65"/>
      <c r="IZ59" s="65"/>
      <c r="JA59" s="65"/>
      <c r="JB59" s="65"/>
      <c r="JC59" s="65"/>
      <c r="JD59" s="65"/>
      <c r="JE59" s="65"/>
      <c r="JF59" s="65"/>
      <c r="JG59" s="65"/>
      <c r="JH59" s="65"/>
      <c r="JI59" s="65"/>
      <c r="JJ59" s="65"/>
      <c r="JK59" s="65"/>
      <c r="JL59" s="65"/>
      <c r="JM59" s="65"/>
      <c r="JN59" s="65"/>
      <c r="JO59" s="65"/>
      <c r="JP59" s="65"/>
    </row>
    <row r="61" spans="1:276" ht="15.95" customHeight="1">
      <c r="A61" s="270" t="s">
        <v>905</v>
      </c>
      <c r="B61" s="22" t="s">
        <v>715</v>
      </c>
      <c r="C61" s="22" t="s">
        <v>905</v>
      </c>
      <c r="D61" s="57" t="s">
        <v>906</v>
      </c>
      <c r="E61" s="58">
        <v>1000194800</v>
      </c>
      <c r="F61" s="59" t="s">
        <v>907</v>
      </c>
      <c r="G61" s="60"/>
      <c r="H61" s="61">
        <v>10.43</v>
      </c>
      <c r="I61" s="61" t="s">
        <v>908</v>
      </c>
      <c r="J61" s="78" t="s">
        <v>756</v>
      </c>
      <c r="K61" s="79" t="s">
        <v>909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5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  <c r="FC61" s="65"/>
      <c r="FD61" s="65"/>
      <c r="FE61" s="65"/>
      <c r="FF61" s="65"/>
      <c r="FG61" s="65"/>
      <c r="FH61" s="65"/>
      <c r="FI61" s="65"/>
      <c r="FJ61" s="65"/>
      <c r="FK61" s="65"/>
      <c r="FL61" s="65"/>
      <c r="FM61" s="65"/>
      <c r="FN61" s="65"/>
      <c r="FO61" s="65"/>
      <c r="FP61" s="65"/>
      <c r="FQ61" s="65"/>
      <c r="FR61" s="65"/>
      <c r="FS61" s="65"/>
      <c r="FT61" s="65"/>
      <c r="FU61" s="65"/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/>
      <c r="GJ61" s="65"/>
      <c r="GK61" s="65"/>
      <c r="GL61" s="65"/>
      <c r="GM61" s="65"/>
      <c r="GN61" s="65"/>
      <c r="GO61" s="65"/>
      <c r="GP61" s="65"/>
      <c r="GQ61" s="65"/>
      <c r="GR61" s="65"/>
      <c r="GS61" s="65"/>
      <c r="GT61" s="65"/>
      <c r="GU61" s="65"/>
      <c r="GV61" s="65"/>
      <c r="GW61" s="65"/>
      <c r="GX61" s="65"/>
      <c r="GY61" s="65"/>
      <c r="GZ61" s="65"/>
      <c r="HA61" s="65"/>
      <c r="HB61" s="65"/>
      <c r="HC61" s="65"/>
      <c r="HD61" s="65"/>
      <c r="HE61" s="65"/>
      <c r="HF61" s="65"/>
      <c r="HG61" s="65"/>
      <c r="HH61" s="65"/>
      <c r="HI61" s="65"/>
      <c r="HJ61" s="65"/>
      <c r="HK61" s="65"/>
      <c r="HL61" s="65"/>
      <c r="HM61" s="65"/>
      <c r="HN61" s="65"/>
      <c r="HO61" s="65"/>
      <c r="HP61" s="65"/>
      <c r="HQ61" s="65"/>
      <c r="HR61" s="65"/>
      <c r="HS61" s="65"/>
      <c r="HT61" s="65"/>
      <c r="HU61" s="65"/>
      <c r="HV61" s="65"/>
      <c r="HW61" s="65"/>
      <c r="HX61" s="65"/>
      <c r="HY61" s="65"/>
      <c r="HZ61" s="65"/>
      <c r="IA61" s="65"/>
      <c r="IB61" s="65"/>
      <c r="IC61" s="65"/>
      <c r="ID61" s="65"/>
      <c r="IE61" s="65"/>
      <c r="IF61" s="65"/>
      <c r="IG61" s="65"/>
      <c r="IH61" s="65"/>
      <c r="II61" s="65"/>
      <c r="IJ61" s="65"/>
      <c r="IK61" s="65"/>
      <c r="IL61" s="65"/>
      <c r="IM61" s="65"/>
      <c r="IN61" s="65"/>
      <c r="IO61" s="65"/>
      <c r="IP61" s="65"/>
      <c r="IQ61" s="65"/>
      <c r="IR61" s="65"/>
      <c r="IS61" s="65"/>
      <c r="IT61" s="65"/>
      <c r="IU61" s="65"/>
      <c r="IV61" s="65"/>
      <c r="IW61" s="65"/>
      <c r="IX61" s="65"/>
      <c r="IY61" s="65"/>
      <c r="IZ61" s="65"/>
      <c r="JA61" s="65"/>
      <c r="JB61" s="65"/>
      <c r="JC61" s="65"/>
      <c r="JD61" s="65"/>
      <c r="JE61" s="65"/>
      <c r="JF61" s="65"/>
      <c r="JG61" s="65"/>
      <c r="JH61" s="65"/>
      <c r="JI61" s="65"/>
      <c r="JJ61" s="65"/>
      <c r="JK61" s="65"/>
      <c r="JL61" s="65"/>
      <c r="JM61" s="65"/>
      <c r="JN61" s="65"/>
      <c r="JO61" s="65"/>
      <c r="JP61" s="65"/>
    </row>
    <row r="62" spans="1:276" ht="15.95" customHeight="1">
      <c r="A62" s="270"/>
      <c r="B62" s="22" t="s">
        <v>715</v>
      </c>
      <c r="C62" s="22" t="s">
        <v>905</v>
      </c>
      <c r="D62" s="51" t="s">
        <v>910</v>
      </c>
      <c r="E62" s="54" t="s">
        <v>911</v>
      </c>
      <c r="F62" s="53">
        <v>13529309205</v>
      </c>
      <c r="G62" s="62" t="s">
        <v>912</v>
      </c>
      <c r="H62" s="62" t="s">
        <v>913</v>
      </c>
      <c r="I62" s="62" t="s">
        <v>914</v>
      </c>
      <c r="J62" s="80" t="s">
        <v>821</v>
      </c>
      <c r="K62" s="81" t="s">
        <v>915</v>
      </c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/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  <c r="DS62" s="65"/>
      <c r="DT62" s="65"/>
      <c r="DU62" s="65"/>
      <c r="DV62" s="65"/>
      <c r="DW62" s="65"/>
      <c r="DX62" s="65"/>
      <c r="DY62" s="65"/>
      <c r="DZ62" s="65"/>
      <c r="EA62" s="65"/>
      <c r="EB62" s="65"/>
      <c r="EC62" s="65"/>
      <c r="ED62" s="65"/>
      <c r="EE62" s="65"/>
      <c r="EF62" s="65"/>
      <c r="EG62" s="65"/>
      <c r="EH62" s="65"/>
      <c r="EI62" s="65"/>
      <c r="EJ62" s="65"/>
      <c r="EK62" s="65"/>
      <c r="EL62" s="65"/>
      <c r="EM62" s="65"/>
      <c r="EN62" s="65"/>
      <c r="EO62" s="65"/>
      <c r="EP62" s="65"/>
      <c r="EQ62" s="65"/>
      <c r="ER62" s="65"/>
      <c r="ES62" s="65"/>
      <c r="ET62" s="65"/>
      <c r="EU62" s="65"/>
      <c r="EV62" s="65"/>
      <c r="EW62" s="65"/>
      <c r="EX62" s="65"/>
      <c r="EY62" s="65"/>
      <c r="EZ62" s="65"/>
      <c r="FA62" s="65"/>
      <c r="FB62" s="65"/>
      <c r="FC62" s="65"/>
      <c r="FD62" s="65"/>
      <c r="FE62" s="65"/>
      <c r="FF62" s="65"/>
      <c r="FG62" s="65"/>
      <c r="FH62" s="65"/>
      <c r="FI62" s="65"/>
      <c r="FJ62" s="65"/>
      <c r="FK62" s="65"/>
      <c r="FL62" s="65"/>
      <c r="FM62" s="65"/>
      <c r="FN62" s="65"/>
      <c r="FO62" s="65"/>
      <c r="FP62" s="65"/>
      <c r="FQ62" s="65"/>
      <c r="FR62" s="65"/>
      <c r="FS62" s="65"/>
      <c r="FT62" s="65"/>
      <c r="FU62" s="65"/>
      <c r="FV62" s="65"/>
      <c r="FW62" s="65"/>
      <c r="FX62" s="65"/>
      <c r="FY62" s="65"/>
      <c r="FZ62" s="65"/>
      <c r="GA62" s="65"/>
      <c r="GB62" s="65"/>
      <c r="GC62" s="65"/>
      <c r="GD62" s="65"/>
      <c r="GE62" s="65"/>
      <c r="GF62" s="65"/>
      <c r="GG62" s="65"/>
      <c r="GH62" s="65"/>
      <c r="GI62" s="65"/>
      <c r="GJ62" s="65"/>
      <c r="GK62" s="65"/>
      <c r="GL62" s="65"/>
      <c r="GM62" s="65"/>
      <c r="GN62" s="65"/>
      <c r="GO62" s="65"/>
      <c r="GP62" s="65"/>
      <c r="GQ62" s="65"/>
      <c r="GR62" s="65"/>
      <c r="GS62" s="65"/>
      <c r="GT62" s="65"/>
      <c r="GU62" s="65"/>
      <c r="GV62" s="65"/>
      <c r="GW62" s="65"/>
      <c r="GX62" s="65"/>
      <c r="GY62" s="65"/>
      <c r="GZ62" s="65"/>
      <c r="HA62" s="65"/>
      <c r="HB62" s="65"/>
      <c r="HC62" s="65"/>
      <c r="HD62" s="65"/>
      <c r="HE62" s="65"/>
      <c r="HF62" s="65"/>
      <c r="HG62" s="65"/>
      <c r="HH62" s="65"/>
      <c r="HI62" s="65"/>
      <c r="HJ62" s="65"/>
      <c r="HK62" s="65"/>
      <c r="HL62" s="65"/>
      <c r="HM62" s="65"/>
      <c r="HN62" s="65"/>
      <c r="HO62" s="65"/>
      <c r="HP62" s="65"/>
      <c r="HQ62" s="65"/>
      <c r="HR62" s="65"/>
      <c r="HS62" s="65"/>
      <c r="HT62" s="65"/>
      <c r="HU62" s="65"/>
      <c r="HV62" s="65"/>
      <c r="HW62" s="65"/>
      <c r="HX62" s="65"/>
      <c r="HY62" s="65"/>
      <c r="HZ62" s="65"/>
      <c r="IA62" s="65"/>
      <c r="IB62" s="65"/>
      <c r="IC62" s="65"/>
      <c r="ID62" s="65"/>
      <c r="IE62" s="65"/>
      <c r="IF62" s="65"/>
      <c r="IG62" s="65"/>
      <c r="IH62" s="65"/>
      <c r="II62" s="65"/>
      <c r="IJ62" s="65"/>
      <c r="IK62" s="65"/>
      <c r="IL62" s="65"/>
      <c r="IM62" s="65"/>
      <c r="IN62" s="65"/>
      <c r="IO62" s="65"/>
      <c r="IP62" s="65"/>
      <c r="IQ62" s="65"/>
      <c r="IR62" s="65"/>
      <c r="IS62" s="65"/>
      <c r="IT62" s="65"/>
      <c r="IU62" s="65"/>
      <c r="IV62" s="65"/>
      <c r="IW62" s="65"/>
      <c r="IX62" s="65"/>
      <c r="IY62" s="65"/>
      <c r="IZ62" s="65"/>
      <c r="JA62" s="65"/>
      <c r="JB62" s="65"/>
      <c r="JC62" s="65"/>
      <c r="JD62" s="65"/>
      <c r="JE62" s="65"/>
      <c r="JF62" s="65"/>
      <c r="JG62" s="65"/>
      <c r="JH62" s="65"/>
      <c r="JI62" s="65"/>
      <c r="JJ62" s="65"/>
      <c r="JK62" s="65"/>
      <c r="JL62" s="65"/>
      <c r="JM62" s="65"/>
      <c r="JN62" s="65"/>
      <c r="JO62" s="65"/>
      <c r="JP62" s="65"/>
    </row>
    <row r="63" spans="1:276" ht="15.95" customHeight="1">
      <c r="A63" s="270"/>
      <c r="B63" s="22" t="s">
        <v>715</v>
      </c>
      <c r="C63" s="22" t="s">
        <v>905</v>
      </c>
      <c r="D63" s="51" t="s">
        <v>916</v>
      </c>
      <c r="E63" s="54" t="s">
        <v>917</v>
      </c>
      <c r="F63" s="53">
        <v>13888356349</v>
      </c>
      <c r="G63" s="62" t="s">
        <v>918</v>
      </c>
      <c r="H63" s="55">
        <v>0.48958333333333298</v>
      </c>
      <c r="I63" s="61" t="s">
        <v>919</v>
      </c>
      <c r="J63" s="80" t="s">
        <v>756</v>
      </c>
      <c r="K63" s="81" t="s">
        <v>920</v>
      </c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5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65"/>
      <c r="EK63" s="65"/>
      <c r="EL63" s="65"/>
      <c r="EM63" s="65"/>
      <c r="EN63" s="65"/>
      <c r="EO63" s="65"/>
      <c r="EP63" s="65"/>
      <c r="EQ63" s="65"/>
      <c r="ER63" s="65"/>
      <c r="ES63" s="65"/>
      <c r="ET63" s="65"/>
      <c r="EU63" s="65"/>
      <c r="EV63" s="65"/>
      <c r="EW63" s="65"/>
      <c r="EX63" s="65"/>
      <c r="EY63" s="65"/>
      <c r="EZ63" s="65"/>
      <c r="FA63" s="65"/>
      <c r="FB63" s="65"/>
      <c r="FC63" s="65"/>
      <c r="FD63" s="65"/>
      <c r="FE63" s="65"/>
      <c r="FF63" s="65"/>
      <c r="FG63" s="65"/>
      <c r="FH63" s="65"/>
      <c r="FI63" s="65"/>
      <c r="FJ63" s="65"/>
      <c r="FK63" s="65"/>
      <c r="FL63" s="65"/>
      <c r="FM63" s="65"/>
      <c r="FN63" s="65"/>
      <c r="FO63" s="65"/>
      <c r="FP63" s="65"/>
      <c r="FQ63" s="65"/>
      <c r="FR63" s="65"/>
      <c r="FS63" s="65"/>
      <c r="FT63" s="65"/>
      <c r="FU63" s="65"/>
      <c r="FV63" s="65"/>
      <c r="FW63" s="65"/>
      <c r="FX63" s="65"/>
      <c r="FY63" s="65"/>
      <c r="FZ63" s="65"/>
      <c r="GA63" s="65"/>
      <c r="GB63" s="65"/>
      <c r="GC63" s="65"/>
      <c r="GD63" s="65"/>
      <c r="GE63" s="65"/>
      <c r="GF63" s="65"/>
      <c r="GG63" s="65"/>
      <c r="GH63" s="65"/>
      <c r="GI63" s="65"/>
      <c r="GJ63" s="65"/>
      <c r="GK63" s="65"/>
      <c r="GL63" s="65"/>
      <c r="GM63" s="65"/>
      <c r="GN63" s="65"/>
      <c r="GO63" s="65"/>
      <c r="GP63" s="65"/>
      <c r="GQ63" s="65"/>
      <c r="GR63" s="65"/>
      <c r="GS63" s="65"/>
      <c r="GT63" s="65"/>
      <c r="GU63" s="65"/>
      <c r="GV63" s="65"/>
      <c r="GW63" s="65"/>
      <c r="GX63" s="65"/>
      <c r="GY63" s="65"/>
      <c r="GZ63" s="65"/>
      <c r="HA63" s="65"/>
      <c r="HB63" s="65"/>
      <c r="HC63" s="65"/>
      <c r="HD63" s="65"/>
      <c r="HE63" s="65"/>
      <c r="HF63" s="65"/>
      <c r="HG63" s="65"/>
      <c r="HH63" s="65"/>
      <c r="HI63" s="65"/>
      <c r="HJ63" s="65"/>
      <c r="HK63" s="65"/>
      <c r="HL63" s="65"/>
      <c r="HM63" s="65"/>
      <c r="HN63" s="65"/>
      <c r="HO63" s="65"/>
      <c r="HP63" s="65"/>
      <c r="HQ63" s="65"/>
      <c r="HR63" s="65"/>
      <c r="HS63" s="65"/>
      <c r="HT63" s="65"/>
      <c r="HU63" s="65"/>
      <c r="HV63" s="65"/>
      <c r="HW63" s="65"/>
      <c r="HX63" s="65"/>
      <c r="HY63" s="65"/>
      <c r="HZ63" s="65"/>
      <c r="IA63" s="65"/>
      <c r="IB63" s="65"/>
      <c r="IC63" s="65"/>
      <c r="ID63" s="65"/>
      <c r="IE63" s="65"/>
      <c r="IF63" s="65"/>
      <c r="IG63" s="65"/>
      <c r="IH63" s="65"/>
      <c r="II63" s="65"/>
      <c r="IJ63" s="65"/>
      <c r="IK63" s="65"/>
      <c r="IL63" s="65"/>
      <c r="IM63" s="65"/>
      <c r="IN63" s="65"/>
      <c r="IO63" s="65"/>
      <c r="IP63" s="65"/>
      <c r="IQ63" s="65"/>
      <c r="IR63" s="65"/>
      <c r="IS63" s="65"/>
      <c r="IT63" s="65"/>
      <c r="IU63" s="65"/>
      <c r="IV63" s="65"/>
      <c r="IW63" s="65"/>
      <c r="IX63" s="65"/>
      <c r="IY63" s="65"/>
      <c r="IZ63" s="65"/>
      <c r="JA63" s="65"/>
      <c r="JB63" s="65"/>
      <c r="JC63" s="65"/>
      <c r="JD63" s="65"/>
      <c r="JE63" s="65"/>
      <c r="JF63" s="65"/>
      <c r="JG63" s="65"/>
      <c r="JH63" s="65"/>
      <c r="JI63" s="65"/>
      <c r="JJ63" s="65"/>
      <c r="JK63" s="65"/>
      <c r="JL63" s="65"/>
      <c r="JM63" s="65"/>
      <c r="JN63" s="65"/>
      <c r="JO63" s="65"/>
      <c r="JP63" s="65"/>
    </row>
    <row r="64" spans="1:276" ht="15.95" customHeight="1">
      <c r="A64" s="270"/>
      <c r="B64" s="22" t="s">
        <v>715</v>
      </c>
      <c r="C64" s="22" t="s">
        <v>905</v>
      </c>
      <c r="D64" s="51" t="s">
        <v>921</v>
      </c>
      <c r="E64" s="54" t="s">
        <v>922</v>
      </c>
      <c r="F64" s="53"/>
      <c r="G64" s="62" t="s">
        <v>923</v>
      </c>
      <c r="H64" s="56">
        <v>0.59791666666666698</v>
      </c>
      <c r="I64" s="62" t="s">
        <v>924</v>
      </c>
      <c r="J64" s="80" t="s">
        <v>726</v>
      </c>
      <c r="K64" s="82" t="s">
        <v>925</v>
      </c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65"/>
      <c r="DC64" s="65"/>
      <c r="DD64" s="65"/>
      <c r="DE64" s="65"/>
      <c r="DF64" s="65"/>
      <c r="DG64" s="65"/>
      <c r="DH64" s="65"/>
      <c r="DI64" s="65"/>
      <c r="DJ64" s="65"/>
      <c r="DK64" s="65"/>
      <c r="DL64" s="65"/>
      <c r="DM64" s="65"/>
      <c r="DN64" s="65"/>
      <c r="DO64" s="65"/>
      <c r="DP64" s="65"/>
      <c r="DQ64" s="65"/>
      <c r="DR64" s="6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65"/>
      <c r="EF64" s="65"/>
      <c r="EG64" s="65"/>
      <c r="EH64" s="65"/>
      <c r="EI64" s="65"/>
      <c r="EJ64" s="65"/>
      <c r="EK64" s="65"/>
      <c r="EL64" s="65"/>
      <c r="EM64" s="65"/>
      <c r="EN64" s="65"/>
      <c r="EO64" s="65"/>
      <c r="EP64" s="65"/>
      <c r="EQ64" s="65"/>
      <c r="ER64" s="65"/>
      <c r="ES64" s="65"/>
      <c r="ET64" s="65"/>
      <c r="EU64" s="65"/>
      <c r="EV64" s="65"/>
      <c r="EW64" s="65"/>
      <c r="EX64" s="65"/>
      <c r="EY64" s="65"/>
      <c r="EZ64" s="65"/>
      <c r="FA64" s="65"/>
      <c r="FB64" s="65"/>
      <c r="FC64" s="65"/>
      <c r="FD64" s="65"/>
      <c r="FE64" s="65"/>
      <c r="FF64" s="65"/>
      <c r="FG64" s="65"/>
      <c r="FH64" s="65"/>
      <c r="FI64" s="65"/>
      <c r="FJ64" s="65"/>
      <c r="FK64" s="65"/>
      <c r="FL64" s="65"/>
      <c r="FM64" s="65"/>
      <c r="FN64" s="65"/>
      <c r="FO64" s="65"/>
      <c r="FP64" s="65"/>
      <c r="FQ64" s="65"/>
      <c r="FR64" s="65"/>
      <c r="FS64" s="65"/>
      <c r="FT64" s="65"/>
      <c r="FU64" s="65"/>
      <c r="FV64" s="65"/>
      <c r="FW64" s="65"/>
      <c r="FX64" s="65"/>
      <c r="FY64" s="65"/>
      <c r="FZ64" s="65"/>
      <c r="GA64" s="65"/>
      <c r="GB64" s="65"/>
      <c r="GC64" s="65"/>
      <c r="GD64" s="65"/>
      <c r="GE64" s="65"/>
      <c r="GF64" s="65"/>
      <c r="GG64" s="65"/>
      <c r="GH64" s="65"/>
      <c r="GI64" s="65"/>
      <c r="GJ64" s="65"/>
      <c r="GK64" s="65"/>
      <c r="GL64" s="65"/>
      <c r="GM64" s="65"/>
      <c r="GN64" s="65"/>
      <c r="GO64" s="65"/>
      <c r="GP64" s="65"/>
      <c r="GQ64" s="65"/>
      <c r="GR64" s="65"/>
      <c r="GS64" s="65"/>
      <c r="GT64" s="65"/>
      <c r="GU64" s="65"/>
      <c r="GV64" s="65"/>
      <c r="GW64" s="65"/>
      <c r="GX64" s="65"/>
      <c r="GY64" s="65"/>
      <c r="GZ64" s="65"/>
      <c r="HA64" s="65"/>
      <c r="HB64" s="65"/>
      <c r="HC64" s="65"/>
      <c r="HD64" s="65"/>
      <c r="HE64" s="65"/>
      <c r="HF64" s="65"/>
      <c r="HG64" s="65"/>
      <c r="HH64" s="65"/>
      <c r="HI64" s="65"/>
      <c r="HJ64" s="65"/>
      <c r="HK64" s="65"/>
      <c r="HL64" s="65"/>
      <c r="HM64" s="65"/>
      <c r="HN64" s="65"/>
      <c r="HO64" s="65"/>
      <c r="HP64" s="65"/>
      <c r="HQ64" s="65"/>
      <c r="HR64" s="65"/>
      <c r="HS64" s="65"/>
      <c r="HT64" s="65"/>
      <c r="HU64" s="65"/>
      <c r="HV64" s="65"/>
      <c r="HW64" s="65"/>
      <c r="HX64" s="65"/>
      <c r="HY64" s="65"/>
      <c r="HZ64" s="65"/>
      <c r="IA64" s="65"/>
      <c r="IB64" s="65"/>
      <c r="IC64" s="65"/>
      <c r="ID64" s="65"/>
      <c r="IE64" s="65"/>
      <c r="IF64" s="65"/>
      <c r="IG64" s="65"/>
      <c r="IH64" s="65"/>
      <c r="II64" s="65"/>
      <c r="IJ64" s="65"/>
      <c r="IK64" s="65"/>
      <c r="IL64" s="65"/>
      <c r="IM64" s="65"/>
      <c r="IN64" s="65"/>
      <c r="IO64" s="65"/>
      <c r="IP64" s="65"/>
      <c r="IQ64" s="65"/>
      <c r="IR64" s="65"/>
      <c r="IS64" s="65"/>
      <c r="IT64" s="65"/>
      <c r="IU64" s="65"/>
      <c r="IV64" s="65"/>
      <c r="IW64" s="65"/>
      <c r="IX64" s="65"/>
      <c r="IY64" s="65"/>
      <c r="IZ64" s="65"/>
      <c r="JA64" s="65"/>
      <c r="JB64" s="65"/>
      <c r="JC64" s="65"/>
      <c r="JD64" s="65"/>
      <c r="JE64" s="65"/>
      <c r="JF64" s="65"/>
      <c r="JG64" s="65"/>
      <c r="JH64" s="65"/>
      <c r="JI64" s="65"/>
      <c r="JJ64" s="65"/>
      <c r="JK64" s="65"/>
      <c r="JL64" s="65"/>
      <c r="JM64" s="65"/>
      <c r="JN64" s="65"/>
      <c r="JO64" s="65"/>
      <c r="JP64" s="65"/>
    </row>
    <row r="65" spans="1:11" ht="15.95" customHeight="1">
      <c r="A65" s="270"/>
      <c r="B65" s="22" t="s">
        <v>715</v>
      </c>
      <c r="C65" s="22" t="s">
        <v>905</v>
      </c>
      <c r="D65" s="52" t="s">
        <v>926</v>
      </c>
      <c r="E65" s="53">
        <v>1000195650</v>
      </c>
      <c r="F65" s="54" t="s">
        <v>927</v>
      </c>
      <c r="G65" s="53"/>
      <c r="H65" s="63"/>
      <c r="I65" s="83" t="s">
        <v>928</v>
      </c>
      <c r="J65" s="80" t="s">
        <v>726</v>
      </c>
      <c r="K65" s="81" t="s">
        <v>929</v>
      </c>
    </row>
    <row r="66" spans="1:11" ht="15.95" customHeight="1">
      <c r="A66" s="270"/>
      <c r="B66" s="22" t="s">
        <v>715</v>
      </c>
      <c r="C66" s="22" t="s">
        <v>905</v>
      </c>
      <c r="D66" s="58" t="s">
        <v>930</v>
      </c>
      <c r="E66" s="57" t="s">
        <v>931</v>
      </c>
      <c r="F66" s="53">
        <v>13885808190</v>
      </c>
      <c r="G66" s="59" t="s">
        <v>932</v>
      </c>
      <c r="H66" s="55">
        <v>0.32430555555555601</v>
      </c>
      <c r="I66" s="61" t="s">
        <v>933</v>
      </c>
      <c r="J66" s="80" t="s">
        <v>721</v>
      </c>
      <c r="K66" s="82" t="s">
        <v>934</v>
      </c>
    </row>
    <row r="67" spans="1:11" ht="15.95" customHeight="1">
      <c r="A67" s="270"/>
      <c r="B67" s="22" t="s">
        <v>715</v>
      </c>
      <c r="C67" s="22" t="s">
        <v>905</v>
      </c>
      <c r="D67" s="52" t="s">
        <v>935</v>
      </c>
      <c r="E67" s="53" t="s">
        <v>936</v>
      </c>
      <c r="F67" s="54"/>
      <c r="G67" s="53"/>
      <c r="H67" s="63"/>
      <c r="I67" s="62" t="s">
        <v>937</v>
      </c>
      <c r="J67" s="80" t="s">
        <v>756</v>
      </c>
      <c r="K67" s="81" t="s">
        <v>938</v>
      </c>
    </row>
    <row r="68" spans="1:11" ht="15.95" customHeight="1">
      <c r="A68" s="270"/>
      <c r="B68" s="22" t="s">
        <v>715</v>
      </c>
      <c r="C68" s="22" t="s">
        <v>905</v>
      </c>
      <c r="D68" s="51" t="s">
        <v>939</v>
      </c>
      <c r="E68" s="57" t="s">
        <v>940</v>
      </c>
      <c r="F68" s="53">
        <v>13759495485</v>
      </c>
      <c r="G68" s="54"/>
      <c r="H68" s="64"/>
      <c r="I68" s="61" t="s">
        <v>941</v>
      </c>
      <c r="J68" s="84" t="s">
        <v>762</v>
      </c>
      <c r="K68" s="85" t="s">
        <v>942</v>
      </c>
    </row>
    <row r="69" spans="1:11" ht="15.95" customHeight="1">
      <c r="A69" s="65"/>
      <c r="B69" s="65"/>
      <c r="C69" s="66"/>
      <c r="D69" s="67"/>
      <c r="E69" s="65"/>
      <c r="F69" s="65"/>
      <c r="G69" s="65"/>
      <c r="H69" s="65"/>
      <c r="I69" s="65"/>
      <c r="J69" s="65"/>
      <c r="K69" s="65"/>
    </row>
    <row r="70" spans="1:11" ht="15.95" customHeight="1">
      <c r="A70" s="68" t="s">
        <v>704</v>
      </c>
      <c r="B70" s="69" t="s">
        <v>705</v>
      </c>
      <c r="C70" s="68" t="s">
        <v>706</v>
      </c>
      <c r="D70" s="36" t="s">
        <v>707</v>
      </c>
      <c r="E70" s="37" t="s">
        <v>708</v>
      </c>
      <c r="F70" s="37" t="s">
        <v>709</v>
      </c>
      <c r="G70" s="38" t="s">
        <v>710</v>
      </c>
      <c r="H70" s="37" t="s">
        <v>711</v>
      </c>
      <c r="I70" s="73" t="s">
        <v>712</v>
      </c>
      <c r="J70" s="74" t="s">
        <v>713</v>
      </c>
      <c r="K70" s="69" t="s">
        <v>714</v>
      </c>
    </row>
  </sheetData>
  <mergeCells count="12">
    <mergeCell ref="C3:C12"/>
    <mergeCell ref="A3:A12"/>
    <mergeCell ref="A61:A68"/>
    <mergeCell ref="C14:C22"/>
    <mergeCell ref="C24:C30"/>
    <mergeCell ref="C32:C38"/>
    <mergeCell ref="C40:C48"/>
    <mergeCell ref="A14:A22"/>
    <mergeCell ref="A24:A30"/>
    <mergeCell ref="A32:A38"/>
    <mergeCell ref="A40:A48"/>
    <mergeCell ref="A52:A59"/>
  </mergeCells>
  <phoneticPr fontId="2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85" workbookViewId="0">
      <selection activeCell="D48" sqref="D48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943</v>
      </c>
      <c r="B1" s="3" t="s">
        <v>944</v>
      </c>
      <c r="C1" s="4" t="s">
        <v>945</v>
      </c>
      <c r="D1" s="5" t="s">
        <v>946</v>
      </c>
    </row>
    <row r="2" spans="1:4">
      <c r="A2" s="283" t="s">
        <v>134</v>
      </c>
      <c r="B2" s="6" t="s">
        <v>947</v>
      </c>
      <c r="C2" s="7"/>
    </row>
    <row r="3" spans="1:4">
      <c r="A3" s="284"/>
      <c r="B3" s="283" t="s">
        <v>148</v>
      </c>
      <c r="C3" s="7"/>
      <c r="D3" s="8"/>
    </row>
    <row r="4" spans="1:4">
      <c r="A4" s="284"/>
      <c r="B4" s="284"/>
      <c r="C4" s="7"/>
      <c r="D4" s="9"/>
    </row>
    <row r="5" spans="1:4">
      <c r="A5" s="284"/>
      <c r="B5" s="285"/>
      <c r="C5" s="7"/>
    </row>
    <row r="6" spans="1:4">
      <c r="A6" s="284"/>
      <c r="B6" s="283" t="s">
        <v>147</v>
      </c>
      <c r="C6" s="7"/>
      <c r="D6" s="9"/>
    </row>
    <row r="7" spans="1:4">
      <c r="A7" s="284"/>
      <c r="B7" s="284"/>
      <c r="C7" s="7"/>
      <c r="D7" s="9"/>
    </row>
    <row r="8" spans="1:4">
      <c r="A8" s="284"/>
      <c r="B8" s="284"/>
      <c r="C8" s="7"/>
      <c r="D8" s="8"/>
    </row>
    <row r="9" spans="1:4">
      <c r="A9" s="284"/>
      <c r="B9" s="285"/>
      <c r="C9" s="7"/>
      <c r="D9" s="8"/>
    </row>
    <row r="10" spans="1:4">
      <c r="A10" s="284"/>
      <c r="B10" s="6" t="s">
        <v>948</v>
      </c>
      <c r="C10" s="7"/>
      <c r="D10" s="9"/>
    </row>
    <row r="11" spans="1:4">
      <c r="A11" s="284" t="s">
        <v>949</v>
      </c>
      <c r="B11" s="286" t="s">
        <v>151</v>
      </c>
      <c r="C11" s="7"/>
      <c r="D11" s="8"/>
    </row>
    <row r="12" spans="1:4">
      <c r="A12" s="284"/>
      <c r="B12" s="287"/>
      <c r="C12" s="7"/>
      <c r="D12" s="8"/>
    </row>
    <row r="13" spans="1:4">
      <c r="A13" s="284"/>
      <c r="B13" s="287"/>
      <c r="C13" s="7"/>
      <c r="D13" s="8"/>
    </row>
    <row r="14" spans="1:4">
      <c r="A14" s="284"/>
      <c r="B14" s="287"/>
      <c r="C14" s="7"/>
      <c r="D14" s="8"/>
    </row>
    <row r="15" spans="1:4" ht="14.45" customHeight="1">
      <c r="A15" s="285"/>
      <c r="B15" s="11" t="s">
        <v>948</v>
      </c>
      <c r="C15" s="7"/>
      <c r="D15" s="9"/>
    </row>
    <row r="16" spans="1:4">
      <c r="A16" s="283" t="s">
        <v>950</v>
      </c>
      <c r="B16" s="283" t="s">
        <v>151</v>
      </c>
      <c r="C16" s="7"/>
      <c r="D16" s="9"/>
    </row>
    <row r="17" spans="1:4">
      <c r="A17" s="284"/>
      <c r="B17" s="284"/>
      <c r="C17" s="7"/>
      <c r="D17" s="8"/>
    </row>
    <row r="18" spans="1:4">
      <c r="A18" s="284"/>
      <c r="B18" s="284"/>
      <c r="C18" s="7"/>
      <c r="D18" s="8"/>
    </row>
    <row r="19" spans="1:4">
      <c r="A19" s="284"/>
      <c r="B19" s="284"/>
      <c r="C19" s="7"/>
      <c r="D19" s="8"/>
    </row>
    <row r="20" spans="1:4">
      <c r="A20" s="284"/>
      <c r="B20" s="284"/>
      <c r="C20" s="7"/>
      <c r="D20" s="8"/>
    </row>
    <row r="21" spans="1:4">
      <c r="A21" s="284"/>
      <c r="B21" s="284"/>
      <c r="C21" s="7"/>
      <c r="D21" s="8"/>
    </row>
    <row r="22" spans="1:4">
      <c r="A22" s="284"/>
      <c r="B22" s="284"/>
      <c r="C22" s="7"/>
      <c r="D22" s="8"/>
    </row>
    <row r="23" spans="1:4">
      <c r="A23" s="284"/>
      <c r="B23" s="284"/>
      <c r="C23" s="7"/>
      <c r="D23" s="8"/>
    </row>
    <row r="24" spans="1:4">
      <c r="A24" s="284"/>
      <c r="B24" s="284"/>
      <c r="C24" s="7"/>
      <c r="D24" s="8"/>
    </row>
    <row r="25" spans="1:4">
      <c r="A25" s="284"/>
      <c r="B25" s="284"/>
      <c r="C25" s="7"/>
      <c r="D25" s="8"/>
    </row>
    <row r="26" spans="1:4">
      <c r="A26" s="284"/>
      <c r="B26" s="284"/>
      <c r="C26" s="7"/>
      <c r="D26" s="8"/>
    </row>
    <row r="27" spans="1:4">
      <c r="A27" s="284"/>
      <c r="B27" s="284"/>
      <c r="C27" s="7"/>
      <c r="D27" s="8"/>
    </row>
    <row r="28" spans="1:4">
      <c r="A28" s="284"/>
      <c r="B28" s="284"/>
      <c r="C28" s="7"/>
      <c r="D28" s="8"/>
    </row>
    <row r="29" spans="1:4">
      <c r="A29" s="284"/>
      <c r="B29" s="284"/>
      <c r="C29" s="7"/>
      <c r="D29" s="8"/>
    </row>
    <row r="30" spans="1:4">
      <c r="A30" s="284"/>
      <c r="B30" s="284"/>
      <c r="C30" s="7"/>
      <c r="D30" s="8"/>
    </row>
    <row r="31" spans="1:4">
      <c r="A31" s="284"/>
      <c r="B31" s="284"/>
      <c r="C31" s="12"/>
      <c r="D31" s="8"/>
    </row>
    <row r="32" spans="1:4">
      <c r="A32" s="284"/>
      <c r="B32" s="284"/>
      <c r="C32" s="12"/>
      <c r="D32" s="8"/>
    </row>
    <row r="33" spans="1:4">
      <c r="A33" s="284"/>
      <c r="B33" s="284"/>
      <c r="C33" s="7"/>
      <c r="D33" s="8"/>
    </row>
    <row r="34" spans="1:4">
      <c r="A34" s="284"/>
      <c r="B34" s="284"/>
      <c r="C34" s="7"/>
      <c r="D34" s="8"/>
    </row>
    <row r="35" spans="1:4">
      <c r="A35" s="284"/>
      <c r="B35" s="284"/>
      <c r="C35" s="7"/>
      <c r="D35" s="8"/>
    </row>
    <row r="36" spans="1:4">
      <c r="A36" s="284"/>
      <c r="B36" s="284"/>
      <c r="C36" s="7"/>
      <c r="D36" s="8"/>
    </row>
    <row r="37" spans="1:4">
      <c r="A37" s="284"/>
      <c r="B37" s="284"/>
      <c r="C37" s="7"/>
      <c r="D37" s="8"/>
    </row>
    <row r="38" spans="1:4">
      <c r="A38" s="284"/>
      <c r="B38" s="284"/>
      <c r="C38" s="7"/>
      <c r="D38" s="8"/>
    </row>
    <row r="39" spans="1:4">
      <c r="A39" s="284"/>
      <c r="B39" s="285"/>
      <c r="C39" s="7"/>
      <c r="D39" s="8"/>
    </row>
    <row r="40" spans="1:4">
      <c r="A40" s="284"/>
      <c r="B40" s="286" t="s">
        <v>948</v>
      </c>
      <c r="C40" s="280"/>
      <c r="D40" s="280"/>
    </row>
    <row r="41" spans="1:4">
      <c r="A41" s="284"/>
      <c r="B41" s="288"/>
      <c r="C41" s="280"/>
      <c r="D41" s="280"/>
    </row>
    <row r="42" spans="1:4">
      <c r="A42" s="285"/>
      <c r="B42" s="11"/>
      <c r="C42" s="280"/>
      <c r="D42" s="280"/>
    </row>
    <row r="43" spans="1:4">
      <c r="A43" s="281" t="s">
        <v>951</v>
      </c>
      <c r="B43" s="282"/>
      <c r="C43" s="13"/>
      <c r="D43" s="14"/>
    </row>
    <row r="44" spans="1:4">
      <c r="A44" s="281"/>
      <c r="B44" s="282"/>
      <c r="C44" s="13"/>
      <c r="D44" s="8">
        <v>46</v>
      </c>
    </row>
    <row r="45" spans="1:4">
      <c r="A45" s="281"/>
      <c r="B45" s="282"/>
      <c r="C45" s="7"/>
      <c r="D45" s="8"/>
    </row>
    <row r="46" spans="1:4">
      <c r="A46" s="281"/>
      <c r="B46" s="282"/>
      <c r="C46" s="7"/>
      <c r="D46" s="8"/>
    </row>
    <row r="47" spans="1:4">
      <c r="A47" s="281"/>
      <c r="B47" s="282"/>
      <c r="C47" s="7"/>
      <c r="D47" s="8"/>
    </row>
    <row r="48" spans="1:4">
      <c r="A48" s="281"/>
      <c r="B48" s="282"/>
      <c r="C48" s="7"/>
      <c r="D48" s="8"/>
    </row>
    <row r="49" spans="1:4">
      <c r="A49" s="281"/>
      <c r="B49" s="282"/>
      <c r="C49" s="7"/>
      <c r="D49" s="8"/>
    </row>
    <row r="50" spans="1:4">
      <c r="A50" s="281"/>
      <c r="B50" s="282"/>
      <c r="C50" s="7"/>
      <c r="D50" s="8"/>
    </row>
    <row r="51" spans="1:4">
      <c r="A51" s="281"/>
      <c r="B51" s="282"/>
      <c r="C51" s="7"/>
      <c r="D51" s="8"/>
    </row>
    <row r="52" spans="1:4">
      <c r="A52" s="281"/>
      <c r="B52" s="282"/>
      <c r="C52" s="7"/>
      <c r="D52" s="8"/>
    </row>
    <row r="53" spans="1:4">
      <c r="A53" s="281"/>
      <c r="B53" s="282"/>
      <c r="C53" s="7"/>
      <c r="D53" s="9"/>
    </row>
    <row r="54" spans="1:4">
      <c r="A54" s="281"/>
      <c r="B54" s="282"/>
      <c r="C54" s="7"/>
      <c r="D54" s="9"/>
    </row>
    <row r="55" spans="1:4">
      <c r="A55" s="281"/>
      <c r="B55" s="282"/>
      <c r="C55" s="7"/>
      <c r="D55" s="9"/>
    </row>
    <row r="56" spans="1:4">
      <c r="A56" s="283" t="s">
        <v>952</v>
      </c>
      <c r="B56" s="283" t="s">
        <v>953</v>
      </c>
      <c r="C56" s="7"/>
      <c r="D56" s="9"/>
    </row>
    <row r="57" spans="1:4">
      <c r="A57" s="284"/>
      <c r="B57" s="284"/>
      <c r="C57" s="7"/>
      <c r="D57" s="9"/>
    </row>
    <row r="58" spans="1:4">
      <c r="A58" s="284"/>
      <c r="B58" s="284"/>
      <c r="C58" s="7"/>
      <c r="D58" s="9"/>
    </row>
    <row r="59" spans="1:4">
      <c r="A59" s="284"/>
      <c r="B59" s="285"/>
      <c r="C59" s="7"/>
      <c r="D59" s="9"/>
    </row>
    <row r="60" spans="1:4">
      <c r="A60" s="284"/>
      <c r="B60" s="282" t="s">
        <v>954</v>
      </c>
      <c r="C60" s="7"/>
      <c r="D60" s="8"/>
    </row>
    <row r="61" spans="1:4">
      <c r="A61" s="284"/>
      <c r="B61" s="282"/>
      <c r="C61" s="7"/>
      <c r="D61" s="8"/>
    </row>
    <row r="62" spans="1:4">
      <c r="A62" s="284"/>
      <c r="B62" s="282"/>
      <c r="C62" s="7"/>
      <c r="D62" s="8"/>
    </row>
    <row r="63" spans="1:4">
      <c r="A63" s="284"/>
      <c r="B63" s="282"/>
      <c r="C63" s="7"/>
      <c r="D63" s="8"/>
    </row>
    <row r="64" spans="1:4">
      <c r="A64" s="284"/>
      <c r="B64" s="282"/>
      <c r="C64" s="7"/>
      <c r="D64" s="8"/>
    </row>
    <row r="65" spans="1:4">
      <c r="A65" s="284"/>
      <c r="B65" s="282"/>
      <c r="C65" s="7"/>
      <c r="D65" s="8"/>
    </row>
    <row r="66" spans="1:4">
      <c r="A66" s="284"/>
      <c r="B66" s="282"/>
      <c r="C66" s="7"/>
      <c r="D66" s="8"/>
    </row>
    <row r="67" spans="1:4">
      <c r="A67" s="284"/>
      <c r="B67" s="282"/>
      <c r="C67" s="7"/>
      <c r="D67" s="8"/>
    </row>
    <row r="68" spans="1:4">
      <c r="A68" s="284"/>
      <c r="B68" s="282"/>
      <c r="C68" s="7"/>
      <c r="D68" s="8"/>
    </row>
    <row r="69" spans="1:4">
      <c r="A69" s="284"/>
      <c r="B69" s="282"/>
      <c r="C69" s="7"/>
      <c r="D69" s="8"/>
    </row>
    <row r="70" spans="1:4">
      <c r="A70" s="284"/>
      <c r="B70" s="282"/>
      <c r="C70" s="7"/>
      <c r="D70" s="8"/>
    </row>
    <row r="71" spans="1:4">
      <c r="A71" s="284"/>
      <c r="B71" s="282"/>
      <c r="C71" s="7"/>
      <c r="D71" s="8"/>
    </row>
    <row r="72" spans="1:4">
      <c r="A72" s="284"/>
      <c r="B72" s="282"/>
      <c r="C72" s="7"/>
      <c r="D72" s="8"/>
    </row>
    <row r="73" spans="1:4">
      <c r="A73" s="284"/>
      <c r="B73" s="282"/>
      <c r="C73" s="7"/>
      <c r="D73" s="8"/>
    </row>
    <row r="74" spans="1:4">
      <c r="A74" s="284"/>
      <c r="B74" s="282"/>
      <c r="C74" s="7"/>
      <c r="D74" s="8"/>
    </row>
    <row r="75" spans="1:4">
      <c r="A75" s="284"/>
      <c r="B75" s="282"/>
      <c r="C75" s="7"/>
      <c r="D75" s="8"/>
    </row>
    <row r="76" spans="1:4">
      <c r="A76" s="284"/>
      <c r="B76" s="282"/>
      <c r="C76" s="7"/>
      <c r="D76" s="8"/>
    </row>
    <row r="77" spans="1:4">
      <c r="A77" s="284"/>
      <c r="B77" s="282"/>
      <c r="C77" s="7"/>
      <c r="D77" s="8"/>
    </row>
    <row r="78" spans="1:4">
      <c r="A78" s="284"/>
      <c r="B78" s="282"/>
      <c r="C78" s="7"/>
      <c r="D78" s="9"/>
    </row>
    <row r="79" spans="1:4">
      <c r="A79" s="284"/>
      <c r="B79" s="282"/>
      <c r="C79" s="7"/>
      <c r="D79" s="9"/>
    </row>
    <row r="80" spans="1:4">
      <c r="A80" s="284"/>
      <c r="B80" s="282"/>
      <c r="C80" s="7"/>
      <c r="D80" s="9"/>
    </row>
    <row r="81" spans="1:9">
      <c r="A81" s="284"/>
      <c r="B81" s="282"/>
      <c r="C81" s="7"/>
      <c r="D81" s="9"/>
    </row>
    <row r="82" spans="1:9" ht="15.95" customHeight="1">
      <c r="A82" s="284"/>
      <c r="B82" s="287" t="s">
        <v>117</v>
      </c>
      <c r="C82" s="7"/>
    </row>
    <row r="83" spans="1:9" ht="15.95" customHeight="1">
      <c r="A83" s="284"/>
      <c r="B83" s="287"/>
      <c r="C83" s="7"/>
      <c r="D83" s="9"/>
    </row>
    <row r="84" spans="1:9" ht="15.95" customHeight="1">
      <c r="A84" s="284"/>
      <c r="B84" s="282" t="s">
        <v>116</v>
      </c>
      <c r="C84" s="7"/>
      <c r="D84" s="9"/>
    </row>
    <row r="85" spans="1:9" ht="15.95" customHeight="1">
      <c r="A85" s="284"/>
      <c r="B85" s="282"/>
      <c r="C85" s="7"/>
      <c r="D85" s="8"/>
    </row>
    <row r="86" spans="1:9">
      <c r="A86" s="284"/>
      <c r="B86" s="282"/>
      <c r="C86" s="7"/>
      <c r="D86" s="9"/>
    </row>
    <row r="87" spans="1:9">
      <c r="A87" s="284"/>
      <c r="B87" s="10" t="s">
        <v>123</v>
      </c>
      <c r="C87" s="7"/>
      <c r="D87" s="9"/>
    </row>
    <row r="88" spans="1:9" ht="12.95" customHeight="1">
      <c r="A88" s="284"/>
      <c r="B88" s="10" t="s">
        <v>119</v>
      </c>
      <c r="C88" s="7"/>
      <c r="D88" s="9"/>
    </row>
    <row r="89" spans="1:9">
      <c r="A89" s="284"/>
      <c r="B89" s="6" t="s">
        <v>955</v>
      </c>
      <c r="C89" s="7"/>
      <c r="D89" s="9"/>
    </row>
    <row r="90" spans="1:9">
      <c r="A90" s="284"/>
      <c r="B90" s="6" t="s">
        <v>956</v>
      </c>
      <c r="C90" s="7"/>
      <c r="D90" s="9"/>
    </row>
    <row r="91" spans="1:9">
      <c r="A91" s="285"/>
      <c r="B91" s="6" t="s">
        <v>957</v>
      </c>
      <c r="C91" s="7"/>
      <c r="D91" s="9"/>
      <c r="I91" s="15"/>
    </row>
    <row r="92" spans="1:9">
      <c r="A92" s="281" t="s">
        <v>948</v>
      </c>
      <c r="B92" s="282"/>
      <c r="C92" s="7"/>
      <c r="D92" s="8"/>
    </row>
    <row r="93" spans="1:9">
      <c r="A93" s="281"/>
      <c r="B93" s="282"/>
      <c r="C93" s="7"/>
      <c r="D93" s="8"/>
    </row>
    <row r="94" spans="1:9">
      <c r="A94" s="281"/>
      <c r="B94" s="282"/>
      <c r="C94" s="7"/>
      <c r="D94" s="8"/>
    </row>
    <row r="95" spans="1:9">
      <c r="A95" s="281"/>
      <c r="B95" s="282"/>
      <c r="C95" s="7"/>
      <c r="D95" s="8"/>
    </row>
    <row r="96" spans="1:9">
      <c r="A96" s="281"/>
      <c r="B96" s="282"/>
      <c r="C96" s="7"/>
      <c r="D96" s="8"/>
    </row>
    <row r="97" spans="1:4">
      <c r="A97" s="281"/>
      <c r="B97" s="282"/>
      <c r="C97" s="7"/>
      <c r="D97" s="8"/>
    </row>
    <row r="98" spans="1:4">
      <c r="A98" s="281"/>
      <c r="B98" s="282"/>
      <c r="C98" s="7"/>
      <c r="D98" s="8"/>
    </row>
    <row r="99" spans="1:4">
      <c r="A99" s="281"/>
      <c r="B99" s="282"/>
      <c r="C99" s="7"/>
      <c r="D99" s="8"/>
    </row>
    <row r="100" spans="1:4">
      <c r="A100" s="281"/>
      <c r="B100" s="282"/>
      <c r="C100" s="7"/>
      <c r="D100" s="8"/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2017-08-12T01:23:54Z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