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1.对账记录-20170612\"/>
    </mc:Choice>
  </mc:AlternateContent>
  <bookViews>
    <workbookView xWindow="0" yWindow="0" windowWidth="20385" windowHeight="8520" tabRatio="558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微信退" sheetId="28" r:id="rId9"/>
  </sheets>
  <externalReferences>
    <externalReference r:id="rId10"/>
  </externalReferences>
  <definedNames>
    <definedName name="_xlnm._FilterDatabase" localSheetId="6" hidden="1">HIS退!$A$1:$K$1005</definedName>
    <definedName name="_xlnm._FilterDatabase" localSheetId="8" hidden="1">微信退!$A$1:$Z$800</definedName>
    <definedName name="_xlnm._FilterDatabase" localSheetId="7" hidden="1">自助退!$A$1:$Q$691</definedName>
  </definedNames>
  <calcPr calcId="162913" concurrentCalc="0"/>
</workbook>
</file>

<file path=xl/calcChain.xml><?xml version="1.0" encoding="utf-8"?>
<calcChain xmlns="http://schemas.openxmlformats.org/spreadsheetml/2006/main">
  <c r="O692" i="18" l="1"/>
  <c r="P692" i="18"/>
  <c r="O693" i="18"/>
  <c r="P693" i="18"/>
  <c r="O694" i="18"/>
  <c r="P694" i="18"/>
  <c r="O695" i="18"/>
  <c r="P695" i="18"/>
  <c r="O696" i="18"/>
  <c r="P696" i="18"/>
  <c r="O697" i="18"/>
  <c r="P697" i="18"/>
  <c r="O698" i="18"/>
  <c r="P698" i="18"/>
  <c r="O699" i="18"/>
  <c r="P699" i="18"/>
  <c r="O700" i="18"/>
  <c r="P700" i="18"/>
  <c r="O701" i="18"/>
  <c r="P701" i="18"/>
  <c r="O702" i="18"/>
  <c r="P702" i="18"/>
  <c r="O703" i="18"/>
  <c r="P703" i="18"/>
  <c r="O704" i="18"/>
  <c r="P704" i="18"/>
  <c r="O705" i="18"/>
  <c r="P705" i="18"/>
  <c r="O706" i="18"/>
  <c r="P706" i="18"/>
  <c r="O707" i="18"/>
  <c r="P707" i="18"/>
  <c r="O708" i="18"/>
  <c r="P708" i="18"/>
  <c r="O709" i="18"/>
  <c r="P709" i="18"/>
  <c r="O710" i="18"/>
  <c r="P710" i="18"/>
  <c r="O711" i="18"/>
  <c r="P711" i="18"/>
  <c r="O712" i="18"/>
  <c r="P712" i="18"/>
  <c r="O713" i="18"/>
  <c r="P713" i="18"/>
  <c r="O714" i="18"/>
  <c r="P714" i="18"/>
  <c r="O715" i="18"/>
  <c r="P715" i="18"/>
  <c r="O716" i="18"/>
  <c r="P716" i="18"/>
  <c r="O717" i="18"/>
  <c r="P717" i="18"/>
  <c r="O718" i="18"/>
  <c r="P718" i="18"/>
  <c r="O719" i="18"/>
  <c r="P719" i="18"/>
  <c r="O720" i="18"/>
  <c r="P720" i="18"/>
  <c r="O721" i="18"/>
  <c r="P721" i="18"/>
  <c r="O722" i="18"/>
  <c r="P722" i="18"/>
  <c r="O723" i="18"/>
  <c r="P723" i="18"/>
  <c r="O724" i="18"/>
  <c r="P724" i="18"/>
  <c r="O725" i="18"/>
  <c r="P725" i="18"/>
  <c r="O726" i="18"/>
  <c r="P726" i="18"/>
  <c r="O727" i="18"/>
  <c r="P727" i="18"/>
  <c r="O728" i="18"/>
  <c r="P728" i="18"/>
  <c r="O729" i="18"/>
  <c r="P729" i="18"/>
  <c r="O730" i="18"/>
  <c r="P730" i="18"/>
  <c r="O731" i="18"/>
  <c r="P731" i="18"/>
  <c r="O732" i="18"/>
  <c r="P732" i="18"/>
  <c r="O733" i="18"/>
  <c r="P733" i="18"/>
  <c r="O734" i="18"/>
  <c r="P734" i="18"/>
  <c r="O735" i="18"/>
  <c r="P735" i="18"/>
  <c r="O736" i="18"/>
  <c r="P736" i="18"/>
  <c r="O737" i="18"/>
  <c r="P737" i="18"/>
  <c r="O738" i="18"/>
  <c r="P738" i="18"/>
  <c r="O739" i="18"/>
  <c r="P739" i="18"/>
  <c r="O740" i="18"/>
  <c r="P740" i="18"/>
  <c r="O741" i="18"/>
  <c r="P741" i="18"/>
  <c r="O742" i="18"/>
  <c r="P742" i="18"/>
  <c r="O743" i="18"/>
  <c r="P743" i="18"/>
  <c r="O744" i="18"/>
  <c r="P744" i="18"/>
  <c r="O745" i="18"/>
  <c r="P745" i="18"/>
  <c r="O746" i="18"/>
  <c r="P746" i="18"/>
  <c r="O747" i="18"/>
  <c r="P747" i="18"/>
  <c r="O748" i="18"/>
  <c r="P748" i="18"/>
  <c r="O749" i="18"/>
  <c r="P749" i="18"/>
  <c r="O750" i="18"/>
  <c r="P750" i="18"/>
  <c r="O751" i="18"/>
  <c r="P751" i="18"/>
  <c r="O752" i="18"/>
  <c r="P752" i="18"/>
  <c r="O753" i="18"/>
  <c r="P753" i="18"/>
  <c r="O754" i="18"/>
  <c r="P754" i="18"/>
  <c r="O755" i="18"/>
  <c r="P755" i="18"/>
  <c r="O756" i="18"/>
  <c r="P756" i="18"/>
  <c r="O757" i="18"/>
  <c r="P757" i="18"/>
  <c r="O758" i="18"/>
  <c r="P758" i="18"/>
  <c r="O759" i="18"/>
  <c r="P759" i="18"/>
  <c r="O760" i="18"/>
  <c r="P760" i="18"/>
  <c r="O761" i="18"/>
  <c r="P761" i="18"/>
  <c r="O762" i="18"/>
  <c r="P762" i="18"/>
  <c r="O763" i="18"/>
  <c r="P763" i="18"/>
  <c r="O764" i="18"/>
  <c r="P764" i="18"/>
  <c r="O765" i="18"/>
  <c r="P765" i="18"/>
  <c r="O766" i="18"/>
  <c r="P766" i="18"/>
  <c r="O767" i="18"/>
  <c r="P767" i="18"/>
  <c r="O768" i="18"/>
  <c r="P768" i="18"/>
  <c r="O769" i="18"/>
  <c r="P769" i="18"/>
  <c r="O770" i="18"/>
  <c r="P770" i="18"/>
  <c r="O771" i="18"/>
  <c r="P771" i="18"/>
  <c r="O772" i="18"/>
  <c r="P772" i="18"/>
  <c r="O773" i="18"/>
  <c r="P773" i="18"/>
  <c r="O774" i="18"/>
  <c r="P774" i="18"/>
  <c r="O775" i="18"/>
  <c r="P775" i="18"/>
  <c r="O776" i="18"/>
  <c r="P776" i="18"/>
  <c r="O777" i="18"/>
  <c r="P777" i="18"/>
  <c r="O778" i="18"/>
  <c r="P778" i="18"/>
  <c r="O779" i="18"/>
  <c r="P779" i="18"/>
  <c r="O780" i="18"/>
  <c r="P780" i="18"/>
  <c r="O781" i="18"/>
  <c r="P781" i="18"/>
  <c r="O782" i="18"/>
  <c r="P782" i="18"/>
  <c r="O783" i="18"/>
  <c r="P783" i="18"/>
  <c r="O784" i="18"/>
  <c r="P784" i="18"/>
  <c r="O785" i="18"/>
  <c r="P785" i="18"/>
  <c r="O786" i="18"/>
  <c r="P786" i="18"/>
  <c r="O787" i="18"/>
  <c r="P787" i="18"/>
  <c r="O788" i="18"/>
  <c r="P788" i="18"/>
  <c r="O789" i="18"/>
  <c r="P789" i="18"/>
  <c r="O790" i="18"/>
  <c r="P790" i="18"/>
  <c r="O791" i="18"/>
  <c r="P791" i="18"/>
  <c r="O792" i="18"/>
  <c r="P792" i="18"/>
  <c r="O793" i="18"/>
  <c r="P793" i="18"/>
  <c r="O794" i="18"/>
  <c r="P794" i="18"/>
  <c r="O795" i="18"/>
  <c r="P795" i="18"/>
  <c r="O796" i="18"/>
  <c r="P796" i="18"/>
  <c r="O797" i="18"/>
  <c r="P797" i="18"/>
  <c r="O798" i="18"/>
  <c r="P798" i="18"/>
  <c r="O799" i="18"/>
  <c r="P799" i="18"/>
  <c r="O800" i="18"/>
  <c r="P800" i="18"/>
  <c r="N692" i="18"/>
  <c r="N693" i="18"/>
  <c r="N694" i="18"/>
  <c r="N695" i="18"/>
  <c r="N696" i="18"/>
  <c r="N697" i="18"/>
  <c r="N698" i="18"/>
  <c r="N699" i="18"/>
  <c r="N700" i="18"/>
  <c r="N701" i="18"/>
  <c r="N702" i="18"/>
  <c r="N703" i="18"/>
  <c r="N704" i="18"/>
  <c r="N705" i="18"/>
  <c r="N706" i="18"/>
  <c r="N707" i="18"/>
  <c r="N708" i="18"/>
  <c r="N709" i="18"/>
  <c r="N710" i="18"/>
  <c r="N711" i="18"/>
  <c r="N712" i="18"/>
  <c r="N713" i="18"/>
  <c r="N714" i="18"/>
  <c r="N715" i="18"/>
  <c r="N716" i="18"/>
  <c r="N717" i="18"/>
  <c r="N718" i="18"/>
  <c r="N719" i="18"/>
  <c r="N720" i="18"/>
  <c r="N721" i="18"/>
  <c r="N722" i="18"/>
  <c r="N723" i="18"/>
  <c r="N724" i="18"/>
  <c r="N725" i="18"/>
  <c r="N726" i="18"/>
  <c r="N727" i="18"/>
  <c r="N728" i="18"/>
  <c r="N729" i="18"/>
  <c r="N730" i="18"/>
  <c r="N731" i="18"/>
  <c r="N732" i="18"/>
  <c r="N733" i="18"/>
  <c r="N734" i="18"/>
  <c r="N735" i="18"/>
  <c r="N736" i="18"/>
  <c r="N737" i="18"/>
  <c r="N738" i="18"/>
  <c r="N739" i="18"/>
  <c r="N740" i="18"/>
  <c r="N741" i="18"/>
  <c r="N742" i="18"/>
  <c r="N743" i="18"/>
  <c r="N744" i="18"/>
  <c r="N745" i="18"/>
  <c r="N746" i="18"/>
  <c r="N747" i="18"/>
  <c r="N748" i="18"/>
  <c r="N749" i="18"/>
  <c r="N750" i="18"/>
  <c r="N751" i="18"/>
  <c r="N752" i="18"/>
  <c r="N753" i="18"/>
  <c r="N754" i="18"/>
  <c r="N755" i="18"/>
  <c r="N756" i="18"/>
  <c r="N757" i="18"/>
  <c r="N758" i="18"/>
  <c r="N759" i="18"/>
  <c r="N760" i="18"/>
  <c r="N761" i="18"/>
  <c r="N762" i="18"/>
  <c r="N763" i="18"/>
  <c r="N764" i="18"/>
  <c r="N765" i="18"/>
  <c r="N766" i="18"/>
  <c r="N767" i="18"/>
  <c r="N768" i="18"/>
  <c r="N769" i="18"/>
  <c r="N770" i="18"/>
  <c r="N771" i="18"/>
  <c r="N772" i="18"/>
  <c r="N773" i="18"/>
  <c r="N774" i="18"/>
  <c r="N775" i="18"/>
  <c r="N776" i="18"/>
  <c r="N777" i="18"/>
  <c r="N778" i="18"/>
  <c r="N779" i="18"/>
  <c r="N780" i="18"/>
  <c r="N781" i="18"/>
  <c r="N782" i="18"/>
  <c r="N783" i="18"/>
  <c r="N784" i="18"/>
  <c r="N785" i="18"/>
  <c r="N786" i="18"/>
  <c r="N787" i="18"/>
  <c r="N788" i="18"/>
  <c r="N789" i="18"/>
  <c r="N790" i="18"/>
  <c r="N791" i="18"/>
  <c r="N792" i="18"/>
  <c r="N793" i="18"/>
  <c r="N794" i="18"/>
  <c r="N795" i="18"/>
  <c r="N796" i="18"/>
  <c r="N797" i="18"/>
  <c r="N798" i="18"/>
  <c r="N799" i="18"/>
  <c r="N800" i="18"/>
  <c r="E135" i="9"/>
  <c r="E137" i="9"/>
  <c r="E140" i="9"/>
  <c r="B140" i="9"/>
  <c r="Z691" i="28"/>
  <c r="Z690" i="28"/>
  <c r="Z689" i="28"/>
  <c r="Z688" i="28"/>
  <c r="Z687" i="28"/>
  <c r="Z686" i="28"/>
  <c r="Z685" i="28"/>
  <c r="Z684" i="28"/>
  <c r="Z683" i="28"/>
  <c r="Z682" i="28"/>
  <c r="Z681" i="28"/>
  <c r="Z680" i="28"/>
  <c r="Z679" i="28"/>
  <c r="Z678" i="28"/>
  <c r="Z677" i="28"/>
  <c r="Z676" i="28"/>
  <c r="Z675" i="28"/>
  <c r="Z674" i="28"/>
  <c r="Z673" i="28"/>
  <c r="Z672" i="28"/>
  <c r="Z671" i="28"/>
  <c r="Z670" i="28"/>
  <c r="Z669" i="28"/>
  <c r="Z668" i="28"/>
  <c r="Z667" i="28"/>
  <c r="Z666" i="28"/>
  <c r="Z665" i="28"/>
  <c r="Z664" i="28"/>
  <c r="Z663" i="28"/>
  <c r="Z662" i="28"/>
  <c r="Z661" i="28"/>
  <c r="Z660" i="28"/>
  <c r="Z659" i="28"/>
  <c r="Z658" i="28"/>
  <c r="Z657" i="28"/>
  <c r="Z656" i="28"/>
  <c r="Z655" i="28"/>
  <c r="Z654" i="28"/>
  <c r="Z653" i="28"/>
  <c r="Z652" i="28"/>
  <c r="Z651" i="28"/>
  <c r="Z650" i="28"/>
  <c r="Z649" i="28"/>
  <c r="Z648" i="28"/>
  <c r="Z647" i="28"/>
  <c r="Z646" i="28"/>
  <c r="Z645" i="28"/>
  <c r="Z644" i="28"/>
  <c r="Z643" i="28"/>
  <c r="Z642" i="28"/>
  <c r="Z641" i="28"/>
  <c r="Z640" i="28"/>
  <c r="Z639" i="28"/>
  <c r="Z638" i="28"/>
  <c r="Z637" i="28"/>
  <c r="Z636" i="28"/>
  <c r="Z635" i="28"/>
  <c r="Z634" i="28"/>
  <c r="Z633" i="28"/>
  <c r="Z632" i="28"/>
  <c r="Z631" i="28"/>
  <c r="Z630" i="28"/>
  <c r="Z629" i="28"/>
  <c r="Z628" i="28"/>
  <c r="Z627" i="28"/>
  <c r="Z626" i="28"/>
  <c r="Z625" i="28"/>
  <c r="Z624" i="28"/>
  <c r="Z623" i="28"/>
  <c r="Z622" i="28"/>
  <c r="Z621" i="28"/>
  <c r="Z620" i="28"/>
  <c r="Z619" i="28"/>
  <c r="Z618" i="28"/>
  <c r="Z617" i="28"/>
  <c r="Z616" i="28"/>
  <c r="Z615" i="28"/>
  <c r="Z614" i="28"/>
  <c r="Z613" i="28"/>
  <c r="Z612" i="28"/>
  <c r="Z611" i="28"/>
  <c r="Z610" i="28"/>
  <c r="Z609" i="28"/>
  <c r="Z608" i="28"/>
  <c r="Z607" i="28"/>
  <c r="Z606" i="28"/>
  <c r="Z605" i="28"/>
  <c r="Z604" i="28"/>
  <c r="Z603" i="28"/>
  <c r="Z602" i="28"/>
  <c r="Z601" i="28"/>
  <c r="Z600" i="28"/>
  <c r="Z599" i="28"/>
  <c r="Z598" i="28"/>
  <c r="Z597" i="28"/>
  <c r="Z596" i="28"/>
  <c r="Z595" i="28"/>
  <c r="Z594" i="28"/>
  <c r="Z593" i="28"/>
  <c r="Z592" i="28"/>
  <c r="Z591" i="28"/>
  <c r="Z590" i="28"/>
  <c r="Z589" i="28"/>
  <c r="Z588" i="28"/>
  <c r="Z587" i="28"/>
  <c r="Z586" i="28"/>
  <c r="Z585" i="28"/>
  <c r="Z584" i="28"/>
  <c r="Z583" i="28"/>
  <c r="Z582" i="28"/>
  <c r="Z581" i="28"/>
  <c r="Z580" i="28"/>
  <c r="Z579" i="28"/>
  <c r="Z578" i="28"/>
  <c r="Z577" i="28"/>
  <c r="Z576" i="28"/>
  <c r="Z575" i="28"/>
  <c r="Z574" i="28"/>
  <c r="Z573" i="28"/>
  <c r="Z572" i="28"/>
  <c r="Z571" i="28"/>
  <c r="Z570" i="28"/>
  <c r="Z569" i="28"/>
  <c r="Z568" i="28"/>
  <c r="Z567" i="28"/>
  <c r="Z566" i="28"/>
  <c r="Z565" i="28"/>
  <c r="Z564" i="28"/>
  <c r="Z563" i="28"/>
  <c r="Z562" i="28"/>
  <c r="Z561" i="28"/>
  <c r="Z560" i="28"/>
  <c r="Z559" i="28"/>
  <c r="Z558" i="28"/>
  <c r="Z557" i="28"/>
  <c r="Z556" i="28"/>
  <c r="Z555" i="28"/>
  <c r="Z554" i="28"/>
  <c r="Z553" i="28"/>
  <c r="Z552" i="28"/>
  <c r="Z551" i="28"/>
  <c r="Z550" i="28"/>
  <c r="Z549" i="28"/>
  <c r="Z548" i="28"/>
  <c r="Z547" i="28"/>
  <c r="Z546" i="28"/>
  <c r="Z545" i="28"/>
  <c r="Z544" i="28"/>
  <c r="Z543" i="28"/>
  <c r="Z542" i="28"/>
  <c r="Z541" i="28"/>
  <c r="Z540" i="28"/>
  <c r="Z539" i="28"/>
  <c r="Z538" i="28"/>
  <c r="Z537" i="28"/>
  <c r="Z536" i="28"/>
  <c r="Z535" i="28"/>
  <c r="Z534" i="28"/>
  <c r="Z533" i="28"/>
  <c r="Z532" i="28"/>
  <c r="Z531" i="28"/>
  <c r="Z530" i="28"/>
  <c r="Z529" i="28"/>
  <c r="Z528" i="28"/>
  <c r="Z527" i="28"/>
  <c r="Z526" i="28"/>
  <c r="Z525" i="28"/>
  <c r="Z524" i="28"/>
  <c r="Z523" i="28"/>
  <c r="Z522" i="28"/>
  <c r="Z521" i="28"/>
  <c r="Z520" i="28"/>
  <c r="Z519" i="28"/>
  <c r="Z518" i="28"/>
  <c r="Z517" i="28"/>
  <c r="Z516" i="28"/>
  <c r="Z515" i="28"/>
  <c r="Z514" i="28"/>
  <c r="Z513" i="28"/>
  <c r="Z512" i="28"/>
  <c r="Z511" i="28"/>
  <c r="Z510" i="28"/>
  <c r="Z509" i="28"/>
  <c r="Z508" i="28"/>
  <c r="Z507" i="28"/>
  <c r="Z506" i="28"/>
  <c r="Z505" i="28"/>
  <c r="Z504" i="28"/>
  <c r="Z503" i="28"/>
  <c r="Z502" i="28"/>
  <c r="Z501" i="28"/>
  <c r="Z500" i="28"/>
  <c r="Z499" i="28"/>
  <c r="Z498" i="28"/>
  <c r="Z497" i="28"/>
  <c r="Z496" i="28"/>
  <c r="Z495" i="28"/>
  <c r="Z494" i="28"/>
  <c r="Z493" i="28"/>
  <c r="Z492" i="28"/>
  <c r="Z491" i="28"/>
  <c r="Z490" i="28"/>
  <c r="Z489" i="28"/>
  <c r="Z488" i="28"/>
  <c r="Z487" i="28"/>
  <c r="Z486" i="28"/>
  <c r="Z485" i="28"/>
  <c r="Z484" i="28"/>
  <c r="Z483" i="28"/>
  <c r="Z482" i="28"/>
  <c r="Z481" i="28"/>
  <c r="Z480" i="28"/>
  <c r="Z479" i="28"/>
  <c r="Z478" i="28"/>
  <c r="Z477" i="28"/>
  <c r="Z476" i="28"/>
  <c r="Z475" i="28"/>
  <c r="Z474" i="28"/>
  <c r="Z473" i="28"/>
  <c r="Z472" i="28"/>
  <c r="Z471" i="28"/>
  <c r="Z470" i="28"/>
  <c r="Z469" i="28"/>
  <c r="Z468" i="28"/>
  <c r="Z467" i="28"/>
  <c r="Z466" i="28"/>
  <c r="Z465" i="28"/>
  <c r="Z464" i="28"/>
  <c r="Z463" i="28"/>
  <c r="Z462" i="28"/>
  <c r="Z461" i="28"/>
  <c r="Z460" i="28"/>
  <c r="Z459" i="28"/>
  <c r="Z458" i="28"/>
  <c r="Z457" i="28"/>
  <c r="Z456" i="28"/>
  <c r="Z455" i="28"/>
  <c r="Z454" i="28"/>
  <c r="Z453" i="28"/>
  <c r="Z452" i="28"/>
  <c r="Z451" i="28"/>
  <c r="Z450" i="28"/>
  <c r="Z449" i="28"/>
  <c r="Z448" i="28"/>
  <c r="Z447" i="28"/>
  <c r="Z446" i="28"/>
  <c r="Z445" i="28"/>
  <c r="Z444" i="28"/>
  <c r="Z443" i="28"/>
  <c r="Z442" i="28"/>
  <c r="Z441" i="28"/>
  <c r="Z440" i="28"/>
  <c r="Z439" i="28"/>
  <c r="Z438" i="28"/>
  <c r="Z437" i="28"/>
  <c r="Z436" i="28"/>
  <c r="Z435" i="28"/>
  <c r="Z434" i="28"/>
  <c r="Z433" i="28"/>
  <c r="Z432" i="28"/>
  <c r="Z431" i="28"/>
  <c r="Z430" i="28"/>
  <c r="Z429" i="28"/>
  <c r="Z428" i="28"/>
  <c r="Z427" i="28"/>
  <c r="Z426" i="28"/>
  <c r="Z425" i="28"/>
  <c r="Z424" i="28"/>
  <c r="Z423" i="28"/>
  <c r="Z422" i="28"/>
  <c r="Z421" i="28"/>
  <c r="Z420" i="28"/>
  <c r="Z419" i="28"/>
  <c r="Z418" i="28"/>
  <c r="Z417" i="28"/>
  <c r="Z416" i="28"/>
  <c r="Z415" i="28"/>
  <c r="Z414" i="28"/>
  <c r="Z413" i="28"/>
  <c r="Z412" i="28"/>
  <c r="Z411" i="28"/>
  <c r="Z410" i="28"/>
  <c r="Z409" i="28"/>
  <c r="Z408" i="28"/>
  <c r="Z407" i="28"/>
  <c r="Z406" i="28"/>
  <c r="Z405" i="28"/>
  <c r="Z404" i="28"/>
  <c r="Z403" i="28"/>
  <c r="Z402" i="28"/>
  <c r="Z401" i="28"/>
  <c r="Z400" i="28"/>
  <c r="Z399" i="28"/>
  <c r="Z398" i="28"/>
  <c r="Z397" i="28"/>
  <c r="Z396" i="28"/>
  <c r="Z395" i="28"/>
  <c r="Z394" i="28"/>
  <c r="Z393" i="28"/>
  <c r="Z392" i="28"/>
  <c r="Z391" i="28"/>
  <c r="Z390" i="28"/>
  <c r="Z389" i="28"/>
  <c r="Z388" i="28"/>
  <c r="Z387" i="28"/>
  <c r="Z386" i="28"/>
  <c r="Z385" i="28"/>
  <c r="Z384" i="28"/>
  <c r="Z383" i="28"/>
  <c r="Z382" i="28"/>
  <c r="Z381" i="28"/>
  <c r="Z380" i="28"/>
  <c r="Z379" i="28"/>
  <c r="Z378" i="28"/>
  <c r="Z377" i="28"/>
  <c r="Z376" i="28"/>
  <c r="Z375" i="28"/>
  <c r="Z374" i="28"/>
  <c r="Z373" i="28"/>
  <c r="Z372" i="28"/>
  <c r="Z371" i="28"/>
  <c r="Z370" i="28"/>
  <c r="Z369" i="28"/>
  <c r="Z368" i="28"/>
  <c r="Z367" i="28"/>
  <c r="Z366" i="28"/>
  <c r="Z365" i="28"/>
  <c r="Z364" i="28"/>
  <c r="Z363" i="28"/>
  <c r="Z362" i="28"/>
  <c r="Z361" i="28"/>
  <c r="Z360" i="28"/>
  <c r="Z359" i="28"/>
  <c r="Z358" i="28"/>
  <c r="Z357" i="28"/>
  <c r="Z356" i="28"/>
  <c r="Z355" i="28"/>
  <c r="Z354" i="28"/>
  <c r="Z353" i="28"/>
  <c r="Z352" i="28"/>
  <c r="Z351" i="28"/>
  <c r="Z350" i="28"/>
  <c r="Z349" i="28"/>
  <c r="Z348" i="28"/>
  <c r="Z347" i="28"/>
  <c r="Z346" i="28"/>
  <c r="Z345" i="28"/>
  <c r="Z344" i="28"/>
  <c r="Z343" i="28"/>
  <c r="Z342" i="28"/>
  <c r="Z341" i="28"/>
  <c r="Z340" i="28"/>
  <c r="Z339" i="28"/>
  <c r="Z338" i="28"/>
  <c r="Z337" i="28"/>
  <c r="Z336" i="28"/>
  <c r="Z335" i="28"/>
  <c r="Z334" i="28"/>
  <c r="Z333" i="28"/>
  <c r="Z332" i="28"/>
  <c r="Z331" i="28"/>
  <c r="Z330" i="28"/>
  <c r="Z329" i="28"/>
  <c r="Z328" i="28"/>
  <c r="Z327" i="28"/>
  <c r="Z326" i="28"/>
  <c r="Z325" i="28"/>
  <c r="Z324" i="28"/>
  <c r="Z323" i="28"/>
  <c r="Z322" i="28"/>
  <c r="Z321" i="28"/>
  <c r="Z320" i="28"/>
  <c r="Z319" i="28"/>
  <c r="Z318" i="28"/>
  <c r="Z317" i="28"/>
  <c r="Z316" i="28"/>
  <c r="Z315" i="28"/>
  <c r="Z314" i="28"/>
  <c r="Z313" i="28"/>
  <c r="Z312" i="28"/>
  <c r="Z311" i="28"/>
  <c r="Z310" i="28"/>
  <c r="Z309" i="28"/>
  <c r="Z308" i="28"/>
  <c r="Z307" i="28"/>
  <c r="Z306" i="28"/>
  <c r="Z305" i="28"/>
  <c r="Z304" i="28"/>
  <c r="Z303" i="28"/>
  <c r="Z302" i="28"/>
  <c r="Z301" i="28"/>
  <c r="Z300" i="28"/>
  <c r="Z299" i="28"/>
  <c r="Z298" i="28"/>
  <c r="Z297" i="28"/>
  <c r="Z296" i="28"/>
  <c r="Z295" i="28"/>
  <c r="Z294" i="28"/>
  <c r="Z293" i="28"/>
  <c r="Z292" i="28"/>
  <c r="Z291" i="28"/>
  <c r="Z290" i="28"/>
  <c r="Z289" i="28"/>
  <c r="Z288" i="28"/>
  <c r="Z287" i="28"/>
  <c r="Z286" i="28"/>
  <c r="Z285" i="28"/>
  <c r="Z284" i="28"/>
  <c r="Z283" i="28"/>
  <c r="Z282" i="28"/>
  <c r="Z281" i="28"/>
  <c r="Z280" i="28"/>
  <c r="Z279" i="28"/>
  <c r="Z278" i="28"/>
  <c r="Z277" i="28"/>
  <c r="Z276" i="28"/>
  <c r="Z275" i="28"/>
  <c r="Z274" i="28"/>
  <c r="Z273" i="28"/>
  <c r="Z272" i="28"/>
  <c r="Z271" i="28"/>
  <c r="Z270" i="28"/>
  <c r="Z269" i="28"/>
  <c r="Z268" i="28"/>
  <c r="Z267" i="28"/>
  <c r="Z266" i="28"/>
  <c r="Z265" i="28"/>
  <c r="Z264" i="28"/>
  <c r="Z263" i="28"/>
  <c r="Z262" i="28"/>
  <c r="Z261" i="28"/>
  <c r="Z260" i="28"/>
  <c r="Z259" i="28"/>
  <c r="Z258" i="28"/>
  <c r="Z257" i="28"/>
  <c r="Z256" i="28"/>
  <c r="Z255" i="28"/>
  <c r="Z254" i="28"/>
  <c r="Z253" i="28"/>
  <c r="Z252" i="28"/>
  <c r="Z251" i="28"/>
  <c r="Z250" i="28"/>
  <c r="Z249" i="28"/>
  <c r="Z248" i="28"/>
  <c r="Z247" i="28"/>
  <c r="Z246" i="28"/>
  <c r="Z245" i="28"/>
  <c r="Z244" i="28"/>
  <c r="Z243" i="28"/>
  <c r="Z242" i="28"/>
  <c r="Z241" i="28"/>
  <c r="Z240" i="28"/>
  <c r="Z239" i="28"/>
  <c r="Z238" i="28"/>
  <c r="Z237" i="28"/>
  <c r="Z236" i="28"/>
  <c r="Z235" i="28"/>
  <c r="Z234" i="28"/>
  <c r="Z233" i="28"/>
  <c r="Z232" i="28"/>
  <c r="Z231" i="28"/>
  <c r="Z230" i="28"/>
  <c r="Z229" i="28"/>
  <c r="Z228" i="28"/>
  <c r="Z227" i="28"/>
  <c r="Z226" i="28"/>
  <c r="Z225" i="28"/>
  <c r="Z224" i="28"/>
  <c r="Z223" i="28"/>
  <c r="Z222" i="28"/>
  <c r="Z221" i="28"/>
  <c r="Z220" i="28"/>
  <c r="Z219" i="28"/>
  <c r="Z218" i="28"/>
  <c r="Z217" i="28"/>
  <c r="Z216" i="28"/>
  <c r="Z215" i="28"/>
  <c r="Z214" i="28"/>
  <c r="Z213" i="28"/>
  <c r="Z212" i="28"/>
  <c r="Z211" i="28"/>
  <c r="Z210" i="28"/>
  <c r="Z209" i="28"/>
  <c r="Z208" i="28"/>
  <c r="Z207" i="28"/>
  <c r="Z206" i="28"/>
  <c r="Z205" i="28"/>
  <c r="Z204" i="28"/>
  <c r="Z203" i="28"/>
  <c r="Z202" i="28"/>
  <c r="Z201" i="28"/>
  <c r="Z200" i="28"/>
  <c r="Z199" i="28"/>
  <c r="Z198" i="28"/>
  <c r="Z197" i="28"/>
  <c r="Z196" i="28"/>
  <c r="Z195" i="28"/>
  <c r="Z194" i="28"/>
  <c r="Z193" i="28"/>
  <c r="Z192" i="28"/>
  <c r="Z191" i="28"/>
  <c r="Z190" i="28"/>
  <c r="Z189" i="28"/>
  <c r="Z188" i="28"/>
  <c r="Z187" i="28"/>
  <c r="Z186" i="28"/>
  <c r="Z185" i="28"/>
  <c r="Z184" i="28"/>
  <c r="Z183" i="28"/>
  <c r="Z182" i="28"/>
  <c r="Z181" i="28"/>
  <c r="Z180" i="28"/>
  <c r="Z179" i="28"/>
  <c r="Z178" i="28"/>
  <c r="Z177" i="28"/>
  <c r="Z176" i="28"/>
  <c r="Z175" i="28"/>
  <c r="Z174" i="28"/>
  <c r="Z173" i="28"/>
  <c r="Z172" i="28"/>
  <c r="Z171" i="28"/>
  <c r="Z170" i="28"/>
  <c r="Z169" i="28"/>
  <c r="Z168" i="28"/>
  <c r="Z167" i="28"/>
  <c r="Z166" i="28"/>
  <c r="Z165" i="28"/>
  <c r="Z164" i="28"/>
  <c r="Z163" i="28"/>
  <c r="Z162" i="28"/>
  <c r="Z161" i="28"/>
  <c r="Z160" i="28"/>
  <c r="Z159" i="28"/>
  <c r="Z158" i="28"/>
  <c r="Z157" i="28"/>
  <c r="Z156" i="28"/>
  <c r="Z155" i="28"/>
  <c r="Z154" i="28"/>
  <c r="Z153" i="28"/>
  <c r="Z152" i="28"/>
  <c r="Z151" i="28"/>
  <c r="Z150" i="28"/>
  <c r="Z149" i="28"/>
  <c r="Z148" i="28"/>
  <c r="Z147" i="28"/>
  <c r="Z146" i="28"/>
  <c r="Z145" i="28"/>
  <c r="Z144" i="28"/>
  <c r="Z143" i="28"/>
  <c r="Z142" i="28"/>
  <c r="Z141" i="28"/>
  <c r="Z140" i="28"/>
  <c r="Z139" i="28"/>
  <c r="Z138" i="28"/>
  <c r="Z137" i="28"/>
  <c r="Z136" i="28"/>
  <c r="Z135" i="28"/>
  <c r="Z134" i="28"/>
  <c r="Z133" i="28"/>
  <c r="Z132" i="28"/>
  <c r="Z131" i="28"/>
  <c r="Z130" i="28"/>
  <c r="Z129" i="28"/>
  <c r="Z128" i="28"/>
  <c r="Z127" i="28"/>
  <c r="Z126" i="28"/>
  <c r="Z125" i="28"/>
  <c r="Z124" i="28"/>
  <c r="Z123" i="28"/>
  <c r="Z122" i="28"/>
  <c r="Z121" i="28"/>
  <c r="Z120" i="28"/>
  <c r="Z119" i="28"/>
  <c r="Z118" i="28"/>
  <c r="Z117" i="28"/>
  <c r="Z116" i="28"/>
  <c r="Z115" i="28"/>
  <c r="Z114" i="28"/>
  <c r="Z113" i="28"/>
  <c r="Z112" i="28"/>
  <c r="Z111" i="28"/>
  <c r="Z110" i="28"/>
  <c r="Z109" i="28"/>
  <c r="Z108" i="28"/>
  <c r="Z107" i="28"/>
  <c r="Z106" i="28"/>
  <c r="Z105" i="28"/>
  <c r="Z104" i="28"/>
  <c r="Z103" i="28"/>
  <c r="Z102" i="28"/>
  <c r="Z101" i="28"/>
  <c r="Z100" i="28"/>
  <c r="Z99" i="28"/>
  <c r="Z98" i="28"/>
  <c r="Z97" i="28"/>
  <c r="Z96" i="28"/>
  <c r="Z95" i="28"/>
  <c r="Z94" i="28"/>
  <c r="Z93" i="28"/>
  <c r="Z92" i="28"/>
  <c r="Z91" i="28"/>
  <c r="Z90" i="28"/>
  <c r="Z89" i="28"/>
  <c r="Z88" i="28"/>
  <c r="Z87" i="28"/>
  <c r="Z86" i="28"/>
  <c r="Z85" i="28"/>
  <c r="Z84" i="28"/>
  <c r="Z83" i="28"/>
  <c r="Z82" i="28"/>
  <c r="Z81" i="28"/>
  <c r="Z80" i="28"/>
  <c r="Z79" i="28"/>
  <c r="Z78" i="28"/>
  <c r="Z77" i="28"/>
  <c r="Z76" i="28"/>
  <c r="Z75" i="28"/>
  <c r="Z74" i="28"/>
  <c r="Z73" i="28"/>
  <c r="Z72" i="28"/>
  <c r="Z71" i="28"/>
  <c r="Z70" i="28"/>
  <c r="Z69" i="28"/>
  <c r="Z68" i="28"/>
  <c r="Z67" i="28"/>
  <c r="Z66" i="28"/>
  <c r="Z65" i="28"/>
  <c r="Z64" i="28"/>
  <c r="Z63" i="28"/>
  <c r="Z62" i="28"/>
  <c r="Z61" i="28"/>
  <c r="Z60" i="28"/>
  <c r="Z59" i="28"/>
  <c r="Z58" i="28"/>
  <c r="Z57" i="28"/>
  <c r="Z56" i="28"/>
  <c r="Z55" i="28"/>
  <c r="Z54" i="28"/>
  <c r="Z53" i="28"/>
  <c r="Z52" i="28"/>
  <c r="Z51" i="28"/>
  <c r="Z50" i="28"/>
  <c r="Z49" i="28"/>
  <c r="Z48" i="28"/>
  <c r="Z47" i="28"/>
  <c r="Z46" i="28"/>
  <c r="Z45" i="28"/>
  <c r="Z44" i="28"/>
  <c r="Z43" i="28"/>
  <c r="Z42" i="28"/>
  <c r="Z41" i="28"/>
  <c r="Z40" i="28"/>
  <c r="Z39" i="28"/>
  <c r="Z38" i="28"/>
  <c r="Z37" i="28"/>
  <c r="Z36" i="28"/>
  <c r="Z35" i="28"/>
  <c r="Z34" i="28"/>
  <c r="Z33" i="28"/>
  <c r="Z32" i="28"/>
  <c r="Z31" i="28"/>
  <c r="Z30" i="28"/>
  <c r="Z29" i="28"/>
  <c r="Z28" i="28"/>
  <c r="Z27" i="28"/>
  <c r="Z26" i="28"/>
  <c r="Z25" i="28"/>
  <c r="Z24" i="28"/>
  <c r="Z23" i="28"/>
  <c r="Z22" i="28"/>
  <c r="Z21" i="28"/>
  <c r="Z20" i="28"/>
  <c r="Z19" i="28"/>
  <c r="Z18" i="28"/>
  <c r="Z17" i="28"/>
  <c r="Z16" i="28"/>
  <c r="Z15" i="28"/>
  <c r="Z14" i="28"/>
  <c r="Z13" i="28"/>
  <c r="Z12" i="28"/>
  <c r="Z11" i="28"/>
  <c r="Z10" i="28"/>
  <c r="Z9" i="28"/>
  <c r="Z8" i="28"/>
  <c r="Z7" i="28"/>
  <c r="Z6" i="28"/>
  <c r="Z5" i="28"/>
  <c r="Z4" i="28"/>
  <c r="Z3" i="28"/>
  <c r="Z2" i="28"/>
  <c r="E45" i="9"/>
  <c r="B127" i="9"/>
  <c r="B114" i="9"/>
  <c r="B101" i="9"/>
  <c r="B88" i="9"/>
  <c r="B75" i="9"/>
  <c r="B62" i="9"/>
  <c r="B49" i="9"/>
  <c r="B36" i="9"/>
  <c r="B23" i="9"/>
  <c r="B10" i="9"/>
  <c r="E122" i="9"/>
  <c r="E124" i="9"/>
  <c r="E127" i="9"/>
  <c r="E109" i="9"/>
  <c r="E111" i="9"/>
  <c r="E114" i="9"/>
  <c r="E96" i="9"/>
  <c r="E98" i="9"/>
  <c r="E101" i="9"/>
  <c r="E83" i="9"/>
  <c r="E85" i="9"/>
  <c r="E88" i="9"/>
  <c r="E70" i="9"/>
  <c r="E72" i="9"/>
  <c r="E75" i="9"/>
  <c r="E57" i="9"/>
  <c r="E59" i="9"/>
  <c r="E62" i="9"/>
  <c r="E44" i="9"/>
  <c r="E46" i="9"/>
  <c r="E49" i="9"/>
  <c r="E31" i="9"/>
  <c r="E33" i="9"/>
  <c r="E36" i="9"/>
  <c r="E18" i="9"/>
  <c r="E20" i="9"/>
  <c r="E23" i="9"/>
  <c r="P3" i="18"/>
  <c r="Q3" i="18"/>
  <c r="P4" i="18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P22" i="18"/>
  <c r="Q22" i="18"/>
  <c r="P23" i="18"/>
  <c r="Q23" i="18"/>
  <c r="P24" i="18"/>
  <c r="Q24" i="18"/>
  <c r="P25" i="18"/>
  <c r="Q25" i="18"/>
  <c r="P26" i="18"/>
  <c r="Q26" i="18"/>
  <c r="P27" i="18"/>
  <c r="Q27" i="18"/>
  <c r="P28" i="18"/>
  <c r="Q28" i="18"/>
  <c r="P29" i="18"/>
  <c r="Q29" i="18"/>
  <c r="P30" i="18"/>
  <c r="Q30" i="18"/>
  <c r="P31" i="18"/>
  <c r="Q31" i="18"/>
  <c r="P32" i="18"/>
  <c r="Q32" i="18"/>
  <c r="P33" i="18"/>
  <c r="Q33" i="18"/>
  <c r="P34" i="18"/>
  <c r="Q34" i="18"/>
  <c r="P35" i="18"/>
  <c r="Q35" i="18"/>
  <c r="P36" i="18"/>
  <c r="Q36" i="18"/>
  <c r="P37" i="18"/>
  <c r="Q37" i="18"/>
  <c r="P38" i="18"/>
  <c r="Q38" i="18"/>
  <c r="P39" i="18"/>
  <c r="Q39" i="18"/>
  <c r="P40" i="18"/>
  <c r="Q40" i="18"/>
  <c r="P41" i="18"/>
  <c r="Q41" i="18"/>
  <c r="P42" i="18"/>
  <c r="Q42" i="18"/>
  <c r="P43" i="18"/>
  <c r="Q43" i="18"/>
  <c r="P44" i="18"/>
  <c r="Q44" i="18"/>
  <c r="P45" i="18"/>
  <c r="Q45" i="18"/>
  <c r="P46" i="18"/>
  <c r="Q46" i="18"/>
  <c r="P47" i="18"/>
  <c r="Q47" i="18"/>
  <c r="P48" i="18"/>
  <c r="Q48" i="18"/>
  <c r="P49" i="18"/>
  <c r="Q49" i="18"/>
  <c r="P50" i="18"/>
  <c r="Q50" i="18"/>
  <c r="P51" i="18"/>
  <c r="Q51" i="18"/>
  <c r="P52" i="18"/>
  <c r="Q52" i="18"/>
  <c r="P53" i="18"/>
  <c r="Q53" i="18"/>
  <c r="P54" i="18"/>
  <c r="Q54" i="18"/>
  <c r="P55" i="18"/>
  <c r="Q55" i="18"/>
  <c r="P56" i="18"/>
  <c r="Q56" i="18"/>
  <c r="P57" i="18"/>
  <c r="Q57" i="18"/>
  <c r="P58" i="18"/>
  <c r="Q58" i="18"/>
  <c r="P59" i="18"/>
  <c r="Q59" i="18"/>
  <c r="P60" i="18"/>
  <c r="Q60" i="18"/>
  <c r="P61" i="18"/>
  <c r="Q61" i="18"/>
  <c r="P62" i="18"/>
  <c r="Q62" i="18"/>
  <c r="P63" i="18"/>
  <c r="Q63" i="18"/>
  <c r="P64" i="18"/>
  <c r="Q64" i="18"/>
  <c r="P65" i="18"/>
  <c r="Q65" i="18"/>
  <c r="P66" i="18"/>
  <c r="Q66" i="18"/>
  <c r="P67" i="18"/>
  <c r="Q67" i="18"/>
  <c r="P68" i="18"/>
  <c r="Q68" i="18"/>
  <c r="P69" i="18"/>
  <c r="Q69" i="18"/>
  <c r="P70" i="18"/>
  <c r="Q70" i="18"/>
  <c r="P71" i="18"/>
  <c r="Q71" i="18"/>
  <c r="P72" i="18"/>
  <c r="Q72" i="18"/>
  <c r="P73" i="18"/>
  <c r="Q73" i="18"/>
  <c r="P74" i="18"/>
  <c r="Q74" i="18"/>
  <c r="P75" i="18"/>
  <c r="Q75" i="18"/>
  <c r="P76" i="18"/>
  <c r="Q76" i="18"/>
  <c r="P77" i="18"/>
  <c r="Q77" i="18"/>
  <c r="P78" i="18"/>
  <c r="Q78" i="18"/>
  <c r="P79" i="18"/>
  <c r="Q79" i="18"/>
  <c r="P80" i="18"/>
  <c r="Q80" i="18"/>
  <c r="P81" i="18"/>
  <c r="Q81" i="18"/>
  <c r="P82" i="18"/>
  <c r="Q82" i="18"/>
  <c r="P83" i="18"/>
  <c r="Q83" i="18"/>
  <c r="P84" i="18"/>
  <c r="Q84" i="18"/>
  <c r="P85" i="18"/>
  <c r="Q85" i="18"/>
  <c r="P86" i="18"/>
  <c r="Q86" i="18"/>
  <c r="P87" i="18"/>
  <c r="Q87" i="18"/>
  <c r="P88" i="18"/>
  <c r="Q88" i="18"/>
  <c r="P89" i="18"/>
  <c r="Q89" i="18"/>
  <c r="P90" i="18"/>
  <c r="Q90" i="18"/>
  <c r="P91" i="18"/>
  <c r="Q91" i="18"/>
  <c r="P92" i="18"/>
  <c r="Q92" i="18"/>
  <c r="P93" i="18"/>
  <c r="Q93" i="18"/>
  <c r="P94" i="18"/>
  <c r="Q94" i="18"/>
  <c r="P95" i="18"/>
  <c r="Q95" i="18"/>
  <c r="P96" i="18"/>
  <c r="Q96" i="18"/>
  <c r="P97" i="18"/>
  <c r="Q97" i="18"/>
  <c r="P98" i="18"/>
  <c r="Q98" i="18"/>
  <c r="P99" i="18"/>
  <c r="Q99" i="18"/>
  <c r="P100" i="18"/>
  <c r="Q100" i="18"/>
  <c r="P101" i="18"/>
  <c r="Q101" i="18"/>
  <c r="P102" i="18"/>
  <c r="Q102" i="18"/>
  <c r="P103" i="18"/>
  <c r="Q103" i="18"/>
  <c r="P104" i="18"/>
  <c r="Q104" i="18"/>
  <c r="P105" i="18"/>
  <c r="Q105" i="18"/>
  <c r="P106" i="18"/>
  <c r="Q106" i="18"/>
  <c r="P107" i="18"/>
  <c r="Q107" i="18"/>
  <c r="P108" i="18"/>
  <c r="Q108" i="18"/>
  <c r="P109" i="18"/>
  <c r="Q109" i="18"/>
  <c r="P110" i="18"/>
  <c r="Q110" i="18"/>
  <c r="P111" i="18"/>
  <c r="Q111" i="18"/>
  <c r="P112" i="18"/>
  <c r="Q112" i="18"/>
  <c r="P113" i="18"/>
  <c r="Q113" i="18"/>
  <c r="P114" i="18"/>
  <c r="Q114" i="18"/>
  <c r="P115" i="18"/>
  <c r="Q115" i="18"/>
  <c r="P116" i="18"/>
  <c r="Q116" i="18"/>
  <c r="P117" i="18"/>
  <c r="Q117" i="18"/>
  <c r="P118" i="18"/>
  <c r="Q118" i="18"/>
  <c r="P119" i="18"/>
  <c r="Q119" i="18"/>
  <c r="P120" i="18"/>
  <c r="Q120" i="18"/>
  <c r="P121" i="18"/>
  <c r="Q121" i="18"/>
  <c r="P122" i="18"/>
  <c r="Q122" i="18"/>
  <c r="P123" i="18"/>
  <c r="Q123" i="18"/>
  <c r="P124" i="18"/>
  <c r="Q124" i="18"/>
  <c r="P125" i="18"/>
  <c r="Q125" i="18"/>
  <c r="P126" i="18"/>
  <c r="Q126" i="18"/>
  <c r="P127" i="18"/>
  <c r="Q127" i="18"/>
  <c r="P128" i="18"/>
  <c r="Q128" i="18"/>
  <c r="P129" i="18"/>
  <c r="Q129" i="18"/>
  <c r="P130" i="18"/>
  <c r="Q130" i="18"/>
  <c r="P131" i="18"/>
  <c r="Q131" i="18"/>
  <c r="P132" i="18"/>
  <c r="Q132" i="18"/>
  <c r="P133" i="18"/>
  <c r="Q133" i="18"/>
  <c r="P134" i="18"/>
  <c r="Q134" i="18"/>
  <c r="P135" i="18"/>
  <c r="Q135" i="18"/>
  <c r="P136" i="18"/>
  <c r="Q136" i="18"/>
  <c r="P137" i="18"/>
  <c r="Q137" i="18"/>
  <c r="P138" i="18"/>
  <c r="Q138" i="18"/>
  <c r="P139" i="18"/>
  <c r="Q139" i="18"/>
  <c r="P140" i="18"/>
  <c r="Q140" i="18"/>
  <c r="P141" i="18"/>
  <c r="Q141" i="18"/>
  <c r="P142" i="18"/>
  <c r="Q142" i="18"/>
  <c r="P143" i="18"/>
  <c r="Q143" i="18"/>
  <c r="P144" i="18"/>
  <c r="Q144" i="18"/>
  <c r="P145" i="18"/>
  <c r="Q145" i="18"/>
  <c r="P146" i="18"/>
  <c r="Q146" i="18"/>
  <c r="P147" i="18"/>
  <c r="Q147" i="18"/>
  <c r="P148" i="18"/>
  <c r="Q148" i="18"/>
  <c r="P149" i="18"/>
  <c r="Q149" i="18"/>
  <c r="P150" i="18"/>
  <c r="Q150" i="18"/>
  <c r="P151" i="18"/>
  <c r="Q151" i="18"/>
  <c r="P152" i="18"/>
  <c r="Q152" i="18"/>
  <c r="P153" i="18"/>
  <c r="Q153" i="18"/>
  <c r="P154" i="18"/>
  <c r="Q154" i="18"/>
  <c r="P155" i="18"/>
  <c r="Q155" i="18"/>
  <c r="P156" i="18"/>
  <c r="Q156" i="18"/>
  <c r="P157" i="18"/>
  <c r="Q157" i="18"/>
  <c r="P158" i="18"/>
  <c r="Q158" i="18"/>
  <c r="P159" i="18"/>
  <c r="Q159" i="18"/>
  <c r="P160" i="18"/>
  <c r="Q160" i="18"/>
  <c r="P161" i="18"/>
  <c r="Q161" i="18"/>
  <c r="P162" i="18"/>
  <c r="Q162" i="18"/>
  <c r="P163" i="18"/>
  <c r="Q163" i="18"/>
  <c r="P164" i="18"/>
  <c r="Q164" i="18"/>
  <c r="P165" i="18"/>
  <c r="Q165" i="18"/>
  <c r="P166" i="18"/>
  <c r="Q166" i="18"/>
  <c r="P167" i="18"/>
  <c r="Q167" i="18"/>
  <c r="P168" i="18"/>
  <c r="Q168" i="18"/>
  <c r="P169" i="18"/>
  <c r="Q169" i="18"/>
  <c r="P170" i="18"/>
  <c r="Q170" i="18"/>
  <c r="P171" i="18"/>
  <c r="Q171" i="18"/>
  <c r="P172" i="18"/>
  <c r="Q172" i="18"/>
  <c r="P173" i="18"/>
  <c r="Q173" i="18"/>
  <c r="P174" i="18"/>
  <c r="Q174" i="18"/>
  <c r="P175" i="18"/>
  <c r="Q175" i="18"/>
  <c r="P176" i="18"/>
  <c r="Q176" i="18"/>
  <c r="P177" i="18"/>
  <c r="Q177" i="18"/>
  <c r="P178" i="18"/>
  <c r="Q178" i="18"/>
  <c r="P179" i="18"/>
  <c r="Q179" i="18"/>
  <c r="P180" i="18"/>
  <c r="Q180" i="18"/>
  <c r="P181" i="18"/>
  <c r="Q181" i="18"/>
  <c r="P182" i="18"/>
  <c r="Q182" i="18"/>
  <c r="P183" i="18"/>
  <c r="Q183" i="18"/>
  <c r="P184" i="18"/>
  <c r="Q184" i="18"/>
  <c r="P185" i="18"/>
  <c r="Q185" i="18"/>
  <c r="P186" i="18"/>
  <c r="Q186" i="18"/>
  <c r="P187" i="18"/>
  <c r="Q187" i="18"/>
  <c r="P188" i="18"/>
  <c r="Q188" i="18"/>
  <c r="P189" i="18"/>
  <c r="Q189" i="18"/>
  <c r="P190" i="18"/>
  <c r="Q190" i="18"/>
  <c r="P191" i="18"/>
  <c r="Q191" i="18"/>
  <c r="P192" i="18"/>
  <c r="Q192" i="18"/>
  <c r="P193" i="18"/>
  <c r="Q193" i="18"/>
  <c r="P194" i="18"/>
  <c r="Q194" i="18"/>
  <c r="P195" i="18"/>
  <c r="Q195" i="18"/>
  <c r="P196" i="18"/>
  <c r="Q196" i="18"/>
  <c r="P197" i="18"/>
  <c r="Q197" i="18"/>
  <c r="P198" i="18"/>
  <c r="Q198" i="18"/>
  <c r="P199" i="18"/>
  <c r="Q199" i="18"/>
  <c r="P200" i="18"/>
  <c r="Q200" i="18"/>
  <c r="P201" i="18"/>
  <c r="Q201" i="18"/>
  <c r="P202" i="18"/>
  <c r="Q202" i="18"/>
  <c r="P203" i="18"/>
  <c r="Q203" i="18"/>
  <c r="P204" i="18"/>
  <c r="Q204" i="18"/>
  <c r="P205" i="18"/>
  <c r="Q205" i="18"/>
  <c r="P206" i="18"/>
  <c r="Q206" i="18"/>
  <c r="P207" i="18"/>
  <c r="Q207" i="18"/>
  <c r="P208" i="18"/>
  <c r="Q208" i="18"/>
  <c r="P209" i="18"/>
  <c r="Q209" i="18"/>
  <c r="P210" i="18"/>
  <c r="Q210" i="18"/>
  <c r="P211" i="18"/>
  <c r="Q211" i="18"/>
  <c r="P212" i="18"/>
  <c r="Q212" i="18"/>
  <c r="P213" i="18"/>
  <c r="Q213" i="18"/>
  <c r="P214" i="18"/>
  <c r="Q214" i="18"/>
  <c r="P215" i="18"/>
  <c r="Q215" i="18"/>
  <c r="P216" i="18"/>
  <c r="Q216" i="18"/>
  <c r="P217" i="18"/>
  <c r="Q217" i="18"/>
  <c r="P218" i="18"/>
  <c r="Q218" i="18"/>
  <c r="P219" i="18"/>
  <c r="Q219" i="18"/>
  <c r="P220" i="18"/>
  <c r="Q220" i="18"/>
  <c r="P221" i="18"/>
  <c r="Q221" i="18"/>
  <c r="P222" i="18"/>
  <c r="Q222" i="18"/>
  <c r="P223" i="18"/>
  <c r="Q223" i="18"/>
  <c r="P224" i="18"/>
  <c r="Q224" i="18"/>
  <c r="P225" i="18"/>
  <c r="Q225" i="18"/>
  <c r="P226" i="18"/>
  <c r="Q226" i="18"/>
  <c r="P227" i="18"/>
  <c r="Q227" i="18"/>
  <c r="P228" i="18"/>
  <c r="Q228" i="18"/>
  <c r="P229" i="18"/>
  <c r="Q229" i="18"/>
  <c r="P230" i="18"/>
  <c r="Q230" i="18"/>
  <c r="P231" i="18"/>
  <c r="Q231" i="18"/>
  <c r="P232" i="18"/>
  <c r="Q232" i="18"/>
  <c r="P233" i="18"/>
  <c r="Q233" i="18"/>
  <c r="P234" i="18"/>
  <c r="Q234" i="18"/>
  <c r="P235" i="18"/>
  <c r="Q235" i="18"/>
  <c r="P236" i="18"/>
  <c r="Q236" i="18"/>
  <c r="P237" i="18"/>
  <c r="Q237" i="18"/>
  <c r="P238" i="18"/>
  <c r="Q238" i="18"/>
  <c r="P239" i="18"/>
  <c r="Q239" i="18"/>
  <c r="P240" i="18"/>
  <c r="Q240" i="18"/>
  <c r="P241" i="18"/>
  <c r="Q241" i="18"/>
  <c r="P242" i="18"/>
  <c r="Q242" i="18"/>
  <c r="P243" i="18"/>
  <c r="Q243" i="18"/>
  <c r="P244" i="18"/>
  <c r="Q244" i="18"/>
  <c r="P245" i="18"/>
  <c r="Q245" i="18"/>
  <c r="P246" i="18"/>
  <c r="Q246" i="18"/>
  <c r="P247" i="18"/>
  <c r="Q247" i="18"/>
  <c r="P248" i="18"/>
  <c r="Q248" i="18"/>
  <c r="P249" i="18"/>
  <c r="Q249" i="18"/>
  <c r="P250" i="18"/>
  <c r="Q250" i="18"/>
  <c r="P251" i="18"/>
  <c r="Q251" i="18"/>
  <c r="P252" i="18"/>
  <c r="Q252" i="18"/>
  <c r="P253" i="18"/>
  <c r="Q253" i="18"/>
  <c r="P254" i="18"/>
  <c r="Q254" i="18"/>
  <c r="P255" i="18"/>
  <c r="Q255" i="18"/>
  <c r="P256" i="18"/>
  <c r="Q256" i="18"/>
  <c r="P257" i="18"/>
  <c r="Q257" i="18"/>
  <c r="P258" i="18"/>
  <c r="Q258" i="18"/>
  <c r="P259" i="18"/>
  <c r="Q259" i="18"/>
  <c r="P260" i="18"/>
  <c r="Q260" i="18"/>
  <c r="P261" i="18"/>
  <c r="Q261" i="18"/>
  <c r="P262" i="18"/>
  <c r="Q262" i="18"/>
  <c r="P263" i="18"/>
  <c r="Q263" i="18"/>
  <c r="P264" i="18"/>
  <c r="Q264" i="18"/>
  <c r="P265" i="18"/>
  <c r="Q265" i="18"/>
  <c r="P266" i="18"/>
  <c r="Q266" i="18"/>
  <c r="P267" i="18"/>
  <c r="Q267" i="18"/>
  <c r="P268" i="18"/>
  <c r="Q268" i="18"/>
  <c r="P269" i="18"/>
  <c r="Q269" i="18"/>
  <c r="P270" i="18"/>
  <c r="Q270" i="18"/>
  <c r="P271" i="18"/>
  <c r="Q271" i="18"/>
  <c r="P272" i="18"/>
  <c r="Q272" i="18"/>
  <c r="P273" i="18"/>
  <c r="Q273" i="18"/>
  <c r="P274" i="18"/>
  <c r="Q274" i="18"/>
  <c r="P275" i="18"/>
  <c r="Q275" i="18"/>
  <c r="P276" i="18"/>
  <c r="Q276" i="18"/>
  <c r="P277" i="18"/>
  <c r="Q277" i="18"/>
  <c r="P278" i="18"/>
  <c r="Q278" i="18"/>
  <c r="P279" i="18"/>
  <c r="Q279" i="18"/>
  <c r="P280" i="18"/>
  <c r="Q280" i="18"/>
  <c r="P281" i="18"/>
  <c r="Q281" i="18"/>
  <c r="P282" i="18"/>
  <c r="Q282" i="18"/>
  <c r="P283" i="18"/>
  <c r="Q283" i="18"/>
  <c r="P284" i="18"/>
  <c r="Q284" i="18"/>
  <c r="P285" i="18"/>
  <c r="Q285" i="18"/>
  <c r="P286" i="18"/>
  <c r="Q286" i="18"/>
  <c r="P287" i="18"/>
  <c r="Q287" i="18"/>
  <c r="P288" i="18"/>
  <c r="Q288" i="18"/>
  <c r="P289" i="18"/>
  <c r="Q289" i="18"/>
  <c r="P290" i="18"/>
  <c r="Q290" i="18"/>
  <c r="P291" i="18"/>
  <c r="Q291" i="18"/>
  <c r="P292" i="18"/>
  <c r="Q292" i="18"/>
  <c r="P293" i="18"/>
  <c r="Q293" i="18"/>
  <c r="P294" i="18"/>
  <c r="Q294" i="18"/>
  <c r="P295" i="18"/>
  <c r="Q295" i="18"/>
  <c r="P296" i="18"/>
  <c r="Q296" i="18"/>
  <c r="P297" i="18"/>
  <c r="Q297" i="18"/>
  <c r="P298" i="18"/>
  <c r="Q298" i="18"/>
  <c r="P299" i="18"/>
  <c r="Q299" i="18"/>
  <c r="P300" i="18"/>
  <c r="Q300" i="18"/>
  <c r="P301" i="18"/>
  <c r="Q301" i="18"/>
  <c r="P302" i="18"/>
  <c r="Q302" i="18"/>
  <c r="P303" i="18"/>
  <c r="Q303" i="18"/>
  <c r="P304" i="18"/>
  <c r="Q304" i="18"/>
  <c r="P305" i="18"/>
  <c r="Q305" i="18"/>
  <c r="P306" i="18"/>
  <c r="Q306" i="18"/>
  <c r="P307" i="18"/>
  <c r="Q307" i="18"/>
  <c r="P308" i="18"/>
  <c r="Q308" i="18"/>
  <c r="P309" i="18"/>
  <c r="Q309" i="18"/>
  <c r="P310" i="18"/>
  <c r="Q310" i="18"/>
  <c r="P311" i="18"/>
  <c r="Q311" i="18"/>
  <c r="P312" i="18"/>
  <c r="Q312" i="18"/>
  <c r="P313" i="18"/>
  <c r="Q313" i="18"/>
  <c r="P314" i="18"/>
  <c r="Q314" i="18"/>
  <c r="P315" i="18"/>
  <c r="Q315" i="18"/>
  <c r="P316" i="18"/>
  <c r="Q316" i="18"/>
  <c r="P317" i="18"/>
  <c r="Q317" i="18"/>
  <c r="P318" i="18"/>
  <c r="Q318" i="18"/>
  <c r="P319" i="18"/>
  <c r="Q319" i="18"/>
  <c r="P320" i="18"/>
  <c r="Q320" i="18"/>
  <c r="P321" i="18"/>
  <c r="Q321" i="18"/>
  <c r="P322" i="18"/>
  <c r="Q322" i="18"/>
  <c r="P323" i="18"/>
  <c r="Q323" i="18"/>
  <c r="P324" i="18"/>
  <c r="Q324" i="18"/>
  <c r="P325" i="18"/>
  <c r="Q325" i="18"/>
  <c r="P326" i="18"/>
  <c r="Q326" i="18"/>
  <c r="P327" i="18"/>
  <c r="Q327" i="18"/>
  <c r="P328" i="18"/>
  <c r="Q328" i="18"/>
  <c r="P329" i="18"/>
  <c r="Q329" i="18"/>
  <c r="P330" i="18"/>
  <c r="Q330" i="18"/>
  <c r="P331" i="18"/>
  <c r="Q331" i="18"/>
  <c r="P332" i="18"/>
  <c r="Q332" i="18"/>
  <c r="P333" i="18"/>
  <c r="Q333" i="18"/>
  <c r="P334" i="18"/>
  <c r="Q334" i="18"/>
  <c r="P335" i="18"/>
  <c r="Q335" i="18"/>
  <c r="P336" i="18"/>
  <c r="Q336" i="18"/>
  <c r="P337" i="18"/>
  <c r="Q337" i="18"/>
  <c r="P338" i="18"/>
  <c r="Q338" i="18"/>
  <c r="P339" i="18"/>
  <c r="Q339" i="18"/>
  <c r="P340" i="18"/>
  <c r="Q340" i="18"/>
  <c r="P341" i="18"/>
  <c r="Q341" i="18"/>
  <c r="P342" i="18"/>
  <c r="Q342" i="18"/>
  <c r="P343" i="18"/>
  <c r="Q343" i="18"/>
  <c r="P344" i="18"/>
  <c r="Q344" i="18"/>
  <c r="P345" i="18"/>
  <c r="Q345" i="18"/>
  <c r="P346" i="18"/>
  <c r="Q346" i="18"/>
  <c r="P347" i="18"/>
  <c r="Q347" i="18"/>
  <c r="P348" i="18"/>
  <c r="Q348" i="18"/>
  <c r="P349" i="18"/>
  <c r="Q349" i="18"/>
  <c r="P350" i="18"/>
  <c r="Q350" i="18"/>
  <c r="P351" i="18"/>
  <c r="Q351" i="18"/>
  <c r="P352" i="18"/>
  <c r="Q352" i="18"/>
  <c r="P353" i="18"/>
  <c r="Q353" i="18"/>
  <c r="P354" i="18"/>
  <c r="Q354" i="18"/>
  <c r="P355" i="18"/>
  <c r="Q355" i="18"/>
  <c r="P356" i="18"/>
  <c r="Q356" i="18"/>
  <c r="P357" i="18"/>
  <c r="Q357" i="18"/>
  <c r="P358" i="18"/>
  <c r="Q358" i="18"/>
  <c r="P359" i="18"/>
  <c r="Q359" i="18"/>
  <c r="P360" i="18"/>
  <c r="Q360" i="18"/>
  <c r="P361" i="18"/>
  <c r="Q361" i="18"/>
  <c r="P362" i="18"/>
  <c r="Q362" i="18"/>
  <c r="P363" i="18"/>
  <c r="Q363" i="18"/>
  <c r="P364" i="18"/>
  <c r="Q364" i="18"/>
  <c r="P365" i="18"/>
  <c r="Q365" i="18"/>
  <c r="P366" i="18"/>
  <c r="Q366" i="18"/>
  <c r="P367" i="18"/>
  <c r="Q367" i="18"/>
  <c r="P368" i="18"/>
  <c r="Q368" i="18"/>
  <c r="P369" i="18"/>
  <c r="Q369" i="18"/>
  <c r="P370" i="18"/>
  <c r="Q370" i="18"/>
  <c r="P371" i="18"/>
  <c r="Q371" i="18"/>
  <c r="P372" i="18"/>
  <c r="Q372" i="18"/>
  <c r="P373" i="18"/>
  <c r="Q373" i="18"/>
  <c r="P374" i="18"/>
  <c r="Q374" i="18"/>
  <c r="P375" i="18"/>
  <c r="Q375" i="18"/>
  <c r="P376" i="18"/>
  <c r="Q376" i="18"/>
  <c r="P377" i="18"/>
  <c r="Q377" i="18"/>
  <c r="P378" i="18"/>
  <c r="Q378" i="18"/>
  <c r="P379" i="18"/>
  <c r="Q379" i="18"/>
  <c r="P380" i="18"/>
  <c r="Q380" i="18"/>
  <c r="P381" i="18"/>
  <c r="Q381" i="18"/>
  <c r="P382" i="18"/>
  <c r="Q382" i="18"/>
  <c r="P383" i="18"/>
  <c r="Q383" i="18"/>
  <c r="P384" i="18"/>
  <c r="Q384" i="18"/>
  <c r="P385" i="18"/>
  <c r="Q385" i="18"/>
  <c r="P386" i="18"/>
  <c r="Q386" i="18"/>
  <c r="P387" i="18"/>
  <c r="Q387" i="18"/>
  <c r="P388" i="18"/>
  <c r="Q388" i="18"/>
  <c r="P389" i="18"/>
  <c r="Q389" i="18"/>
  <c r="P390" i="18"/>
  <c r="Q390" i="18"/>
  <c r="P391" i="18"/>
  <c r="Q391" i="18"/>
  <c r="P392" i="18"/>
  <c r="Q392" i="18"/>
  <c r="P393" i="18"/>
  <c r="Q393" i="18"/>
  <c r="P394" i="18"/>
  <c r="Q394" i="18"/>
  <c r="P395" i="18"/>
  <c r="Q395" i="18"/>
  <c r="P396" i="18"/>
  <c r="Q396" i="18"/>
  <c r="P397" i="18"/>
  <c r="Q397" i="18"/>
  <c r="P398" i="18"/>
  <c r="Q398" i="18"/>
  <c r="P399" i="18"/>
  <c r="Q399" i="18"/>
  <c r="P400" i="18"/>
  <c r="Q400" i="18"/>
  <c r="P401" i="18"/>
  <c r="Q401" i="18"/>
  <c r="P402" i="18"/>
  <c r="Q402" i="18"/>
  <c r="P403" i="18"/>
  <c r="Q403" i="18"/>
  <c r="P404" i="18"/>
  <c r="Q404" i="18"/>
  <c r="P405" i="18"/>
  <c r="Q405" i="18"/>
  <c r="P406" i="18"/>
  <c r="Q406" i="18"/>
  <c r="P407" i="18"/>
  <c r="Q407" i="18"/>
  <c r="P408" i="18"/>
  <c r="Q408" i="18"/>
  <c r="P409" i="18"/>
  <c r="Q409" i="18"/>
  <c r="P410" i="18"/>
  <c r="Q410" i="18"/>
  <c r="P411" i="18"/>
  <c r="Q411" i="18"/>
  <c r="P412" i="18"/>
  <c r="Q412" i="18"/>
  <c r="P413" i="18"/>
  <c r="Q413" i="18"/>
  <c r="P414" i="18"/>
  <c r="Q414" i="18"/>
  <c r="P415" i="18"/>
  <c r="Q415" i="18"/>
  <c r="P416" i="18"/>
  <c r="Q416" i="18"/>
  <c r="P417" i="18"/>
  <c r="Q417" i="18"/>
  <c r="P418" i="18"/>
  <c r="Q418" i="18"/>
  <c r="P419" i="18"/>
  <c r="Q419" i="18"/>
  <c r="P420" i="18"/>
  <c r="Q420" i="18"/>
  <c r="P421" i="18"/>
  <c r="Q421" i="18"/>
  <c r="P422" i="18"/>
  <c r="Q422" i="18"/>
  <c r="P423" i="18"/>
  <c r="Q423" i="18"/>
  <c r="P424" i="18"/>
  <c r="Q424" i="18"/>
  <c r="P425" i="18"/>
  <c r="Q425" i="18"/>
  <c r="P426" i="18"/>
  <c r="Q426" i="18"/>
  <c r="P427" i="18"/>
  <c r="Q427" i="18"/>
  <c r="P428" i="18"/>
  <c r="Q428" i="18"/>
  <c r="P429" i="18"/>
  <c r="Q429" i="18"/>
  <c r="P430" i="18"/>
  <c r="Q430" i="18"/>
  <c r="P431" i="18"/>
  <c r="Q431" i="18"/>
  <c r="P432" i="18"/>
  <c r="Q432" i="18"/>
  <c r="P433" i="18"/>
  <c r="Q433" i="18"/>
  <c r="P434" i="18"/>
  <c r="Q434" i="18"/>
  <c r="P435" i="18"/>
  <c r="Q435" i="18"/>
  <c r="P436" i="18"/>
  <c r="Q436" i="18"/>
  <c r="P437" i="18"/>
  <c r="Q437" i="18"/>
  <c r="P438" i="18"/>
  <c r="Q438" i="18"/>
  <c r="P439" i="18"/>
  <c r="Q439" i="18"/>
  <c r="P440" i="18"/>
  <c r="Q440" i="18"/>
  <c r="P441" i="18"/>
  <c r="Q441" i="18"/>
  <c r="P442" i="18"/>
  <c r="Q442" i="18"/>
  <c r="P443" i="18"/>
  <c r="Q443" i="18"/>
  <c r="P444" i="18"/>
  <c r="Q444" i="18"/>
  <c r="P445" i="18"/>
  <c r="Q445" i="18"/>
  <c r="P446" i="18"/>
  <c r="Q446" i="18"/>
  <c r="P447" i="18"/>
  <c r="Q447" i="18"/>
  <c r="P448" i="18"/>
  <c r="Q448" i="18"/>
  <c r="P449" i="18"/>
  <c r="Q449" i="18"/>
  <c r="P450" i="18"/>
  <c r="Q450" i="18"/>
  <c r="P451" i="18"/>
  <c r="Q451" i="18"/>
  <c r="P452" i="18"/>
  <c r="Q452" i="18"/>
  <c r="P453" i="18"/>
  <c r="Q453" i="18"/>
  <c r="P454" i="18"/>
  <c r="Q454" i="18"/>
  <c r="P455" i="18"/>
  <c r="Q455" i="18"/>
  <c r="P456" i="18"/>
  <c r="Q456" i="18"/>
  <c r="P457" i="18"/>
  <c r="Q457" i="18"/>
  <c r="P458" i="18"/>
  <c r="Q458" i="18"/>
  <c r="P459" i="18"/>
  <c r="Q459" i="18"/>
  <c r="P460" i="18"/>
  <c r="Q460" i="18"/>
  <c r="P461" i="18"/>
  <c r="Q461" i="18"/>
  <c r="P462" i="18"/>
  <c r="Q462" i="18"/>
  <c r="P463" i="18"/>
  <c r="Q463" i="18"/>
  <c r="P464" i="18"/>
  <c r="Q464" i="18"/>
  <c r="P465" i="18"/>
  <c r="Q465" i="18"/>
  <c r="P466" i="18"/>
  <c r="Q466" i="18"/>
  <c r="P467" i="18"/>
  <c r="Q467" i="18"/>
  <c r="P468" i="18"/>
  <c r="Q468" i="18"/>
  <c r="P469" i="18"/>
  <c r="Q469" i="18"/>
  <c r="P470" i="18"/>
  <c r="Q470" i="18"/>
  <c r="P471" i="18"/>
  <c r="Q471" i="18"/>
  <c r="P472" i="18"/>
  <c r="Q472" i="18"/>
  <c r="P473" i="18"/>
  <c r="Q473" i="18"/>
  <c r="P474" i="18"/>
  <c r="Q474" i="18"/>
  <c r="P475" i="18"/>
  <c r="Q475" i="18"/>
  <c r="P476" i="18"/>
  <c r="Q476" i="18"/>
  <c r="P477" i="18"/>
  <c r="Q477" i="18"/>
  <c r="P478" i="18"/>
  <c r="Q478" i="18"/>
  <c r="P479" i="18"/>
  <c r="Q479" i="18"/>
  <c r="P480" i="18"/>
  <c r="Q480" i="18"/>
  <c r="P481" i="18"/>
  <c r="Q481" i="18"/>
  <c r="P482" i="18"/>
  <c r="Q482" i="18"/>
  <c r="P483" i="18"/>
  <c r="Q483" i="18"/>
  <c r="P484" i="18"/>
  <c r="Q484" i="18"/>
  <c r="P485" i="18"/>
  <c r="Q485" i="18"/>
  <c r="P486" i="18"/>
  <c r="Q486" i="18"/>
  <c r="P487" i="18"/>
  <c r="Q487" i="18"/>
  <c r="P488" i="18"/>
  <c r="Q488" i="18"/>
  <c r="P489" i="18"/>
  <c r="Q489" i="18"/>
  <c r="P490" i="18"/>
  <c r="Q490" i="18"/>
  <c r="P491" i="18"/>
  <c r="Q491" i="18"/>
  <c r="P492" i="18"/>
  <c r="Q492" i="18"/>
  <c r="P493" i="18"/>
  <c r="Q493" i="18"/>
  <c r="P494" i="18"/>
  <c r="Q494" i="18"/>
  <c r="P495" i="18"/>
  <c r="Q495" i="18"/>
  <c r="P496" i="18"/>
  <c r="Q496" i="18"/>
  <c r="P497" i="18"/>
  <c r="Q497" i="18"/>
  <c r="P498" i="18"/>
  <c r="Q498" i="18"/>
  <c r="P499" i="18"/>
  <c r="Q499" i="18"/>
  <c r="P500" i="18"/>
  <c r="Q500" i="18"/>
  <c r="P501" i="18"/>
  <c r="Q501" i="18"/>
  <c r="P502" i="18"/>
  <c r="Q502" i="18"/>
  <c r="P503" i="18"/>
  <c r="Q503" i="18"/>
  <c r="P504" i="18"/>
  <c r="Q504" i="18"/>
  <c r="P505" i="18"/>
  <c r="Q505" i="18"/>
  <c r="P506" i="18"/>
  <c r="Q506" i="18"/>
  <c r="P507" i="18"/>
  <c r="Q507" i="18"/>
  <c r="P508" i="18"/>
  <c r="Q508" i="18"/>
  <c r="P509" i="18"/>
  <c r="Q509" i="18"/>
  <c r="P510" i="18"/>
  <c r="Q510" i="18"/>
  <c r="P511" i="18"/>
  <c r="Q511" i="18"/>
  <c r="P512" i="18"/>
  <c r="Q512" i="18"/>
  <c r="P513" i="18"/>
  <c r="Q513" i="18"/>
  <c r="P514" i="18"/>
  <c r="Q514" i="18"/>
  <c r="P515" i="18"/>
  <c r="Q515" i="18"/>
  <c r="P516" i="18"/>
  <c r="Q516" i="18"/>
  <c r="P517" i="18"/>
  <c r="Q517" i="18"/>
  <c r="P518" i="18"/>
  <c r="Q518" i="18"/>
  <c r="P519" i="18"/>
  <c r="Q519" i="18"/>
  <c r="P520" i="18"/>
  <c r="Q520" i="18"/>
  <c r="P521" i="18"/>
  <c r="Q521" i="18"/>
  <c r="P522" i="18"/>
  <c r="Q522" i="18"/>
  <c r="P523" i="18"/>
  <c r="Q523" i="18"/>
  <c r="P524" i="18"/>
  <c r="Q524" i="18"/>
  <c r="P525" i="18"/>
  <c r="Q525" i="18"/>
  <c r="P526" i="18"/>
  <c r="Q526" i="18"/>
  <c r="P527" i="18"/>
  <c r="Q527" i="18"/>
  <c r="P528" i="18"/>
  <c r="Q528" i="18"/>
  <c r="P529" i="18"/>
  <c r="Q529" i="18"/>
  <c r="P530" i="18"/>
  <c r="Q530" i="18"/>
  <c r="P531" i="18"/>
  <c r="Q531" i="18"/>
  <c r="P532" i="18"/>
  <c r="Q532" i="18"/>
  <c r="P533" i="18"/>
  <c r="Q533" i="18"/>
  <c r="P534" i="18"/>
  <c r="Q534" i="18"/>
  <c r="P535" i="18"/>
  <c r="Q535" i="18"/>
  <c r="P536" i="18"/>
  <c r="Q536" i="18"/>
  <c r="P537" i="18"/>
  <c r="Q537" i="18"/>
  <c r="P538" i="18"/>
  <c r="Q538" i="18"/>
  <c r="P539" i="18"/>
  <c r="Q539" i="18"/>
  <c r="P540" i="18"/>
  <c r="Q540" i="18"/>
  <c r="P541" i="18"/>
  <c r="Q541" i="18"/>
  <c r="P542" i="18"/>
  <c r="Q542" i="18"/>
  <c r="P543" i="18"/>
  <c r="Q543" i="18"/>
  <c r="P544" i="18"/>
  <c r="Q544" i="18"/>
  <c r="P545" i="18"/>
  <c r="Q545" i="18"/>
  <c r="P546" i="18"/>
  <c r="Q546" i="18"/>
  <c r="P547" i="18"/>
  <c r="Q547" i="18"/>
  <c r="P548" i="18"/>
  <c r="Q548" i="18"/>
  <c r="P549" i="18"/>
  <c r="Q549" i="18"/>
  <c r="P550" i="18"/>
  <c r="Q550" i="18"/>
  <c r="P551" i="18"/>
  <c r="Q551" i="18"/>
  <c r="P552" i="18"/>
  <c r="Q552" i="18"/>
  <c r="P553" i="18"/>
  <c r="Q553" i="18"/>
  <c r="P554" i="18"/>
  <c r="Q554" i="18"/>
  <c r="P555" i="18"/>
  <c r="Q555" i="18"/>
  <c r="P556" i="18"/>
  <c r="Q556" i="18"/>
  <c r="P557" i="18"/>
  <c r="Q557" i="18"/>
  <c r="P558" i="18"/>
  <c r="Q558" i="18"/>
  <c r="P559" i="18"/>
  <c r="Q559" i="18"/>
  <c r="P560" i="18"/>
  <c r="Q560" i="18"/>
  <c r="P561" i="18"/>
  <c r="Q561" i="18"/>
  <c r="P562" i="18"/>
  <c r="Q562" i="18"/>
  <c r="P563" i="18"/>
  <c r="Q563" i="18"/>
  <c r="P564" i="18"/>
  <c r="Q564" i="18"/>
  <c r="P565" i="18"/>
  <c r="Q565" i="18"/>
  <c r="P566" i="18"/>
  <c r="Q566" i="18"/>
  <c r="P567" i="18"/>
  <c r="Q567" i="18"/>
  <c r="P568" i="18"/>
  <c r="Q568" i="18"/>
  <c r="P569" i="18"/>
  <c r="Q569" i="18"/>
  <c r="P570" i="18"/>
  <c r="Q570" i="18"/>
  <c r="P571" i="18"/>
  <c r="Q571" i="18"/>
  <c r="P572" i="18"/>
  <c r="Q572" i="18"/>
  <c r="P573" i="18"/>
  <c r="Q573" i="18"/>
  <c r="P574" i="18"/>
  <c r="Q574" i="18"/>
  <c r="P575" i="18"/>
  <c r="Q575" i="18"/>
  <c r="P576" i="18"/>
  <c r="Q576" i="18"/>
  <c r="P577" i="18"/>
  <c r="Q577" i="18"/>
  <c r="P578" i="18"/>
  <c r="Q578" i="18"/>
  <c r="P579" i="18"/>
  <c r="Q579" i="18"/>
  <c r="P580" i="18"/>
  <c r="Q580" i="18"/>
  <c r="P581" i="18"/>
  <c r="Q581" i="18"/>
  <c r="P582" i="18"/>
  <c r="Q582" i="18"/>
  <c r="P583" i="18"/>
  <c r="Q583" i="18"/>
  <c r="P584" i="18"/>
  <c r="Q584" i="18"/>
  <c r="P585" i="18"/>
  <c r="Q585" i="18"/>
  <c r="P586" i="18"/>
  <c r="Q586" i="18"/>
  <c r="P587" i="18"/>
  <c r="Q587" i="18"/>
  <c r="P588" i="18"/>
  <c r="Q588" i="18"/>
  <c r="P589" i="18"/>
  <c r="Q589" i="18"/>
  <c r="P590" i="18"/>
  <c r="Q590" i="18"/>
  <c r="P591" i="18"/>
  <c r="Q591" i="18"/>
  <c r="P592" i="18"/>
  <c r="Q592" i="18"/>
  <c r="P593" i="18"/>
  <c r="Q593" i="18"/>
  <c r="P594" i="18"/>
  <c r="Q594" i="18"/>
  <c r="P595" i="18"/>
  <c r="Q595" i="18"/>
  <c r="P596" i="18"/>
  <c r="Q596" i="18"/>
  <c r="P597" i="18"/>
  <c r="Q597" i="18"/>
  <c r="P598" i="18"/>
  <c r="Q598" i="18"/>
  <c r="P599" i="18"/>
  <c r="Q599" i="18"/>
  <c r="P600" i="18"/>
  <c r="Q600" i="18"/>
  <c r="P601" i="18"/>
  <c r="Q601" i="18"/>
  <c r="P602" i="18"/>
  <c r="Q602" i="18"/>
  <c r="P603" i="18"/>
  <c r="Q603" i="18"/>
  <c r="P604" i="18"/>
  <c r="Q604" i="18"/>
  <c r="P605" i="18"/>
  <c r="Q605" i="18"/>
  <c r="P606" i="18"/>
  <c r="Q606" i="18"/>
  <c r="P607" i="18"/>
  <c r="Q607" i="18"/>
  <c r="P608" i="18"/>
  <c r="Q608" i="18"/>
  <c r="P609" i="18"/>
  <c r="Q609" i="18"/>
  <c r="P610" i="18"/>
  <c r="Q610" i="18"/>
  <c r="P611" i="18"/>
  <c r="Q611" i="18"/>
  <c r="P612" i="18"/>
  <c r="Q612" i="18"/>
  <c r="P613" i="18"/>
  <c r="Q613" i="18"/>
  <c r="P614" i="18"/>
  <c r="Q614" i="18"/>
  <c r="P615" i="18"/>
  <c r="Q615" i="18"/>
  <c r="P616" i="18"/>
  <c r="Q616" i="18"/>
  <c r="P617" i="18"/>
  <c r="Q617" i="18"/>
  <c r="P618" i="18"/>
  <c r="Q618" i="18"/>
  <c r="P619" i="18"/>
  <c r="Q619" i="18"/>
  <c r="P620" i="18"/>
  <c r="Q620" i="18"/>
  <c r="P621" i="18"/>
  <c r="Q621" i="18"/>
  <c r="P622" i="18"/>
  <c r="Q622" i="18"/>
  <c r="P623" i="18"/>
  <c r="Q623" i="18"/>
  <c r="P624" i="18"/>
  <c r="Q624" i="18"/>
  <c r="P625" i="18"/>
  <c r="Q625" i="18"/>
  <c r="P626" i="18"/>
  <c r="Q626" i="18"/>
  <c r="P627" i="18"/>
  <c r="Q627" i="18"/>
  <c r="P628" i="18"/>
  <c r="Q628" i="18"/>
  <c r="P629" i="18"/>
  <c r="Q629" i="18"/>
  <c r="P630" i="18"/>
  <c r="Q630" i="18"/>
  <c r="P631" i="18"/>
  <c r="Q631" i="18"/>
  <c r="P632" i="18"/>
  <c r="Q632" i="18"/>
  <c r="P633" i="18"/>
  <c r="Q633" i="18"/>
  <c r="P634" i="18"/>
  <c r="Q634" i="18"/>
  <c r="P635" i="18"/>
  <c r="Q635" i="18"/>
  <c r="P636" i="18"/>
  <c r="Q636" i="18"/>
  <c r="P637" i="18"/>
  <c r="Q637" i="18"/>
  <c r="P638" i="18"/>
  <c r="Q638" i="18"/>
  <c r="P639" i="18"/>
  <c r="Q639" i="18"/>
  <c r="P640" i="18"/>
  <c r="Q640" i="18"/>
  <c r="P641" i="18"/>
  <c r="Q641" i="18"/>
  <c r="P642" i="18"/>
  <c r="Q642" i="18"/>
  <c r="P643" i="18"/>
  <c r="Q643" i="18"/>
  <c r="P644" i="18"/>
  <c r="Q644" i="18"/>
  <c r="P645" i="18"/>
  <c r="Q645" i="18"/>
  <c r="P646" i="18"/>
  <c r="Q646" i="18"/>
  <c r="P647" i="18"/>
  <c r="Q647" i="18"/>
  <c r="P648" i="18"/>
  <c r="Q648" i="18"/>
  <c r="P649" i="18"/>
  <c r="Q649" i="18"/>
  <c r="P650" i="18"/>
  <c r="Q650" i="18"/>
  <c r="P651" i="18"/>
  <c r="Q651" i="18"/>
  <c r="P652" i="18"/>
  <c r="Q652" i="18"/>
  <c r="P653" i="18"/>
  <c r="Q653" i="18"/>
  <c r="P654" i="18"/>
  <c r="Q654" i="18"/>
  <c r="P655" i="18"/>
  <c r="Q655" i="18"/>
  <c r="P656" i="18"/>
  <c r="Q656" i="18"/>
  <c r="P657" i="18"/>
  <c r="Q657" i="18"/>
  <c r="P658" i="18"/>
  <c r="Q658" i="18"/>
  <c r="P659" i="18"/>
  <c r="Q659" i="18"/>
  <c r="P660" i="18"/>
  <c r="Q660" i="18"/>
  <c r="P661" i="18"/>
  <c r="Q661" i="18"/>
  <c r="P662" i="18"/>
  <c r="Q662" i="18"/>
  <c r="P663" i="18"/>
  <c r="Q663" i="18"/>
  <c r="P664" i="18"/>
  <c r="Q664" i="18"/>
  <c r="P665" i="18"/>
  <c r="Q665" i="18"/>
  <c r="P666" i="18"/>
  <c r="Q666" i="18"/>
  <c r="P667" i="18"/>
  <c r="Q667" i="18"/>
  <c r="P668" i="18"/>
  <c r="Q668" i="18"/>
  <c r="P669" i="18"/>
  <c r="Q669" i="18"/>
  <c r="P670" i="18"/>
  <c r="Q670" i="18"/>
  <c r="P671" i="18"/>
  <c r="Q671" i="18"/>
  <c r="P672" i="18"/>
  <c r="Q672" i="18"/>
  <c r="P673" i="18"/>
  <c r="Q673" i="18"/>
  <c r="P674" i="18"/>
  <c r="Q674" i="18"/>
  <c r="P675" i="18"/>
  <c r="Q675" i="18"/>
  <c r="P676" i="18"/>
  <c r="Q676" i="18"/>
  <c r="P677" i="18"/>
  <c r="Q677" i="18"/>
  <c r="P678" i="18"/>
  <c r="Q678" i="18"/>
  <c r="P679" i="18"/>
  <c r="Q679" i="18"/>
  <c r="P680" i="18"/>
  <c r="Q680" i="18"/>
  <c r="P681" i="18"/>
  <c r="Q681" i="18"/>
  <c r="P682" i="18"/>
  <c r="Q682" i="18"/>
  <c r="P683" i="18"/>
  <c r="Q683" i="18"/>
  <c r="P684" i="18"/>
  <c r="Q684" i="18"/>
  <c r="P685" i="18"/>
  <c r="Q685" i="18"/>
  <c r="P686" i="18"/>
  <c r="Q686" i="18"/>
  <c r="P687" i="18"/>
  <c r="Q687" i="18"/>
  <c r="P688" i="18"/>
  <c r="Q688" i="18"/>
  <c r="P689" i="18"/>
  <c r="Q689" i="18"/>
  <c r="P690" i="18"/>
  <c r="Q690" i="18"/>
  <c r="P691" i="18"/>
  <c r="Q691" i="18"/>
  <c r="P2" i="18"/>
  <c r="N263" i="18"/>
  <c r="O263" i="18"/>
  <c r="N264" i="18"/>
  <c r="O264" i="18"/>
  <c r="N265" i="18"/>
  <c r="O265" i="18"/>
  <c r="N266" i="18"/>
  <c r="O266" i="18"/>
  <c r="N267" i="18"/>
  <c r="O267" i="18"/>
  <c r="N268" i="18"/>
  <c r="O268" i="18"/>
  <c r="N269" i="18"/>
  <c r="O269" i="18"/>
  <c r="N270" i="18"/>
  <c r="O270" i="18"/>
  <c r="N271" i="18"/>
  <c r="O271" i="18"/>
  <c r="N272" i="18"/>
  <c r="O272" i="18"/>
  <c r="N273" i="18"/>
  <c r="O273" i="18"/>
  <c r="N274" i="18"/>
  <c r="O274" i="18"/>
  <c r="N275" i="18"/>
  <c r="O275" i="18"/>
  <c r="N276" i="18"/>
  <c r="O276" i="18"/>
  <c r="N277" i="18"/>
  <c r="O277" i="18"/>
  <c r="N278" i="18"/>
  <c r="O278" i="18"/>
  <c r="N279" i="18"/>
  <c r="O279" i="18"/>
  <c r="N280" i="18"/>
  <c r="O280" i="18"/>
  <c r="N281" i="18"/>
  <c r="O281" i="18"/>
  <c r="N282" i="18"/>
  <c r="O282" i="18"/>
  <c r="N283" i="18"/>
  <c r="O283" i="18"/>
  <c r="N284" i="18"/>
  <c r="O284" i="18"/>
  <c r="N285" i="18"/>
  <c r="O285" i="18"/>
  <c r="N286" i="18"/>
  <c r="O286" i="18"/>
  <c r="N287" i="18"/>
  <c r="O287" i="18"/>
  <c r="N288" i="18"/>
  <c r="O288" i="18"/>
  <c r="N289" i="18"/>
  <c r="O289" i="18"/>
  <c r="N290" i="18"/>
  <c r="O290" i="18"/>
  <c r="N291" i="18"/>
  <c r="O291" i="18"/>
  <c r="N292" i="18"/>
  <c r="O292" i="18"/>
  <c r="N293" i="18"/>
  <c r="O293" i="18"/>
  <c r="N294" i="18"/>
  <c r="O294" i="18"/>
  <c r="N295" i="18"/>
  <c r="O295" i="18"/>
  <c r="N296" i="18"/>
  <c r="O296" i="18"/>
  <c r="N297" i="18"/>
  <c r="O297" i="18"/>
  <c r="N298" i="18"/>
  <c r="O298" i="18"/>
  <c r="N299" i="18"/>
  <c r="O299" i="18"/>
  <c r="N300" i="18"/>
  <c r="O300" i="18"/>
  <c r="N301" i="18"/>
  <c r="O301" i="18"/>
  <c r="N302" i="18"/>
  <c r="O302" i="18"/>
  <c r="N303" i="18"/>
  <c r="O303" i="18"/>
  <c r="N304" i="18"/>
  <c r="O304" i="18"/>
  <c r="N305" i="18"/>
  <c r="O305" i="18"/>
  <c r="N306" i="18"/>
  <c r="O306" i="18"/>
  <c r="N307" i="18"/>
  <c r="O307" i="18"/>
  <c r="N308" i="18"/>
  <c r="O308" i="18"/>
  <c r="N309" i="18"/>
  <c r="O309" i="18"/>
  <c r="N310" i="18"/>
  <c r="O310" i="18"/>
  <c r="N311" i="18"/>
  <c r="O311" i="18"/>
  <c r="N312" i="18"/>
  <c r="O312" i="18"/>
  <c r="N313" i="18"/>
  <c r="O313" i="18"/>
  <c r="N314" i="18"/>
  <c r="O314" i="18"/>
  <c r="N315" i="18"/>
  <c r="O315" i="18"/>
  <c r="N316" i="18"/>
  <c r="O316" i="18"/>
  <c r="N317" i="18"/>
  <c r="O317" i="18"/>
  <c r="N318" i="18"/>
  <c r="O318" i="18"/>
  <c r="N319" i="18"/>
  <c r="O319" i="18"/>
  <c r="N320" i="18"/>
  <c r="O320" i="18"/>
  <c r="N321" i="18"/>
  <c r="O321" i="18"/>
  <c r="N322" i="18"/>
  <c r="O322" i="18"/>
  <c r="N323" i="18"/>
  <c r="O323" i="18"/>
  <c r="N324" i="18"/>
  <c r="O324" i="18"/>
  <c r="N325" i="18"/>
  <c r="O325" i="18"/>
  <c r="N326" i="18"/>
  <c r="O326" i="18"/>
  <c r="N327" i="18"/>
  <c r="O327" i="18"/>
  <c r="N328" i="18"/>
  <c r="O328" i="18"/>
  <c r="N329" i="18"/>
  <c r="O329" i="18"/>
  <c r="N330" i="18"/>
  <c r="O330" i="18"/>
  <c r="N331" i="18"/>
  <c r="O331" i="18"/>
  <c r="N332" i="18"/>
  <c r="O332" i="18"/>
  <c r="N333" i="18"/>
  <c r="O333" i="18"/>
  <c r="N334" i="18"/>
  <c r="O334" i="18"/>
  <c r="N335" i="18"/>
  <c r="O335" i="18"/>
  <c r="N336" i="18"/>
  <c r="O336" i="18"/>
  <c r="N337" i="18"/>
  <c r="O337" i="18"/>
  <c r="N338" i="18"/>
  <c r="O338" i="18"/>
  <c r="N339" i="18"/>
  <c r="O339" i="18"/>
  <c r="N340" i="18"/>
  <c r="O340" i="18"/>
  <c r="N341" i="18"/>
  <c r="O341" i="18"/>
  <c r="N342" i="18"/>
  <c r="O342" i="18"/>
  <c r="N343" i="18"/>
  <c r="O343" i="18"/>
  <c r="N344" i="18"/>
  <c r="O344" i="18"/>
  <c r="N345" i="18"/>
  <c r="O345" i="18"/>
  <c r="N346" i="18"/>
  <c r="O346" i="18"/>
  <c r="N347" i="18"/>
  <c r="O347" i="18"/>
  <c r="N348" i="18"/>
  <c r="O348" i="18"/>
  <c r="N349" i="18"/>
  <c r="O349" i="18"/>
  <c r="N350" i="18"/>
  <c r="O350" i="18"/>
  <c r="N351" i="18"/>
  <c r="O351" i="18"/>
  <c r="N352" i="18"/>
  <c r="O352" i="18"/>
  <c r="N353" i="18"/>
  <c r="O353" i="18"/>
  <c r="N354" i="18"/>
  <c r="O354" i="18"/>
  <c r="N355" i="18"/>
  <c r="O355" i="18"/>
  <c r="N356" i="18"/>
  <c r="O356" i="18"/>
  <c r="N357" i="18"/>
  <c r="O357" i="18"/>
  <c r="N358" i="18"/>
  <c r="O358" i="18"/>
  <c r="N359" i="18"/>
  <c r="O359" i="18"/>
  <c r="N360" i="18"/>
  <c r="O360" i="18"/>
  <c r="N361" i="18"/>
  <c r="O361" i="18"/>
  <c r="N362" i="18"/>
  <c r="O362" i="18"/>
  <c r="N363" i="18"/>
  <c r="O363" i="18"/>
  <c r="N364" i="18"/>
  <c r="O364" i="18"/>
  <c r="N365" i="18"/>
  <c r="O365" i="18"/>
  <c r="N366" i="18"/>
  <c r="O366" i="18"/>
  <c r="N367" i="18"/>
  <c r="O367" i="18"/>
  <c r="N368" i="18"/>
  <c r="O368" i="18"/>
  <c r="N369" i="18"/>
  <c r="O369" i="18"/>
  <c r="N370" i="18"/>
  <c r="O370" i="18"/>
  <c r="N371" i="18"/>
  <c r="O371" i="18"/>
  <c r="N372" i="18"/>
  <c r="O372" i="18"/>
  <c r="N373" i="18"/>
  <c r="O373" i="18"/>
  <c r="N374" i="18"/>
  <c r="O374" i="18"/>
  <c r="N375" i="18"/>
  <c r="O375" i="18"/>
  <c r="N376" i="18"/>
  <c r="O376" i="18"/>
  <c r="N377" i="18"/>
  <c r="O377" i="18"/>
  <c r="N378" i="18"/>
  <c r="O378" i="18"/>
  <c r="N379" i="18"/>
  <c r="O379" i="18"/>
  <c r="N380" i="18"/>
  <c r="O380" i="18"/>
  <c r="N381" i="18"/>
  <c r="O381" i="18"/>
  <c r="N382" i="18"/>
  <c r="O382" i="18"/>
  <c r="N383" i="18"/>
  <c r="O383" i="18"/>
  <c r="N384" i="18"/>
  <c r="O384" i="18"/>
  <c r="N385" i="18"/>
  <c r="O385" i="18"/>
  <c r="N386" i="18"/>
  <c r="O386" i="18"/>
  <c r="N387" i="18"/>
  <c r="O387" i="18"/>
  <c r="N388" i="18"/>
  <c r="O388" i="18"/>
  <c r="N389" i="18"/>
  <c r="O389" i="18"/>
  <c r="N390" i="18"/>
  <c r="O390" i="18"/>
  <c r="N391" i="18"/>
  <c r="O391" i="18"/>
  <c r="N392" i="18"/>
  <c r="O392" i="18"/>
  <c r="N393" i="18"/>
  <c r="O393" i="18"/>
  <c r="N394" i="18"/>
  <c r="O394" i="18"/>
  <c r="N395" i="18"/>
  <c r="O395" i="18"/>
  <c r="N396" i="18"/>
  <c r="O396" i="18"/>
  <c r="N397" i="18"/>
  <c r="O397" i="18"/>
  <c r="N398" i="18"/>
  <c r="O398" i="18"/>
  <c r="N399" i="18"/>
  <c r="O399" i="18"/>
  <c r="N400" i="18"/>
  <c r="O400" i="18"/>
  <c r="N401" i="18"/>
  <c r="O401" i="18"/>
  <c r="N402" i="18"/>
  <c r="O402" i="18"/>
  <c r="N403" i="18"/>
  <c r="O403" i="18"/>
  <c r="N404" i="18"/>
  <c r="O404" i="18"/>
  <c r="N405" i="18"/>
  <c r="O405" i="18"/>
  <c r="N406" i="18"/>
  <c r="O406" i="18"/>
  <c r="N407" i="18"/>
  <c r="O407" i="18"/>
  <c r="N408" i="18"/>
  <c r="O408" i="18"/>
  <c r="N409" i="18"/>
  <c r="O409" i="18"/>
  <c r="N410" i="18"/>
  <c r="O410" i="18"/>
  <c r="N411" i="18"/>
  <c r="O411" i="18"/>
  <c r="N412" i="18"/>
  <c r="O412" i="18"/>
  <c r="N413" i="18"/>
  <c r="O413" i="18"/>
  <c r="N414" i="18"/>
  <c r="O414" i="18"/>
  <c r="N415" i="18"/>
  <c r="O415" i="18"/>
  <c r="N416" i="18"/>
  <c r="O416" i="18"/>
  <c r="N417" i="18"/>
  <c r="O417" i="18"/>
  <c r="N418" i="18"/>
  <c r="O418" i="18"/>
  <c r="N419" i="18"/>
  <c r="O419" i="18"/>
  <c r="N420" i="18"/>
  <c r="O420" i="18"/>
  <c r="N421" i="18"/>
  <c r="O421" i="18"/>
  <c r="N422" i="18"/>
  <c r="O422" i="18"/>
  <c r="N423" i="18"/>
  <c r="O423" i="18"/>
  <c r="N424" i="18"/>
  <c r="O424" i="18"/>
  <c r="N425" i="18"/>
  <c r="O425" i="18"/>
  <c r="N426" i="18"/>
  <c r="O426" i="18"/>
  <c r="N427" i="18"/>
  <c r="O427" i="18"/>
  <c r="N428" i="18"/>
  <c r="O428" i="18"/>
  <c r="N429" i="18"/>
  <c r="O429" i="18"/>
  <c r="N430" i="18"/>
  <c r="O430" i="18"/>
  <c r="N431" i="18"/>
  <c r="O431" i="18"/>
  <c r="N432" i="18"/>
  <c r="O432" i="18"/>
  <c r="N433" i="18"/>
  <c r="O433" i="18"/>
  <c r="N434" i="18"/>
  <c r="O434" i="18"/>
  <c r="N435" i="18"/>
  <c r="O435" i="18"/>
  <c r="N436" i="18"/>
  <c r="O436" i="18"/>
  <c r="N437" i="18"/>
  <c r="O437" i="18"/>
  <c r="N438" i="18"/>
  <c r="O438" i="18"/>
  <c r="N439" i="18"/>
  <c r="O439" i="18"/>
  <c r="N440" i="18"/>
  <c r="O440" i="18"/>
  <c r="N441" i="18"/>
  <c r="O441" i="18"/>
  <c r="N442" i="18"/>
  <c r="O442" i="18"/>
  <c r="N443" i="18"/>
  <c r="O443" i="18"/>
  <c r="N444" i="18"/>
  <c r="O444" i="18"/>
  <c r="N445" i="18"/>
  <c r="O445" i="18"/>
  <c r="N446" i="18"/>
  <c r="O446" i="18"/>
  <c r="N447" i="18"/>
  <c r="O447" i="18"/>
  <c r="N448" i="18"/>
  <c r="O448" i="18"/>
  <c r="N449" i="18"/>
  <c r="O449" i="18"/>
  <c r="N450" i="18"/>
  <c r="O450" i="18"/>
  <c r="N451" i="18"/>
  <c r="O451" i="18"/>
  <c r="N452" i="18"/>
  <c r="O452" i="18"/>
  <c r="N453" i="18"/>
  <c r="O453" i="18"/>
  <c r="N454" i="18"/>
  <c r="O454" i="18"/>
  <c r="N455" i="18"/>
  <c r="O455" i="18"/>
  <c r="N456" i="18"/>
  <c r="O456" i="18"/>
  <c r="N457" i="18"/>
  <c r="O457" i="18"/>
  <c r="N458" i="18"/>
  <c r="O458" i="18"/>
  <c r="N459" i="18"/>
  <c r="O459" i="18"/>
  <c r="N460" i="18"/>
  <c r="O460" i="18"/>
  <c r="N461" i="18"/>
  <c r="O461" i="18"/>
  <c r="N462" i="18"/>
  <c r="O462" i="18"/>
  <c r="N463" i="18"/>
  <c r="O463" i="18"/>
  <c r="N464" i="18"/>
  <c r="O464" i="18"/>
  <c r="N465" i="18"/>
  <c r="O465" i="18"/>
  <c r="N466" i="18"/>
  <c r="O466" i="18"/>
  <c r="N467" i="18"/>
  <c r="O467" i="18"/>
  <c r="N468" i="18"/>
  <c r="O468" i="18"/>
  <c r="N469" i="18"/>
  <c r="O469" i="18"/>
  <c r="N470" i="18"/>
  <c r="O470" i="18"/>
  <c r="N471" i="18"/>
  <c r="O471" i="18"/>
  <c r="N472" i="18"/>
  <c r="O472" i="18"/>
  <c r="N473" i="18"/>
  <c r="O473" i="18"/>
  <c r="N474" i="18"/>
  <c r="O474" i="18"/>
  <c r="N475" i="18"/>
  <c r="O475" i="18"/>
  <c r="N476" i="18"/>
  <c r="O476" i="18"/>
  <c r="N477" i="18"/>
  <c r="O477" i="18"/>
  <c r="N478" i="18"/>
  <c r="O478" i="18"/>
  <c r="N479" i="18"/>
  <c r="O479" i="18"/>
  <c r="N480" i="18"/>
  <c r="O480" i="18"/>
  <c r="N481" i="18"/>
  <c r="O481" i="18"/>
  <c r="N482" i="18"/>
  <c r="O482" i="18"/>
  <c r="N483" i="18"/>
  <c r="O483" i="18"/>
  <c r="N484" i="18"/>
  <c r="O484" i="18"/>
  <c r="N485" i="18"/>
  <c r="O485" i="18"/>
  <c r="N486" i="18"/>
  <c r="O486" i="18"/>
  <c r="N487" i="18"/>
  <c r="O487" i="18"/>
  <c r="N488" i="18"/>
  <c r="O488" i="18"/>
  <c r="N489" i="18"/>
  <c r="O489" i="18"/>
  <c r="N490" i="18"/>
  <c r="O490" i="18"/>
  <c r="N491" i="18"/>
  <c r="O491" i="18"/>
  <c r="N492" i="18"/>
  <c r="O492" i="18"/>
  <c r="N493" i="18"/>
  <c r="O493" i="18"/>
  <c r="N494" i="18"/>
  <c r="O494" i="18"/>
  <c r="N495" i="18"/>
  <c r="O495" i="18"/>
  <c r="N496" i="18"/>
  <c r="O496" i="18"/>
  <c r="N497" i="18"/>
  <c r="O497" i="18"/>
  <c r="N498" i="18"/>
  <c r="O498" i="18"/>
  <c r="N499" i="18"/>
  <c r="O499" i="18"/>
  <c r="N500" i="18"/>
  <c r="O500" i="18"/>
  <c r="N501" i="18"/>
  <c r="O501" i="18"/>
  <c r="N502" i="18"/>
  <c r="O502" i="18"/>
  <c r="N503" i="18"/>
  <c r="O503" i="18"/>
  <c r="N504" i="18"/>
  <c r="O504" i="18"/>
  <c r="N505" i="18"/>
  <c r="O505" i="18"/>
  <c r="N506" i="18"/>
  <c r="O506" i="18"/>
  <c r="N507" i="18"/>
  <c r="O507" i="18"/>
  <c r="N508" i="18"/>
  <c r="O508" i="18"/>
  <c r="N509" i="18"/>
  <c r="O509" i="18"/>
  <c r="N510" i="18"/>
  <c r="O510" i="18"/>
  <c r="N511" i="18"/>
  <c r="O511" i="18"/>
  <c r="N512" i="18"/>
  <c r="O512" i="18"/>
  <c r="N513" i="18"/>
  <c r="O513" i="18"/>
  <c r="N514" i="18"/>
  <c r="O514" i="18"/>
  <c r="N515" i="18"/>
  <c r="O515" i="18"/>
  <c r="N516" i="18"/>
  <c r="O516" i="18"/>
  <c r="N517" i="18"/>
  <c r="O517" i="18"/>
  <c r="N518" i="18"/>
  <c r="O518" i="18"/>
  <c r="N519" i="18"/>
  <c r="O519" i="18"/>
  <c r="N520" i="18"/>
  <c r="O520" i="18"/>
  <c r="N521" i="18"/>
  <c r="O521" i="18"/>
  <c r="N522" i="18"/>
  <c r="O522" i="18"/>
  <c r="N523" i="18"/>
  <c r="O523" i="18"/>
  <c r="N524" i="18"/>
  <c r="O524" i="18"/>
  <c r="N525" i="18"/>
  <c r="O525" i="18"/>
  <c r="N526" i="18"/>
  <c r="O526" i="18"/>
  <c r="N527" i="18"/>
  <c r="O527" i="18"/>
  <c r="N528" i="18"/>
  <c r="O528" i="18"/>
  <c r="N529" i="18"/>
  <c r="O529" i="18"/>
  <c r="N530" i="18"/>
  <c r="O530" i="18"/>
  <c r="N531" i="18"/>
  <c r="O531" i="18"/>
  <c r="N532" i="18"/>
  <c r="O532" i="18"/>
  <c r="N533" i="18"/>
  <c r="O533" i="18"/>
  <c r="N534" i="18"/>
  <c r="O534" i="18"/>
  <c r="N535" i="18"/>
  <c r="O535" i="18"/>
  <c r="N536" i="18"/>
  <c r="O536" i="18"/>
  <c r="N537" i="18"/>
  <c r="O537" i="18"/>
  <c r="N538" i="18"/>
  <c r="O538" i="18"/>
  <c r="N539" i="18"/>
  <c r="O539" i="18"/>
  <c r="N540" i="18"/>
  <c r="O540" i="18"/>
  <c r="N541" i="18"/>
  <c r="O541" i="18"/>
  <c r="N542" i="18"/>
  <c r="O542" i="18"/>
  <c r="N543" i="18"/>
  <c r="O543" i="18"/>
  <c r="N544" i="18"/>
  <c r="O544" i="18"/>
  <c r="N545" i="18"/>
  <c r="O545" i="18"/>
  <c r="N546" i="18"/>
  <c r="O546" i="18"/>
  <c r="N547" i="18"/>
  <c r="O547" i="18"/>
  <c r="N548" i="18"/>
  <c r="O548" i="18"/>
  <c r="N549" i="18"/>
  <c r="O549" i="18"/>
  <c r="N550" i="18"/>
  <c r="O550" i="18"/>
  <c r="N551" i="18"/>
  <c r="O551" i="18"/>
  <c r="N552" i="18"/>
  <c r="O552" i="18"/>
  <c r="N553" i="18"/>
  <c r="O553" i="18"/>
  <c r="N554" i="18"/>
  <c r="O554" i="18"/>
  <c r="N555" i="18"/>
  <c r="O555" i="18"/>
  <c r="N556" i="18"/>
  <c r="O556" i="18"/>
  <c r="N557" i="18"/>
  <c r="O557" i="18"/>
  <c r="N558" i="18"/>
  <c r="O558" i="18"/>
  <c r="N559" i="18"/>
  <c r="O559" i="18"/>
  <c r="N560" i="18"/>
  <c r="O560" i="18"/>
  <c r="N561" i="18"/>
  <c r="O561" i="18"/>
  <c r="N562" i="18"/>
  <c r="O562" i="18"/>
  <c r="N563" i="18"/>
  <c r="O563" i="18"/>
  <c r="N564" i="18"/>
  <c r="O564" i="18"/>
  <c r="N565" i="18"/>
  <c r="O565" i="18"/>
  <c r="N566" i="18"/>
  <c r="O566" i="18"/>
  <c r="N567" i="18"/>
  <c r="O567" i="18"/>
  <c r="N568" i="18"/>
  <c r="O568" i="18"/>
  <c r="N569" i="18"/>
  <c r="O569" i="18"/>
  <c r="N570" i="18"/>
  <c r="O570" i="18"/>
  <c r="N571" i="18"/>
  <c r="O571" i="18"/>
  <c r="N572" i="18"/>
  <c r="O572" i="18"/>
  <c r="N573" i="18"/>
  <c r="O573" i="18"/>
  <c r="N574" i="18"/>
  <c r="O574" i="18"/>
  <c r="N575" i="18"/>
  <c r="O575" i="18"/>
  <c r="N576" i="18"/>
  <c r="O576" i="18"/>
  <c r="N577" i="18"/>
  <c r="O577" i="18"/>
  <c r="N578" i="18"/>
  <c r="O578" i="18"/>
  <c r="N579" i="18"/>
  <c r="O579" i="18"/>
  <c r="N580" i="18"/>
  <c r="O580" i="18"/>
  <c r="N581" i="18"/>
  <c r="O581" i="18"/>
  <c r="N582" i="18"/>
  <c r="O582" i="18"/>
  <c r="N583" i="18"/>
  <c r="O583" i="18"/>
  <c r="N584" i="18"/>
  <c r="O584" i="18"/>
  <c r="N585" i="18"/>
  <c r="O585" i="18"/>
  <c r="N586" i="18"/>
  <c r="O586" i="18"/>
  <c r="N587" i="18"/>
  <c r="O587" i="18"/>
  <c r="N588" i="18"/>
  <c r="O588" i="18"/>
  <c r="N589" i="18"/>
  <c r="O589" i="18"/>
  <c r="N590" i="18"/>
  <c r="O590" i="18"/>
  <c r="N591" i="18"/>
  <c r="O591" i="18"/>
  <c r="N592" i="18"/>
  <c r="O592" i="18"/>
  <c r="N593" i="18"/>
  <c r="O593" i="18"/>
  <c r="N594" i="18"/>
  <c r="O594" i="18"/>
  <c r="N595" i="18"/>
  <c r="O595" i="18"/>
  <c r="N596" i="18"/>
  <c r="O596" i="18"/>
  <c r="N597" i="18"/>
  <c r="O597" i="18"/>
  <c r="N598" i="18"/>
  <c r="O598" i="18"/>
  <c r="N599" i="18"/>
  <c r="O599" i="18"/>
  <c r="N600" i="18"/>
  <c r="O600" i="18"/>
  <c r="N601" i="18"/>
  <c r="O601" i="18"/>
  <c r="N602" i="18"/>
  <c r="O602" i="18"/>
  <c r="N603" i="18"/>
  <c r="O603" i="18"/>
  <c r="N604" i="18"/>
  <c r="O604" i="18"/>
  <c r="N605" i="18"/>
  <c r="O605" i="18"/>
  <c r="N606" i="18"/>
  <c r="O606" i="18"/>
  <c r="N607" i="18"/>
  <c r="O607" i="18"/>
  <c r="N608" i="18"/>
  <c r="O608" i="18"/>
  <c r="N609" i="18"/>
  <c r="O609" i="18"/>
  <c r="N610" i="18"/>
  <c r="O610" i="18"/>
  <c r="N611" i="18"/>
  <c r="O611" i="18"/>
  <c r="N612" i="18"/>
  <c r="O612" i="18"/>
  <c r="N613" i="18"/>
  <c r="O613" i="18"/>
  <c r="N614" i="18"/>
  <c r="O614" i="18"/>
  <c r="N615" i="18"/>
  <c r="O615" i="18"/>
  <c r="N616" i="18"/>
  <c r="O616" i="18"/>
  <c r="N617" i="18"/>
  <c r="O617" i="18"/>
  <c r="N618" i="18"/>
  <c r="O618" i="18"/>
  <c r="N619" i="18"/>
  <c r="O619" i="18"/>
  <c r="N620" i="18"/>
  <c r="O620" i="18"/>
  <c r="N621" i="18"/>
  <c r="O621" i="18"/>
  <c r="N622" i="18"/>
  <c r="O622" i="18"/>
  <c r="N623" i="18"/>
  <c r="O623" i="18"/>
  <c r="N624" i="18"/>
  <c r="O624" i="18"/>
  <c r="N625" i="18"/>
  <c r="O625" i="18"/>
  <c r="N626" i="18"/>
  <c r="O626" i="18"/>
  <c r="N627" i="18"/>
  <c r="O627" i="18"/>
  <c r="N628" i="18"/>
  <c r="O628" i="18"/>
  <c r="N629" i="18"/>
  <c r="O629" i="18"/>
  <c r="N630" i="18"/>
  <c r="O630" i="18"/>
  <c r="N631" i="18"/>
  <c r="O631" i="18"/>
  <c r="N632" i="18"/>
  <c r="O632" i="18"/>
  <c r="N633" i="18"/>
  <c r="O633" i="18"/>
  <c r="N634" i="18"/>
  <c r="O634" i="18"/>
  <c r="N635" i="18"/>
  <c r="O635" i="18"/>
  <c r="N636" i="18"/>
  <c r="O636" i="18"/>
  <c r="N637" i="18"/>
  <c r="O637" i="18"/>
  <c r="N638" i="18"/>
  <c r="O638" i="18"/>
  <c r="N639" i="18"/>
  <c r="O639" i="18"/>
  <c r="N640" i="18"/>
  <c r="O640" i="18"/>
  <c r="N641" i="18"/>
  <c r="O641" i="18"/>
  <c r="N642" i="18"/>
  <c r="O642" i="18"/>
  <c r="N643" i="18"/>
  <c r="O643" i="18"/>
  <c r="N644" i="18"/>
  <c r="O644" i="18"/>
  <c r="N645" i="18"/>
  <c r="O645" i="18"/>
  <c r="N646" i="18"/>
  <c r="O646" i="18"/>
  <c r="N647" i="18"/>
  <c r="O647" i="18"/>
  <c r="N648" i="18"/>
  <c r="O648" i="18"/>
  <c r="N649" i="18"/>
  <c r="O649" i="18"/>
  <c r="N650" i="18"/>
  <c r="O650" i="18"/>
  <c r="N651" i="18"/>
  <c r="O651" i="18"/>
  <c r="N652" i="18"/>
  <c r="O652" i="18"/>
  <c r="N653" i="18"/>
  <c r="O653" i="18"/>
  <c r="N654" i="18"/>
  <c r="O654" i="18"/>
  <c r="N655" i="18"/>
  <c r="O655" i="18"/>
  <c r="N656" i="18"/>
  <c r="O656" i="18"/>
  <c r="N657" i="18"/>
  <c r="O657" i="18"/>
  <c r="N658" i="18"/>
  <c r="O658" i="18"/>
  <c r="N659" i="18"/>
  <c r="O659" i="18"/>
  <c r="N660" i="18"/>
  <c r="O660" i="18"/>
  <c r="N661" i="18"/>
  <c r="O661" i="18"/>
  <c r="N662" i="18"/>
  <c r="O662" i="18"/>
  <c r="N663" i="18"/>
  <c r="O663" i="18"/>
  <c r="N664" i="18"/>
  <c r="O664" i="18"/>
  <c r="N665" i="18"/>
  <c r="O665" i="18"/>
  <c r="N666" i="18"/>
  <c r="O666" i="18"/>
  <c r="N667" i="18"/>
  <c r="O667" i="18"/>
  <c r="N668" i="18"/>
  <c r="O668" i="18"/>
  <c r="N669" i="18"/>
  <c r="O669" i="18"/>
  <c r="N670" i="18"/>
  <c r="O670" i="18"/>
  <c r="N671" i="18"/>
  <c r="O671" i="18"/>
  <c r="N672" i="18"/>
  <c r="O672" i="18"/>
  <c r="N673" i="18"/>
  <c r="O673" i="18"/>
  <c r="N674" i="18"/>
  <c r="O674" i="18"/>
  <c r="N675" i="18"/>
  <c r="O675" i="18"/>
  <c r="N676" i="18"/>
  <c r="O676" i="18"/>
  <c r="N677" i="18"/>
  <c r="O677" i="18"/>
  <c r="N678" i="18"/>
  <c r="O678" i="18"/>
  <c r="N679" i="18"/>
  <c r="O679" i="18"/>
  <c r="N680" i="18"/>
  <c r="O680" i="18"/>
  <c r="N681" i="18"/>
  <c r="O681" i="18"/>
  <c r="N682" i="18"/>
  <c r="O682" i="18"/>
  <c r="N683" i="18"/>
  <c r="O683" i="18"/>
  <c r="N684" i="18"/>
  <c r="O684" i="18"/>
  <c r="N685" i="18"/>
  <c r="O685" i="18"/>
  <c r="N686" i="18"/>
  <c r="O686" i="18"/>
  <c r="N687" i="18"/>
  <c r="O687" i="18"/>
  <c r="N688" i="18"/>
  <c r="O688" i="18"/>
  <c r="N689" i="18"/>
  <c r="O689" i="18"/>
  <c r="N690" i="18"/>
  <c r="O690" i="18"/>
  <c r="N691" i="18"/>
  <c r="O691" i="18"/>
  <c r="N3" i="18"/>
  <c r="O3" i="18"/>
  <c r="N4" i="18"/>
  <c r="O4" i="18"/>
  <c r="N5" i="18"/>
  <c r="O5" i="18"/>
  <c r="N6" i="18"/>
  <c r="O6" i="18"/>
  <c r="N7" i="18"/>
  <c r="O7" i="18"/>
  <c r="N8" i="18"/>
  <c r="O8" i="18"/>
  <c r="N9" i="18"/>
  <c r="O9" i="18"/>
  <c r="N10" i="18"/>
  <c r="O10" i="18"/>
  <c r="N11" i="18"/>
  <c r="O11" i="18"/>
  <c r="N12" i="18"/>
  <c r="O12" i="18"/>
  <c r="N13" i="18"/>
  <c r="O13" i="18"/>
  <c r="N14" i="18"/>
  <c r="O14" i="18"/>
  <c r="N15" i="18"/>
  <c r="O15" i="18"/>
  <c r="N16" i="18"/>
  <c r="O16" i="18"/>
  <c r="N17" i="18"/>
  <c r="O17" i="18"/>
  <c r="N18" i="18"/>
  <c r="O18" i="18"/>
  <c r="N19" i="18"/>
  <c r="O19" i="18"/>
  <c r="N20" i="18"/>
  <c r="O20" i="18"/>
  <c r="N21" i="18"/>
  <c r="O21" i="18"/>
  <c r="N22" i="18"/>
  <c r="O22" i="18"/>
  <c r="N23" i="18"/>
  <c r="O23" i="18"/>
  <c r="N24" i="18"/>
  <c r="O24" i="18"/>
  <c r="N25" i="18"/>
  <c r="O25" i="18"/>
  <c r="N26" i="18"/>
  <c r="O26" i="18"/>
  <c r="N27" i="18"/>
  <c r="O27" i="18"/>
  <c r="N28" i="18"/>
  <c r="O28" i="18"/>
  <c r="N29" i="18"/>
  <c r="O29" i="18"/>
  <c r="N30" i="18"/>
  <c r="O30" i="18"/>
  <c r="N31" i="18"/>
  <c r="O31" i="18"/>
  <c r="N32" i="18"/>
  <c r="O32" i="18"/>
  <c r="N33" i="18"/>
  <c r="O33" i="18"/>
  <c r="N34" i="18"/>
  <c r="O34" i="18"/>
  <c r="N35" i="18"/>
  <c r="O35" i="18"/>
  <c r="N36" i="18"/>
  <c r="O36" i="18"/>
  <c r="N37" i="18"/>
  <c r="O37" i="18"/>
  <c r="N38" i="18"/>
  <c r="O38" i="18"/>
  <c r="N39" i="18"/>
  <c r="O39" i="18"/>
  <c r="N40" i="18"/>
  <c r="O40" i="18"/>
  <c r="N41" i="18"/>
  <c r="O41" i="18"/>
  <c r="N42" i="18"/>
  <c r="O42" i="18"/>
  <c r="N43" i="18"/>
  <c r="O43" i="18"/>
  <c r="N44" i="18"/>
  <c r="O44" i="18"/>
  <c r="N45" i="18"/>
  <c r="O45" i="18"/>
  <c r="N46" i="18"/>
  <c r="O46" i="18"/>
  <c r="N47" i="18"/>
  <c r="O47" i="18"/>
  <c r="N48" i="18"/>
  <c r="O48" i="18"/>
  <c r="N49" i="18"/>
  <c r="O49" i="18"/>
  <c r="N50" i="18"/>
  <c r="O50" i="18"/>
  <c r="N51" i="18"/>
  <c r="O51" i="18"/>
  <c r="N52" i="18"/>
  <c r="O52" i="18"/>
  <c r="N53" i="18"/>
  <c r="O53" i="18"/>
  <c r="N54" i="18"/>
  <c r="O54" i="18"/>
  <c r="N55" i="18"/>
  <c r="O55" i="18"/>
  <c r="N56" i="18"/>
  <c r="O56" i="18"/>
  <c r="N57" i="18"/>
  <c r="O57" i="18"/>
  <c r="N58" i="18"/>
  <c r="O58" i="18"/>
  <c r="N59" i="18"/>
  <c r="O59" i="18"/>
  <c r="N60" i="18"/>
  <c r="O60" i="18"/>
  <c r="N61" i="18"/>
  <c r="O61" i="18"/>
  <c r="N62" i="18"/>
  <c r="O62" i="18"/>
  <c r="N63" i="18"/>
  <c r="O63" i="18"/>
  <c r="N64" i="18"/>
  <c r="O64" i="18"/>
  <c r="N65" i="18"/>
  <c r="O65" i="18"/>
  <c r="N66" i="18"/>
  <c r="O66" i="18"/>
  <c r="N67" i="18"/>
  <c r="O67" i="18"/>
  <c r="N68" i="18"/>
  <c r="O68" i="18"/>
  <c r="N69" i="18"/>
  <c r="O69" i="18"/>
  <c r="N70" i="18"/>
  <c r="O70" i="18"/>
  <c r="N71" i="18"/>
  <c r="O71" i="18"/>
  <c r="N72" i="18"/>
  <c r="O72" i="18"/>
  <c r="N73" i="18"/>
  <c r="O73" i="18"/>
  <c r="N74" i="18"/>
  <c r="O74" i="18"/>
  <c r="N75" i="18"/>
  <c r="O75" i="18"/>
  <c r="N76" i="18"/>
  <c r="O76" i="18"/>
  <c r="N77" i="18"/>
  <c r="O77" i="18"/>
  <c r="N78" i="18"/>
  <c r="O78" i="18"/>
  <c r="N79" i="18"/>
  <c r="O79" i="18"/>
  <c r="N80" i="18"/>
  <c r="O80" i="18"/>
  <c r="N81" i="18"/>
  <c r="O81" i="18"/>
  <c r="N82" i="18"/>
  <c r="O82" i="18"/>
  <c r="N83" i="18"/>
  <c r="O83" i="18"/>
  <c r="N84" i="18"/>
  <c r="O84" i="18"/>
  <c r="N85" i="18"/>
  <c r="O85" i="18"/>
  <c r="N86" i="18"/>
  <c r="O86" i="18"/>
  <c r="N87" i="18"/>
  <c r="O87" i="18"/>
  <c r="N88" i="18"/>
  <c r="O88" i="18"/>
  <c r="N89" i="18"/>
  <c r="O89" i="18"/>
  <c r="N90" i="18"/>
  <c r="O90" i="18"/>
  <c r="N91" i="18"/>
  <c r="O91" i="18"/>
  <c r="N92" i="18"/>
  <c r="O92" i="18"/>
  <c r="N93" i="18"/>
  <c r="O93" i="18"/>
  <c r="N94" i="18"/>
  <c r="O94" i="18"/>
  <c r="N95" i="18"/>
  <c r="O95" i="18"/>
  <c r="N96" i="18"/>
  <c r="O96" i="18"/>
  <c r="N97" i="18"/>
  <c r="O97" i="18"/>
  <c r="N98" i="18"/>
  <c r="O98" i="18"/>
  <c r="N99" i="18"/>
  <c r="O99" i="18"/>
  <c r="N100" i="18"/>
  <c r="O100" i="18"/>
  <c r="N101" i="18"/>
  <c r="O101" i="18"/>
  <c r="N102" i="18"/>
  <c r="O102" i="18"/>
  <c r="N103" i="18"/>
  <c r="O103" i="18"/>
  <c r="N104" i="18"/>
  <c r="O104" i="18"/>
  <c r="N105" i="18"/>
  <c r="O105" i="18"/>
  <c r="N106" i="18"/>
  <c r="O106" i="18"/>
  <c r="N107" i="18"/>
  <c r="O107" i="18"/>
  <c r="N108" i="18"/>
  <c r="O108" i="18"/>
  <c r="N109" i="18"/>
  <c r="O109" i="18"/>
  <c r="N110" i="18"/>
  <c r="O110" i="18"/>
  <c r="N111" i="18"/>
  <c r="O111" i="18"/>
  <c r="N112" i="18"/>
  <c r="O112" i="18"/>
  <c r="N113" i="18"/>
  <c r="O113" i="18"/>
  <c r="N114" i="18"/>
  <c r="O114" i="18"/>
  <c r="N115" i="18"/>
  <c r="O115" i="18"/>
  <c r="N116" i="18"/>
  <c r="O116" i="18"/>
  <c r="N117" i="18"/>
  <c r="O117" i="18"/>
  <c r="N118" i="18"/>
  <c r="O118" i="18"/>
  <c r="N119" i="18"/>
  <c r="O119" i="18"/>
  <c r="N120" i="18"/>
  <c r="O120" i="18"/>
  <c r="N121" i="18"/>
  <c r="O121" i="18"/>
  <c r="N122" i="18"/>
  <c r="O122" i="18"/>
  <c r="N123" i="18"/>
  <c r="O123" i="18"/>
  <c r="N124" i="18"/>
  <c r="O124" i="18"/>
  <c r="N125" i="18"/>
  <c r="O125" i="18"/>
  <c r="N126" i="18"/>
  <c r="O126" i="18"/>
  <c r="N127" i="18"/>
  <c r="O127" i="18"/>
  <c r="N128" i="18"/>
  <c r="O128" i="18"/>
  <c r="N129" i="18"/>
  <c r="O129" i="18"/>
  <c r="N130" i="18"/>
  <c r="O130" i="18"/>
  <c r="N131" i="18"/>
  <c r="O131" i="18"/>
  <c r="N132" i="18"/>
  <c r="O132" i="18"/>
  <c r="N133" i="18"/>
  <c r="O133" i="18"/>
  <c r="N134" i="18"/>
  <c r="O134" i="18"/>
  <c r="N135" i="18"/>
  <c r="O135" i="18"/>
  <c r="N136" i="18"/>
  <c r="O136" i="18"/>
  <c r="N137" i="18"/>
  <c r="O137" i="18"/>
  <c r="N138" i="18"/>
  <c r="O138" i="18"/>
  <c r="N139" i="18"/>
  <c r="O139" i="18"/>
  <c r="N140" i="18"/>
  <c r="O140" i="18"/>
  <c r="N141" i="18"/>
  <c r="O141" i="18"/>
  <c r="N142" i="18"/>
  <c r="O142" i="18"/>
  <c r="N143" i="18"/>
  <c r="O143" i="18"/>
  <c r="N144" i="18"/>
  <c r="O144" i="18"/>
  <c r="N145" i="18"/>
  <c r="O145" i="18"/>
  <c r="N146" i="18"/>
  <c r="O146" i="18"/>
  <c r="N147" i="18"/>
  <c r="O147" i="18"/>
  <c r="N148" i="18"/>
  <c r="O148" i="18"/>
  <c r="N149" i="18"/>
  <c r="O149" i="18"/>
  <c r="N150" i="18"/>
  <c r="O150" i="18"/>
  <c r="N151" i="18"/>
  <c r="O151" i="18"/>
  <c r="N152" i="18"/>
  <c r="O152" i="18"/>
  <c r="N153" i="18"/>
  <c r="O153" i="18"/>
  <c r="N154" i="18"/>
  <c r="O154" i="18"/>
  <c r="N155" i="18"/>
  <c r="O155" i="18"/>
  <c r="N156" i="18"/>
  <c r="O156" i="18"/>
  <c r="N157" i="18"/>
  <c r="O157" i="18"/>
  <c r="N158" i="18"/>
  <c r="O158" i="18"/>
  <c r="N159" i="18"/>
  <c r="O159" i="18"/>
  <c r="N160" i="18"/>
  <c r="O160" i="18"/>
  <c r="N161" i="18"/>
  <c r="O161" i="18"/>
  <c r="N162" i="18"/>
  <c r="O162" i="18"/>
  <c r="N163" i="18"/>
  <c r="O163" i="18"/>
  <c r="N164" i="18"/>
  <c r="O164" i="18"/>
  <c r="N165" i="18"/>
  <c r="O165" i="18"/>
  <c r="N166" i="18"/>
  <c r="O166" i="18"/>
  <c r="N167" i="18"/>
  <c r="O167" i="18"/>
  <c r="N168" i="18"/>
  <c r="O168" i="18"/>
  <c r="N169" i="18"/>
  <c r="O169" i="18"/>
  <c r="N170" i="18"/>
  <c r="O170" i="18"/>
  <c r="N171" i="18"/>
  <c r="O171" i="18"/>
  <c r="N172" i="18"/>
  <c r="O172" i="18"/>
  <c r="N173" i="18"/>
  <c r="O173" i="18"/>
  <c r="N174" i="18"/>
  <c r="O174" i="18"/>
  <c r="N175" i="18"/>
  <c r="O175" i="18"/>
  <c r="N176" i="18"/>
  <c r="O176" i="18"/>
  <c r="N177" i="18"/>
  <c r="O177" i="18"/>
  <c r="N178" i="18"/>
  <c r="O178" i="18"/>
  <c r="N179" i="18"/>
  <c r="O179" i="18"/>
  <c r="N180" i="18"/>
  <c r="O180" i="18"/>
  <c r="N181" i="18"/>
  <c r="O181" i="18"/>
  <c r="N182" i="18"/>
  <c r="O182" i="18"/>
  <c r="N183" i="18"/>
  <c r="O183" i="18"/>
  <c r="N184" i="18"/>
  <c r="O184" i="18"/>
  <c r="N185" i="18"/>
  <c r="O185" i="18"/>
  <c r="N186" i="18"/>
  <c r="O186" i="18"/>
  <c r="N187" i="18"/>
  <c r="O187" i="18"/>
  <c r="N188" i="18"/>
  <c r="O188" i="18"/>
  <c r="N189" i="18"/>
  <c r="O189" i="18"/>
  <c r="N190" i="18"/>
  <c r="O190" i="18"/>
  <c r="N191" i="18"/>
  <c r="O191" i="18"/>
  <c r="N192" i="18"/>
  <c r="O192" i="18"/>
  <c r="N193" i="18"/>
  <c r="O193" i="18"/>
  <c r="N194" i="18"/>
  <c r="O194" i="18"/>
  <c r="N195" i="18"/>
  <c r="O195" i="18"/>
  <c r="N196" i="18"/>
  <c r="O196" i="18"/>
  <c r="N197" i="18"/>
  <c r="O197" i="18"/>
  <c r="N198" i="18"/>
  <c r="O198" i="18"/>
  <c r="N199" i="18"/>
  <c r="O199" i="18"/>
  <c r="N200" i="18"/>
  <c r="O200" i="18"/>
  <c r="N201" i="18"/>
  <c r="O201" i="18"/>
  <c r="N202" i="18"/>
  <c r="O202" i="18"/>
  <c r="N203" i="18"/>
  <c r="O203" i="18"/>
  <c r="N204" i="18"/>
  <c r="O204" i="18"/>
  <c r="N205" i="18"/>
  <c r="O205" i="18"/>
  <c r="N206" i="18"/>
  <c r="O206" i="18"/>
  <c r="N207" i="18"/>
  <c r="O207" i="18"/>
  <c r="N208" i="18"/>
  <c r="O208" i="18"/>
  <c r="N209" i="18"/>
  <c r="O209" i="18"/>
  <c r="N210" i="18"/>
  <c r="O210" i="18"/>
  <c r="N211" i="18"/>
  <c r="O211" i="18"/>
  <c r="N212" i="18"/>
  <c r="O212" i="18"/>
  <c r="N213" i="18"/>
  <c r="O213" i="18"/>
  <c r="N214" i="18"/>
  <c r="O214" i="18"/>
  <c r="N215" i="18"/>
  <c r="O215" i="18"/>
  <c r="N216" i="18"/>
  <c r="O216" i="18"/>
  <c r="N217" i="18"/>
  <c r="O217" i="18"/>
  <c r="N218" i="18"/>
  <c r="O218" i="18"/>
  <c r="N219" i="18"/>
  <c r="O219" i="18"/>
  <c r="N220" i="18"/>
  <c r="O220" i="18"/>
  <c r="N221" i="18"/>
  <c r="O221" i="18"/>
  <c r="N222" i="18"/>
  <c r="O222" i="18"/>
  <c r="N223" i="18"/>
  <c r="O223" i="18"/>
  <c r="N224" i="18"/>
  <c r="O224" i="18"/>
  <c r="N225" i="18"/>
  <c r="O225" i="18"/>
  <c r="N226" i="18"/>
  <c r="O226" i="18"/>
  <c r="N227" i="18"/>
  <c r="O227" i="18"/>
  <c r="N228" i="18"/>
  <c r="O228" i="18"/>
  <c r="N229" i="18"/>
  <c r="O229" i="18"/>
  <c r="N230" i="18"/>
  <c r="O230" i="18"/>
  <c r="N231" i="18"/>
  <c r="O231" i="18"/>
  <c r="N232" i="18"/>
  <c r="O232" i="18"/>
  <c r="N233" i="18"/>
  <c r="O233" i="18"/>
  <c r="N234" i="18"/>
  <c r="O234" i="18"/>
  <c r="N235" i="18"/>
  <c r="O235" i="18"/>
  <c r="N236" i="18"/>
  <c r="O236" i="18"/>
  <c r="N237" i="18"/>
  <c r="O237" i="18"/>
  <c r="N238" i="18"/>
  <c r="O238" i="18"/>
  <c r="N239" i="18"/>
  <c r="O239" i="18"/>
  <c r="N240" i="18"/>
  <c r="O240" i="18"/>
  <c r="N241" i="18"/>
  <c r="O241" i="18"/>
  <c r="N242" i="18"/>
  <c r="O242" i="18"/>
  <c r="N243" i="18"/>
  <c r="O243" i="18"/>
  <c r="N244" i="18"/>
  <c r="O244" i="18"/>
  <c r="N245" i="18"/>
  <c r="O245" i="18"/>
  <c r="N246" i="18"/>
  <c r="O246" i="18"/>
  <c r="N247" i="18"/>
  <c r="O247" i="18"/>
  <c r="N248" i="18"/>
  <c r="O248" i="18"/>
  <c r="N249" i="18"/>
  <c r="O249" i="18"/>
  <c r="N250" i="18"/>
  <c r="O250" i="18"/>
  <c r="N251" i="18"/>
  <c r="O251" i="18"/>
  <c r="N252" i="18"/>
  <c r="O252" i="18"/>
  <c r="N253" i="18"/>
  <c r="O253" i="18"/>
  <c r="N254" i="18"/>
  <c r="O254" i="18"/>
  <c r="N255" i="18"/>
  <c r="O255" i="18"/>
  <c r="N256" i="18"/>
  <c r="O256" i="18"/>
  <c r="N257" i="18"/>
  <c r="O257" i="18"/>
  <c r="N258" i="18"/>
  <c r="O258" i="18"/>
  <c r="N259" i="18"/>
  <c r="O259" i="18"/>
  <c r="N260" i="18"/>
  <c r="O260" i="18"/>
  <c r="N261" i="18"/>
  <c r="O261" i="18"/>
  <c r="N262" i="18"/>
  <c r="O262" i="18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2" i="5"/>
  <c r="Q2" i="18"/>
  <c r="N2" i="18"/>
  <c r="O2" i="18"/>
  <c r="K2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E5" i="9"/>
  <c r="E7" i="9"/>
  <c r="E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<sst xmlns="http://schemas.openxmlformats.org/spreadsheetml/2006/main" count="31967" uniqueCount="9445">
  <si>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</si>
  <si>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</si>
  <si>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</si>
  <si>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</si>
  <si>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</si>
  <si>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</si>
  <si>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</si>
  <si>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</si>
  <si>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</si>
  <si>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</si>
  <si>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</si>
  <si>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</si>
  <si>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</si>
  <si>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</si>
  <si>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</si>
  <si>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</si>
  <si>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</si>
  <si>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</si>
  <si>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</si>
  <si>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</si>
  <si>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</si>
  <si>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</si>
  <si>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</si>
  <si>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</si>
  <si>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</si>
  <si>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</si>
  <si>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</si>
  <si>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</si>
  <si>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</si>
  <si>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</si>
  <si>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</si>
  <si>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</si>
  <si>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</si>
  <si>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</si>
  <si>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</si>
  <si>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</si>
  <si>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</si>
  <si>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</si>
  <si>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</si>
  <si>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</si>
  <si>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</si>
  <si>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</si>
  <si>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</si>
  <si>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</si>
  <si>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</si>
  <si>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</si>
  <si>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</si>
  <si>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</si>
  <si>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</si>
  <si>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</si>
  <si>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</si>
  <si>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自助机招商012</t>
  </si>
  <si>
    <t>1000013517</t>
  </si>
  <si>
    <t>刘兵清</t>
  </si>
  <si>
    <t>1000004582</t>
  </si>
  <si>
    <t>张玉双</t>
  </si>
  <si>
    <t>吴艳</t>
  </si>
  <si>
    <t>住院POS业务</t>
    <phoneticPr fontId="3" type="noConversion"/>
  </si>
  <si>
    <t>状态</t>
  </si>
  <si>
    <t>0306</t>
  </si>
  <si>
    <t>1</t>
  </si>
  <si>
    <t>自助机广发041</t>
  </si>
  <si>
    <t>自助机广发039</t>
  </si>
  <si>
    <t>自助机广发025</t>
  </si>
  <si>
    <t>自助机广发014</t>
  </si>
  <si>
    <t>自助机广发026</t>
  </si>
  <si>
    <t>自助机广发008</t>
  </si>
  <si>
    <t>自助机广发032</t>
  </si>
  <si>
    <t>自助机广发022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</si>
  <si>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</si>
  <si>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</si>
  <si>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</si>
  <si>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</si>
  <si>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</si>
  <si>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</si>
  <si>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自助机广发036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</si>
  <si>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</si>
  <si>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</si>
  <si>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</si>
  <si>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</si>
  <si>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</si>
  <si>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</si>
  <si>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</si>
  <si>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</si>
  <si>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</si>
  <si>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</si>
  <si>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</si>
  <si>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</si>
  <si>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自助机广发038</t>
  </si>
  <si>
    <t>自助机广发013</t>
  </si>
  <si>
    <t>自助机广发019</t>
  </si>
  <si>
    <t>自助机广发035</t>
  </si>
  <si>
    <t>自助机广发029</t>
  </si>
  <si>
    <t>自助机广发028</t>
  </si>
  <si>
    <t>自助机广发037</t>
  </si>
  <si>
    <t>自助机广发010</t>
  </si>
  <si>
    <t>自助机广发033</t>
  </si>
  <si>
    <t>自助机广发012</t>
  </si>
  <si>
    <t>9</t>
  </si>
  <si>
    <t>7</t>
  </si>
  <si>
    <t>OR</t>
  </si>
  <si>
    <t>6</t>
  </si>
  <si>
    <t>A</t>
  </si>
  <si>
    <t>唐明成</t>
  </si>
  <si>
    <t>是否平</t>
    <phoneticPr fontId="3" type="noConversion"/>
  </si>
  <si>
    <t>自助机金额</t>
    <phoneticPr fontId="3" type="noConversion"/>
  </si>
  <si>
    <t>HIS金额</t>
    <phoneticPr fontId="3" type="noConversion"/>
  </si>
  <si>
    <t>是否平</t>
    <phoneticPr fontId="3" type="noConversion"/>
  </si>
  <si>
    <t>是否平</t>
    <phoneticPr fontId="3" type="noConversion"/>
  </si>
  <si>
    <t>本日银行清算转出</t>
    <phoneticPr fontId="3" type="noConversion"/>
  </si>
  <si>
    <t>2017.6.3-7</t>
    <phoneticPr fontId="3" type="noConversion"/>
  </si>
  <si>
    <t>50000403162017060301185981585</t>
  </si>
  <si>
    <t>9998</t>
  </si>
  <si>
    <t>SR17060300000023</t>
  </si>
  <si>
    <t>OR17060300019420</t>
  </si>
  <si>
    <t>50000702952017060301190508246</t>
  </si>
  <si>
    <t>1000028058</t>
  </si>
  <si>
    <t>SR17060300000028</t>
  </si>
  <si>
    <t>OR17060300023581</t>
  </si>
  <si>
    <t>50000102892017060401193907076</t>
  </si>
  <si>
    <t>SR17060400000034</t>
  </si>
  <si>
    <t>OR17060400025179</t>
  </si>
  <si>
    <t>50000703192017060401195334140</t>
  </si>
  <si>
    <t>SR17060400000035</t>
  </si>
  <si>
    <t>OR17060400025563</t>
  </si>
  <si>
    <t>4007542001201706054324372110</t>
  </si>
  <si>
    <t>SR17060500000042</t>
  </si>
  <si>
    <t>OR17060500025585</t>
  </si>
  <si>
    <t>SR17060500000043</t>
  </si>
  <si>
    <t>OR17060500025587</t>
  </si>
  <si>
    <t>SR17060500000044</t>
  </si>
  <si>
    <t>OR17060500025597</t>
  </si>
  <si>
    <t>50000603022017060501195418497</t>
  </si>
  <si>
    <t>SR17060500000045</t>
  </si>
  <si>
    <t>OR17060500025598</t>
  </si>
  <si>
    <t>SR17060500000046</t>
  </si>
  <si>
    <t>OR17060500025599</t>
  </si>
  <si>
    <t>50000603022017060501196002865</t>
  </si>
  <si>
    <t>SR17060500000047</t>
  </si>
  <si>
    <t>OR17060500025600</t>
  </si>
  <si>
    <t>50000402922017060501197014575</t>
  </si>
  <si>
    <t>1000031890</t>
  </si>
  <si>
    <t>SR17060500000048</t>
  </si>
  <si>
    <t>OR17060500027095</t>
  </si>
  <si>
    <t>50000703032017060501197316207</t>
  </si>
  <si>
    <t>1000024244</t>
  </si>
  <si>
    <t>SR17060500000049</t>
  </si>
  <si>
    <t>OR17060500027115</t>
  </si>
  <si>
    <t>50000002962017060501197019931</t>
  </si>
  <si>
    <t>1000031256</t>
  </si>
  <si>
    <t>SR17060500000050</t>
  </si>
  <si>
    <t>OR17060500027145</t>
  </si>
  <si>
    <t>50000403162017060501197349009</t>
  </si>
  <si>
    <t>1000031619</t>
  </si>
  <si>
    <t>SR17060500000051</t>
  </si>
  <si>
    <t>OR17060500027690</t>
  </si>
  <si>
    <t>50000503172017060501197072216</t>
  </si>
  <si>
    <t>1000022927</t>
  </si>
  <si>
    <t>SR17060500000053</t>
  </si>
  <si>
    <t>OR17060500028062</t>
  </si>
  <si>
    <t>50000603102017060501196823010</t>
  </si>
  <si>
    <t>SR17060500000054</t>
  </si>
  <si>
    <t>OR17060500028067</t>
  </si>
  <si>
    <t>50000002962017060501197382823</t>
  </si>
  <si>
    <t>1000032438</t>
  </si>
  <si>
    <t>SR17060500000055</t>
  </si>
  <si>
    <t>OR17060500028143</t>
  </si>
  <si>
    <t>50000503012017060501197380520</t>
  </si>
  <si>
    <t>1000032780</t>
  </si>
  <si>
    <t>SR17060500000056</t>
  </si>
  <si>
    <t>OR17060500028156</t>
  </si>
  <si>
    <t>50000302912017060501196853488</t>
  </si>
  <si>
    <t>1000033548</t>
  </si>
  <si>
    <t>SR17060500000057</t>
  </si>
  <si>
    <t>OR17060500028365</t>
  </si>
  <si>
    <t>50000303072017060501196860194</t>
  </si>
  <si>
    <t>1000030729</t>
  </si>
  <si>
    <t>SR17060500000058</t>
  </si>
  <si>
    <t>OR17060500028482</t>
  </si>
  <si>
    <t>50000603182017060501197110598</t>
  </si>
  <si>
    <t>1000017130</t>
  </si>
  <si>
    <t>SR17060500000060</t>
  </si>
  <si>
    <t>OR17060500028756</t>
  </si>
  <si>
    <t>50000402922017060501196885379</t>
  </si>
  <si>
    <t>1000031764</t>
  </si>
  <si>
    <t>SR17060500000061</t>
  </si>
  <si>
    <t>OR17060500028807</t>
  </si>
  <si>
    <t>50000202902017060501197142615</t>
  </si>
  <si>
    <t>1000023462</t>
  </si>
  <si>
    <t>SR17060500000062</t>
  </si>
  <si>
    <t>OR17060500029072</t>
  </si>
  <si>
    <t>50000002962017060501197441742</t>
  </si>
  <si>
    <t>1000034341</t>
  </si>
  <si>
    <t>SR17060500000063</t>
  </si>
  <si>
    <t>OR17060500029094</t>
  </si>
  <si>
    <t>50000103052017060501196907365</t>
  </si>
  <si>
    <t>1000035129</t>
  </si>
  <si>
    <t>SR17060500000064</t>
  </si>
  <si>
    <t>OR17060500029103</t>
  </si>
  <si>
    <t>50000503092017060501197142975</t>
  </si>
  <si>
    <t>1000031468</t>
  </si>
  <si>
    <t>SR17060500000065</t>
  </si>
  <si>
    <t>OR17060500029147</t>
  </si>
  <si>
    <t>50000702952017060501197454466</t>
  </si>
  <si>
    <t>1000032320</t>
  </si>
  <si>
    <t>SR17060500000066</t>
  </si>
  <si>
    <t>OR17060500029260</t>
  </si>
  <si>
    <t>50000403162017060501197460412</t>
  </si>
  <si>
    <t>1000031850</t>
  </si>
  <si>
    <t>SR17060500000067</t>
  </si>
  <si>
    <t>OR17060500029309</t>
  </si>
  <si>
    <t>50000202982017060501197162753</t>
  </si>
  <si>
    <t>1000034513</t>
  </si>
  <si>
    <t>SR17060500000069</t>
  </si>
  <si>
    <t>OR17060500029387</t>
  </si>
  <si>
    <t>50000403002017060501197163740</t>
  </si>
  <si>
    <t>1000033773</t>
  </si>
  <si>
    <t>SR17060500000070</t>
  </si>
  <si>
    <t>OR17060500029395</t>
  </si>
  <si>
    <t>50000102892017060501197163984</t>
  </si>
  <si>
    <t>0122026265</t>
  </si>
  <si>
    <t>SR17060500000071</t>
  </si>
  <si>
    <t>OR17060500029406</t>
  </si>
  <si>
    <t>50000303152017060501197177112</t>
  </si>
  <si>
    <t>1000028445</t>
  </si>
  <si>
    <t>SR17060500000072</t>
  </si>
  <si>
    <t>OR17060500029564</t>
  </si>
  <si>
    <t>50000403082017060501196942489</t>
  </si>
  <si>
    <t>1000017168</t>
  </si>
  <si>
    <t>SR17060500000073</t>
  </si>
  <si>
    <t>OR17060500029575</t>
  </si>
  <si>
    <t>4009522001201706054364088807</t>
  </si>
  <si>
    <t>1000035296</t>
  </si>
  <si>
    <t>SR17060500000077</t>
  </si>
  <si>
    <t>OR17060500029845</t>
  </si>
  <si>
    <t>50000002882017060501197212593</t>
  </si>
  <si>
    <t>1000025674</t>
  </si>
  <si>
    <t>SR17060500000078</t>
  </si>
  <si>
    <t>OR17060500029858</t>
  </si>
  <si>
    <t>50000302992017060501196979424</t>
  </si>
  <si>
    <t>1000027736</t>
  </si>
  <si>
    <t>SR17060500000079</t>
  </si>
  <si>
    <t>OR17060500029872</t>
  </si>
  <si>
    <t>50000403002017060501196697791</t>
  </si>
  <si>
    <t>1000027684</t>
  </si>
  <si>
    <t>SR17060500000080</t>
  </si>
  <si>
    <t>OR17060500029883</t>
  </si>
  <si>
    <t>50000603182017060501196981567</t>
  </si>
  <si>
    <t>1000035362</t>
  </si>
  <si>
    <t>SR17060500000081</t>
  </si>
  <si>
    <t>OR17060500029896</t>
  </si>
  <si>
    <t>50000303072017060501197529451</t>
  </si>
  <si>
    <t>1000020430</t>
  </si>
  <si>
    <t>SR17060500000083</t>
  </si>
  <si>
    <t>OR17060500029926</t>
  </si>
  <si>
    <t>50000503012017060501197529361</t>
  </si>
  <si>
    <t>1000005503</t>
  </si>
  <si>
    <t>SR17060500000084</t>
  </si>
  <si>
    <t>OR17060500029929</t>
  </si>
  <si>
    <t>50000203142017060501197625875</t>
  </si>
  <si>
    <t>1000034622</t>
  </si>
  <si>
    <t>SR17060500000085</t>
  </si>
  <si>
    <t>OR17060500029962</t>
  </si>
  <si>
    <t>50000102972017060501197911463</t>
  </si>
  <si>
    <t>1000027165</t>
  </si>
  <si>
    <t>SR17060500000086</t>
  </si>
  <si>
    <t>OR17060500029972</t>
  </si>
  <si>
    <t>50000003122017060501197567198</t>
  </si>
  <si>
    <t>1000013388</t>
  </si>
  <si>
    <t>SR17060500000087</t>
  </si>
  <si>
    <t>OR17060500030037</t>
  </si>
  <si>
    <t>50000103052017060501197568633</t>
  </si>
  <si>
    <t>1000018384</t>
  </si>
  <si>
    <t>SR17060500000088</t>
  </si>
  <si>
    <t>OR17060500030062</t>
  </si>
  <si>
    <t>50000403082017060501197582856</t>
  </si>
  <si>
    <t>0111213028</t>
  </si>
  <si>
    <t>SR17060500000091</t>
  </si>
  <si>
    <t>OR17060500030146</t>
  </si>
  <si>
    <t>50000202982017060501197955520</t>
  </si>
  <si>
    <t>1000020269</t>
  </si>
  <si>
    <t>SR17060500000092</t>
  </si>
  <si>
    <t>OR17060500030191</t>
  </si>
  <si>
    <t>50000502932017060501197676941</t>
  </si>
  <si>
    <t>1000036440</t>
  </si>
  <si>
    <t>SR17060500000093</t>
  </si>
  <si>
    <t>OR17060500030199</t>
  </si>
  <si>
    <t>50000702952017060501197728936</t>
  </si>
  <si>
    <t>1000035795</t>
  </si>
  <si>
    <t>SR17060500000097</t>
  </si>
  <si>
    <t>OR17060500030403</t>
  </si>
  <si>
    <t>50000503012017060501198567599</t>
  </si>
  <si>
    <t>1000026598</t>
  </si>
  <si>
    <t>SR17060500000098</t>
  </si>
  <si>
    <t>OR17060500030529</t>
  </si>
  <si>
    <t>50000003122017060501198317193</t>
  </si>
  <si>
    <t>1000019539</t>
  </si>
  <si>
    <t>SR17060500000101</t>
  </si>
  <si>
    <t>OR17060500030916</t>
  </si>
  <si>
    <t>50000403002017060501198327149</t>
  </si>
  <si>
    <t>1000034616</t>
  </si>
  <si>
    <t>SR17060500000103</t>
  </si>
  <si>
    <t>OR17060500031009</t>
  </si>
  <si>
    <t>50000403002017060501198333304</t>
  </si>
  <si>
    <t>1000037417</t>
  </si>
  <si>
    <t>SR17060500000105</t>
  </si>
  <si>
    <t>OR17060500031057</t>
  </si>
  <si>
    <t>50000503092017060501198335133</t>
  </si>
  <si>
    <t>1000036813</t>
  </si>
  <si>
    <t>SR17060500000106</t>
  </si>
  <si>
    <t>OR17060500031087</t>
  </si>
  <si>
    <t>50000502932017060501198120610</t>
  </si>
  <si>
    <t>1000034490</t>
  </si>
  <si>
    <t>SR17060500000107</t>
  </si>
  <si>
    <t>OR17060500031190</t>
  </si>
  <si>
    <t>50000102892017060501198669009</t>
  </si>
  <si>
    <t>1000030045</t>
  </si>
  <si>
    <t>SR17060500000108</t>
  </si>
  <si>
    <t>OR17060500031312</t>
  </si>
  <si>
    <t>50000102892017060501197854204</t>
  </si>
  <si>
    <t>0153027524</t>
  </si>
  <si>
    <t>SR17060500000109</t>
  </si>
  <si>
    <t>OR17060500031369</t>
  </si>
  <si>
    <t>50000202902017060501198671379</t>
  </si>
  <si>
    <t>1000033844</t>
  </si>
  <si>
    <t>SR17060500000110</t>
  </si>
  <si>
    <t>OR17060500031370</t>
  </si>
  <si>
    <t>50000703112017060501198147257</t>
  </si>
  <si>
    <t>1000020134</t>
  </si>
  <si>
    <t>SR17060500000112</t>
  </si>
  <si>
    <t>OR17060500031387</t>
  </si>
  <si>
    <t>50000003122017060501198376722</t>
  </si>
  <si>
    <t>1000036349</t>
  </si>
  <si>
    <t>SR17060500000113</t>
  </si>
  <si>
    <t>OR17060500031427</t>
  </si>
  <si>
    <t>50000503012017060501198156321</t>
  </si>
  <si>
    <t>1000008018</t>
  </si>
  <si>
    <t>SR17060500000115</t>
  </si>
  <si>
    <t>OR17060500031456</t>
  </si>
  <si>
    <t>50000203142017060501198390191</t>
  </si>
  <si>
    <t>0154011394</t>
  </si>
  <si>
    <t>SR17060500000116</t>
  </si>
  <si>
    <t>OR17060500031536</t>
  </si>
  <si>
    <t>50000102892017060501198702607</t>
  </si>
  <si>
    <t>1000023008</t>
  </si>
  <si>
    <t>SR17060500000117</t>
  </si>
  <si>
    <t>OR17060500031543</t>
  </si>
  <si>
    <t>50000503092017060501198171345</t>
  </si>
  <si>
    <t>1000034756</t>
  </si>
  <si>
    <t>SR17060500000118</t>
  </si>
  <si>
    <t>OR17060500031558</t>
  </si>
  <si>
    <t>50000202902017060501198173114</t>
  </si>
  <si>
    <t>1000030996</t>
  </si>
  <si>
    <t>SR17060500000120</t>
  </si>
  <si>
    <t>OR17060500031577</t>
  </si>
  <si>
    <t>50000402922017060501198408334</t>
  </si>
  <si>
    <t>1000035177</t>
  </si>
  <si>
    <t>SR17060500000122</t>
  </si>
  <si>
    <t>OR17060500031661</t>
  </si>
  <si>
    <t>50000002882017060501198728460</t>
  </si>
  <si>
    <t>1000023382</t>
  </si>
  <si>
    <t>SR17060500000123</t>
  </si>
  <si>
    <t>OR17060500031735</t>
  </si>
  <si>
    <t>50000002962017060501198809928</t>
  </si>
  <si>
    <t>1000030658</t>
  </si>
  <si>
    <t>SR17060500000124</t>
  </si>
  <si>
    <t>OR17060500031753</t>
  </si>
  <si>
    <t>50000502932017060501198434073</t>
  </si>
  <si>
    <t>1000034866</t>
  </si>
  <si>
    <t>SR17060500000127</t>
  </si>
  <si>
    <t>OR17060500031867</t>
  </si>
  <si>
    <t>50000403162017060501198440055</t>
  </si>
  <si>
    <t>1000030095</t>
  </si>
  <si>
    <t>SR17060500000128</t>
  </si>
  <si>
    <t>OR17060500031876</t>
  </si>
  <si>
    <t>50000102972017060501198834094</t>
  </si>
  <si>
    <t>1000037011</t>
  </si>
  <si>
    <t>SR17060500000129</t>
  </si>
  <si>
    <t>OR17060500031911</t>
  </si>
  <si>
    <t>50000403162017060501198450120</t>
  </si>
  <si>
    <t>SR17060500000130</t>
  </si>
  <si>
    <t>OR17060500031913</t>
  </si>
  <si>
    <t>50000202982017060501199127474</t>
  </si>
  <si>
    <t>1000038426</t>
  </si>
  <si>
    <t>SR17060500000131</t>
  </si>
  <si>
    <t>OR17060500031917</t>
  </si>
  <si>
    <t>50000002962017060501198461712</t>
  </si>
  <si>
    <t>1000030462</t>
  </si>
  <si>
    <t>SR17060500000132</t>
  </si>
  <si>
    <t>OR17060500031985</t>
  </si>
  <si>
    <t>50000603102017060501198853778</t>
  </si>
  <si>
    <t>1000034729</t>
  </si>
  <si>
    <t>SR17060500000134</t>
  </si>
  <si>
    <t>OR17060500032065</t>
  </si>
  <si>
    <t>50000202982017060501199145375</t>
  </si>
  <si>
    <t>1000038342</t>
  </si>
  <si>
    <t>SR17060500000135</t>
  </si>
  <si>
    <t>OR17060500032069</t>
  </si>
  <si>
    <t>50000402922017060501198860190</t>
  </si>
  <si>
    <t>1000037783</t>
  </si>
  <si>
    <t>SR17060500000136</t>
  </si>
  <si>
    <t>OR17060500032095</t>
  </si>
  <si>
    <t>50000102972017060501198791606</t>
  </si>
  <si>
    <t>1000028378</t>
  </si>
  <si>
    <t>SR17060500000138</t>
  </si>
  <si>
    <t>OR17060500032127</t>
  </si>
  <si>
    <t>50000603182017060501198483200</t>
  </si>
  <si>
    <t>1000023869</t>
  </si>
  <si>
    <t>SR17060500000139</t>
  </si>
  <si>
    <t>OR17060500032131</t>
  </si>
  <si>
    <t>50000003042017060501198799195</t>
  </si>
  <si>
    <t>1000007641</t>
  </si>
  <si>
    <t>SR17060500000140</t>
  </si>
  <si>
    <t>OR17060500032160</t>
  </si>
  <si>
    <t>50000002962017060501199167891</t>
  </si>
  <si>
    <t>SR17060500000141</t>
  </si>
  <si>
    <t>OR17060500032165</t>
  </si>
  <si>
    <t>50000603102017060501198876573</t>
  </si>
  <si>
    <t>1000030769</t>
  </si>
  <si>
    <t>SR17060500000142</t>
  </si>
  <si>
    <t>OR17060500032189</t>
  </si>
  <si>
    <t>50000602942017060501198878162</t>
  </si>
  <si>
    <t>1000037312</t>
  </si>
  <si>
    <t>SR17060500000143</t>
  </si>
  <si>
    <t>OR17060500032199</t>
  </si>
  <si>
    <t>50000102972017060501199173914</t>
  </si>
  <si>
    <t>1000015516</t>
  </si>
  <si>
    <t>SR17060500000144</t>
  </si>
  <si>
    <t>OR17060500032204</t>
  </si>
  <si>
    <t>50000102892017060501199419683</t>
  </si>
  <si>
    <t>SR17060500000145</t>
  </si>
  <si>
    <t>OR17060500032245</t>
  </si>
  <si>
    <t>50000703112017060501198886815</t>
  </si>
  <si>
    <t>1000036603</t>
  </si>
  <si>
    <t>SR17060500000146</t>
  </si>
  <si>
    <t>OR17060500032258</t>
  </si>
  <si>
    <t>50000202982017060501199424892</t>
  </si>
  <si>
    <t>1000034350</t>
  </si>
  <si>
    <t>SR17060500000148</t>
  </si>
  <si>
    <t>OR17060500032278</t>
  </si>
  <si>
    <t>50000603182017060501199703311</t>
  </si>
  <si>
    <t>SR17060500000149</t>
  </si>
  <si>
    <t>OR17060500032280</t>
  </si>
  <si>
    <t>50000003042017060501198891837</t>
  </si>
  <si>
    <t>1000020231</t>
  </si>
  <si>
    <t>SR17060500000150</t>
  </si>
  <si>
    <t>OR17060500032281</t>
  </si>
  <si>
    <t>50000302912017060501198904805</t>
  </si>
  <si>
    <t>1000036726</t>
  </si>
  <si>
    <t>SR17060500000152</t>
  </si>
  <si>
    <t>OR17060500032325</t>
  </si>
  <si>
    <t>50000602942017060501199214731</t>
  </si>
  <si>
    <t>1000038308</t>
  </si>
  <si>
    <t>SR17060500000153</t>
  </si>
  <si>
    <t>OR17060500032359</t>
  </si>
  <si>
    <t>50000402922017060501198918281</t>
  </si>
  <si>
    <t>1000022655</t>
  </si>
  <si>
    <t>SR17060500000154</t>
  </si>
  <si>
    <t>OR17060500032413</t>
  </si>
  <si>
    <t>50000103132017060501199465282</t>
  </si>
  <si>
    <t>1000034203</t>
  </si>
  <si>
    <t>SR17060500000155</t>
  </si>
  <si>
    <t>OR17060500032434</t>
  </si>
  <si>
    <t>50000302912017060501199746754</t>
  </si>
  <si>
    <t>0000430536</t>
  </si>
  <si>
    <t>SR17060500000156</t>
  </si>
  <si>
    <t>OR17060500032451</t>
  </si>
  <si>
    <t>50000503172017060501199235840</t>
  </si>
  <si>
    <t>1000014740</t>
  </si>
  <si>
    <t>SR17060500000157</t>
  </si>
  <si>
    <t>OR17060500032454</t>
  </si>
  <si>
    <t>50000003042017060501199238624</t>
  </si>
  <si>
    <t>SR17060500000158</t>
  </si>
  <si>
    <t>OR17060500032456</t>
  </si>
  <si>
    <t>50000003122017060501198939665</t>
  </si>
  <si>
    <t>0000050416</t>
  </si>
  <si>
    <t>SR17060500000159</t>
  </si>
  <si>
    <t>OR17060500032477</t>
  </si>
  <si>
    <t>50000302992017060501199255717</t>
  </si>
  <si>
    <t>1000033937</t>
  </si>
  <si>
    <t>SR17060500000160</t>
  </si>
  <si>
    <t>OR17060500032507</t>
  </si>
  <si>
    <t>50000103132017060501199493577</t>
  </si>
  <si>
    <t>1000017222</t>
  </si>
  <si>
    <t>SR17060500000161</t>
  </si>
  <si>
    <t>OR17060500032509</t>
  </si>
  <si>
    <t>50000003042017060501199886550</t>
  </si>
  <si>
    <t>1000039275</t>
  </si>
  <si>
    <t>SR17060500000164</t>
  </si>
  <si>
    <t>OR17060500032649</t>
  </si>
  <si>
    <t>50000603102017060501200344300</t>
  </si>
  <si>
    <t>1000035239</t>
  </si>
  <si>
    <t>SR17060500000165</t>
  </si>
  <si>
    <t>OR17060500032712</t>
  </si>
  <si>
    <t>50000203142017060501200618110</t>
  </si>
  <si>
    <t>1000039457</t>
  </si>
  <si>
    <t>SR17060500000169</t>
  </si>
  <si>
    <t>OR17060500032745</t>
  </si>
  <si>
    <t>50000402922017060501200187367</t>
  </si>
  <si>
    <t>1000039393</t>
  </si>
  <si>
    <t>SR17060500000170</t>
  </si>
  <si>
    <t>OR17060500032779</t>
  </si>
  <si>
    <t>50000702952017060601200717097</t>
  </si>
  <si>
    <t>1000039518</t>
  </si>
  <si>
    <t>SR17060600000171</t>
  </si>
  <si>
    <t>OR17060600032800</t>
  </si>
  <si>
    <t>50000503172017060601201205963</t>
  </si>
  <si>
    <t>1000025190</t>
  </si>
  <si>
    <t>SR17060600000177</t>
  </si>
  <si>
    <t>OR17060600032892</t>
  </si>
  <si>
    <t>50000503172017060601201239325</t>
  </si>
  <si>
    <t>1000023702</t>
  </si>
  <si>
    <t>SR17060600000178</t>
  </si>
  <si>
    <t>OR17060600033166</t>
  </si>
  <si>
    <t>50000002882017060601201114717</t>
  </si>
  <si>
    <t>0000379464</t>
  </si>
  <si>
    <t>SR17060600000180</t>
  </si>
  <si>
    <t>OR17060600033946</t>
  </si>
  <si>
    <t>50000703192017060601201294730</t>
  </si>
  <si>
    <t>1000024560</t>
  </si>
  <si>
    <t>SR17060600000182</t>
  </si>
  <si>
    <t>OR17060600034153</t>
  </si>
  <si>
    <t>50000403002017060601201557190</t>
  </si>
  <si>
    <t>1000036514</t>
  </si>
  <si>
    <t>SR17060600000185</t>
  </si>
  <si>
    <t>OR17060600034451</t>
  </si>
  <si>
    <t>50000203062017060601201140158</t>
  </si>
  <si>
    <t>1000029669</t>
  </si>
  <si>
    <t>SR17060600000187</t>
  </si>
  <si>
    <t>OR17060600034462</t>
  </si>
  <si>
    <t>50000502932017060601200866980</t>
  </si>
  <si>
    <t>0103324452</t>
  </si>
  <si>
    <t>SR17060600000188</t>
  </si>
  <si>
    <t>OR17060600034465</t>
  </si>
  <si>
    <t>50000303152017060601200870493</t>
  </si>
  <si>
    <t>SR17060600000189</t>
  </si>
  <si>
    <t>OR17060600034467</t>
  </si>
  <si>
    <t>50000503092017060601201141147</t>
  </si>
  <si>
    <t>SR17060600000190</t>
  </si>
  <si>
    <t>OR17060600034472</t>
  </si>
  <si>
    <t>50000003122017060601201141928</t>
  </si>
  <si>
    <t>SR17060600000191</t>
  </si>
  <si>
    <t>OR17060600034479</t>
  </si>
  <si>
    <t>50000503172017060601201142727</t>
  </si>
  <si>
    <t>1000026070</t>
  </si>
  <si>
    <t>SR17060600000192</t>
  </si>
  <si>
    <t>OR17060600034492</t>
  </si>
  <si>
    <t>50000002882017060601201579625</t>
  </si>
  <si>
    <t>0111210237</t>
  </si>
  <si>
    <t>SR17060600000194</t>
  </si>
  <si>
    <t>OR17060600034790</t>
  </si>
  <si>
    <t>50000403162017060601201344516</t>
  </si>
  <si>
    <t>1000031304</t>
  </si>
  <si>
    <t>SR17060600000197</t>
  </si>
  <si>
    <t>OR17060600035021</t>
  </si>
  <si>
    <t>50000202982017060601201802702</t>
  </si>
  <si>
    <t>1000030699</t>
  </si>
  <si>
    <t>SR17060600000198</t>
  </si>
  <si>
    <t>OR17060600035059</t>
  </si>
  <si>
    <t>50000603182017060601201350770</t>
  </si>
  <si>
    <t>1000037486</t>
  </si>
  <si>
    <t>SR17060600000200</t>
  </si>
  <si>
    <t>OR17060600035199</t>
  </si>
  <si>
    <t>50000702952017060601201356390</t>
  </si>
  <si>
    <t>1000040338</t>
  </si>
  <si>
    <t>SR17060600000202</t>
  </si>
  <si>
    <t>OR17060600035246</t>
  </si>
  <si>
    <t>50000103052017060601201361545</t>
  </si>
  <si>
    <t>1000041058</t>
  </si>
  <si>
    <t>SR17060600000203</t>
  </si>
  <si>
    <t>OR17060600035280</t>
  </si>
  <si>
    <t>50000702952017060601201819760</t>
  </si>
  <si>
    <t>1000027335</t>
  </si>
  <si>
    <t>SR17060600000206</t>
  </si>
  <si>
    <t>OR17060600035362</t>
  </si>
  <si>
    <t>50000303152017060601201194424</t>
  </si>
  <si>
    <t>1000040657</t>
  </si>
  <si>
    <t>SR17060600000207</t>
  </si>
  <si>
    <t>OR17060600035369</t>
  </si>
  <si>
    <t>50000202902017060601201193673</t>
  </si>
  <si>
    <t>SR17060600000208</t>
  </si>
  <si>
    <t>OR17060600035375</t>
  </si>
  <si>
    <t>50000602942017060601201373202</t>
  </si>
  <si>
    <t>0121049345</t>
  </si>
  <si>
    <t>SR17060600000209</t>
  </si>
  <si>
    <t>OR17060600035384</t>
  </si>
  <si>
    <t>50000003042017060601201195282</t>
  </si>
  <si>
    <t>SR17060600000210</t>
  </si>
  <si>
    <t>OR17060600035390</t>
  </si>
  <si>
    <t>50000202902017060601201829828</t>
  </si>
  <si>
    <t>1000040222</t>
  </si>
  <si>
    <t>SR17060600000211</t>
  </si>
  <si>
    <t>OR17060600035440</t>
  </si>
  <si>
    <t>50000203142017060601201376026</t>
  </si>
  <si>
    <t>1000039050</t>
  </si>
  <si>
    <t>SR17060600000212</t>
  </si>
  <si>
    <t>OR17060600035474</t>
  </si>
  <si>
    <t>50000302912017060601201380406</t>
  </si>
  <si>
    <t>5300-0000274970</t>
  </si>
  <si>
    <t>SR17060600000214</t>
  </si>
  <si>
    <t>OR17060600035497</t>
  </si>
  <si>
    <t>50000403162017060601202106811</t>
  </si>
  <si>
    <t>1000040202</t>
  </si>
  <si>
    <t>SR17060600000215</t>
  </si>
  <si>
    <t>OR17060600035502</t>
  </si>
  <si>
    <t>50000302912017060601201832273</t>
  </si>
  <si>
    <t>5300-0000791826</t>
  </si>
  <si>
    <t>SR17060600000216</t>
  </si>
  <si>
    <t>OR17060600035511</t>
  </si>
  <si>
    <t>50000203142017060601202119433</t>
  </si>
  <si>
    <t>1000041182</t>
  </si>
  <si>
    <t>SR17060600000217</t>
  </si>
  <si>
    <t>OR17060600035623</t>
  </si>
  <si>
    <t>50000703192017060601201392720</t>
  </si>
  <si>
    <t>1000039166</t>
  </si>
  <si>
    <t>SR17060600000218</t>
  </si>
  <si>
    <t>OR17060600035672</t>
  </si>
  <si>
    <t>50000003042017060601201396496</t>
  </si>
  <si>
    <t>SR17060600000220</t>
  </si>
  <si>
    <t>OR17060600035704</t>
  </si>
  <si>
    <t>50000003042017060601201847974</t>
  </si>
  <si>
    <t>SR17060600000221</t>
  </si>
  <si>
    <t>OR17060600035708</t>
  </si>
  <si>
    <t>50000703192017060601201851374</t>
  </si>
  <si>
    <t>1000031692</t>
  </si>
  <si>
    <t>SR17060600000225</t>
  </si>
  <si>
    <t>OR17060600035743</t>
  </si>
  <si>
    <t>50000102972017060601202131115</t>
  </si>
  <si>
    <t>1000003687</t>
  </si>
  <si>
    <t>SR17060600000226</t>
  </si>
  <si>
    <t>OR17060600035779</t>
  </si>
  <si>
    <t>50000603182017060601201658087</t>
  </si>
  <si>
    <t>5300-5001067612</t>
  </si>
  <si>
    <t>SR17060600000228</t>
  </si>
  <si>
    <t>OR17060600035881</t>
  </si>
  <si>
    <t>50000203062017060601201413919</t>
  </si>
  <si>
    <t>1000040892</t>
  </si>
  <si>
    <t>SR17060600000229</t>
  </si>
  <si>
    <t>OR17060600035889</t>
  </si>
  <si>
    <t>50000302992017060601202145222</t>
  </si>
  <si>
    <t>1000042396</t>
  </si>
  <si>
    <t>SR17060600000230</t>
  </si>
  <si>
    <t>OR17060600035910</t>
  </si>
  <si>
    <t>50000203062017060601201663677</t>
  </si>
  <si>
    <t>1000030401</t>
  </si>
  <si>
    <t>SR17060600000233</t>
  </si>
  <si>
    <t>OR17060600035981</t>
  </si>
  <si>
    <t>50000203062017060601201665252</t>
  </si>
  <si>
    <t>SR17060600000234</t>
  </si>
  <si>
    <t>OR17060600035983</t>
  </si>
  <si>
    <t>50000703192017060601202165271</t>
  </si>
  <si>
    <t>1000031160</t>
  </si>
  <si>
    <t>SR17060600000236</t>
  </si>
  <si>
    <t>OR17060600036161</t>
  </si>
  <si>
    <t>50000202982017060601201892231</t>
  </si>
  <si>
    <t>1000043165</t>
  </si>
  <si>
    <t>SR17060600000237</t>
  </si>
  <si>
    <t>OR17060600036223</t>
  </si>
  <si>
    <t>50000703032017060601201893256</t>
  </si>
  <si>
    <t>0101222405</t>
  </si>
  <si>
    <t>SR17060600000239</t>
  </si>
  <si>
    <t>OR17060600036241</t>
  </si>
  <si>
    <t>50000403162017060601201690639</t>
  </si>
  <si>
    <t>1000000996</t>
  </si>
  <si>
    <t>SR17060600000240</t>
  </si>
  <si>
    <t>OR17060600036251</t>
  </si>
  <si>
    <t>50000103052017060601201694563</t>
  </si>
  <si>
    <t>1000032183</t>
  </si>
  <si>
    <t>SR17060600000242</t>
  </si>
  <si>
    <t>OR17060600036275</t>
  </si>
  <si>
    <t>50000702952017060601201464589</t>
  </si>
  <si>
    <t>1000040713</t>
  </si>
  <si>
    <t>SR17060600000245</t>
  </si>
  <si>
    <t>OR17060600036382</t>
  </si>
  <si>
    <t>50000202982017060601201465694</t>
  </si>
  <si>
    <t>1000043420</t>
  </si>
  <si>
    <t>SR17060600000247</t>
  </si>
  <si>
    <t>OR17060600036421</t>
  </si>
  <si>
    <t>50000302992017060601201931408</t>
  </si>
  <si>
    <t>1000041557</t>
  </si>
  <si>
    <t>SR17060600000249</t>
  </si>
  <si>
    <t>OR17060600036491</t>
  </si>
  <si>
    <t>50000002962017060601201719753</t>
  </si>
  <si>
    <t>1000016498</t>
  </si>
  <si>
    <t>SR17060600000251</t>
  </si>
  <si>
    <t>OR17060600036519</t>
  </si>
  <si>
    <t>50000702952017060601202219166</t>
  </si>
  <si>
    <t>1000041113</t>
  </si>
  <si>
    <t>SR17060600000254</t>
  </si>
  <si>
    <t>OR17060600036596</t>
  </si>
  <si>
    <t>50000503172017060601202220197</t>
  </si>
  <si>
    <t>1000031232</t>
  </si>
  <si>
    <t>SR17060600000255</t>
  </si>
  <si>
    <t>OR17060600036602</t>
  </si>
  <si>
    <t>50000403082017060601202229955</t>
  </si>
  <si>
    <t>1000041855</t>
  </si>
  <si>
    <t>SR17060600000258</t>
  </si>
  <si>
    <t>OR17060600036652</t>
  </si>
  <si>
    <t>50000203142017060601202402637</t>
  </si>
  <si>
    <t>1000020012</t>
  </si>
  <si>
    <t>SR17060600000259</t>
  </si>
  <si>
    <t>OR17060600036669</t>
  </si>
  <si>
    <t>50000302992017060601201743437</t>
  </si>
  <si>
    <t>1000040936</t>
  </si>
  <si>
    <t>SR17060600000261</t>
  </si>
  <si>
    <t>OR17060600036688</t>
  </si>
  <si>
    <t>50000703112017060601202403519</t>
  </si>
  <si>
    <t>1000042154</t>
  </si>
  <si>
    <t>SR17060600000263</t>
  </si>
  <si>
    <t>OR17060600036694</t>
  </si>
  <si>
    <t>50000103132017060601201745002</t>
  </si>
  <si>
    <t>1000042596</t>
  </si>
  <si>
    <t>SR17060600000264</t>
  </si>
  <si>
    <t>OR17060600036700</t>
  </si>
  <si>
    <t>50000103132017060601201749043</t>
  </si>
  <si>
    <t>1000023770</t>
  </si>
  <si>
    <t>SR17060600000265</t>
  </si>
  <si>
    <t>OR17060600036708</t>
  </si>
  <si>
    <t>50000602942017060601202412420</t>
  </si>
  <si>
    <t>1000013475</t>
  </si>
  <si>
    <t>SR17060600000266</t>
  </si>
  <si>
    <t>OR17060600036718</t>
  </si>
  <si>
    <t>50000503012017060601202426805</t>
  </si>
  <si>
    <t>1000040918</t>
  </si>
  <si>
    <t>SR17060600000272</t>
  </si>
  <si>
    <t>OR17060600036782</t>
  </si>
  <si>
    <t>50000603182017060601202434057</t>
  </si>
  <si>
    <t>1000041229</t>
  </si>
  <si>
    <t>SR17060600000277</t>
  </si>
  <si>
    <t>OR17060600036828</t>
  </si>
  <si>
    <t>50000603182017060601202006335</t>
  </si>
  <si>
    <t>1000035764</t>
  </si>
  <si>
    <t>SR17060600000280</t>
  </si>
  <si>
    <t>OR17060600036890</t>
  </si>
  <si>
    <t>50000703192017060601202041963</t>
  </si>
  <si>
    <t>1000031978</t>
  </si>
  <si>
    <t>SR17060600000284</t>
  </si>
  <si>
    <t>OR17060600037011</t>
  </si>
  <si>
    <t>50000503172017060601202513151</t>
  </si>
  <si>
    <t>1000044548</t>
  </si>
  <si>
    <t>SR17060600000288</t>
  </si>
  <si>
    <t>OR17060600037078</t>
  </si>
  <si>
    <t>50000602942017060601202563645</t>
  </si>
  <si>
    <t>1000040270</t>
  </si>
  <si>
    <t>SR17060600000291</t>
  </si>
  <si>
    <t>OR17060600037399</t>
  </si>
  <si>
    <t>50000302992017060601202843706</t>
  </si>
  <si>
    <t>1000037848</t>
  </si>
  <si>
    <t>SR17060600000292</t>
  </si>
  <si>
    <t>OR17060600037582</t>
  </si>
  <si>
    <t>50000603182017060601203324526</t>
  </si>
  <si>
    <t>1000044010</t>
  </si>
  <si>
    <t>SR17060600000295</t>
  </si>
  <si>
    <t>OR17060600037668</t>
  </si>
  <si>
    <t>50000703112017060601203326076</t>
  </si>
  <si>
    <t>SR17060600000298</t>
  </si>
  <si>
    <t>OR17060600037675</t>
  </si>
  <si>
    <t>50000603022017060601202855009</t>
  </si>
  <si>
    <t>0000450653</t>
  </si>
  <si>
    <t>SR17060600000300</t>
  </si>
  <si>
    <t>OR17060600037683</t>
  </si>
  <si>
    <t>50000002882017060601202857374</t>
  </si>
  <si>
    <t>5326-5260177373</t>
  </si>
  <si>
    <t>SR17060600000301</t>
  </si>
  <si>
    <t>OR17060600037690</t>
  </si>
  <si>
    <t>50000502932017060601202857399</t>
  </si>
  <si>
    <t>1000034843</t>
  </si>
  <si>
    <t>SR17060600000302</t>
  </si>
  <si>
    <t>OR17060600037696</t>
  </si>
  <si>
    <t>50000603102017060601203344517</t>
  </si>
  <si>
    <t>1000045326</t>
  </si>
  <si>
    <t>SR17060600000304</t>
  </si>
  <si>
    <t>OR17060600037810</t>
  </si>
  <si>
    <t>50000603182017060601203358134</t>
  </si>
  <si>
    <t>1000040992</t>
  </si>
  <si>
    <t>SR17060600000307</t>
  </si>
  <si>
    <t>OR17060600037931</t>
  </si>
  <si>
    <t>50000303072017060601202879244</t>
  </si>
  <si>
    <t>1000044392</t>
  </si>
  <si>
    <t>SR17060600000308</t>
  </si>
  <si>
    <t>OR17060600037965</t>
  </si>
  <si>
    <t>50000503172017060601202630344</t>
  </si>
  <si>
    <t>1000023624</t>
  </si>
  <si>
    <t>SR17060600000312</t>
  </si>
  <si>
    <t>OR17060600038005</t>
  </si>
  <si>
    <t>50000003042017060601203095285</t>
  </si>
  <si>
    <t>1000044554</t>
  </si>
  <si>
    <t>SR17060600000313</t>
  </si>
  <si>
    <t>OR17060600038030</t>
  </si>
  <si>
    <t>50000203142017060601203099140</t>
  </si>
  <si>
    <t>1000044973</t>
  </si>
  <si>
    <t>SR17060600000314</t>
  </si>
  <si>
    <t>OR17060600038067</t>
  </si>
  <si>
    <t>50000403082017060601203377363</t>
  </si>
  <si>
    <t>1000023189</t>
  </si>
  <si>
    <t>SR17060600000315</t>
  </si>
  <si>
    <t>OR17060600038086</t>
  </si>
  <si>
    <t>50000503092017060601203121809</t>
  </si>
  <si>
    <t>1000037908</t>
  </si>
  <si>
    <t>SR17060600000317</t>
  </si>
  <si>
    <t>OR17060600038243</t>
  </si>
  <si>
    <t>50000202902017060601203122155</t>
  </si>
  <si>
    <t>0103228453</t>
  </si>
  <si>
    <t>SR17060600000319</t>
  </si>
  <si>
    <t>OR17060600038279</t>
  </si>
  <si>
    <t>50000403162017060601202923494</t>
  </si>
  <si>
    <t>1000045854</t>
  </si>
  <si>
    <t>SR17060600000321</t>
  </si>
  <si>
    <t>OR17060600038386</t>
  </si>
  <si>
    <t>50000003042017060601203418292</t>
  </si>
  <si>
    <t>0102610680</t>
  </si>
  <si>
    <t>SR17060600000322</t>
  </si>
  <si>
    <t>OR17060600038408</t>
  </si>
  <si>
    <t>50000303152017060601203423989</t>
  </si>
  <si>
    <t>0111151511</t>
  </si>
  <si>
    <t>SR17060600000324</t>
  </si>
  <si>
    <t>OR17060600038485</t>
  </si>
  <si>
    <t>50000602942017060601202934294</t>
  </si>
  <si>
    <t>1000036389</t>
  </si>
  <si>
    <t>SR17060600000325</t>
  </si>
  <si>
    <t>OR17060600038497</t>
  </si>
  <si>
    <t>50000203142017060601202936052</t>
  </si>
  <si>
    <t>1000040094</t>
  </si>
  <si>
    <t>SR17060600000326</t>
  </si>
  <si>
    <t>OR17060600038502</t>
  </si>
  <si>
    <t>50000402922017060601203161429</t>
  </si>
  <si>
    <t>1000036863</t>
  </si>
  <si>
    <t>SR17060600000327</t>
  </si>
  <si>
    <t>OR17060600038593</t>
  </si>
  <si>
    <t>50000603102017060601202957576</t>
  </si>
  <si>
    <t>1000045980</t>
  </si>
  <si>
    <t>SR17060600000330</t>
  </si>
  <si>
    <t>OR17060600038663</t>
  </si>
  <si>
    <t>50000702952017060601203614814</t>
  </si>
  <si>
    <t>1000039770</t>
  </si>
  <si>
    <t>SR17060600000332</t>
  </si>
  <si>
    <t>OR17060600038690</t>
  </si>
  <si>
    <t>50000003042017060601202961238</t>
  </si>
  <si>
    <t>1000043309</t>
  </si>
  <si>
    <t>SR17060600000333</t>
  </si>
  <si>
    <t>OR17060600038711</t>
  </si>
  <si>
    <t>50000703192017060601203617490</t>
  </si>
  <si>
    <t>1000046313</t>
  </si>
  <si>
    <t>SR17060600000335</t>
  </si>
  <si>
    <t>OR17060600038728</t>
  </si>
  <si>
    <t>50000103052017060601203458548</t>
  </si>
  <si>
    <t>1000041260</t>
  </si>
  <si>
    <t>SR17060600000339</t>
  </si>
  <si>
    <t>OR17060600038797</t>
  </si>
  <si>
    <t>50000603102017060601203463881</t>
  </si>
  <si>
    <t>1000046440</t>
  </si>
  <si>
    <t>SR17060600000342</t>
  </si>
  <si>
    <t>OR17060600038815</t>
  </si>
  <si>
    <t>50000703192017060601203469941</t>
  </si>
  <si>
    <t>1000043008</t>
  </si>
  <si>
    <t>SR17060600000345</t>
  </si>
  <si>
    <t>OR17060600038856</t>
  </si>
  <si>
    <t>50000603182017060601203645402</t>
  </si>
  <si>
    <t>1000046797</t>
  </si>
  <si>
    <t>SR17060600000348</t>
  </si>
  <si>
    <t>OR17060600038887</t>
  </si>
  <si>
    <t>50000103052017060601203212489</t>
  </si>
  <si>
    <t>SR17060600000350</t>
  </si>
  <si>
    <t>OR17060600038917</t>
  </si>
  <si>
    <t>50000503012017060601203222228</t>
  </si>
  <si>
    <t>1000027135</t>
  </si>
  <si>
    <t>SR17060600000354</t>
  </si>
  <si>
    <t>OR17060600038959</t>
  </si>
  <si>
    <t>50000003042017060601203903327</t>
  </si>
  <si>
    <t>1000025787</t>
  </si>
  <si>
    <t>SR17060600000355</t>
  </si>
  <si>
    <t>OR17060600038968</t>
  </si>
  <si>
    <t>50000103052017060601203902355</t>
  </si>
  <si>
    <t>SR17060600000356</t>
  </si>
  <si>
    <t>OR17060600038971</t>
  </si>
  <si>
    <t>50000503172017060601203915284</t>
  </si>
  <si>
    <t>1000044819</t>
  </si>
  <si>
    <t>SR17060600000358</t>
  </si>
  <si>
    <t>OR17060600039034</t>
  </si>
  <si>
    <t>50000002962017060601203235266</t>
  </si>
  <si>
    <t>1000031996</t>
  </si>
  <si>
    <t>SR17060600000360</t>
  </si>
  <si>
    <t>OR17060600039037</t>
  </si>
  <si>
    <t>50000403082017060601203510315</t>
  </si>
  <si>
    <t>1000046727</t>
  </si>
  <si>
    <t>SR17060600000362</t>
  </si>
  <si>
    <t>OR17060600039067</t>
  </si>
  <si>
    <t>50000402922017060601203679792</t>
  </si>
  <si>
    <t>1000031998</t>
  </si>
  <si>
    <t>SR17060600000364</t>
  </si>
  <si>
    <t>OR17060600039086</t>
  </si>
  <si>
    <t>50000503012017060601203255199</t>
  </si>
  <si>
    <t>1000008477</t>
  </si>
  <si>
    <t>SR17060600000368</t>
  </si>
  <si>
    <t>OR17060600039161</t>
  </si>
  <si>
    <t>50000303152017060601203530102</t>
  </si>
  <si>
    <t>SR17060600000369</t>
  </si>
  <si>
    <t>OR17060600039163</t>
  </si>
  <si>
    <t>50000403162017060601203942064</t>
  </si>
  <si>
    <t>1000045362</t>
  </si>
  <si>
    <t>SR17060600000372</t>
  </si>
  <si>
    <t>OR17060600039187</t>
  </si>
  <si>
    <t>50000203062017060601203536941</t>
  </si>
  <si>
    <t>1000045353</t>
  </si>
  <si>
    <t>SR17060600000374</t>
  </si>
  <si>
    <t>OR17060600039200</t>
  </si>
  <si>
    <t>50000703192017060601203272002</t>
  </si>
  <si>
    <t>1000031030</t>
  </si>
  <si>
    <t>SR17060600000375</t>
  </si>
  <si>
    <t>OR17060600039202</t>
  </si>
  <si>
    <t>50000003122017060601203718886</t>
  </si>
  <si>
    <t>1000045744</t>
  </si>
  <si>
    <t>SR17060600000378</t>
  </si>
  <si>
    <t>OR17060600039247</t>
  </si>
  <si>
    <t>50000102972017060601203726745</t>
  </si>
  <si>
    <t>1000047062</t>
  </si>
  <si>
    <t>SR17060600000379</t>
  </si>
  <si>
    <t>OR17060600039250</t>
  </si>
  <si>
    <t>50000403082017060601203286068</t>
  </si>
  <si>
    <t>1000022584</t>
  </si>
  <si>
    <t>SR17060600000381</t>
  </si>
  <si>
    <t>OR17060600039256</t>
  </si>
  <si>
    <t>50000103052017060601203958107</t>
  </si>
  <si>
    <t>1000040380</t>
  </si>
  <si>
    <t>SR17060600000382</t>
  </si>
  <si>
    <t>OR17060600039258</t>
  </si>
  <si>
    <t>50000702952017060601203958485</t>
  </si>
  <si>
    <t>1000039680</t>
  </si>
  <si>
    <t>SR17060600000383</t>
  </si>
  <si>
    <t>OR17060600039260</t>
  </si>
  <si>
    <t>50000502932017060601203965612</t>
  </si>
  <si>
    <t>1000046931</t>
  </si>
  <si>
    <t>SR17060600000385</t>
  </si>
  <si>
    <t>OR17060600039268</t>
  </si>
  <si>
    <t>50000603182017060601203985418</t>
  </si>
  <si>
    <t>1000047070</t>
  </si>
  <si>
    <t>SR17060600000391</t>
  </si>
  <si>
    <t>OR17060600039316</t>
  </si>
  <si>
    <t>50000603182017060601204000112</t>
  </si>
  <si>
    <t>1000039065</t>
  </si>
  <si>
    <t>SR17060600000393</t>
  </si>
  <si>
    <t>OR17060600039338</t>
  </si>
  <si>
    <t>50000003042017060601204230046</t>
  </si>
  <si>
    <t>1000044667</t>
  </si>
  <si>
    <t>SR17060600000395</t>
  </si>
  <si>
    <t>OR17060600039364</t>
  </si>
  <si>
    <t>50000503012017060601203771095</t>
  </si>
  <si>
    <t>1000017886</t>
  </si>
  <si>
    <t>SR17060600000397</t>
  </si>
  <si>
    <t>OR17060600039377</t>
  </si>
  <si>
    <t>50000103052017060601204025976</t>
  </si>
  <si>
    <t>SR17060600000398</t>
  </si>
  <si>
    <t>OR17060600039378</t>
  </si>
  <si>
    <t>50000302992017060601203773578</t>
  </si>
  <si>
    <t>5300-0000814505</t>
  </si>
  <si>
    <t>SR17060600000399</t>
  </si>
  <si>
    <t>OR17060600039379</t>
  </si>
  <si>
    <t>50000602942017060601204515629</t>
  </si>
  <si>
    <t>1000038519</t>
  </si>
  <si>
    <t>SR17060600000401</t>
  </si>
  <si>
    <t>OR17060600039403</t>
  </si>
  <si>
    <t>50000403162017060601204074337</t>
  </si>
  <si>
    <t>1000042882</t>
  </si>
  <si>
    <t>SR17060600000404</t>
  </si>
  <si>
    <t>OR17060600039444</t>
  </si>
  <si>
    <t>50000703192017060601204599320</t>
  </si>
  <si>
    <t>0102535749</t>
  </si>
  <si>
    <t>SR17060600000407</t>
  </si>
  <si>
    <t>OR17060600039477</t>
  </si>
  <si>
    <t>50000202982017060601204159653</t>
  </si>
  <si>
    <t>1000047390</t>
  </si>
  <si>
    <t>SR17060600000408</t>
  </si>
  <si>
    <t>OR17060600039501</t>
  </si>
  <si>
    <t>50000203062017060601205124073</t>
  </si>
  <si>
    <t>1000047426</t>
  </si>
  <si>
    <t>SR17060600000412</t>
  </si>
  <si>
    <t>OR17060600039552</t>
  </si>
  <si>
    <t>50000603102017060601204415055</t>
  </si>
  <si>
    <t>5300-0000214349</t>
  </si>
  <si>
    <t>SR17060600000413</t>
  </si>
  <si>
    <t>OR17060600039554</t>
  </si>
  <si>
    <t>50000303072017060701205566025</t>
  </si>
  <si>
    <t>1000047630</t>
  </si>
  <si>
    <t>SR17060700000417</t>
  </si>
  <si>
    <t>OR17060700039681</t>
  </si>
  <si>
    <t>50000002882017060701206421442</t>
  </si>
  <si>
    <t>1000036904</t>
  </si>
  <si>
    <t>SR17060700000419</t>
  </si>
  <si>
    <t>OR17060700040129</t>
  </si>
  <si>
    <t>50000203142017060701205980158</t>
  </si>
  <si>
    <t>1000023258</t>
  </si>
  <si>
    <t>SR17060700000420</t>
  </si>
  <si>
    <t>OR17060700040259</t>
  </si>
  <si>
    <t>50000303152017060701205987732</t>
  </si>
  <si>
    <t>1000048258</t>
  </si>
  <si>
    <t>SR17060700000423</t>
  </si>
  <si>
    <t>OR17060700040367</t>
  </si>
  <si>
    <t>50000603022017060701205996992</t>
  </si>
  <si>
    <t>1000048764</t>
  </si>
  <si>
    <t>SR17060700000426</t>
  </si>
  <si>
    <t>OR17060700040595</t>
  </si>
  <si>
    <t>50000403002017060701206165210</t>
  </si>
  <si>
    <t>0129444113</t>
  </si>
  <si>
    <t>SR17060700000427</t>
  </si>
  <si>
    <t>OR17060700040641</t>
  </si>
  <si>
    <t>50000503092017060701206615458</t>
  </si>
  <si>
    <t>1000048698</t>
  </si>
  <si>
    <t>SR17060700000428</t>
  </si>
  <si>
    <t>OR17060700040918</t>
  </si>
  <si>
    <t>50000203142017060701206628551</t>
  </si>
  <si>
    <t>1000044125</t>
  </si>
  <si>
    <t>SR17060700000431</t>
  </si>
  <si>
    <t>OR17060700041215</t>
  </si>
  <si>
    <t>50000103052017060701206634881</t>
  </si>
  <si>
    <t>1000043172</t>
  </si>
  <si>
    <t>SR17060700000433</t>
  </si>
  <si>
    <t>OR17060700041339</t>
  </si>
  <si>
    <t>50000203142017060701206642543</t>
  </si>
  <si>
    <t>1000032130</t>
  </si>
  <si>
    <t>SR17060700000434</t>
  </si>
  <si>
    <t>OR17060700041490</t>
  </si>
  <si>
    <t>50000302912017060701206934204</t>
  </si>
  <si>
    <t>1000032111</t>
  </si>
  <si>
    <t>SR17060700000436</t>
  </si>
  <si>
    <t>OR17060700041495</t>
  </si>
  <si>
    <t>50000103132017060701206933489</t>
  </si>
  <si>
    <t>1000029694</t>
  </si>
  <si>
    <t>SR17060700000437</t>
  </si>
  <si>
    <t>OR17060700041504</t>
  </si>
  <si>
    <t>50000403162017060701206491061</t>
  </si>
  <si>
    <t>SR17060700000438</t>
  </si>
  <si>
    <t>OR17060700041506</t>
  </si>
  <si>
    <t>50000003042017060701206644598</t>
  </si>
  <si>
    <t>1000034148</t>
  </si>
  <si>
    <t>SR17060700000439</t>
  </si>
  <si>
    <t>OR17060700041562</t>
  </si>
  <si>
    <t>50000703032017060701206655679</t>
  </si>
  <si>
    <t>1000000730</t>
  </si>
  <si>
    <t>SR17060700000440</t>
  </si>
  <si>
    <t>OR17060700041662</t>
  </si>
  <si>
    <t>50000403002017060701206955604</t>
  </si>
  <si>
    <t>1000030313</t>
  </si>
  <si>
    <t>SR17060700000442</t>
  </si>
  <si>
    <t>OR17060700041832</t>
  </si>
  <si>
    <t>50000702952017060701206508695</t>
  </si>
  <si>
    <t>1000049600</t>
  </si>
  <si>
    <t>SR17060700000443</t>
  </si>
  <si>
    <t>OR17060700041840</t>
  </si>
  <si>
    <t>50000302992017060701206516337</t>
  </si>
  <si>
    <t>1000032387</t>
  </si>
  <si>
    <t>SR17060700000445</t>
  </si>
  <si>
    <t>OR17060700041923</t>
  </si>
  <si>
    <t>50000303072017060701206516268</t>
  </si>
  <si>
    <t>1000030311</t>
  </si>
  <si>
    <t>SR17060700000447</t>
  </si>
  <si>
    <t>OR17060700041972</t>
  </si>
  <si>
    <t>50000403162017060701206522202</t>
  </si>
  <si>
    <t>1000012788</t>
  </si>
  <si>
    <t>SR17060700000448</t>
  </si>
  <si>
    <t>OR17060700042048</t>
  </si>
  <si>
    <t>50000402922017060701206249408</t>
  </si>
  <si>
    <t>1000014900</t>
  </si>
  <si>
    <t>SR17060700000449</t>
  </si>
  <si>
    <t>OR17060700042053</t>
  </si>
  <si>
    <t>50000403002017060701206248499</t>
  </si>
  <si>
    <t>1000031769</t>
  </si>
  <si>
    <t>SR17060700000451</t>
  </si>
  <si>
    <t>OR17060700042077</t>
  </si>
  <si>
    <t>50000502932017060701206248913</t>
  </si>
  <si>
    <t>1000040214</t>
  </si>
  <si>
    <t>SR17060700000452</t>
  </si>
  <si>
    <t>OR17060700042098</t>
  </si>
  <si>
    <t>50000003122017060701206681181</t>
  </si>
  <si>
    <t>1000040649</t>
  </si>
  <si>
    <t>SR17060700000454</t>
  </si>
  <si>
    <t>OR17060700042128</t>
  </si>
  <si>
    <t>50000203062017060701206251315</t>
  </si>
  <si>
    <t>1000030854</t>
  </si>
  <si>
    <t>SR17060700000455</t>
  </si>
  <si>
    <t>OR17060700042164</t>
  </si>
  <si>
    <t>50000002962017060701206527567</t>
  </si>
  <si>
    <t>SR17060700000456</t>
  </si>
  <si>
    <t>OR17060700042168</t>
  </si>
  <si>
    <t>50000303152017060701206533035</t>
  </si>
  <si>
    <t>1000022375</t>
  </si>
  <si>
    <t>SR17060700000457</t>
  </si>
  <si>
    <t>OR17060700042216</t>
  </si>
  <si>
    <t>50000203142017060701206999763</t>
  </si>
  <si>
    <t>5040383872</t>
  </si>
  <si>
    <t>SR17060700000465</t>
  </si>
  <si>
    <t>OR17060700042559</t>
  </si>
  <si>
    <t>50000403162017060701206271887</t>
  </si>
  <si>
    <t>1000050669</t>
  </si>
  <si>
    <t>SR17060700000466</t>
  </si>
  <si>
    <t>OR17060700042571</t>
  </si>
  <si>
    <t>50000103132017060701206282354</t>
  </si>
  <si>
    <t>1000047688</t>
  </si>
  <si>
    <t>SR17060700000468</t>
  </si>
  <si>
    <t>OR17060700042746</t>
  </si>
  <si>
    <t>50000702952017060701206571067</t>
  </si>
  <si>
    <t>1000051597</t>
  </si>
  <si>
    <t>SR17060700000471</t>
  </si>
  <si>
    <t>OR17060700042826</t>
  </si>
  <si>
    <t>50000403162017060701206733464</t>
  </si>
  <si>
    <t>1000048439</t>
  </si>
  <si>
    <t>SR17060700000473</t>
  </si>
  <si>
    <t>OR17060700042855</t>
  </si>
  <si>
    <t>50000703032017060701206578007</t>
  </si>
  <si>
    <t>1000049028</t>
  </si>
  <si>
    <t>SR17060700000476</t>
  </si>
  <si>
    <t>OR17060700042876</t>
  </si>
  <si>
    <t>50000302912017060701207041350</t>
  </si>
  <si>
    <t>1000051007</t>
  </si>
  <si>
    <t>SR17060700000482</t>
  </si>
  <si>
    <t>OR17060700043010</t>
  </si>
  <si>
    <t>50000303072017060701207044142</t>
  </si>
  <si>
    <t>SR17060700000485</t>
  </si>
  <si>
    <t>OR17060700043057</t>
  </si>
  <si>
    <t>50000002882017060701206755350</t>
  </si>
  <si>
    <t>1000048412</t>
  </si>
  <si>
    <t>SR17060700000487</t>
  </si>
  <si>
    <t>OR17060700043119</t>
  </si>
  <si>
    <t>50000703032017060701206766771</t>
  </si>
  <si>
    <t>1000044084</t>
  </si>
  <si>
    <t>SR17060700000489</t>
  </si>
  <si>
    <t>OR17060700043197</t>
  </si>
  <si>
    <t>50000002882017060701207242097</t>
  </si>
  <si>
    <t>1000032832</t>
  </si>
  <si>
    <t>SR17060700000490</t>
  </si>
  <si>
    <t>OR17060700043243</t>
  </si>
  <si>
    <t>50000103052017060701207072688</t>
  </si>
  <si>
    <t>1000035565</t>
  </si>
  <si>
    <t>SR17060700000494</t>
  </si>
  <si>
    <t>OR17060700043272</t>
  </si>
  <si>
    <t>50000102892017060701207260778</t>
  </si>
  <si>
    <t>1000042380</t>
  </si>
  <si>
    <t>SR17060700000496</t>
  </si>
  <si>
    <t>OR17060700043319</t>
  </si>
  <si>
    <t>50000502932017060701207271700</t>
  </si>
  <si>
    <t>1000018049</t>
  </si>
  <si>
    <t>SR17060700000499</t>
  </si>
  <si>
    <t>OR17060700043397</t>
  </si>
  <si>
    <t>50000503092017060701207274473</t>
  </si>
  <si>
    <t>1000036453</t>
  </si>
  <si>
    <t>SR17060700000500</t>
  </si>
  <si>
    <t>OR17060700043400</t>
  </si>
  <si>
    <t>50000302912017060701207277162</t>
  </si>
  <si>
    <t>1000051248</t>
  </si>
  <si>
    <t>SR17060700000502</t>
  </si>
  <si>
    <t>OR17060700043410</t>
  </si>
  <si>
    <t>50000503012017060701207095570</t>
  </si>
  <si>
    <t>1000050268</t>
  </si>
  <si>
    <t>SR17060700000503</t>
  </si>
  <si>
    <t>OR17060700043424</t>
  </si>
  <si>
    <t>50000403082017060701206819233</t>
  </si>
  <si>
    <t>0103275368</t>
  </si>
  <si>
    <t>SR17060700000504</t>
  </si>
  <si>
    <t>OR17060700043452</t>
  </si>
  <si>
    <t>50000302992017060701207550020</t>
  </si>
  <si>
    <t>1000046175</t>
  </si>
  <si>
    <t>SR17060700000505</t>
  </si>
  <si>
    <t>OR17060700043462</t>
  </si>
  <si>
    <t>50000302992017060701207551765</t>
  </si>
  <si>
    <t>1000044786</t>
  </si>
  <si>
    <t>SR17060700000506</t>
  </si>
  <si>
    <t>OR17060700043464</t>
  </si>
  <si>
    <t>50000002882017060701207108709</t>
  </si>
  <si>
    <t>SR17060700000509</t>
  </si>
  <si>
    <t>OR17060700043478</t>
  </si>
  <si>
    <t>50000702952017060701207112800</t>
  </si>
  <si>
    <t>SR17060700000514</t>
  </si>
  <si>
    <t>OR17060700043504</t>
  </si>
  <si>
    <t>50000403002017060701207307717</t>
  </si>
  <si>
    <t>1000028320</t>
  </si>
  <si>
    <t>SR17060700000520</t>
  </si>
  <si>
    <t>OR17060700043530</t>
  </si>
  <si>
    <t>50000602942017060701207567091</t>
  </si>
  <si>
    <t>1000052214</t>
  </si>
  <si>
    <t>SR17060700000522</t>
  </si>
  <si>
    <t>OR17060700043534</t>
  </si>
  <si>
    <t>50000202982017060701207571837</t>
  </si>
  <si>
    <t>1000048504</t>
  </si>
  <si>
    <t>SR17060700000523</t>
  </si>
  <si>
    <t>OR17060700043547</t>
  </si>
  <si>
    <t>50000603022017060701207570158</t>
  </si>
  <si>
    <t>1000051742</t>
  </si>
  <si>
    <t>SR17060700000524</t>
  </si>
  <si>
    <t>OR17060700043552</t>
  </si>
  <si>
    <t>50000403162017060701207316189</t>
  </si>
  <si>
    <t>1000022712</t>
  </si>
  <si>
    <t>SR17060700000525</t>
  </si>
  <si>
    <t>OR17060700043568</t>
  </si>
  <si>
    <t>50000502932017060701208139980</t>
  </si>
  <si>
    <t>1000023284</t>
  </si>
  <si>
    <t>SR17060700000535</t>
  </si>
  <si>
    <t>OR17060700044047</t>
  </si>
  <si>
    <t>50000603182017060701208142966</t>
  </si>
  <si>
    <t>1000041254</t>
  </si>
  <si>
    <t>SR17060700000536</t>
  </si>
  <si>
    <t>OR17060700044066</t>
  </si>
  <si>
    <t>50000002962017060701207712740</t>
  </si>
  <si>
    <t>1000003949</t>
  </si>
  <si>
    <t>SR17060700000539</t>
  </si>
  <si>
    <t>OR17060700044180</t>
  </si>
  <si>
    <t>50000603102017060701207443479</t>
  </si>
  <si>
    <t>1000047183</t>
  </si>
  <si>
    <t>SR17060700000540</t>
  </si>
  <si>
    <t>OR17060700044219</t>
  </si>
  <si>
    <t>50000003042017060701207714615</t>
  </si>
  <si>
    <t>1000052310</t>
  </si>
  <si>
    <t>SR17060700000541</t>
  </si>
  <si>
    <t>OR17060700044230</t>
  </si>
  <si>
    <t>50000502932017060701207451909</t>
  </si>
  <si>
    <t>1000049215</t>
  </si>
  <si>
    <t>SR17060700000542</t>
  </si>
  <si>
    <t>OR17060700044291</t>
  </si>
  <si>
    <t>50000302912017060701207722304</t>
  </si>
  <si>
    <t>SR17060700000543</t>
  </si>
  <si>
    <t>OR17060700044295</t>
  </si>
  <si>
    <t>50000603102017060701207729413</t>
  </si>
  <si>
    <t>1000048173</t>
  </si>
  <si>
    <t>SR17060700000546</t>
  </si>
  <si>
    <t>OR17060700044409</t>
  </si>
  <si>
    <t>50000002962017060701207900409</t>
  </si>
  <si>
    <t>1000014250</t>
  </si>
  <si>
    <t>SR17060700000548</t>
  </si>
  <si>
    <t>OR17060700044432</t>
  </si>
  <si>
    <t>50000202902017060701207732416</t>
  </si>
  <si>
    <t>SR17060700000549</t>
  </si>
  <si>
    <t>OR17060700044435</t>
  </si>
  <si>
    <t>50000002962017060701207472922</t>
  </si>
  <si>
    <t>1000053159</t>
  </si>
  <si>
    <t>SR17060700000550</t>
  </si>
  <si>
    <t>OR17060700044472</t>
  </si>
  <si>
    <t>50000103052017060701207473557</t>
  </si>
  <si>
    <t>1000050115</t>
  </si>
  <si>
    <t>SR17060700000551</t>
  </si>
  <si>
    <t>OR17060700044481</t>
  </si>
  <si>
    <t>50000403162017060701207754104</t>
  </si>
  <si>
    <t>0111256345</t>
  </si>
  <si>
    <t>SR17060700000554</t>
  </si>
  <si>
    <t>OR17060700044611</t>
  </si>
  <si>
    <t>50000602942017060701207488167</t>
  </si>
  <si>
    <t>1000012753</t>
  </si>
  <si>
    <t>SR17060700000555</t>
  </si>
  <si>
    <t>OR17060700044641</t>
  </si>
  <si>
    <t>50000502932017060701207753829</t>
  </si>
  <si>
    <t>1000027725</t>
  </si>
  <si>
    <t>SR17060700000556</t>
  </si>
  <si>
    <t>OR17060700044646</t>
  </si>
  <si>
    <t>50000003042017060701207774652</t>
  </si>
  <si>
    <t>1000007572</t>
  </si>
  <si>
    <t>SR17060700000567</t>
  </si>
  <si>
    <t>OR17060700044885</t>
  </si>
  <si>
    <t>50000503172017060701207950330</t>
  </si>
  <si>
    <t>1000053832</t>
  </si>
  <si>
    <t>SR17060700000568</t>
  </si>
  <si>
    <t>OR17060700044927</t>
  </si>
  <si>
    <t>50000002882017060701208240713</t>
  </si>
  <si>
    <t>SR17060700000569</t>
  </si>
  <si>
    <t>OR17060700044982</t>
  </si>
  <si>
    <t>50000102892017060701207798133</t>
  </si>
  <si>
    <t>1000018965</t>
  </si>
  <si>
    <t>SR17060700000574</t>
  </si>
  <si>
    <t>OR17060700045104</t>
  </si>
  <si>
    <t>50000003042017060701207967611</t>
  </si>
  <si>
    <t>1000035344</t>
  </si>
  <si>
    <t>SR17060700000575</t>
  </si>
  <si>
    <t>OR17060700045113</t>
  </si>
  <si>
    <t>50000202982017060701207797047</t>
  </si>
  <si>
    <t>1000037437</t>
  </si>
  <si>
    <t>SR17060700000576</t>
  </si>
  <si>
    <t>OR17060700045123</t>
  </si>
  <si>
    <t>50000003042017060701208260453</t>
  </si>
  <si>
    <t>SR17060700000577</t>
  </si>
  <si>
    <t>OR17060700045126</t>
  </si>
  <si>
    <t>50000102892017060701208262281</t>
  </si>
  <si>
    <t>0102577185</t>
  </si>
  <si>
    <t>SR17060700000579</t>
  </si>
  <si>
    <t>OR17060700045149</t>
  </si>
  <si>
    <t>50000002962017060701207972808</t>
  </si>
  <si>
    <t>1000047996</t>
  </si>
  <si>
    <t>SR17060700000580</t>
  </si>
  <si>
    <t>OR17060700045153</t>
  </si>
  <si>
    <t>50000002882017060701208708255</t>
  </si>
  <si>
    <t>1000040390</t>
  </si>
  <si>
    <t>SR17060700000583</t>
  </si>
  <si>
    <t>OR17060700045197</t>
  </si>
  <si>
    <t>50000503012017060701208712873</t>
  </si>
  <si>
    <t>1000022917</t>
  </si>
  <si>
    <t>SR17060700000587</t>
  </si>
  <si>
    <t>OR17060700045237</t>
  </si>
  <si>
    <t>50000302992017060701208711716</t>
  </si>
  <si>
    <t>SR17060700000588</t>
  </si>
  <si>
    <t>OR17060700045240</t>
  </si>
  <si>
    <t>50000603102017060701208446129</t>
  </si>
  <si>
    <t>0111049702</t>
  </si>
  <si>
    <t>SR17060700000589</t>
  </si>
  <si>
    <t>OR17060700045256</t>
  </si>
  <si>
    <t>50000503092017060701208277082</t>
  </si>
  <si>
    <t>1000034793</t>
  </si>
  <si>
    <t>SR17060700000590</t>
  </si>
  <si>
    <t>OR17060700045261</t>
  </si>
  <si>
    <t>50000602942017060701208444993</t>
  </si>
  <si>
    <t>SR17060700000591</t>
  </si>
  <si>
    <t>OR17060700045264</t>
  </si>
  <si>
    <t>50000703112017060701208284755</t>
  </si>
  <si>
    <t>1000016172</t>
  </si>
  <si>
    <t>SR17060700000594</t>
  </si>
  <si>
    <t>OR17060700045328</t>
  </si>
  <si>
    <t>50000502932017060701208458620</t>
  </si>
  <si>
    <t>1000041789</t>
  </si>
  <si>
    <t>SR17060700000596</t>
  </si>
  <si>
    <t>OR17060700045355</t>
  </si>
  <si>
    <t>50000702952017060701208309385</t>
  </si>
  <si>
    <t>1000007371</t>
  </si>
  <si>
    <t>SR17060700000598</t>
  </si>
  <si>
    <t>OR17060700045436</t>
  </si>
  <si>
    <t>50000703192017060701208738692</t>
  </si>
  <si>
    <t>1000052543</t>
  </si>
  <si>
    <t>SR17060700000599</t>
  </si>
  <si>
    <t>OR17060700045453</t>
  </si>
  <si>
    <t>50000003042017060701208732979</t>
  </si>
  <si>
    <t>1000031441</t>
  </si>
  <si>
    <t>SR17060700000600</t>
  </si>
  <si>
    <t>OR17060700045471</t>
  </si>
  <si>
    <t>50000502932017060701208475925</t>
  </si>
  <si>
    <t>SR17060700000601</t>
  </si>
  <si>
    <t>OR17060700045478</t>
  </si>
  <si>
    <t>50000203062017060701208746218</t>
  </si>
  <si>
    <t>0101321746</t>
  </si>
  <si>
    <t>SR17060700000602</t>
  </si>
  <si>
    <t>OR17060700045481</t>
  </si>
  <si>
    <t>50000302992017060701208484278</t>
  </si>
  <si>
    <t>1000043580</t>
  </si>
  <si>
    <t>SR17060700000604</t>
  </si>
  <si>
    <t>OR17060700045510</t>
  </si>
  <si>
    <t>50000303072017060701208326277</t>
  </si>
  <si>
    <t>1000054094</t>
  </si>
  <si>
    <t>SR17060700000606</t>
  </si>
  <si>
    <t>OR17060700045543</t>
  </si>
  <si>
    <t>50000203062017060701208022037</t>
  </si>
  <si>
    <t>1000027034</t>
  </si>
  <si>
    <t>SR17060700000607</t>
  </si>
  <si>
    <t>OR17060700045552</t>
  </si>
  <si>
    <t>50000202982017060701208761660</t>
  </si>
  <si>
    <t>1000052632</t>
  </si>
  <si>
    <t>SR17060700000608</t>
  </si>
  <si>
    <t>OR17060700045576</t>
  </si>
  <si>
    <t>50000503092017060701208761890</t>
  </si>
  <si>
    <t>1000050719</t>
  </si>
  <si>
    <t>SR17060700000609</t>
  </si>
  <si>
    <t>OR17060700045580</t>
  </si>
  <si>
    <t>50000303072017060701208769804</t>
  </si>
  <si>
    <t>1000031483</t>
  </si>
  <si>
    <t>SR17060700000611</t>
  </si>
  <si>
    <t>OR17060700045638</t>
  </si>
  <si>
    <t>50000503172017060701208520860</t>
  </si>
  <si>
    <t>1000031604</t>
  </si>
  <si>
    <t>SR17060700000615</t>
  </si>
  <si>
    <t>OR17060700045706</t>
  </si>
  <si>
    <t>50000102892017060701208521931</t>
  </si>
  <si>
    <t>1000053413</t>
  </si>
  <si>
    <t>SR17060700000617</t>
  </si>
  <si>
    <t>OR17060700045725</t>
  </si>
  <si>
    <t>50000602942017060701208777124</t>
  </si>
  <si>
    <t>1000020449</t>
  </si>
  <si>
    <t>SR17060700000618</t>
  </si>
  <si>
    <t>OR17060700045727</t>
  </si>
  <si>
    <t>50000703032017060701208793814</t>
  </si>
  <si>
    <t>1000019557</t>
  </si>
  <si>
    <t>SR17060700000622</t>
  </si>
  <si>
    <t>OR17060700045800</t>
  </si>
  <si>
    <t>50000202982017060701208061307</t>
  </si>
  <si>
    <t>1000034668</t>
  </si>
  <si>
    <t>SR17060700000623</t>
  </si>
  <si>
    <t>OR17060700045804</t>
  </si>
  <si>
    <t>50000503012017060701208537486</t>
  </si>
  <si>
    <t>1000048547</t>
  </si>
  <si>
    <t>SR17060700000624</t>
  </si>
  <si>
    <t>OR17060700045807</t>
  </si>
  <si>
    <t>50000103132017060701208552246</t>
  </si>
  <si>
    <t>1000016949</t>
  </si>
  <si>
    <t>SR17060700000629</t>
  </si>
  <si>
    <t>OR17060700045921</t>
  </si>
  <si>
    <t>50000102972017060701208557514</t>
  </si>
  <si>
    <t>1000042752</t>
  </si>
  <si>
    <t>SR17060700000632</t>
  </si>
  <si>
    <t>OR17060700045949</t>
  </si>
  <si>
    <t>50000203142017060701208394974</t>
  </si>
  <si>
    <t>1000040187</t>
  </si>
  <si>
    <t>SR17060700000641</t>
  </si>
  <si>
    <t>OR17060700046007</t>
  </si>
  <si>
    <t>50000403002017060701208837887</t>
  </si>
  <si>
    <t>0103362953</t>
  </si>
  <si>
    <t>SR17060700000648</t>
  </si>
  <si>
    <t>OR17060700046069</t>
  </si>
  <si>
    <t>50000102972017060701209327685</t>
  </si>
  <si>
    <t>1000020475</t>
  </si>
  <si>
    <t>SR17060700000652</t>
  </si>
  <si>
    <t>OR17060700046114</t>
  </si>
  <si>
    <t>50000603022017060701208605429</t>
  </si>
  <si>
    <t>0111246142</t>
  </si>
  <si>
    <t>SR17060700000655</t>
  </si>
  <si>
    <t>OR17060700046131</t>
  </si>
  <si>
    <t>50000703192017060701209057801</t>
  </si>
  <si>
    <t>1000044889</t>
  </si>
  <si>
    <t>SR17060700000662</t>
  </si>
  <si>
    <t>OR17060700046179</t>
  </si>
  <si>
    <t>50000402922017060701209369927</t>
  </si>
  <si>
    <t>1000051889</t>
  </si>
  <si>
    <t>SR17060700000663</t>
  </si>
  <si>
    <t>OR17060700046204</t>
  </si>
  <si>
    <t>50000403162017060701209090770</t>
  </si>
  <si>
    <t>1000039233</t>
  </si>
  <si>
    <t>SR17060700000671</t>
  </si>
  <si>
    <t>OR17060700046245</t>
  </si>
  <si>
    <t>50000002962017060701209174431</t>
  </si>
  <si>
    <t>1000055451</t>
  </si>
  <si>
    <t>SR17060700000674</t>
  </si>
  <si>
    <t>OR17060700046304</t>
  </si>
  <si>
    <t>50000602942017060701209777728</t>
  </si>
  <si>
    <t>1000055536</t>
  </si>
  <si>
    <t>SR17060700000680</t>
  </si>
  <si>
    <t>OR17060700046416</t>
  </si>
  <si>
    <t>50000703112017060701210261613</t>
  </si>
  <si>
    <t>1000055652</t>
  </si>
  <si>
    <t>SR17060700000681</t>
  </si>
  <si>
    <t>OR17060700046453</t>
  </si>
  <si>
    <t>50000003042017060801211120543</t>
  </si>
  <si>
    <t>1000055706</t>
  </si>
  <si>
    <t>SR17060800000683</t>
  </si>
  <si>
    <t>OR17060800046486</t>
  </si>
  <si>
    <t>50000602942017060801210445397</t>
  </si>
  <si>
    <t>5300-0000375451</t>
  </si>
  <si>
    <t>SR17060800000685</t>
  </si>
  <si>
    <t>OR17060800046496</t>
  </si>
  <si>
    <t>50000703112017060801210739459</t>
  </si>
  <si>
    <t>1000055779</t>
  </si>
  <si>
    <t>SR17060800000686</t>
  </si>
  <si>
    <t>OR17060800046643</t>
  </si>
  <si>
    <t>4010162001201706084771576510</t>
  </si>
  <si>
    <t>SR17060800000687</t>
  </si>
  <si>
    <t>OR17060800046649</t>
  </si>
  <si>
    <t>50000603182017060801210485651</t>
  </si>
  <si>
    <t>SR17060800000688</t>
  </si>
  <si>
    <t>OR17060800046746</t>
  </si>
  <si>
    <t>50000103052017060801210492567</t>
  </si>
  <si>
    <t>0102512223</t>
  </si>
  <si>
    <t>SR17060800000689</t>
  </si>
  <si>
    <t>OR17060800046973</t>
  </si>
  <si>
    <t>50000602942017060801210785095</t>
  </si>
  <si>
    <t>1000031374</t>
  </si>
  <si>
    <t>SR17060800000692</t>
  </si>
  <si>
    <t>OR17060800047387</t>
  </si>
  <si>
    <t>50000503172017060801211215305</t>
  </si>
  <si>
    <t>1000050163</t>
  </si>
  <si>
    <t>SR17060800000694</t>
  </si>
  <si>
    <t>OR17060800047429</t>
  </si>
  <si>
    <t>50000202982017060801211217624</t>
  </si>
  <si>
    <t>1000050215</t>
  </si>
  <si>
    <t>SR17060800000695</t>
  </si>
  <si>
    <t>OR17060800047435</t>
  </si>
  <si>
    <t>50000003122017060801211428687</t>
  </si>
  <si>
    <t>1000053091</t>
  </si>
  <si>
    <t>SR17060800000698</t>
  </si>
  <si>
    <t>OR17060800047506</t>
  </si>
  <si>
    <t>50000603182017060801211002404</t>
  </si>
  <si>
    <t>1000056625</t>
  </si>
  <si>
    <t>SR17060800000699</t>
  </si>
  <si>
    <t>OR17060800047550</t>
  </si>
  <si>
    <t>50000302992017060801210796061</t>
  </si>
  <si>
    <t>1000025378</t>
  </si>
  <si>
    <t>SR17060800000700</t>
  </si>
  <si>
    <t>OR17060800047605</t>
  </si>
  <si>
    <t>50000002882017060801210794200</t>
  </si>
  <si>
    <t>1000056693</t>
  </si>
  <si>
    <t>SR17060800000701</t>
  </si>
  <si>
    <t>OR17060800047615</t>
  </si>
  <si>
    <t>50000002882017060801211432663</t>
  </si>
  <si>
    <t>1000056809</t>
  </si>
  <si>
    <t>SR17060800000702</t>
  </si>
  <si>
    <t>OR17060800047621</t>
  </si>
  <si>
    <t>50000403162017060801211432887</t>
  </si>
  <si>
    <t>1000047986</t>
  </si>
  <si>
    <t>SR17060800000703</t>
  </si>
  <si>
    <t>OR17060800047634</t>
  </si>
  <si>
    <t>50000703112017060801211012761</t>
  </si>
  <si>
    <t>1000040233</t>
  </si>
  <si>
    <t>SR17060800000708</t>
  </si>
  <si>
    <t>OR17060800047877</t>
  </si>
  <si>
    <t>50000703112017060801211454662</t>
  </si>
  <si>
    <t>0112372529</t>
  </si>
  <si>
    <t>SR17060800000713</t>
  </si>
  <si>
    <t>OR17060800048051</t>
  </si>
  <si>
    <t>50000203062017060801211736559</t>
  </si>
  <si>
    <t>SR17060800000715</t>
  </si>
  <si>
    <t>OR17060800048173</t>
  </si>
  <si>
    <t>50000303152017060801211037875</t>
  </si>
  <si>
    <t>1000031305</t>
  </si>
  <si>
    <t>SR17060800000716</t>
  </si>
  <si>
    <t>OR17060800048261</t>
  </si>
  <si>
    <t>50000002962017060801211255165</t>
  </si>
  <si>
    <t>1000016157</t>
  </si>
  <si>
    <t>SR17060800000717</t>
  </si>
  <si>
    <t>OR17060800048264</t>
  </si>
  <si>
    <t>50000202902017060801211463526</t>
  </si>
  <si>
    <t>5300-0000783768</t>
  </si>
  <si>
    <t>SR17060800000718</t>
  </si>
  <si>
    <t>OR17060800048271</t>
  </si>
  <si>
    <t>50000703112017060801211036796</t>
  </si>
  <si>
    <t>0111264856</t>
  </si>
  <si>
    <t>SR17060800000720</t>
  </si>
  <si>
    <t>OR17060800048291</t>
  </si>
  <si>
    <t>50000603182017060801211264462</t>
  </si>
  <si>
    <t>1000057854</t>
  </si>
  <si>
    <t>SR17060800000722</t>
  </si>
  <si>
    <t>OR17060800048392</t>
  </si>
  <si>
    <t>50000703032017060801211043396</t>
  </si>
  <si>
    <t>1000056842</t>
  </si>
  <si>
    <t>SR17060800000724</t>
  </si>
  <si>
    <t>OR17060800048442</t>
  </si>
  <si>
    <t>50000203142017060801211495948</t>
  </si>
  <si>
    <t>1000056158</t>
  </si>
  <si>
    <t>SR17060800000728</t>
  </si>
  <si>
    <t>OR17060800048796</t>
  </si>
  <si>
    <t>50000403082017060801211499340</t>
  </si>
  <si>
    <t>1000047447</t>
  </si>
  <si>
    <t>SR17060800000729</t>
  </si>
  <si>
    <t>OR17060800048852</t>
  </si>
  <si>
    <t>50000603022017060801211300698</t>
  </si>
  <si>
    <t>1000051727</t>
  </si>
  <si>
    <t>SR17060800000734</t>
  </si>
  <si>
    <t>OR17060800048965</t>
  </si>
  <si>
    <t>50000503012017060801211313973</t>
  </si>
  <si>
    <t>1000057159</t>
  </si>
  <si>
    <t>SR17060800000737</t>
  </si>
  <si>
    <t>OR17060800049094</t>
  </si>
  <si>
    <t>50000003122017060801211510187</t>
  </si>
  <si>
    <t>0154007679</t>
  </si>
  <si>
    <t>SR17060800000738</t>
  </si>
  <si>
    <t>OR17060800049104</t>
  </si>
  <si>
    <t>50000203062017060801211515773</t>
  </si>
  <si>
    <t>1000058320</t>
  </si>
  <si>
    <t>SR17060800000739</t>
  </si>
  <si>
    <t>OR17060800049149</t>
  </si>
  <si>
    <t>50000602942017060801211322504</t>
  </si>
  <si>
    <t>1000058068</t>
  </si>
  <si>
    <t>SR17060800000741</t>
  </si>
  <si>
    <t>OR17060800049214</t>
  </si>
  <si>
    <t>50000202902017060801211792863</t>
  </si>
  <si>
    <t>1000041287</t>
  </si>
  <si>
    <t>SR17060800000744</t>
  </si>
  <si>
    <t>OR17060800049350</t>
  </si>
  <si>
    <t>50000103132017060801212002712</t>
  </si>
  <si>
    <t>1000056714</t>
  </si>
  <si>
    <t>SR17060800000745</t>
  </si>
  <si>
    <t>OR17060800049447</t>
  </si>
  <si>
    <t>50000003042017060801211329058</t>
  </si>
  <si>
    <t>1000034760</t>
  </si>
  <si>
    <t>SR17060800000746</t>
  </si>
  <si>
    <t>OR17060800049460</t>
  </si>
  <si>
    <t>50000702952017060801211540854</t>
  </si>
  <si>
    <t>1000012021</t>
  </si>
  <si>
    <t>SR17060800000747</t>
  </si>
  <si>
    <t>OR17060800049472</t>
  </si>
  <si>
    <t>50000202902017060801212003987</t>
  </si>
  <si>
    <t>1000049142</t>
  </si>
  <si>
    <t>SR17060800000748</t>
  </si>
  <si>
    <t>OR17060800049497</t>
  </si>
  <si>
    <t>50000102972017060801211543096</t>
  </si>
  <si>
    <t>SR17060800000749</t>
  </si>
  <si>
    <t>OR17060800049503</t>
  </si>
  <si>
    <t>50000703032017060801212008693</t>
  </si>
  <si>
    <t>0111254715</t>
  </si>
  <si>
    <t>SR17060800000750</t>
  </si>
  <si>
    <t>OR17060800049524</t>
  </si>
  <si>
    <t>50000303072017060801211348774</t>
  </si>
  <si>
    <t>1000020833</t>
  </si>
  <si>
    <t>SR17060800000754</t>
  </si>
  <si>
    <t>OR17060800049665</t>
  </si>
  <si>
    <t>50000702952017060801211812629</t>
  </si>
  <si>
    <t>1000055758</t>
  </si>
  <si>
    <t>SR17060800000756</t>
  </si>
  <si>
    <t>OR17060800049684</t>
  </si>
  <si>
    <t>50000002962017060801211815318</t>
  </si>
  <si>
    <t>SR17060800000757</t>
  </si>
  <si>
    <t>OR17060800049690</t>
  </si>
  <si>
    <t>50000502932017060801212020928</t>
  </si>
  <si>
    <t>1000055680</t>
  </si>
  <si>
    <t>SR17060800000761</t>
  </si>
  <si>
    <t>OR17060800049726</t>
  </si>
  <si>
    <t>50000002882017060801212026131</t>
  </si>
  <si>
    <t>1000058899</t>
  </si>
  <si>
    <t>SR17060800000764</t>
  </si>
  <si>
    <t>OR17060800049809</t>
  </si>
  <si>
    <t>50000503092017060801211358885</t>
  </si>
  <si>
    <t>1000056036</t>
  </si>
  <si>
    <t>SR17060800000765</t>
  </si>
  <si>
    <t>OR17060800049832</t>
  </si>
  <si>
    <t>50000503092017060801211363640</t>
  </si>
  <si>
    <t>1000056232</t>
  </si>
  <si>
    <t>SR17060800000767</t>
  </si>
  <si>
    <t>OR17060800049843</t>
  </si>
  <si>
    <t>50000503012017060801211821765</t>
  </si>
  <si>
    <t>1000058310</t>
  </si>
  <si>
    <t>SR17060800000770</t>
  </si>
  <si>
    <t>OR17060800049853</t>
  </si>
  <si>
    <t>50000302912017060801211568883</t>
  </si>
  <si>
    <t>1000056212</t>
  </si>
  <si>
    <t>SR17060800000774</t>
  </si>
  <si>
    <t>OR17060800049892</t>
  </si>
  <si>
    <t>50000103052017060801211366500</t>
  </si>
  <si>
    <t>1000056934</t>
  </si>
  <si>
    <t>SR17060800000775</t>
  </si>
  <si>
    <t>OR17060800049906</t>
  </si>
  <si>
    <t>50000203062017060801211367269</t>
  </si>
  <si>
    <t>1000056130</t>
  </si>
  <si>
    <t>SR17060800000776</t>
  </si>
  <si>
    <t>OR17060800049914</t>
  </si>
  <si>
    <t>50000503012017060801211826953</t>
  </si>
  <si>
    <t>1000059312</t>
  </si>
  <si>
    <t>SR17060800000777</t>
  </si>
  <si>
    <t>OR17060800049945</t>
  </si>
  <si>
    <t>50000103052017060801211373614</t>
  </si>
  <si>
    <t>1000056356</t>
  </si>
  <si>
    <t>SR17060800000778</t>
  </si>
  <si>
    <t>OR17060800050001</t>
  </si>
  <si>
    <t>50000503172017060801211839808</t>
  </si>
  <si>
    <t>1000056924</t>
  </si>
  <si>
    <t>SR17060800000781</t>
  </si>
  <si>
    <t>OR17060800050029</t>
  </si>
  <si>
    <t>50000002962017060801211577352</t>
  </si>
  <si>
    <t>1000037577</t>
  </si>
  <si>
    <t>SR17060800000784</t>
  </si>
  <si>
    <t>OR17060800050048</t>
  </si>
  <si>
    <t>50000302992017060801211581320</t>
  </si>
  <si>
    <t>1000038070</t>
  </si>
  <si>
    <t>SR17060800000787</t>
  </si>
  <si>
    <t>OR17060800050082</t>
  </si>
  <si>
    <t>50000603102017060801212046942</t>
  </si>
  <si>
    <t>1000047750</t>
  </si>
  <si>
    <t>SR17060800000788</t>
  </si>
  <si>
    <t>OR17060800050090</t>
  </si>
  <si>
    <t>50000302992017060801211588234</t>
  </si>
  <si>
    <t>0000775484</t>
  </si>
  <si>
    <t>SR17060800000789</t>
  </si>
  <si>
    <t>OR17060800050101</t>
  </si>
  <si>
    <t>50000503172017060801211379249</t>
  </si>
  <si>
    <t>1000033513</t>
  </si>
  <si>
    <t>SR17060800000790</t>
  </si>
  <si>
    <t>OR17060800050111</t>
  </si>
  <si>
    <t>50000403162017060801211586541</t>
  </si>
  <si>
    <t>1000057514</t>
  </si>
  <si>
    <t>SR17060800000791</t>
  </si>
  <si>
    <t>OR17060800050120</t>
  </si>
  <si>
    <t>50000203062017060801212053310</t>
  </si>
  <si>
    <t>SR17060800000792</t>
  </si>
  <si>
    <t>OR17060800050124</t>
  </si>
  <si>
    <t>50000002882017060801211383509</t>
  </si>
  <si>
    <t>1000050800</t>
  </si>
  <si>
    <t>SR17060800000795</t>
  </si>
  <si>
    <t>OR17060800050175</t>
  </si>
  <si>
    <t>50000503012017060801211845600</t>
  </si>
  <si>
    <t>SR17060800000796</t>
  </si>
  <si>
    <t>OR17060800050178</t>
  </si>
  <si>
    <t>50000303152017060801211382361</t>
  </si>
  <si>
    <t>1000059344</t>
  </si>
  <si>
    <t>SR17060800000797</t>
  </si>
  <si>
    <t>OR17060800050186</t>
  </si>
  <si>
    <t>50000203062017060801211850518</t>
  </si>
  <si>
    <t>1000055992</t>
  </si>
  <si>
    <t>SR17060800000798</t>
  </si>
  <si>
    <t>OR17060800050203</t>
  </si>
  <si>
    <t>50000302912017060801211384940</t>
  </si>
  <si>
    <t>1000056003</t>
  </si>
  <si>
    <t>SR17060800000800</t>
  </si>
  <si>
    <t>OR17060800050218</t>
  </si>
  <si>
    <t>50000303072017060801211855727</t>
  </si>
  <si>
    <t>1000035333</t>
  </si>
  <si>
    <t>SR17060800000801</t>
  </si>
  <si>
    <t>OR17060800050219</t>
  </si>
  <si>
    <t>50000202982017060801212065123</t>
  </si>
  <si>
    <t>1000039726</t>
  </si>
  <si>
    <t>SR17060800000803</t>
  </si>
  <si>
    <t>OR17060800050233</t>
  </si>
  <si>
    <t>50000203062017060801212063263</t>
  </si>
  <si>
    <t>1000018559</t>
  </si>
  <si>
    <t>SR17060800000804</t>
  </si>
  <si>
    <t>OR17060800050253</t>
  </si>
  <si>
    <t>50000202982017060801211858053</t>
  </si>
  <si>
    <t>1000041310</t>
  </si>
  <si>
    <t>SR17060800000806</t>
  </si>
  <si>
    <t>OR17060800050297</t>
  </si>
  <si>
    <t>50000102972017060801211398871</t>
  </si>
  <si>
    <t>1000055212</t>
  </si>
  <si>
    <t>SR17060800000809</t>
  </si>
  <si>
    <t>OR17060800050349</t>
  </si>
  <si>
    <t>50000002882017060801211865928</t>
  </si>
  <si>
    <t>1000057610</t>
  </si>
  <si>
    <t>SR17060800000811</t>
  </si>
  <si>
    <t>OR17060800050373</t>
  </si>
  <si>
    <t>50000603022017060801211399570</t>
  </si>
  <si>
    <t>1000041024</t>
  </si>
  <si>
    <t>SR17060800000814</t>
  </si>
  <si>
    <t>OR17060800050380</t>
  </si>
  <si>
    <t>50000703032017060801212302875</t>
  </si>
  <si>
    <t>1000059954</t>
  </si>
  <si>
    <t>SR17060800000816</t>
  </si>
  <si>
    <t>OR17060800050387</t>
  </si>
  <si>
    <t>50000603102017060801211608198</t>
  </si>
  <si>
    <t>1000059315</t>
  </si>
  <si>
    <t>SR17060800000817</t>
  </si>
  <si>
    <t>OR17060800050393</t>
  </si>
  <si>
    <t>50000603022017060801212311033</t>
  </si>
  <si>
    <t>1000044247</t>
  </si>
  <si>
    <t>SR17060800000821</t>
  </si>
  <si>
    <t>OR17060800050450</t>
  </si>
  <si>
    <t>50000103132017060801212311242</t>
  </si>
  <si>
    <t>SR17060800000822</t>
  </si>
  <si>
    <t>OR17060800050456</t>
  </si>
  <si>
    <t>50000403082017060801212312819</t>
  </si>
  <si>
    <t>1000041835</t>
  </si>
  <si>
    <t>SR17060800000823</t>
  </si>
  <si>
    <t>OR17060800050460</t>
  </si>
  <si>
    <t>50000303152017060801211620880</t>
  </si>
  <si>
    <t>SR17060800000825</t>
  </si>
  <si>
    <t>OR17060800050470</t>
  </si>
  <si>
    <t>50000503092017060801212313464</t>
  </si>
  <si>
    <t>1000039047</t>
  </si>
  <si>
    <t>SR17060800000826</t>
  </si>
  <si>
    <t>OR17060800050478</t>
  </si>
  <si>
    <t>50000302992017060801212098731</t>
  </si>
  <si>
    <t>0102606352</t>
  </si>
  <si>
    <t>SR17060800000829</t>
  </si>
  <si>
    <t>OR17060800050523</t>
  </si>
  <si>
    <t>50000202982017060801212105605</t>
  </si>
  <si>
    <t>1000056478</t>
  </si>
  <si>
    <t>SR17060800000831</t>
  </si>
  <si>
    <t>OR17060800050553</t>
  </si>
  <si>
    <t>50000102892017060801211634886</t>
  </si>
  <si>
    <t>1000057560</t>
  </si>
  <si>
    <t>SR17060800000832</t>
  </si>
  <si>
    <t>OR17060800050571</t>
  </si>
  <si>
    <t>50000503172017060801211636901</t>
  </si>
  <si>
    <t>5304-0421005160</t>
  </si>
  <si>
    <t>SR17060800000833</t>
  </si>
  <si>
    <t>OR17060800050574</t>
  </si>
  <si>
    <t>50000003122017060801212351169</t>
  </si>
  <si>
    <t>1000060593</t>
  </si>
  <si>
    <t>SR17060800000836</t>
  </si>
  <si>
    <t>OR17060800050619</t>
  </si>
  <si>
    <t>50000703112017060801211660710</t>
  </si>
  <si>
    <t>1000057226</t>
  </si>
  <si>
    <t>SR17060800000838</t>
  </si>
  <si>
    <t>OR17060800050657</t>
  </si>
  <si>
    <t>50000703112017060801212178145</t>
  </si>
  <si>
    <t>0181106993</t>
  </si>
  <si>
    <t>SR17060800000844</t>
  </si>
  <si>
    <t>OR17060800050814</t>
  </si>
  <si>
    <t>50000702952017060801212617281</t>
  </si>
  <si>
    <t>5300-5000176903</t>
  </si>
  <si>
    <t>SR17060800000846</t>
  </si>
  <si>
    <t>OR17060800050847</t>
  </si>
  <si>
    <t>50000203142017060801212182795</t>
  </si>
  <si>
    <t>SR17060800000847</t>
  </si>
  <si>
    <t>OR17060800050850</t>
  </si>
  <si>
    <t>50000703192017060801212617764</t>
  </si>
  <si>
    <t>1000058094</t>
  </si>
  <si>
    <t>SR17060800000848</t>
  </si>
  <si>
    <t>OR17060800050859</t>
  </si>
  <si>
    <t>50000402922017060801212649494</t>
  </si>
  <si>
    <t>1000024850</t>
  </si>
  <si>
    <t>SR17060800000851</t>
  </si>
  <si>
    <t>OR17060800050955</t>
  </si>
  <si>
    <t>50000603022017060801212433850</t>
  </si>
  <si>
    <t>SR17060800000852</t>
  </si>
  <si>
    <t>OR17060800050956</t>
  </si>
  <si>
    <t>50000502932017060801212439740</t>
  </si>
  <si>
    <t>SR17060800000855</t>
  </si>
  <si>
    <t>OR17060800050990</t>
  </si>
  <si>
    <t>50000603182017060801212663694</t>
  </si>
  <si>
    <t>1000058945</t>
  </si>
  <si>
    <t>SR17060800000856</t>
  </si>
  <si>
    <t>OR17060800051016</t>
  </si>
  <si>
    <t>50000103132017060801212258871</t>
  </si>
  <si>
    <t>1000061233</t>
  </si>
  <si>
    <t>SR17060800000864</t>
  </si>
  <si>
    <t>OR17060800051201</t>
  </si>
  <si>
    <t>50000402922017060801212491693</t>
  </si>
  <si>
    <t>1000059354</t>
  </si>
  <si>
    <t>SR17060800000866</t>
  </si>
  <si>
    <t>OR17060800051261</t>
  </si>
  <si>
    <t>50000002882017060801212952596</t>
  </si>
  <si>
    <t>1000029424</t>
  </si>
  <si>
    <t>SR17060800000869</t>
  </si>
  <si>
    <t>OR17060800051373</t>
  </si>
  <si>
    <t>50000403082017060801212283847</t>
  </si>
  <si>
    <t>1000019232</t>
  </si>
  <si>
    <t>SR17060800000870</t>
  </si>
  <si>
    <t>OR17060800051381</t>
  </si>
  <si>
    <t>50000502932017060801212729050</t>
  </si>
  <si>
    <t>1000033673</t>
  </si>
  <si>
    <t>SR17060800000871</t>
  </si>
  <si>
    <t>OR17060800051385</t>
  </si>
  <si>
    <t>50000103132017060801212297846</t>
  </si>
  <si>
    <t>1000060998</t>
  </si>
  <si>
    <t>SR17060800000873</t>
  </si>
  <si>
    <t>OR17060800051492</t>
  </si>
  <si>
    <t>50000702952017060801212751114</t>
  </si>
  <si>
    <t>1000056090</t>
  </si>
  <si>
    <t>SR17060800000875</t>
  </si>
  <si>
    <t>OR17060800051566</t>
  </si>
  <si>
    <t>50000503012017060801212765045</t>
  </si>
  <si>
    <t>1000061881</t>
  </si>
  <si>
    <t>SR17060800000879</t>
  </si>
  <si>
    <t>OR17060800051673</t>
  </si>
  <si>
    <t>50000403162017060801213007525</t>
  </si>
  <si>
    <t>1000060915</t>
  </si>
  <si>
    <t>SR17060800000880</t>
  </si>
  <si>
    <t>OR17060800051796</t>
  </si>
  <si>
    <t>50000403162017060801213232261</t>
  </si>
  <si>
    <t>1000056026</t>
  </si>
  <si>
    <t>SR17060800000881</t>
  </si>
  <si>
    <t>OR17060800051804</t>
  </si>
  <si>
    <t>50000203142017060801212776999</t>
  </si>
  <si>
    <t>SR17060800000884</t>
  </si>
  <si>
    <t>OR17060800051831</t>
  </si>
  <si>
    <t>50000102892017060801213235137</t>
  </si>
  <si>
    <t>1000060864</t>
  </si>
  <si>
    <t>SR17060800000885</t>
  </si>
  <si>
    <t>OR17060800051844</t>
  </si>
  <si>
    <t>50000003042017060801213235710</t>
  </si>
  <si>
    <t>5329-2926011076</t>
  </si>
  <si>
    <t>SR17060800000886</t>
  </si>
  <si>
    <t>OR17060800051845</t>
  </si>
  <si>
    <t>50000302912017060801212781895</t>
  </si>
  <si>
    <t>1000053418</t>
  </si>
  <si>
    <t>SR17060800000887</t>
  </si>
  <si>
    <t>OR17060800051860</t>
  </si>
  <si>
    <t>50000002962017060801213022575</t>
  </si>
  <si>
    <t>1000041218</t>
  </si>
  <si>
    <t>SR17060800000893</t>
  </si>
  <si>
    <t>OR17060800051939</t>
  </si>
  <si>
    <t>50000203062017060801212569574</t>
  </si>
  <si>
    <t>1000061162</t>
  </si>
  <si>
    <t>SR17060800000895</t>
  </si>
  <si>
    <t>OR17060800051946</t>
  </si>
  <si>
    <t>50000603022017060801212792341</t>
  </si>
  <si>
    <t>SR17060800000896</t>
  </si>
  <si>
    <t>OR17060800051950</t>
  </si>
  <si>
    <t>50000003042017060801212790692</t>
  </si>
  <si>
    <t>1000060117</t>
  </si>
  <si>
    <t>SR17060800000897</t>
  </si>
  <si>
    <t>OR17060800051960</t>
  </si>
  <si>
    <t>50000302992017060801212800855</t>
  </si>
  <si>
    <t>1000062087</t>
  </si>
  <si>
    <t>SR17060800000898</t>
  </si>
  <si>
    <t>OR17060800052071</t>
  </si>
  <si>
    <t>50000703032017060801212802023</t>
  </si>
  <si>
    <t>1000052376</t>
  </si>
  <si>
    <t>SR17060800000899</t>
  </si>
  <si>
    <t>OR17060800052075</t>
  </si>
  <si>
    <t>50000503012017060801212813259</t>
  </si>
  <si>
    <t>1000060477</t>
  </si>
  <si>
    <t>SR17060800000902</t>
  </si>
  <si>
    <t>OR17060800052182</t>
  </si>
  <si>
    <t>50000003042017060801213273708</t>
  </si>
  <si>
    <t>1000047693</t>
  </si>
  <si>
    <t>SR17060800000907</t>
  </si>
  <si>
    <t>OR17060800052285</t>
  </si>
  <si>
    <t>50000703032017060801212827081</t>
  </si>
  <si>
    <t>SR17060800000910</t>
  </si>
  <si>
    <t>OR17060800052337</t>
  </si>
  <si>
    <t>50000102972017060801213531639</t>
  </si>
  <si>
    <t>1000062909</t>
  </si>
  <si>
    <t>SR17060800000917</t>
  </si>
  <si>
    <t>OR17060800052524</t>
  </si>
  <si>
    <t>50000603022017060801213545655</t>
  </si>
  <si>
    <t>1000050353</t>
  </si>
  <si>
    <t>SR17060800000922</t>
  </si>
  <si>
    <t>OR17060800052594</t>
  </si>
  <si>
    <t>50000103052017060801213310699</t>
  </si>
  <si>
    <t>1000062520</t>
  </si>
  <si>
    <t>SR17060800000924</t>
  </si>
  <si>
    <t>OR17060800052633</t>
  </si>
  <si>
    <t>50000403162017060801213556169</t>
  </si>
  <si>
    <t>1000060742</t>
  </si>
  <si>
    <t>SR17060800000928</t>
  </si>
  <si>
    <t>OR17060800052678</t>
  </si>
  <si>
    <t>50000603022017060801213562256</t>
  </si>
  <si>
    <t>1000061161</t>
  </si>
  <si>
    <t>SR17060800000931</t>
  </si>
  <si>
    <t>OR17060800052715</t>
  </si>
  <si>
    <t>50000603022017060801213563135</t>
  </si>
  <si>
    <t>1000061187</t>
  </si>
  <si>
    <t>SR17060800000932</t>
  </si>
  <si>
    <t>OR17060800052736</t>
  </si>
  <si>
    <t>50000302992017060801213566283</t>
  </si>
  <si>
    <t>1000042190</t>
  </si>
  <si>
    <t>SR17060800000934</t>
  </si>
  <si>
    <t>OR17060800052747</t>
  </si>
  <si>
    <t>50000603022017060801212886526</t>
  </si>
  <si>
    <t>0111182801</t>
  </si>
  <si>
    <t>SR17060800000937</t>
  </si>
  <si>
    <t>OR17060800052758</t>
  </si>
  <si>
    <t>50000702952017060801213117755</t>
  </si>
  <si>
    <t>1000060307</t>
  </si>
  <si>
    <t>SR17060800000938</t>
  </si>
  <si>
    <t>OR17060800052768</t>
  </si>
  <si>
    <t>50000003042017060801213575430</t>
  </si>
  <si>
    <t>0111092707</t>
  </si>
  <si>
    <t>SR17060800000940</t>
  </si>
  <si>
    <t>OR17060800052800</t>
  </si>
  <si>
    <t>50000702952017060801213576791</t>
  </si>
  <si>
    <t>1000062153</t>
  </si>
  <si>
    <t>SR17060800000942</t>
  </si>
  <si>
    <t>OR17060800052833</t>
  </si>
  <si>
    <t>50000102892017060801213801806</t>
  </si>
  <si>
    <t>1000049466</t>
  </si>
  <si>
    <t>SR17060800000945</t>
  </si>
  <si>
    <t>OR17060800052857</t>
  </si>
  <si>
    <t>50000602942017060801213801037</t>
  </si>
  <si>
    <t>1000062302</t>
  </si>
  <si>
    <t>SR17060800000946</t>
  </si>
  <si>
    <t>OR17060800052858</t>
  </si>
  <si>
    <t>50000403002017060801213349993</t>
  </si>
  <si>
    <t>1000060287</t>
  </si>
  <si>
    <t>SR17060800000951</t>
  </si>
  <si>
    <t>OR17060800052907</t>
  </si>
  <si>
    <t>50000102892017060801213593806</t>
  </si>
  <si>
    <t>1000047580</t>
  </si>
  <si>
    <t>SR17060800000952</t>
  </si>
  <si>
    <t>OR17060800052913</t>
  </si>
  <si>
    <t>50000202982017060801213144269</t>
  </si>
  <si>
    <t>1000056061</t>
  </si>
  <si>
    <t>SR17060800000953</t>
  </si>
  <si>
    <t>OR17060800052922</t>
  </si>
  <si>
    <t>50000603022017060801213362269</t>
  </si>
  <si>
    <t>1000033670</t>
  </si>
  <si>
    <t>SR17060800000955</t>
  </si>
  <si>
    <t>OR17060800052938</t>
  </si>
  <si>
    <t>50000002962017060801213362837</t>
  </si>
  <si>
    <t>SR17060800000956</t>
  </si>
  <si>
    <t>OR17060800052941</t>
  </si>
  <si>
    <t>50000103132017060801213365143</t>
  </si>
  <si>
    <t>1000063085</t>
  </si>
  <si>
    <t>SR17060800000957</t>
  </si>
  <si>
    <t>OR17060800052950</t>
  </si>
  <si>
    <t>50000203142017060801213372777</t>
  </si>
  <si>
    <t>1000062721</t>
  </si>
  <si>
    <t>SR17060800000960</t>
  </si>
  <si>
    <t>OR17060800052984</t>
  </si>
  <si>
    <t>50000302912017060801213846227</t>
  </si>
  <si>
    <t>1000033012</t>
  </si>
  <si>
    <t>SR17060800000965</t>
  </si>
  <si>
    <t>OR17060800053069</t>
  </si>
  <si>
    <t>50000503172017060801213844557</t>
  </si>
  <si>
    <t>SR17060800000966</t>
  </si>
  <si>
    <t>OR17060800053082</t>
  </si>
  <si>
    <t>50000303072017060801213638838</t>
  </si>
  <si>
    <t>1000063228</t>
  </si>
  <si>
    <t>SR17060800000972</t>
  </si>
  <si>
    <t>OR17060800053124</t>
  </si>
  <si>
    <t>50000302992017060801213634723</t>
  </si>
  <si>
    <t>SR17060800000973</t>
  </si>
  <si>
    <t>OR17060800053130</t>
  </si>
  <si>
    <t>50000302992017060801213422939</t>
  </si>
  <si>
    <t>1000028538</t>
  </si>
  <si>
    <t>SR17060800000975</t>
  </si>
  <si>
    <t>OR17060800053168</t>
  </si>
  <si>
    <t>50000503092017060801213876663</t>
  </si>
  <si>
    <t>1000044565</t>
  </si>
  <si>
    <t>SR17060800000978</t>
  </si>
  <si>
    <t>OR17060800053189</t>
  </si>
  <si>
    <t>50000403162017060801213657992</t>
  </si>
  <si>
    <t>1000031079</t>
  </si>
  <si>
    <t>SR17060800000979</t>
  </si>
  <si>
    <t>OR17060800053195</t>
  </si>
  <si>
    <t>50000403162017060801213434324</t>
  </si>
  <si>
    <t>1000030731</t>
  </si>
  <si>
    <t>SR17060800000980</t>
  </si>
  <si>
    <t>OR17060800053200</t>
  </si>
  <si>
    <t>50000402922017060801213887935</t>
  </si>
  <si>
    <t>1000063037</t>
  </si>
  <si>
    <t>SR17060800000981</t>
  </si>
  <si>
    <t>OR17060800053207</t>
  </si>
  <si>
    <t>50000103132017060801213438563</t>
  </si>
  <si>
    <t>1000057019</t>
  </si>
  <si>
    <t>SR17060800000982</t>
  </si>
  <si>
    <t>OR17060800053216</t>
  </si>
  <si>
    <t>50000103052017060801213888840</t>
  </si>
  <si>
    <t>1000057687</t>
  </si>
  <si>
    <t>SR17060800000983</t>
  </si>
  <si>
    <t>OR17060800053218</t>
  </si>
  <si>
    <t>50000002882017060801213898791</t>
  </si>
  <si>
    <t>1000063172</t>
  </si>
  <si>
    <t>SR17060800000985</t>
  </si>
  <si>
    <t>OR17060800053231</t>
  </si>
  <si>
    <t>50000102972017060801213681696</t>
  </si>
  <si>
    <t>1000062549</t>
  </si>
  <si>
    <t>SR17060800000986</t>
  </si>
  <si>
    <t>OR17060800053246</t>
  </si>
  <si>
    <t>50000203142017060801213914668</t>
  </si>
  <si>
    <t>SR17060800000988</t>
  </si>
  <si>
    <t>OR17060800053269</t>
  </si>
  <si>
    <t>50000302992017060801213944722</t>
  </si>
  <si>
    <t>SR17060800000992</t>
  </si>
  <si>
    <t>OR17060800053313</t>
  </si>
  <si>
    <t>50000403082017060801213955592</t>
  </si>
  <si>
    <t>1000047663</t>
  </si>
  <si>
    <t>SR17060800000993</t>
  </si>
  <si>
    <t>OR17060800053325</t>
  </si>
  <si>
    <t>50000202982017060801213955837</t>
  </si>
  <si>
    <t>1000047662</t>
  </si>
  <si>
    <t>SR17060800000994</t>
  </si>
  <si>
    <t>OR17060800053327</t>
  </si>
  <si>
    <t>50000503012017060801214200664</t>
  </si>
  <si>
    <t>1000006529</t>
  </si>
  <si>
    <t>SR17060800000996</t>
  </si>
  <si>
    <t>OR17060800053335</t>
  </si>
  <si>
    <t>50000403002017060801213738182</t>
  </si>
  <si>
    <t>1000063321</t>
  </si>
  <si>
    <t>SR17060800000997</t>
  </si>
  <si>
    <t>OR17060800053338</t>
  </si>
  <si>
    <t>50000703032017060801214367445</t>
  </si>
  <si>
    <t>1000064076</t>
  </si>
  <si>
    <t>SR17060800001002</t>
  </si>
  <si>
    <t>OR17060800053501</t>
  </si>
  <si>
    <t>50000202902017060901216045447</t>
  </si>
  <si>
    <t>1000036311</t>
  </si>
  <si>
    <t>SR17060900001011</t>
  </si>
  <si>
    <t>OR17060900053987</t>
  </si>
  <si>
    <t>50000403002017060901215592568</t>
  </si>
  <si>
    <t>1000034276</t>
  </si>
  <si>
    <t>SR17060900001012</t>
  </si>
  <si>
    <t>OR17060900054183</t>
  </si>
  <si>
    <t>50000603102017060901216300603</t>
  </si>
  <si>
    <t>1000064421</t>
  </si>
  <si>
    <t>SR17060900001014</t>
  </si>
  <si>
    <t>OR17060900054300</t>
  </si>
  <si>
    <t>50000002962017060901215838864</t>
  </si>
  <si>
    <t>1000061521</t>
  </si>
  <si>
    <t>SR17060900001016</t>
  </si>
  <si>
    <t>OR17060900054422</t>
  </si>
  <si>
    <t>50000202982017060901215838735</t>
  </si>
  <si>
    <t>1000027491</t>
  </si>
  <si>
    <t>SR17060900001017</t>
  </si>
  <si>
    <t>OR17060900054452</t>
  </si>
  <si>
    <t>50000403162017060901215854351</t>
  </si>
  <si>
    <t>1000064858</t>
  </si>
  <si>
    <t>SR17060900001020</t>
  </si>
  <si>
    <t>OR17060900054758</t>
  </si>
  <si>
    <t>50000303152017060901216094660</t>
  </si>
  <si>
    <t>1000052459</t>
  </si>
  <si>
    <t>SR17060900001025</t>
  </si>
  <si>
    <t>OR17060900054913</t>
  </si>
  <si>
    <t>50000102892017060901216110934</t>
  </si>
  <si>
    <t>1000044327</t>
  </si>
  <si>
    <t>SR17060900001029</t>
  </si>
  <si>
    <t>OR17060900055016</t>
  </si>
  <si>
    <t>50000403002017060901216562414</t>
  </si>
  <si>
    <t>1000047326</t>
  </si>
  <si>
    <t>SR17060900001035</t>
  </si>
  <si>
    <t>OR17060900055221</t>
  </si>
  <si>
    <t>50000503092017060901216356316</t>
  </si>
  <si>
    <t>1000021157</t>
  </si>
  <si>
    <t>SR17060900001039</t>
  </si>
  <si>
    <t>OR17060900055527</t>
  </si>
  <si>
    <t>50000602942017060901216149932</t>
  </si>
  <si>
    <t>1000066411</t>
  </si>
  <si>
    <t>SR17060900001042</t>
  </si>
  <si>
    <t>OR17060900055599</t>
  </si>
  <si>
    <t>50000603102017060901216157080</t>
  </si>
  <si>
    <t>1000065988</t>
  </si>
  <si>
    <t>SR17060900001044</t>
  </si>
  <si>
    <t>OR17060900055816</t>
  </si>
  <si>
    <t>50000703192017060901216820735</t>
  </si>
  <si>
    <t>1000066724</t>
  </si>
  <si>
    <t>SR17060900001047</t>
  </si>
  <si>
    <t>OR17060900055949</t>
  </si>
  <si>
    <t>50000603102017060901216615107</t>
  </si>
  <si>
    <t>1000064804</t>
  </si>
  <si>
    <t>SR17060900001049</t>
  </si>
  <si>
    <t>OR17060900055955</t>
  </si>
  <si>
    <t>50000703112017060901216386882</t>
  </si>
  <si>
    <t>1000064426</t>
  </si>
  <si>
    <t>SR17060900001050</t>
  </si>
  <si>
    <t>OR17060900056003</t>
  </si>
  <si>
    <t>50000303152017060901216616769</t>
  </si>
  <si>
    <t>5300-0000330269</t>
  </si>
  <si>
    <t>SR17060900001052</t>
  </si>
  <si>
    <t>OR17060900056047</t>
  </si>
  <si>
    <t>50000302912017060901216832917</t>
  </si>
  <si>
    <t>1000065869</t>
  </si>
  <si>
    <t>SR17060900001057</t>
  </si>
  <si>
    <t>OR17060900056194</t>
  </si>
  <si>
    <t>50000503092017060901216411783</t>
  </si>
  <si>
    <t>1000064750</t>
  </si>
  <si>
    <t>SR17060900001064</t>
  </si>
  <si>
    <t>OR17060900056458</t>
  </si>
  <si>
    <t>50000403162017060901216653629</t>
  </si>
  <si>
    <t>1000066396</t>
  </si>
  <si>
    <t>SR17060900001065</t>
  </si>
  <si>
    <t>OR17060900056466</t>
  </si>
  <si>
    <t>50000502932017060901216661676</t>
  </si>
  <si>
    <t>1000059803</t>
  </si>
  <si>
    <t>SR17060900001068</t>
  </si>
  <si>
    <t>OR17060900056564</t>
  </si>
  <si>
    <t>50000003122017060901216198864</t>
  </si>
  <si>
    <t>1000054488</t>
  </si>
  <si>
    <t>SR17060900001070</t>
  </si>
  <si>
    <t>OR17060900056574</t>
  </si>
  <si>
    <t>50000703112017060901216418429</t>
  </si>
  <si>
    <t>1000064339</t>
  </si>
  <si>
    <t>SR17060900001071</t>
  </si>
  <si>
    <t>OR17060900056589</t>
  </si>
  <si>
    <t>50000603182017060901217120267</t>
  </si>
  <si>
    <t>1000067099</t>
  </si>
  <si>
    <t>SR17060900001081</t>
  </si>
  <si>
    <t>OR17060900056838</t>
  </si>
  <si>
    <t>50000003042017060901216873153</t>
  </si>
  <si>
    <t>1000067743</t>
  </si>
  <si>
    <t>SR17060900001082</t>
  </si>
  <si>
    <t>OR17060900056844</t>
  </si>
  <si>
    <t>50000203062017060901216438861</t>
  </si>
  <si>
    <t>1000065274</t>
  </si>
  <si>
    <t>SR17060900001083</t>
  </si>
  <si>
    <t>OR17060900056878</t>
  </si>
  <si>
    <t>50000303152017060901216444709</t>
  </si>
  <si>
    <t>1000065016</t>
  </si>
  <si>
    <t>SR17060900001087</t>
  </si>
  <si>
    <t>OR17060900056934</t>
  </si>
  <si>
    <t>50000402922017060901216446285</t>
  </si>
  <si>
    <t>1000068198</t>
  </si>
  <si>
    <t>SR17060900001088</t>
  </si>
  <si>
    <t>OR17060900056989</t>
  </si>
  <si>
    <t>50000603022017060901216700277</t>
  </si>
  <si>
    <t>1000039060</t>
  </si>
  <si>
    <t>SR17060900001089</t>
  </si>
  <si>
    <t>OR17060900057004</t>
  </si>
  <si>
    <t>50000403002017060901216897270</t>
  </si>
  <si>
    <t>1000068116</t>
  </si>
  <si>
    <t>SR17060900001094</t>
  </si>
  <si>
    <t>OR17060900057091</t>
  </si>
  <si>
    <t>50000403082017060901216901666</t>
  </si>
  <si>
    <t>1000024057</t>
  </si>
  <si>
    <t>SR17060900001097</t>
  </si>
  <si>
    <t>OR17060900057159</t>
  </si>
  <si>
    <t>50000603022017060901216459398</t>
  </si>
  <si>
    <t>1000064850</t>
  </si>
  <si>
    <t>SR17060900001098</t>
  </si>
  <si>
    <t>OR17060900057162</t>
  </si>
  <si>
    <t>50000503172017060901216723445</t>
  </si>
  <si>
    <t>1000065405</t>
  </si>
  <si>
    <t>SR17060900001106</t>
  </si>
  <si>
    <t>OR17060900057242</t>
  </si>
  <si>
    <t>50000103052017060901216726429</t>
  </si>
  <si>
    <t>1000067974</t>
  </si>
  <si>
    <t>OR17060900057271</t>
  </si>
  <si>
    <t>50000302912017060901217175825</t>
  </si>
  <si>
    <t>1000031681</t>
  </si>
  <si>
    <t>SR17060900001108</t>
  </si>
  <si>
    <t>OR17060900057286</t>
  </si>
  <si>
    <t>50000103132017060901216742871</t>
  </si>
  <si>
    <t>1000064951</t>
  </si>
  <si>
    <t>SR17060900001114</t>
  </si>
  <si>
    <t>OR17060900057379</t>
  </si>
  <si>
    <t>50000402922017060901216937628</t>
  </si>
  <si>
    <t>1000027645</t>
  </si>
  <si>
    <t>SR17060900001116</t>
  </si>
  <si>
    <t>OR17060900057414</t>
  </si>
  <si>
    <t>50000703192017060901216489834</t>
  </si>
  <si>
    <t>1000066190</t>
  </si>
  <si>
    <t>SR17060900001117</t>
  </si>
  <si>
    <t>OR17060900057420</t>
  </si>
  <si>
    <t>50000202982017060901216492072</t>
  </si>
  <si>
    <t>1000067274</t>
  </si>
  <si>
    <t>SR17060900001118</t>
  </si>
  <si>
    <t>OR17060900057427</t>
  </si>
  <si>
    <t>50000403082017060901216940166</t>
  </si>
  <si>
    <t>1000065322</t>
  </si>
  <si>
    <t>SR17060900001119</t>
  </si>
  <si>
    <t>OR17060900057438</t>
  </si>
  <si>
    <t>50000202902017060901217407819</t>
  </si>
  <si>
    <t>1000053043</t>
  </si>
  <si>
    <t>SR17060900001122</t>
  </si>
  <si>
    <t>OR17060900057497</t>
  </si>
  <si>
    <t>50000002962017060901217219934</t>
  </si>
  <si>
    <t>1000029155</t>
  </si>
  <si>
    <t>SR17060900001123</t>
  </si>
  <si>
    <t>OR17060900057498</t>
  </si>
  <si>
    <t>50000503012017060901217232461</t>
  </si>
  <si>
    <t>1000064525</t>
  </si>
  <si>
    <t>SR17060900001125</t>
  </si>
  <si>
    <t>OR17060900057546</t>
  </si>
  <si>
    <t>50000403082017060901217013280</t>
  </si>
  <si>
    <t>1000060314</t>
  </si>
  <si>
    <t>SR17060900001128</t>
  </si>
  <si>
    <t>OR17060900057687</t>
  </si>
  <si>
    <t>50000603182017060901217774703</t>
  </si>
  <si>
    <t>0154046357</t>
  </si>
  <si>
    <t>SR17060900001135</t>
  </si>
  <si>
    <t>OR17060900057863</t>
  </si>
  <si>
    <t>50000503172017060901217336870</t>
  </si>
  <si>
    <t>1000055096</t>
  </si>
  <si>
    <t>SR17060900001137</t>
  </si>
  <si>
    <t>OR17060900057989</t>
  </si>
  <si>
    <t>50000603022017060901217539724</t>
  </si>
  <si>
    <t>1000064293</t>
  </si>
  <si>
    <t>SR17060900001138</t>
  </si>
  <si>
    <t>OR17060900057997</t>
  </si>
  <si>
    <t>50000203062017060901217542122</t>
  </si>
  <si>
    <t>SR17060900001139</t>
  </si>
  <si>
    <t>OR17060900058000</t>
  </si>
  <si>
    <t>50000703192017060901217543167</t>
  </si>
  <si>
    <t>1000016417</t>
  </si>
  <si>
    <t>SR17060900001140</t>
  </si>
  <si>
    <t>OR17060900058014</t>
  </si>
  <si>
    <t>50000603102017060901217349176</t>
  </si>
  <si>
    <t>5012238170</t>
  </si>
  <si>
    <t>SR17060900001141</t>
  </si>
  <si>
    <t>OR17060900058075</t>
  </si>
  <si>
    <t>50000402922017060901217348897</t>
  </si>
  <si>
    <t>1000029563</t>
  </si>
  <si>
    <t>SR17060900001142</t>
  </si>
  <si>
    <t>OR17060900058091</t>
  </si>
  <si>
    <t>50000402922017060901217807575</t>
  </si>
  <si>
    <t>1000065190</t>
  </si>
  <si>
    <t>SR17060900001143</t>
  </si>
  <si>
    <t>OR17060900058097</t>
  </si>
  <si>
    <t>50000703192017060901218002445</t>
  </si>
  <si>
    <t>1000069504</t>
  </si>
  <si>
    <t>SR17060900001144</t>
  </si>
  <si>
    <t>OR17060900058145</t>
  </si>
  <si>
    <t>50000603182017060901217558261</t>
  </si>
  <si>
    <t>1000069525</t>
  </si>
  <si>
    <t>SR17060900001145</t>
  </si>
  <si>
    <t>OR17060900058149</t>
  </si>
  <si>
    <t>50000603022017060901217823468</t>
  </si>
  <si>
    <t>1000005271</t>
  </si>
  <si>
    <t>SR17060900001146</t>
  </si>
  <si>
    <t>OR17060900058193</t>
  </si>
  <si>
    <t>50000603182017060901217825955</t>
  </si>
  <si>
    <t>1000067493</t>
  </si>
  <si>
    <t>SR17060900001147</t>
  </si>
  <si>
    <t>OR17060900058200</t>
  </si>
  <si>
    <t>50000503172017060901218006977</t>
  </si>
  <si>
    <t>0101076143</t>
  </si>
  <si>
    <t>SR17060900001148</t>
  </si>
  <si>
    <t>OR17060900058218</t>
  </si>
  <si>
    <t>50000702952017060901217571387</t>
  </si>
  <si>
    <t>SR17060900001149</t>
  </si>
  <si>
    <t>OR17060900058221</t>
  </si>
  <si>
    <t>50000403082017060901218008121</t>
  </si>
  <si>
    <t>SR17060900001150</t>
  </si>
  <si>
    <t>OR17060900058226</t>
  </si>
  <si>
    <t>50000503012017060901217837861</t>
  </si>
  <si>
    <t>1000017489</t>
  </si>
  <si>
    <t>SR17060900001153</t>
  </si>
  <si>
    <t>OR17060900058305</t>
  </si>
  <si>
    <t>50000503172017060901217581058</t>
  </si>
  <si>
    <t>1000069285</t>
  </si>
  <si>
    <t>SR17060900001155</t>
  </si>
  <si>
    <t>OR17060900058329</t>
  </si>
  <si>
    <t>50000602942017060901217583378</t>
  </si>
  <si>
    <t>SR17060900001156</t>
  </si>
  <si>
    <t>OR17060900058333</t>
  </si>
  <si>
    <t>50000603182017060901217378842</t>
  </si>
  <si>
    <t>1000067965</t>
  </si>
  <si>
    <t>SR17060900001157</t>
  </si>
  <si>
    <t>OR17060900058338</t>
  </si>
  <si>
    <t>50000603102017060901218028464</t>
  </si>
  <si>
    <t>1000064144</t>
  </si>
  <si>
    <t>SR17060900001160</t>
  </si>
  <si>
    <t>OR17060900058421</t>
  </si>
  <si>
    <t>50000003122017060901217393312</t>
  </si>
  <si>
    <t>0111138950</t>
  </si>
  <si>
    <t>SR17060900001163</t>
  </si>
  <si>
    <t>OR17060900058499</t>
  </si>
  <si>
    <t>50000603102017060901217857251</t>
  </si>
  <si>
    <t>0103014904</t>
  </si>
  <si>
    <t>SR17060900001164</t>
  </si>
  <si>
    <t>OR17060900058502</t>
  </si>
  <si>
    <t>50000502932017060901217597428</t>
  </si>
  <si>
    <t>1000069397</t>
  </si>
  <si>
    <t>SR17060900001165</t>
  </si>
  <si>
    <t>OR17060900058521</t>
  </si>
  <si>
    <t>50000002962017060901218303307</t>
  </si>
  <si>
    <t>1000069572</t>
  </si>
  <si>
    <t>SR17060900001166</t>
  </si>
  <si>
    <t>OR17060900058561</t>
  </si>
  <si>
    <t>50000203062017060901217872881</t>
  </si>
  <si>
    <t>1000070246</t>
  </si>
  <si>
    <t>SR17060900001170</t>
  </si>
  <si>
    <t>OR17060900058647</t>
  </si>
  <si>
    <t>50000102972017060901218086749</t>
  </si>
  <si>
    <t>1000070315</t>
  </si>
  <si>
    <t>SR17060900001176</t>
  </si>
  <si>
    <t>OR17060900058807</t>
  </si>
  <si>
    <t>50000002962017060901217641451</t>
  </si>
  <si>
    <t>1000069260</t>
  </si>
  <si>
    <t>SR17060900001178</t>
  </si>
  <si>
    <t>OR17060900058811</t>
  </si>
  <si>
    <t>50000502932017060901218095140</t>
  </si>
  <si>
    <t>1000052071</t>
  </si>
  <si>
    <t>SR17060900001180</t>
  </si>
  <si>
    <t>OR17060900058883</t>
  </si>
  <si>
    <t>50000303152017060901217906894</t>
  </si>
  <si>
    <t>0103181557</t>
  </si>
  <si>
    <t>SR17060900001182</t>
  </si>
  <si>
    <t>OR17060900058924</t>
  </si>
  <si>
    <t>50000403082017060901217912747</t>
  </si>
  <si>
    <t>1000017126</t>
  </si>
  <si>
    <t>SR17060900001187</t>
  </si>
  <si>
    <t>OR17060900058949</t>
  </si>
  <si>
    <t>50000202902017060901217918023</t>
  </si>
  <si>
    <t>1000068237</t>
  </si>
  <si>
    <t>SR17060900001191</t>
  </si>
  <si>
    <t>OR17060900058986</t>
  </si>
  <si>
    <t>50000703032017060901218121005</t>
  </si>
  <si>
    <t>1000054820</t>
  </si>
  <si>
    <t>SR17060900001199</t>
  </si>
  <si>
    <t>OR17060900059080</t>
  </si>
  <si>
    <t>50000303152017060901218121813</t>
  </si>
  <si>
    <t>1000069486</t>
  </si>
  <si>
    <t>SR17060900001200</t>
  </si>
  <si>
    <t>OR17060900059083</t>
  </si>
  <si>
    <t>50000203142017060901218128529</t>
  </si>
  <si>
    <t>1000065524</t>
  </si>
  <si>
    <t>SR17060900001203</t>
  </si>
  <si>
    <t>OR17060900059123</t>
  </si>
  <si>
    <t>50000503012017060901217948883</t>
  </si>
  <si>
    <t>1000057918</t>
  </si>
  <si>
    <t>SR17060900001207</t>
  </si>
  <si>
    <t>OR17060900059195</t>
  </si>
  <si>
    <t>50000703032017060901218143457</t>
  </si>
  <si>
    <t>1000056918</t>
  </si>
  <si>
    <t>SR17060900001210</t>
  </si>
  <si>
    <t>OR17060900059236</t>
  </si>
  <si>
    <t>50000602942017060901218405930</t>
  </si>
  <si>
    <t>1000015520</t>
  </si>
  <si>
    <t>SR17060900001212</t>
  </si>
  <si>
    <t>OR17060900059245</t>
  </si>
  <si>
    <t>50000603022017060901217960160</t>
  </si>
  <si>
    <t>1000071242</t>
  </si>
  <si>
    <t>SR17060900001213</t>
  </si>
  <si>
    <t>OR17060900059247</t>
  </si>
  <si>
    <t>50000302992017060901218409249</t>
  </si>
  <si>
    <t>SR17060900001215</t>
  </si>
  <si>
    <t>OR17060900059258</t>
  </si>
  <si>
    <t>50000603102017060901217969252</t>
  </si>
  <si>
    <t>1000069614</t>
  </si>
  <si>
    <t>SR17060900001218</t>
  </si>
  <si>
    <t>OR17060900059302</t>
  </si>
  <si>
    <t>50000103132017060901218617989</t>
  </si>
  <si>
    <t>1000036578</t>
  </si>
  <si>
    <t>SR17060900001219</t>
  </si>
  <si>
    <t>OR17060900059307</t>
  </si>
  <si>
    <t>50000002962017060901218426122</t>
  </si>
  <si>
    <t>1000071291</t>
  </si>
  <si>
    <t>SR17060900001223</t>
  </si>
  <si>
    <t>OR17060900059340</t>
  </si>
  <si>
    <t>50000602942017060901217983453</t>
  </si>
  <si>
    <t>1000059569</t>
  </si>
  <si>
    <t>SR17060900001227</t>
  </si>
  <si>
    <t>OR17060900059391</t>
  </si>
  <si>
    <t>50000102892017060901218179334</t>
  </si>
  <si>
    <t>1000071270</t>
  </si>
  <si>
    <t>SR17060900001230</t>
  </si>
  <si>
    <t>OR17060900059486</t>
  </si>
  <si>
    <t>50000703192017060901218652227</t>
  </si>
  <si>
    <t>1000069755</t>
  </si>
  <si>
    <t>SR17060900001232</t>
  </si>
  <si>
    <t>OR17060900059516</t>
  </si>
  <si>
    <t>50000103052017060901218209337</t>
  </si>
  <si>
    <t>1000071281</t>
  </si>
  <si>
    <t>SR17060900001240</t>
  </si>
  <si>
    <t>OR17060900059665</t>
  </si>
  <si>
    <t>50000202982017060901218216402</t>
  </si>
  <si>
    <t>1000070939</t>
  </si>
  <si>
    <t>SR17060900001242</t>
  </si>
  <si>
    <t>OR17060900059692</t>
  </si>
  <si>
    <t>50000703032017060901218685081</t>
  </si>
  <si>
    <t>1000035800</t>
  </si>
  <si>
    <t>SR17060900001247</t>
  </si>
  <si>
    <t>OR17060900059726</t>
  </si>
  <si>
    <t>50000303072017060901218220859</t>
  </si>
  <si>
    <t>1000039593</t>
  </si>
  <si>
    <t>SR17060900001248</t>
  </si>
  <si>
    <t>OR17060900059727</t>
  </si>
  <si>
    <t>50000403162017060901218936186</t>
  </si>
  <si>
    <t>1000040110</t>
  </si>
  <si>
    <t>SR17060900001251</t>
  </si>
  <si>
    <t>OR17060900059757</t>
  </si>
  <si>
    <t>50000103132017060901218234894</t>
  </si>
  <si>
    <t>1000064402</t>
  </si>
  <si>
    <t>SR17060900001255</t>
  </si>
  <si>
    <t>OR17060900059791</t>
  </si>
  <si>
    <t>50000302912017060901218954458</t>
  </si>
  <si>
    <t>1000039607</t>
  </si>
  <si>
    <t>SR17060900001259</t>
  </si>
  <si>
    <t>OR17060900059828</t>
  </si>
  <si>
    <t>50000703112017060901218749617</t>
  </si>
  <si>
    <t>1000071577</t>
  </si>
  <si>
    <t>SR17060900001269</t>
  </si>
  <si>
    <t>OR17060900059940</t>
  </si>
  <si>
    <t>50000403002017060901218278353</t>
  </si>
  <si>
    <t>1000069606</t>
  </si>
  <si>
    <t>SR17060900001270</t>
  </si>
  <si>
    <t>OR17060900059941</t>
  </si>
  <si>
    <t>50000002962017060901218281339</t>
  </si>
  <si>
    <t>1000071940</t>
  </si>
  <si>
    <t>SR17060900001271</t>
  </si>
  <si>
    <t>OR17060900059955</t>
  </si>
  <si>
    <t>50000102972017060901218557010</t>
  </si>
  <si>
    <t>1000047909</t>
  </si>
  <si>
    <t>SR17060900001273</t>
  </si>
  <si>
    <t>OR17060900059984</t>
  </si>
  <si>
    <t>50000703112017060901219036569</t>
  </si>
  <si>
    <t>1000056855</t>
  </si>
  <si>
    <t>SR17060900001277</t>
  </si>
  <si>
    <t>OR17060900060055</t>
  </si>
  <si>
    <t>50000503092017060901219545858</t>
  </si>
  <si>
    <t>1000071902</t>
  </si>
  <si>
    <t>SR17060900001278</t>
  </si>
  <si>
    <t>OR17060900060102</t>
  </si>
  <si>
    <t>50000702952017060901219820383</t>
  </si>
  <si>
    <t>1000047591</t>
  </si>
  <si>
    <t>SR17060900001281</t>
  </si>
  <si>
    <t>OR17060900060169</t>
  </si>
  <si>
    <t>50000002882017060901219366125</t>
  </si>
  <si>
    <t>1000047589</t>
  </si>
  <si>
    <t>SR17060900001282</t>
  </si>
  <si>
    <t>OR17060900060170</t>
  </si>
  <si>
    <t>50000302912017060901220237238</t>
  </si>
  <si>
    <t>1000055517</t>
  </si>
  <si>
    <t>SR17060900001284</t>
  </si>
  <si>
    <t>OR17060900060281</t>
  </si>
  <si>
    <t>50000102892017061001221050549</t>
  </si>
  <si>
    <t>1000072453</t>
  </si>
  <si>
    <t>SR17061000001287</t>
  </si>
  <si>
    <t>OR17061000060334</t>
  </si>
  <si>
    <t>50000102972017061001221383101</t>
  </si>
  <si>
    <t>1000039058</t>
  </si>
  <si>
    <t>SR17061000001294</t>
  </si>
  <si>
    <t>OR17061000060751</t>
  </si>
  <si>
    <t>50000302912017061001220949262</t>
  </si>
  <si>
    <t>0127089250</t>
  </si>
  <si>
    <t>SR17061000001299</t>
  </si>
  <si>
    <t>OR17061000060847</t>
  </si>
  <si>
    <t>50000703192017061001221147952</t>
  </si>
  <si>
    <t>1000057337</t>
  </si>
  <si>
    <t>SR17061000001300</t>
  </si>
  <si>
    <t>OR17061000060852</t>
  </si>
  <si>
    <t>50000302992017061001221400752</t>
  </si>
  <si>
    <t>1000032675</t>
  </si>
  <si>
    <t>SR17061000001305</t>
  </si>
  <si>
    <t>OR17061000060930</t>
  </si>
  <si>
    <t>50000203142017061001221160412</t>
  </si>
  <si>
    <t>1000072952</t>
  </si>
  <si>
    <t>SR17061000001306</t>
  </si>
  <si>
    <t>OR17061000060950</t>
  </si>
  <si>
    <t>50000002962017061001221415398</t>
  </si>
  <si>
    <t>1000072914</t>
  </si>
  <si>
    <t>SR17061000001309</t>
  </si>
  <si>
    <t>OR17061000061074</t>
  </si>
  <si>
    <t>50000603182017061001221178645</t>
  </si>
  <si>
    <t>1000030328</t>
  </si>
  <si>
    <t>SR17061000001312</t>
  </si>
  <si>
    <t>OR17061000061111</t>
  </si>
  <si>
    <t>50000002882017061001221179030</t>
  </si>
  <si>
    <t>SR17061000001314</t>
  </si>
  <si>
    <t>OR17061000061114</t>
  </si>
  <si>
    <t>50000502932017061001221183906</t>
  </si>
  <si>
    <t>1000073070</t>
  </si>
  <si>
    <t>SR17061000001315</t>
  </si>
  <si>
    <t>OR17061000061118</t>
  </si>
  <si>
    <t>50000702952017061001221432640</t>
  </si>
  <si>
    <t>1000024731</t>
  </si>
  <si>
    <t>SR17061000001319</t>
  </si>
  <si>
    <t>OR17061000061154</t>
  </si>
  <si>
    <t>50000102892017061001221669975</t>
  </si>
  <si>
    <t>1000051161</t>
  </si>
  <si>
    <t>SR17061000001320</t>
  </si>
  <si>
    <t>OR17061000061166</t>
  </si>
  <si>
    <t>50000203062017061001220990981</t>
  </si>
  <si>
    <t>SR17061000001321</t>
  </si>
  <si>
    <t>OR17061000061170</t>
  </si>
  <si>
    <t>50000603102017061001221437382</t>
  </si>
  <si>
    <t>1000072699</t>
  </si>
  <si>
    <t>SR17061000001326</t>
  </si>
  <si>
    <t>OR17061000061215</t>
  </si>
  <si>
    <t>50000202902017061001221700441</t>
  </si>
  <si>
    <t>1000073118</t>
  </si>
  <si>
    <t>SR17061000001331</t>
  </si>
  <si>
    <t>OR17061000061340</t>
  </si>
  <si>
    <t>50000503012017061001221702271</t>
  </si>
  <si>
    <t>1000064010</t>
  </si>
  <si>
    <t>SR17061000001336</t>
  </si>
  <si>
    <t>OR17061000061357</t>
  </si>
  <si>
    <t>50000302912017061001221703297</t>
  </si>
  <si>
    <t>1000073173</t>
  </si>
  <si>
    <t>SR17061000001338</t>
  </si>
  <si>
    <t>OR17061000061370</t>
  </si>
  <si>
    <t>50000003122017061001221705088</t>
  </si>
  <si>
    <t>1000073280</t>
  </si>
  <si>
    <t>SR17061000001339</t>
  </si>
  <si>
    <t>OR17061000061372</t>
  </si>
  <si>
    <t>50000303072017061001221470749</t>
  </si>
  <si>
    <t>1000058579</t>
  </si>
  <si>
    <t>SR17061000001342</t>
  </si>
  <si>
    <t>OR17061000061401</t>
  </si>
  <si>
    <t>50000603182017061001221223842</t>
  </si>
  <si>
    <t>1000028954</t>
  </si>
  <si>
    <t>SR17061000001344</t>
  </si>
  <si>
    <t>OR17061000061421</t>
  </si>
  <si>
    <t>50000203062017061001221245508</t>
  </si>
  <si>
    <t>5300-0000558056</t>
  </si>
  <si>
    <t>SR17061000001349</t>
  </si>
  <si>
    <t>OR17061000061504</t>
  </si>
  <si>
    <t>50000003042017061001221942942</t>
  </si>
  <si>
    <t>1000072690</t>
  </si>
  <si>
    <t>SR17061000001351</t>
  </si>
  <si>
    <t>OR17061000061511</t>
  </si>
  <si>
    <t>50000603182017061001221268358</t>
  </si>
  <si>
    <t>1000073747</t>
  </si>
  <si>
    <t>SR17061000001360</t>
  </si>
  <si>
    <t>OR17061000061645</t>
  </si>
  <si>
    <t>50000003042017061001221766053</t>
  </si>
  <si>
    <t>1000073027</t>
  </si>
  <si>
    <t>SR17061000001362</t>
  </si>
  <si>
    <t>OR17061000061657</t>
  </si>
  <si>
    <t>50000502932017061001221971449</t>
  </si>
  <si>
    <t>1000073001</t>
  </si>
  <si>
    <t>SR17061000001364</t>
  </si>
  <si>
    <t>OR17061000061661</t>
  </si>
  <si>
    <t>50000703192017061001221987095</t>
  </si>
  <si>
    <t>1000073631</t>
  </si>
  <si>
    <t>SR17061000001367</t>
  </si>
  <si>
    <t>OR17061000061732</t>
  </si>
  <si>
    <t>50000202902017061001221991425</t>
  </si>
  <si>
    <t>1000073609</t>
  </si>
  <si>
    <t>SR17061000001368</t>
  </si>
  <si>
    <t>OR17061000061753</t>
  </si>
  <si>
    <t>50000403002017061001221550848</t>
  </si>
  <si>
    <t>1000073893</t>
  </si>
  <si>
    <t>SR17061000001375</t>
  </si>
  <si>
    <t>OR17061000061803</t>
  </si>
  <si>
    <t>50000702952017061001221803371</t>
  </si>
  <si>
    <t>SR17061000001376</t>
  </si>
  <si>
    <t>OR17061000061806</t>
  </si>
  <si>
    <t>50000503092017061001222034878</t>
  </si>
  <si>
    <t>1000072574</t>
  </si>
  <si>
    <t>SR17061000001385</t>
  </si>
  <si>
    <t>OR17061000061894</t>
  </si>
  <si>
    <t>50000202902017061001222502252</t>
  </si>
  <si>
    <t>1000073559</t>
  </si>
  <si>
    <t>SR17061000001387</t>
  </si>
  <si>
    <t>OR17061000061910</t>
  </si>
  <si>
    <t>50000603182017061001221863756</t>
  </si>
  <si>
    <t>1000073231</t>
  </si>
  <si>
    <t>SR17061000001388</t>
  </si>
  <si>
    <t>OR17061000061916</t>
  </si>
  <si>
    <t>50000203142017061001221889747</t>
  </si>
  <si>
    <t>1000072493</t>
  </si>
  <si>
    <t>SR17061000001394</t>
  </si>
  <si>
    <t>OR17061000061946</t>
  </si>
  <si>
    <t>50000303152017061001222277713</t>
  </si>
  <si>
    <t>1000073597</t>
  </si>
  <si>
    <t>SR17061000001396</t>
  </si>
  <si>
    <t>OR17061000061949</t>
  </si>
  <si>
    <t>50000202902017061001222552950</t>
  </si>
  <si>
    <t>1000074123</t>
  </si>
  <si>
    <t>SR17061000001397</t>
  </si>
  <si>
    <t>OR17061000061966</t>
  </si>
  <si>
    <t>50000603022017061001222825188</t>
  </si>
  <si>
    <t>1000030329</t>
  </si>
  <si>
    <t>SR17061000001398</t>
  </si>
  <si>
    <t>OR17061000061987</t>
  </si>
  <si>
    <t>50000102892017061001222589679</t>
  </si>
  <si>
    <t>1000072565</t>
  </si>
  <si>
    <t>SR17061000001400</t>
  </si>
  <si>
    <t>OR17061000062023</t>
  </si>
  <si>
    <t>50000303072017061001222875690</t>
  </si>
  <si>
    <t>1000025756</t>
  </si>
  <si>
    <t>SR17061000001402</t>
  </si>
  <si>
    <t>OR17061000062050</t>
  </si>
  <si>
    <t>50000403162017061001222377632</t>
  </si>
  <si>
    <t>1000074214</t>
  </si>
  <si>
    <t>SR17061000001404</t>
  </si>
  <si>
    <t>OR17061000062083</t>
  </si>
  <si>
    <t>50000602942017061001222384061</t>
  </si>
  <si>
    <t>1000011195</t>
  </si>
  <si>
    <t>SR17061000001405</t>
  </si>
  <si>
    <t>OR17061000062100</t>
  </si>
  <si>
    <t>50000603182017061001222381324</t>
  </si>
  <si>
    <t>1000074212</t>
  </si>
  <si>
    <t>SR17061000001407</t>
  </si>
  <si>
    <t>OR17061000062109</t>
  </si>
  <si>
    <t>50000203062017061001222649133</t>
  </si>
  <si>
    <t>1000072426</t>
  </si>
  <si>
    <t>SR17061000001415</t>
  </si>
  <si>
    <t>OR17061000062192</t>
  </si>
  <si>
    <t>50000702952017061001222648613</t>
  </si>
  <si>
    <t>1000073891</t>
  </si>
  <si>
    <t>SR17061000001416</t>
  </si>
  <si>
    <t>OR17061000062196</t>
  </si>
  <si>
    <t>50000102972017061001223114141</t>
  </si>
  <si>
    <t>1000041050</t>
  </si>
  <si>
    <t>SR17061000001421</t>
  </si>
  <si>
    <t>OR17061000062245</t>
  </si>
  <si>
    <t>50000103052017061001223128328</t>
  </si>
  <si>
    <t>5015259009</t>
  </si>
  <si>
    <t>SR17061000001424</t>
  </si>
  <si>
    <t>OR17061000062286</t>
  </si>
  <si>
    <t>50000603182017061001222947932</t>
  </si>
  <si>
    <t>5015383080</t>
  </si>
  <si>
    <t>SR17061000001425</t>
  </si>
  <si>
    <t>OR17061000062288</t>
  </si>
  <si>
    <t>50000703112017061001222956247</t>
  </si>
  <si>
    <t>SR17061000001427</t>
  </si>
  <si>
    <t>OR17061000062305</t>
  </si>
  <si>
    <t>50000202902017061001222955101</t>
  </si>
  <si>
    <t>SR17061000001428</t>
  </si>
  <si>
    <t>OR17061000062306</t>
  </si>
  <si>
    <t>50000303152017061001222688631</t>
  </si>
  <si>
    <t>1000074442</t>
  </si>
  <si>
    <t>SR17061000001429</t>
  </si>
  <si>
    <t>OR17061000062308</t>
  </si>
  <si>
    <t>50000603182017061001223155769</t>
  </si>
  <si>
    <t>1000074515</t>
  </si>
  <si>
    <t>SR17061000001439</t>
  </si>
  <si>
    <t>OR17061000062364</t>
  </si>
  <si>
    <t>50000003042017061001222984526</t>
  </si>
  <si>
    <t>1000074243</t>
  </si>
  <si>
    <t>SR17061000001443</t>
  </si>
  <si>
    <t>OR17061000062396</t>
  </si>
  <si>
    <t>50000602942017061001222734032</t>
  </si>
  <si>
    <t>1000020387</t>
  </si>
  <si>
    <t>SR17061000001445</t>
  </si>
  <si>
    <t>OR17061000062422</t>
  </si>
  <si>
    <t>50000403082017061001222735129</t>
  </si>
  <si>
    <t>1000074393</t>
  </si>
  <si>
    <t>SR17061000001446</t>
  </si>
  <si>
    <t>OR17061000062429</t>
  </si>
  <si>
    <t>50000103052017061001223202011</t>
  </si>
  <si>
    <t>1000047118</t>
  </si>
  <si>
    <t>SR17061000001448</t>
  </si>
  <si>
    <t>OR17061000062441</t>
  </si>
  <si>
    <t>50000202982017061001223202654</t>
  </si>
  <si>
    <t>1000019383</t>
  </si>
  <si>
    <t>SR17061000001449</t>
  </si>
  <si>
    <t>OR17061000062446</t>
  </si>
  <si>
    <t>50000602942017061001223004813</t>
  </si>
  <si>
    <t>1000074581</t>
  </si>
  <si>
    <t>SR17061000001450</t>
  </si>
  <si>
    <t>OR17061000062452</t>
  </si>
  <si>
    <t>50000503012017061001222758219</t>
  </si>
  <si>
    <t>1000072526</t>
  </si>
  <si>
    <t>SR17061000001454</t>
  </si>
  <si>
    <t>OR17061000062491</t>
  </si>
  <si>
    <t>50000603182017061001223213400</t>
  </si>
  <si>
    <t>SR17061000001455</t>
  </si>
  <si>
    <t>OR17061000062494</t>
  </si>
  <si>
    <t>50000503172017061001223223991</t>
  </si>
  <si>
    <t>1000073004</t>
  </si>
  <si>
    <t>SR17061000001457</t>
  </si>
  <si>
    <t>OR17061000062512</t>
  </si>
  <si>
    <t>50000703032017061001223026099</t>
  </si>
  <si>
    <t>1000068991</t>
  </si>
  <si>
    <t>SR17061000001458</t>
  </si>
  <si>
    <t>OR17061000062514</t>
  </si>
  <si>
    <t>50000102972017061001223710272</t>
  </si>
  <si>
    <t>0103323728</t>
  </si>
  <si>
    <t>SR17061000001468</t>
  </si>
  <si>
    <t>OR17061000062588</t>
  </si>
  <si>
    <t>50000703032017061001223475984</t>
  </si>
  <si>
    <t>1000074590</t>
  </si>
  <si>
    <t>SR17061000001469</t>
  </si>
  <si>
    <t>OR17061000062607</t>
  </si>
  <si>
    <t>50000103132017061001223287697</t>
  </si>
  <si>
    <t>1000057400</t>
  </si>
  <si>
    <t>SR17061000001470</t>
  </si>
  <si>
    <t>OR17061000062613</t>
  </si>
  <si>
    <t>50000603022017061001223087914</t>
  </si>
  <si>
    <t>1000030778</t>
  </si>
  <si>
    <t>SR17061000001471</t>
  </si>
  <si>
    <t>OR17061000062615</t>
  </si>
  <si>
    <t>50000603182017061001223289054</t>
  </si>
  <si>
    <t>5300-5000992030</t>
  </si>
  <si>
    <t>SR17061000001472</t>
  </si>
  <si>
    <t>OR17061000062616</t>
  </si>
  <si>
    <t>50000303072017061001223285574</t>
  </si>
  <si>
    <t>SR17061000001473</t>
  </si>
  <si>
    <t>OR17061000062617</t>
  </si>
  <si>
    <t>50000103052017061001223731939</t>
  </si>
  <si>
    <t>1000074481</t>
  </si>
  <si>
    <t>SR17061000001474</t>
  </si>
  <si>
    <t>OR17061000062644</t>
  </si>
  <si>
    <t>50000303072017061001223737748</t>
  </si>
  <si>
    <t>0102638624</t>
  </si>
  <si>
    <t>SR17061000001477</t>
  </si>
  <si>
    <t>OR17061000062649</t>
  </si>
  <si>
    <t>50000402922017061001223503940</t>
  </si>
  <si>
    <t>1000072992</t>
  </si>
  <si>
    <t>SR17061000001480</t>
  </si>
  <si>
    <t>OR17061000062659</t>
  </si>
  <si>
    <t>50000502932017061001223519765</t>
  </si>
  <si>
    <t>1000067895</t>
  </si>
  <si>
    <t>SR17061000001481</t>
  </si>
  <si>
    <t>OR17061000062665</t>
  </si>
  <si>
    <t>50000103052017061001224378209</t>
  </si>
  <si>
    <t>1000016040</t>
  </si>
  <si>
    <t>SR17061000001486</t>
  </si>
  <si>
    <t>OR17061000062707</t>
  </si>
  <si>
    <t>50000303072017061001223902336</t>
  </si>
  <si>
    <t>1000016027</t>
  </si>
  <si>
    <t>SR17061000001487</t>
  </si>
  <si>
    <t>OR17061000062708</t>
  </si>
  <si>
    <t>50000103132017061001224185763</t>
  </si>
  <si>
    <t>1000062897</t>
  </si>
  <si>
    <t>SR17061000001488</t>
  </si>
  <si>
    <t>OR17061000062714</t>
  </si>
  <si>
    <t>50000603022017061001223912751</t>
  </si>
  <si>
    <t>SR17061000001489</t>
  </si>
  <si>
    <t>OR17061000062715</t>
  </si>
  <si>
    <t>50000403162017061001225521903</t>
  </si>
  <si>
    <t>1000074817</t>
  </si>
  <si>
    <t>SR17061000001491</t>
  </si>
  <si>
    <t>OR17061000062772</t>
  </si>
  <si>
    <t>50000603182017061101224825329</t>
  </si>
  <si>
    <t>SR17061100001494</t>
  </si>
  <si>
    <t>OR17061100062775</t>
  </si>
  <si>
    <t>50000603102017061101225190356</t>
  </si>
  <si>
    <t>1000074895</t>
  </si>
  <si>
    <t>SR17061100001496</t>
  </si>
  <si>
    <t>OR17061100062871</t>
  </si>
  <si>
    <t>50000002962017061101225709512</t>
  </si>
  <si>
    <t>1000074108</t>
  </si>
  <si>
    <t>SR17061100001499</t>
  </si>
  <si>
    <t>OR17061100062953</t>
  </si>
  <si>
    <t>50000503012017061101225732261</t>
  </si>
  <si>
    <t>1000075188</t>
  </si>
  <si>
    <t>SR17061100001500</t>
  </si>
  <si>
    <t>OR17061100062993</t>
  </si>
  <si>
    <t>50000403002017061101226147660</t>
  </si>
  <si>
    <t>1000039587</t>
  </si>
  <si>
    <t>SR17061100001501</t>
  </si>
  <si>
    <t>OR17061100063000</t>
  </si>
  <si>
    <t>50000203142017061101225947582</t>
  </si>
  <si>
    <t>1000075202</t>
  </si>
  <si>
    <t>SR17061100001504</t>
  </si>
  <si>
    <t>OR17061100063024</t>
  </si>
  <si>
    <t>50000203062017061101226200520</t>
  </si>
  <si>
    <t>1000075195</t>
  </si>
  <si>
    <t>SR17061100001506</t>
  </si>
  <si>
    <t>OR17061100063100</t>
  </si>
  <si>
    <t>50000102972017061101226478084</t>
  </si>
  <si>
    <t>1000074225</t>
  </si>
  <si>
    <t>SR17061100001509</t>
  </si>
  <si>
    <t>OR17061100063129</t>
  </si>
  <si>
    <t>50000603102017061101226342089</t>
  </si>
  <si>
    <t>SR17061100001516</t>
  </si>
  <si>
    <t>OR17061100063270</t>
  </si>
  <si>
    <t>50000402922017061101226846616</t>
  </si>
  <si>
    <t>5300-0000817363</t>
  </si>
  <si>
    <t>SR17061100001517</t>
  </si>
  <si>
    <t>OR17061100063281</t>
  </si>
  <si>
    <t>50000403162017061101227631860</t>
  </si>
  <si>
    <t>SR17061100001522</t>
  </si>
  <si>
    <t>OR17061100063448</t>
  </si>
  <si>
    <t>50000702952017061101227397979</t>
  </si>
  <si>
    <t>1000007347</t>
  </si>
  <si>
    <t>SR17061100001537</t>
  </si>
  <si>
    <t>OR17061100063491</t>
  </si>
  <si>
    <t>50000202902017061101227218895</t>
  </si>
  <si>
    <t>1000075384</t>
  </si>
  <si>
    <t>SR17061100001539</t>
  </si>
  <si>
    <t>OR17061100063514</t>
  </si>
  <si>
    <t>50000002962017061101227993781</t>
  </si>
  <si>
    <t>1000056647</t>
  </si>
  <si>
    <t>SR17061100001541</t>
  </si>
  <si>
    <t>OR17061100063587</t>
  </si>
  <si>
    <t>50000002962017061101227789663</t>
  </si>
  <si>
    <t>1000075785</t>
  </si>
  <si>
    <t>SR17061100001542</t>
  </si>
  <si>
    <t>OR17061100063601</t>
  </si>
  <si>
    <t>50000002962017061101228097563</t>
  </si>
  <si>
    <t>1000005523</t>
  </si>
  <si>
    <t>SR17061100001545</t>
  </si>
  <si>
    <t>OR17061100063647</t>
  </si>
  <si>
    <t>马照帅</t>
  </si>
  <si>
    <t>自助机招商026</t>
  </si>
  <si>
    <t>陶东珍</t>
  </si>
  <si>
    <t>宁义明</t>
  </si>
  <si>
    <t>魏文翠</t>
  </si>
  <si>
    <t>翁大分</t>
  </si>
  <si>
    <t>自助机招商009</t>
  </si>
  <si>
    <t>徐文燕</t>
  </si>
  <si>
    <t>马东艳</t>
  </si>
  <si>
    <t>自助机招商011</t>
  </si>
  <si>
    <t>李倩</t>
  </si>
  <si>
    <t>张松</t>
  </si>
  <si>
    <t>陈菜玉</t>
  </si>
  <si>
    <t>许娟</t>
  </si>
  <si>
    <t>徐惠婷</t>
  </si>
  <si>
    <t>刘晓军</t>
  </si>
  <si>
    <t>俞正耕</t>
  </si>
  <si>
    <t>王冬梅</t>
  </si>
  <si>
    <t>杨群</t>
  </si>
  <si>
    <t>张晓燕</t>
  </si>
  <si>
    <t>樊颖</t>
  </si>
  <si>
    <t>赵祺龙</t>
  </si>
  <si>
    <t>何永祥</t>
  </si>
  <si>
    <t>普秀琼</t>
  </si>
  <si>
    <t>李文菊</t>
  </si>
  <si>
    <t>袁娇</t>
  </si>
  <si>
    <t>杨万玲</t>
  </si>
  <si>
    <t>顾菊花</t>
  </si>
  <si>
    <t>刘勇</t>
  </si>
  <si>
    <t>储咏苑</t>
  </si>
  <si>
    <t>李娟</t>
  </si>
  <si>
    <t>自助机招商021</t>
  </si>
  <si>
    <t>李佳楠</t>
  </si>
  <si>
    <t>毕正香</t>
  </si>
  <si>
    <t>陈燕梅</t>
  </si>
  <si>
    <t>杨纪玉</t>
  </si>
  <si>
    <t>自助机广发023</t>
  </si>
  <si>
    <t>赵丽</t>
  </si>
  <si>
    <t>付越</t>
  </si>
  <si>
    <t>自助机招商006</t>
  </si>
  <si>
    <t>孙然</t>
  </si>
  <si>
    <t>自助机招商022</t>
  </si>
  <si>
    <t>杨瑞</t>
  </si>
  <si>
    <t>沈世兴</t>
  </si>
  <si>
    <t>自助机招商020</t>
  </si>
  <si>
    <t>王艳</t>
  </si>
  <si>
    <t>李春燕</t>
  </si>
  <si>
    <t>赵艳琴</t>
  </si>
  <si>
    <t>刘炫麟</t>
  </si>
  <si>
    <t>杨以洪</t>
  </si>
  <si>
    <t>黄彩娥</t>
  </si>
  <si>
    <t>严波</t>
  </si>
  <si>
    <t>李珊</t>
  </si>
  <si>
    <t>金霞</t>
  </si>
  <si>
    <t>郑静</t>
  </si>
  <si>
    <t>牟小明</t>
  </si>
  <si>
    <t>张晓静</t>
  </si>
  <si>
    <t>蒋沂池</t>
  </si>
  <si>
    <t>刘艳</t>
  </si>
  <si>
    <t>自助机招商034</t>
  </si>
  <si>
    <t>单培花</t>
  </si>
  <si>
    <t>自助机招商014</t>
  </si>
  <si>
    <t>刘聪</t>
  </si>
  <si>
    <t>杨兴翠</t>
  </si>
  <si>
    <t>自助机招商005</t>
  </si>
  <si>
    <t>杨金存</t>
  </si>
  <si>
    <t>章贤凤</t>
  </si>
  <si>
    <t>付艳</t>
  </si>
  <si>
    <t>蔺以涵</t>
  </si>
  <si>
    <t>自助机招商001</t>
  </si>
  <si>
    <t>王家波</t>
  </si>
  <si>
    <t>李林蔚</t>
  </si>
  <si>
    <t>赵赛娥</t>
  </si>
  <si>
    <t>何正</t>
  </si>
  <si>
    <t>肖琼芳</t>
  </si>
  <si>
    <t>罗祥生</t>
  </si>
  <si>
    <t>自助机招商031</t>
  </si>
  <si>
    <t>张定敏</t>
  </si>
  <si>
    <t>阿秀英</t>
  </si>
  <si>
    <t>马左菊</t>
  </si>
  <si>
    <t>杜磊</t>
  </si>
  <si>
    <t>自助机招商024</t>
  </si>
  <si>
    <t>杨雪梅</t>
  </si>
  <si>
    <t>段秀琴</t>
  </si>
  <si>
    <t>陈兴美</t>
  </si>
  <si>
    <t>蒋可</t>
  </si>
  <si>
    <t>王云继</t>
  </si>
  <si>
    <t>李俊武</t>
  </si>
  <si>
    <t>赵芹香</t>
  </si>
  <si>
    <t>周小溪</t>
  </si>
  <si>
    <t>王梅</t>
  </si>
  <si>
    <t>李虹宇</t>
  </si>
  <si>
    <t>王朝霞</t>
  </si>
  <si>
    <t>梁琴芬</t>
  </si>
  <si>
    <t>余秀琴</t>
  </si>
  <si>
    <t>王承卓</t>
  </si>
  <si>
    <t>胡跃贤</t>
  </si>
  <si>
    <t>贺跃萍</t>
  </si>
  <si>
    <t>魏佳佳</t>
  </si>
  <si>
    <t>自助机招商018</t>
  </si>
  <si>
    <t>夏珍</t>
  </si>
  <si>
    <t>自助机招商025</t>
  </si>
  <si>
    <t>喊咩</t>
  </si>
  <si>
    <t>兰华萍</t>
  </si>
  <si>
    <t>自助机招商008</t>
  </si>
  <si>
    <t>杨继学</t>
  </si>
  <si>
    <t>查文娟</t>
  </si>
  <si>
    <t>李林花</t>
  </si>
  <si>
    <t>蔡敏</t>
  </si>
  <si>
    <t>严亚男</t>
  </si>
  <si>
    <t>徐佑会</t>
  </si>
  <si>
    <t>何东琼</t>
  </si>
  <si>
    <t>田娅</t>
  </si>
  <si>
    <t>吕启美</t>
  </si>
  <si>
    <t>赵子剑</t>
  </si>
  <si>
    <t>周瑞华</t>
  </si>
  <si>
    <t>焦秀华</t>
  </si>
  <si>
    <t>赵菊</t>
  </si>
  <si>
    <t>自助机招商038</t>
  </si>
  <si>
    <t>许云龙</t>
  </si>
  <si>
    <t>李云艳</t>
  </si>
  <si>
    <t>姚晓兰</t>
  </si>
  <si>
    <t>梁兴艳</t>
  </si>
  <si>
    <t>金以超</t>
  </si>
  <si>
    <t>自助机招商032</t>
  </si>
  <si>
    <t>胡晓梅</t>
  </si>
  <si>
    <t>蒋金华</t>
  </si>
  <si>
    <t>王胜梅</t>
  </si>
  <si>
    <t>袁果</t>
  </si>
  <si>
    <t>汪姹伶</t>
  </si>
  <si>
    <t>自助机招商039</t>
  </si>
  <si>
    <t>简中开</t>
  </si>
  <si>
    <t>自助机招商027</t>
  </si>
  <si>
    <t>周宏钰</t>
  </si>
  <si>
    <t>王哲宇</t>
  </si>
  <si>
    <t>侯梦圆</t>
  </si>
  <si>
    <t>李娅</t>
  </si>
  <si>
    <t>李玉龙</t>
  </si>
  <si>
    <t>曹浩</t>
  </si>
  <si>
    <t>李艳姣</t>
  </si>
  <si>
    <t>自助机招商028</t>
  </si>
  <si>
    <t>田梦霞</t>
  </si>
  <si>
    <t>柯秀碧</t>
  </si>
  <si>
    <t>倪晓玉</t>
  </si>
  <si>
    <t>赵李琴</t>
  </si>
  <si>
    <t>和愿新</t>
  </si>
  <si>
    <t>丁玲</t>
  </si>
  <si>
    <t>和江连</t>
  </si>
  <si>
    <t>刘朴发</t>
  </si>
  <si>
    <t>自助机招商016</t>
  </si>
  <si>
    <t>王文利</t>
  </si>
  <si>
    <t>舒琼英</t>
  </si>
  <si>
    <t>崔艳华</t>
  </si>
  <si>
    <t>文教米</t>
  </si>
  <si>
    <t>谢美菊</t>
  </si>
  <si>
    <t>杨旭峰</t>
  </si>
  <si>
    <t>杨俊英</t>
  </si>
  <si>
    <t>唐小桥</t>
  </si>
  <si>
    <t>邓声举</t>
  </si>
  <si>
    <t>自助机招商015</t>
  </si>
  <si>
    <t>郭博文</t>
  </si>
  <si>
    <t>朱秀英</t>
  </si>
  <si>
    <t>马贤彩</t>
  </si>
  <si>
    <t>李林</t>
  </si>
  <si>
    <t>李季</t>
  </si>
  <si>
    <t>葛涵匀</t>
  </si>
  <si>
    <t>杨芳</t>
  </si>
  <si>
    <t>黄大兰</t>
  </si>
  <si>
    <t>蒋琼</t>
  </si>
  <si>
    <t>章钰萌</t>
  </si>
  <si>
    <t>李兴菊</t>
  </si>
  <si>
    <t>赵长芬</t>
  </si>
  <si>
    <t>杨海昆</t>
  </si>
  <si>
    <t>自助机招商010</t>
  </si>
  <si>
    <t>倪丽芬</t>
  </si>
  <si>
    <t>王庆泽</t>
  </si>
  <si>
    <t>杨鑫</t>
  </si>
  <si>
    <t>梁娟</t>
  </si>
  <si>
    <t>张亭</t>
  </si>
  <si>
    <t>吕瑛</t>
  </si>
  <si>
    <t>夏桃菊</t>
  </si>
  <si>
    <t>张晓</t>
  </si>
  <si>
    <t>宋见红</t>
  </si>
  <si>
    <t>张素</t>
  </si>
  <si>
    <t>尹再芬</t>
  </si>
  <si>
    <t>李卓缦</t>
  </si>
  <si>
    <t>自助机招商030</t>
  </si>
  <si>
    <t>杜宇</t>
  </si>
  <si>
    <t>李杨淑婷</t>
  </si>
  <si>
    <t>杨会蓉</t>
  </si>
  <si>
    <t>王加书</t>
  </si>
  <si>
    <t>唐发静</t>
  </si>
  <si>
    <t>谢昕橦</t>
  </si>
  <si>
    <t>自助机招商029</t>
  </si>
  <si>
    <t>王丽萍</t>
  </si>
  <si>
    <t>钟志国</t>
  </si>
  <si>
    <t>李继杨</t>
  </si>
  <si>
    <t>杨喜园</t>
  </si>
  <si>
    <t>徐跃凤</t>
  </si>
  <si>
    <t>邹敏</t>
  </si>
  <si>
    <t>杨世伦</t>
  </si>
  <si>
    <t>黄芝兰</t>
  </si>
  <si>
    <t>何达艳</t>
  </si>
  <si>
    <t>向雪婷</t>
  </si>
  <si>
    <t>段霁芝</t>
  </si>
  <si>
    <t>尹杏平</t>
  </si>
  <si>
    <t>董旭旭</t>
  </si>
  <si>
    <t>张启周</t>
  </si>
  <si>
    <t>舒伟</t>
  </si>
  <si>
    <t>桂辉华</t>
  </si>
  <si>
    <t>龚会春</t>
  </si>
  <si>
    <t>刘俊泽</t>
  </si>
  <si>
    <t>李桥美</t>
  </si>
  <si>
    <t>沈桥</t>
  </si>
  <si>
    <t>杨梅</t>
  </si>
  <si>
    <t>李彩华</t>
  </si>
  <si>
    <t>袁昌艳</t>
  </si>
  <si>
    <t>侯旭东</t>
  </si>
  <si>
    <t>鲁芝锋</t>
  </si>
  <si>
    <t>恭雪媛</t>
  </si>
  <si>
    <t>佘定章</t>
  </si>
  <si>
    <t>张恩凤</t>
  </si>
  <si>
    <t>李妍</t>
  </si>
  <si>
    <t>王卫东</t>
  </si>
  <si>
    <t>张慧玲</t>
  </si>
  <si>
    <t>马治穗</t>
  </si>
  <si>
    <t>杨定生</t>
  </si>
  <si>
    <t>张露分</t>
  </si>
  <si>
    <t>郑先菊</t>
  </si>
  <si>
    <t>罗寿琴</t>
  </si>
  <si>
    <t>吴丽余</t>
  </si>
  <si>
    <t>白浪涛</t>
  </si>
  <si>
    <t>钱国栋</t>
  </si>
  <si>
    <t>李俊雄</t>
  </si>
  <si>
    <t>梅潇予</t>
  </si>
  <si>
    <t>王权</t>
  </si>
  <si>
    <t>杨春静</t>
  </si>
  <si>
    <t>李佳</t>
  </si>
  <si>
    <t>赵继鹏</t>
  </si>
  <si>
    <t>李萱</t>
  </si>
  <si>
    <t>自助机招商004</t>
  </si>
  <si>
    <t>吴泽玲</t>
  </si>
  <si>
    <t>施毓才</t>
  </si>
  <si>
    <t>廖姣</t>
  </si>
  <si>
    <t>张云娇</t>
  </si>
  <si>
    <t>曹明仙</t>
  </si>
  <si>
    <t>王思俊</t>
  </si>
  <si>
    <t>付晓</t>
  </si>
  <si>
    <t>王天芬</t>
  </si>
  <si>
    <t>王庆云</t>
  </si>
  <si>
    <t>张光泽</t>
  </si>
  <si>
    <t>刘代群</t>
  </si>
  <si>
    <t>自助机广发017</t>
  </si>
  <si>
    <t>薛晶晶</t>
  </si>
  <si>
    <t>许思会</t>
  </si>
  <si>
    <t>李舜莹</t>
  </si>
  <si>
    <t>周红彬</t>
  </si>
  <si>
    <t>覃梅宪</t>
  </si>
  <si>
    <t>瞿国海</t>
  </si>
  <si>
    <t>张仁飞</t>
  </si>
  <si>
    <t>张翔</t>
  </si>
  <si>
    <t>丁永宽</t>
  </si>
  <si>
    <t>自助机招商037</t>
  </si>
  <si>
    <t>杨舒涵</t>
  </si>
  <si>
    <t>马关力</t>
  </si>
  <si>
    <t>自助机招商036</t>
  </si>
  <si>
    <t>吴廷秀</t>
  </si>
  <si>
    <t>任颖</t>
  </si>
  <si>
    <t>钏金良</t>
  </si>
  <si>
    <t>陈桂英</t>
  </si>
  <si>
    <t>自助机招商023</t>
  </si>
  <si>
    <t>田丽</t>
  </si>
  <si>
    <t>王琳</t>
  </si>
  <si>
    <t>施桂泉</t>
  </si>
  <si>
    <t>胡春燕</t>
  </si>
  <si>
    <t>代妮</t>
  </si>
  <si>
    <t>王胤旭</t>
  </si>
  <si>
    <t>鲍绍昌</t>
  </si>
  <si>
    <t>刘佳</t>
  </si>
  <si>
    <t>肖付忠</t>
  </si>
  <si>
    <t>杨锋</t>
  </si>
  <si>
    <t>何茜</t>
  </si>
  <si>
    <t>林早英</t>
  </si>
  <si>
    <t>王勇</t>
  </si>
  <si>
    <t>张盼</t>
  </si>
  <si>
    <t>李亚玲</t>
  </si>
  <si>
    <t>赖京淇</t>
  </si>
  <si>
    <t>张小翠</t>
  </si>
  <si>
    <t>刘克权</t>
  </si>
  <si>
    <t>胡菊燕</t>
  </si>
  <si>
    <t>吕承绘</t>
  </si>
  <si>
    <t>曾华美</t>
  </si>
  <si>
    <t>张洁</t>
  </si>
  <si>
    <t>龙胜术</t>
  </si>
  <si>
    <t>邱春琼</t>
  </si>
  <si>
    <t>朱新伟</t>
  </si>
  <si>
    <t>王国齐</t>
  </si>
  <si>
    <t>王国亮</t>
  </si>
  <si>
    <t>莫佳</t>
  </si>
  <si>
    <t>许进红</t>
  </si>
  <si>
    <t>陈晓璇</t>
  </si>
  <si>
    <t>邢武</t>
  </si>
  <si>
    <t>廖国仙</t>
  </si>
  <si>
    <t>赵欣</t>
  </si>
  <si>
    <t>雷超</t>
  </si>
  <si>
    <t>匡珍梅</t>
  </si>
  <si>
    <t>姬凤勤</t>
  </si>
  <si>
    <t>李婷</t>
  </si>
  <si>
    <t>寸寿琪</t>
  </si>
  <si>
    <t>伍友莲</t>
  </si>
  <si>
    <t>自助机招商033</t>
  </si>
  <si>
    <t>付冬</t>
  </si>
  <si>
    <t>王锋</t>
  </si>
  <si>
    <t>蒋粉香</t>
  </si>
  <si>
    <t>杨经李</t>
  </si>
  <si>
    <t>王自蕊</t>
  </si>
  <si>
    <t>陈艳</t>
  </si>
  <si>
    <t>陈春利</t>
  </si>
  <si>
    <t>张树丰</t>
  </si>
  <si>
    <t>毕福正</t>
  </si>
  <si>
    <t>普春玲</t>
  </si>
  <si>
    <t>崔会林</t>
  </si>
  <si>
    <t>付丽萍</t>
  </si>
  <si>
    <t>马莉</t>
  </si>
  <si>
    <t>张光辉</t>
  </si>
  <si>
    <t>孙红梅</t>
  </si>
  <si>
    <t>陈庆亮</t>
  </si>
  <si>
    <t>王红宇</t>
  </si>
  <si>
    <t>黄振洪</t>
  </si>
  <si>
    <t>常亚辉</t>
  </si>
  <si>
    <t>高瑜</t>
  </si>
  <si>
    <t>陈雨谷</t>
  </si>
  <si>
    <t>赵丹</t>
  </si>
  <si>
    <t>姚的可</t>
  </si>
  <si>
    <t>黄惠玲</t>
  </si>
  <si>
    <t>自助机广发001</t>
  </si>
  <si>
    <t>胡小红</t>
  </si>
  <si>
    <t>刘兴春</t>
  </si>
  <si>
    <t>赵毅</t>
  </si>
  <si>
    <t>吴莉丽</t>
  </si>
  <si>
    <t>杨航</t>
  </si>
  <si>
    <t>邱开尚</t>
  </si>
  <si>
    <t>陈柯霖</t>
  </si>
  <si>
    <t>金蔚</t>
  </si>
  <si>
    <t>王春丽</t>
  </si>
  <si>
    <t>佘智祥</t>
  </si>
  <si>
    <t>王盛弘</t>
  </si>
  <si>
    <t>王文丽</t>
  </si>
  <si>
    <t>王世刚</t>
  </si>
  <si>
    <t>张晶晶</t>
  </si>
  <si>
    <t>杨绣卉</t>
  </si>
  <si>
    <t>翁璧石</t>
  </si>
  <si>
    <t>杨燕</t>
  </si>
  <si>
    <t>许浩</t>
  </si>
  <si>
    <t>郭蓉</t>
  </si>
  <si>
    <t>杨小乐</t>
  </si>
  <si>
    <t>杨斯涵</t>
  </si>
  <si>
    <t>杨静</t>
  </si>
  <si>
    <t>陈银苹</t>
  </si>
  <si>
    <t>吴青青</t>
  </si>
  <si>
    <t>梅春红</t>
  </si>
  <si>
    <t>陆春景</t>
  </si>
  <si>
    <t>马红敏</t>
  </si>
  <si>
    <t>杨志叶</t>
  </si>
  <si>
    <t>袁思碧</t>
  </si>
  <si>
    <t>李建敏</t>
  </si>
  <si>
    <t>叶晓娇</t>
  </si>
  <si>
    <t>向家菊</t>
  </si>
  <si>
    <t>兰玉华</t>
  </si>
  <si>
    <t>杜吉蓉</t>
  </si>
  <si>
    <t>可小忍</t>
  </si>
  <si>
    <t>可阳阳</t>
  </si>
  <si>
    <t>可亚强</t>
  </si>
  <si>
    <t>黄磊</t>
  </si>
  <si>
    <t>吕建冉</t>
  </si>
  <si>
    <t>马东辉</t>
  </si>
  <si>
    <t>马海英</t>
  </si>
  <si>
    <t>麦从林</t>
  </si>
  <si>
    <t>贺宗其</t>
  </si>
  <si>
    <t>李越玫</t>
  </si>
  <si>
    <t>陈国会</t>
  </si>
  <si>
    <t>普仕仙</t>
  </si>
  <si>
    <t>自助机招商017</t>
  </si>
  <si>
    <t>张富省</t>
  </si>
  <si>
    <t>自助机招商013</t>
  </si>
  <si>
    <t>汪冰</t>
  </si>
  <si>
    <t>刘祥端</t>
  </si>
  <si>
    <t>王德富</t>
  </si>
  <si>
    <t>彭瑜华</t>
  </si>
  <si>
    <t>蔡柳英</t>
  </si>
  <si>
    <t>王文会</t>
  </si>
  <si>
    <t>彭勇</t>
  </si>
  <si>
    <t>查廷芬</t>
  </si>
  <si>
    <t>黄茶花</t>
  </si>
  <si>
    <t>郑爱东</t>
  </si>
  <si>
    <t>白洪桃</t>
  </si>
  <si>
    <t>华存芝</t>
  </si>
  <si>
    <t>李艳凤</t>
  </si>
  <si>
    <t>李砚红</t>
  </si>
  <si>
    <t>汪会菊</t>
  </si>
  <si>
    <t>左明川</t>
  </si>
  <si>
    <t>陈江瑞</t>
  </si>
  <si>
    <t>周自开</t>
  </si>
  <si>
    <t>宋红忠</t>
  </si>
  <si>
    <t>李凯</t>
  </si>
  <si>
    <t>蔡忠明</t>
  </si>
  <si>
    <t>沈愉</t>
  </si>
  <si>
    <t>王梦烨</t>
  </si>
  <si>
    <t>木东明</t>
  </si>
  <si>
    <t>范如珍</t>
  </si>
  <si>
    <t>闵荣书</t>
  </si>
  <si>
    <t>尹梁</t>
  </si>
  <si>
    <t>邱萍</t>
  </si>
  <si>
    <t>叶强</t>
  </si>
  <si>
    <t>蔡建飞</t>
  </si>
  <si>
    <t>依艳叫</t>
  </si>
  <si>
    <t>高艳</t>
  </si>
  <si>
    <t>毛淑丽</t>
  </si>
  <si>
    <t>任敏</t>
  </si>
  <si>
    <t>郭文莲</t>
  </si>
  <si>
    <t>王鸿</t>
  </si>
  <si>
    <t>曹玉敏</t>
  </si>
  <si>
    <t>尹晓燕</t>
  </si>
  <si>
    <t>邓飞</t>
  </si>
  <si>
    <t>杨会</t>
  </si>
  <si>
    <t>朱敏玲</t>
  </si>
  <si>
    <t>自助机招商003</t>
  </si>
  <si>
    <t>刘丽琼</t>
  </si>
  <si>
    <t>邹平</t>
  </si>
  <si>
    <t>刘宇稀</t>
  </si>
  <si>
    <t>杨经表</t>
  </si>
  <si>
    <t>晏红</t>
  </si>
  <si>
    <t>李仲清</t>
  </si>
  <si>
    <t>李翠林</t>
  </si>
  <si>
    <t>陈亮</t>
  </si>
  <si>
    <t>邹涛林</t>
  </si>
  <si>
    <t>闫晓梦</t>
  </si>
  <si>
    <t>唐婷</t>
  </si>
  <si>
    <t>袁成</t>
  </si>
  <si>
    <t>罗静</t>
  </si>
  <si>
    <t>李冬梅</t>
  </si>
  <si>
    <t>毕雄光</t>
  </si>
  <si>
    <t>赵淑兰</t>
  </si>
  <si>
    <t>马强</t>
  </si>
  <si>
    <t>王议</t>
  </si>
  <si>
    <t>何栎蘅</t>
  </si>
  <si>
    <t>钱波</t>
  </si>
  <si>
    <t>许宗钧</t>
  </si>
  <si>
    <t>陈守端</t>
  </si>
  <si>
    <t>程云</t>
  </si>
  <si>
    <t>李啸阳</t>
  </si>
  <si>
    <t>赵庆连</t>
  </si>
  <si>
    <t>林菊</t>
  </si>
  <si>
    <t>薛云春</t>
  </si>
  <si>
    <t>陆栋能</t>
  </si>
  <si>
    <t>崔庆双</t>
  </si>
  <si>
    <t>刘大飞</t>
  </si>
  <si>
    <t>辛悦</t>
  </si>
  <si>
    <t>李永键</t>
  </si>
  <si>
    <t>王丽艳</t>
  </si>
  <si>
    <t>戴志强</t>
  </si>
  <si>
    <t>吴琴</t>
  </si>
  <si>
    <t>朱亮</t>
  </si>
  <si>
    <t>邓春燕</t>
  </si>
  <si>
    <t>王淑祎</t>
  </si>
  <si>
    <t>王晓光</t>
  </si>
  <si>
    <t>自助机招商035</t>
  </si>
  <si>
    <t>魏奇峰</t>
  </si>
  <si>
    <t>程颖</t>
  </si>
  <si>
    <t>马勋再</t>
  </si>
  <si>
    <t>钱正周</t>
  </si>
  <si>
    <t>舒燕</t>
  </si>
  <si>
    <t>黄卓琳</t>
  </si>
  <si>
    <t>张全芬</t>
  </si>
  <si>
    <t>卢兰芬</t>
  </si>
  <si>
    <t>张姣</t>
  </si>
  <si>
    <t>杨宏姣</t>
  </si>
  <si>
    <t>张让菊</t>
  </si>
  <si>
    <t>韩才伟</t>
  </si>
  <si>
    <t>孙君凤</t>
  </si>
  <si>
    <t>和丽娟</t>
  </si>
  <si>
    <t>陈美余</t>
  </si>
  <si>
    <t>柳家美</t>
  </si>
  <si>
    <t>王雪</t>
  </si>
  <si>
    <t>郝建波</t>
  </si>
  <si>
    <t>王健静</t>
  </si>
  <si>
    <t>杨景芬</t>
  </si>
  <si>
    <t>敖留琼</t>
  </si>
  <si>
    <t>张逊</t>
  </si>
  <si>
    <t>舒晴</t>
  </si>
  <si>
    <t>范厚奎</t>
  </si>
  <si>
    <t>李秋彤</t>
  </si>
  <si>
    <t>丁丽芳</t>
  </si>
  <si>
    <t>那玲芳</t>
  </si>
  <si>
    <t>周青萍</t>
  </si>
  <si>
    <t>何春光</t>
  </si>
  <si>
    <t>黄玉</t>
  </si>
  <si>
    <t>李水仙</t>
  </si>
  <si>
    <t>赵忠云</t>
  </si>
  <si>
    <t>张华</t>
  </si>
  <si>
    <t>夏杰</t>
  </si>
  <si>
    <t>王泽芹</t>
  </si>
  <si>
    <t>王晶晶</t>
  </si>
  <si>
    <t>苏瑞林</t>
  </si>
  <si>
    <t>罗兆典</t>
  </si>
  <si>
    <t>邱文浩</t>
  </si>
  <si>
    <t>苏晓晶</t>
  </si>
  <si>
    <t>杨阳</t>
  </si>
  <si>
    <t>王锐琼</t>
  </si>
  <si>
    <t>朱恩明</t>
  </si>
  <si>
    <t>周艳</t>
  </si>
  <si>
    <t>谢荣炜</t>
  </si>
  <si>
    <t>周慧芳</t>
  </si>
  <si>
    <t>徐律</t>
  </si>
  <si>
    <t>张纯海</t>
  </si>
  <si>
    <t>李晓林</t>
  </si>
  <si>
    <t>卢永峰</t>
  </si>
  <si>
    <t>李俊</t>
  </si>
  <si>
    <t>李正芳</t>
  </si>
  <si>
    <t>李雪芳</t>
  </si>
  <si>
    <t>张振华</t>
  </si>
  <si>
    <t>夏榕梓</t>
  </si>
  <si>
    <t>杨淼涵</t>
  </si>
  <si>
    <t>潘伟</t>
  </si>
  <si>
    <t>张友明</t>
  </si>
  <si>
    <t>何云媛</t>
  </si>
  <si>
    <t>赵维波</t>
  </si>
  <si>
    <t>陈若熙</t>
  </si>
  <si>
    <t>张瑞瑞</t>
  </si>
  <si>
    <t>毕志成</t>
  </si>
  <si>
    <t>张成英</t>
  </si>
  <si>
    <t>王清</t>
  </si>
  <si>
    <t>方世宏</t>
  </si>
  <si>
    <t>代锦华</t>
  </si>
  <si>
    <t>陈荟颖</t>
  </si>
  <si>
    <t>方艳双</t>
  </si>
  <si>
    <t>洪缘昆</t>
  </si>
  <si>
    <t>马梓豪</t>
  </si>
  <si>
    <t>刘江蓬</t>
  </si>
  <si>
    <t>邓娜</t>
  </si>
  <si>
    <t>李燕</t>
  </si>
  <si>
    <t>尚桂丽</t>
  </si>
  <si>
    <t>涂月娟</t>
  </si>
  <si>
    <t>保奕存</t>
  </si>
  <si>
    <t>李文进</t>
  </si>
  <si>
    <t>吴志伟</t>
  </si>
  <si>
    <t>付智强</t>
  </si>
  <si>
    <t>文梓宇</t>
  </si>
  <si>
    <t>刘立涛</t>
  </si>
  <si>
    <t>王啸颂</t>
  </si>
  <si>
    <t>罗悦银</t>
  </si>
  <si>
    <t>自助机招商019</t>
  </si>
  <si>
    <t>饶丽</t>
  </si>
  <si>
    <t>安晟睿</t>
  </si>
  <si>
    <t>钱小多</t>
  </si>
  <si>
    <t>田娜</t>
  </si>
  <si>
    <t>蒙俊花</t>
  </si>
  <si>
    <t>吴月波</t>
  </si>
  <si>
    <t>孙智会</t>
  </si>
  <si>
    <t>文培林</t>
  </si>
  <si>
    <t>于梦露</t>
  </si>
  <si>
    <t>刘颖</t>
  </si>
  <si>
    <t>石叶团</t>
  </si>
  <si>
    <t>朗岩祥</t>
  </si>
  <si>
    <t>白梅</t>
  </si>
  <si>
    <t>杨语然</t>
  </si>
  <si>
    <t>王利刚</t>
  </si>
  <si>
    <t>自助机招商040</t>
  </si>
  <si>
    <t>张优</t>
  </si>
  <si>
    <t>杨丽丹</t>
  </si>
  <si>
    <t>叶林艳</t>
  </si>
  <si>
    <t>杨丽</t>
  </si>
  <si>
    <t>丁学会</t>
  </si>
  <si>
    <t>王燕</t>
  </si>
  <si>
    <t>徐庆鑫</t>
  </si>
  <si>
    <t>潘志宏</t>
  </si>
  <si>
    <t>李茜</t>
  </si>
  <si>
    <t>和嘉吉</t>
  </si>
  <si>
    <t>李丹</t>
  </si>
  <si>
    <t>龙国胜</t>
  </si>
  <si>
    <t>段春梅</t>
  </si>
  <si>
    <t>李发群</t>
  </si>
  <si>
    <t>王晓东</t>
  </si>
  <si>
    <t>陈松</t>
  </si>
  <si>
    <t>周顺才</t>
  </si>
  <si>
    <t>唐在成</t>
  </si>
  <si>
    <t>卢春玲</t>
  </si>
  <si>
    <t>阮名博</t>
  </si>
  <si>
    <t>严俊华</t>
  </si>
  <si>
    <t>高难难</t>
  </si>
  <si>
    <t>马娇凤</t>
  </si>
  <si>
    <t>吴正梅</t>
  </si>
  <si>
    <t>李梦婷</t>
  </si>
  <si>
    <t>樊欣</t>
  </si>
  <si>
    <t>李熙</t>
  </si>
  <si>
    <t>李慧丽</t>
  </si>
  <si>
    <t>培布</t>
  </si>
  <si>
    <t>李洁</t>
  </si>
  <si>
    <t>董开成</t>
  </si>
  <si>
    <t>张超斐</t>
  </si>
  <si>
    <t>杨雁娟</t>
  </si>
  <si>
    <t>赖措</t>
  </si>
  <si>
    <t>李发昌</t>
  </si>
  <si>
    <t>田朵</t>
  </si>
  <si>
    <t>李瑾</t>
  </si>
  <si>
    <t>艾仁</t>
  </si>
  <si>
    <t>罗志勇</t>
  </si>
  <si>
    <t>鹿莎</t>
  </si>
  <si>
    <t>张婕</t>
  </si>
  <si>
    <t>计谷召</t>
  </si>
  <si>
    <t>穆乃伟</t>
  </si>
  <si>
    <t>张光伟</t>
  </si>
  <si>
    <t>胡清虎</t>
  </si>
  <si>
    <t>熊万琴</t>
  </si>
  <si>
    <t>吴念滋</t>
  </si>
  <si>
    <t>李孟航</t>
  </si>
  <si>
    <t>王应绘</t>
  </si>
  <si>
    <t>靳勇</t>
  </si>
  <si>
    <t>李安娜</t>
  </si>
  <si>
    <t>尹正婷</t>
  </si>
  <si>
    <t>孙传燕</t>
  </si>
  <si>
    <t>樊德平</t>
  </si>
  <si>
    <t>孙传丽</t>
  </si>
  <si>
    <t>周丽萍</t>
  </si>
  <si>
    <t>卢绍发</t>
  </si>
  <si>
    <t>陆萍</t>
  </si>
  <si>
    <t>龙宏</t>
  </si>
  <si>
    <t>何梦妮</t>
  </si>
  <si>
    <t>何显娟</t>
  </si>
  <si>
    <t>金纬</t>
  </si>
  <si>
    <t>李建芬</t>
  </si>
  <si>
    <t>袁希华</t>
  </si>
  <si>
    <t>顾云辉</t>
  </si>
  <si>
    <t>冯治</t>
  </si>
  <si>
    <t>苏宝秘</t>
  </si>
  <si>
    <t>何杰</t>
  </si>
  <si>
    <t>文兵</t>
  </si>
  <si>
    <t>陆法兆</t>
  </si>
  <si>
    <t>解净宇</t>
  </si>
  <si>
    <t>杨富贵</t>
  </si>
  <si>
    <t>挪富英</t>
  </si>
  <si>
    <t>饶恩柱</t>
  </si>
  <si>
    <t>熊虹</t>
  </si>
  <si>
    <t>退款申请时间</t>
  </si>
  <si>
    <t>微信退款单号</t>
  </si>
  <si>
    <t>商户退款单号</t>
  </si>
  <si>
    <t>退款状态</t>
  </si>
  <si>
    <t>退款成功时间</t>
  </si>
  <si>
    <t>商户订单号</t>
  </si>
  <si>
    <t>商户号</t>
  </si>
  <si>
    <t>子商户号</t>
  </si>
  <si>
    <t>`SR17061100001494</t>
  </si>
  <si>
    <t>`4008552001201706115190259422</t>
  </si>
  <si>
    <t>`SP17061100069898</t>
  </si>
  <si>
    <t>`SR17061000001491</t>
  </si>
  <si>
    <t>`4008552001201706105169942748</t>
  </si>
  <si>
    <t>`SP17061000069857</t>
  </si>
  <si>
    <t>`SR17061000001489</t>
  </si>
  <si>
    <t>`4005132001201706084831881966</t>
  </si>
  <si>
    <t>`SP17060800055581</t>
  </si>
  <si>
    <t>`SR17061000001488</t>
  </si>
  <si>
    <t>`4005132001201706084839152665</t>
  </si>
  <si>
    <t>`SP17060800055883</t>
  </si>
  <si>
    <t>`SR17061000001487</t>
  </si>
  <si>
    <t>`4001892001201706054357705523</t>
  </si>
  <si>
    <t>`SP17060500015544</t>
  </si>
  <si>
    <t>`SR17061000001486</t>
  </si>
  <si>
    <t>`4001892001201706054361022897</t>
  </si>
  <si>
    <t>`SP17060500015512</t>
  </si>
  <si>
    <t>`SR17061000001481</t>
  </si>
  <si>
    <t>`4003812001201706094936893221</t>
  </si>
  <si>
    <t>`SP17060900060984</t>
  </si>
  <si>
    <t>`SR17061000001480</t>
  </si>
  <si>
    <t>`4007032001201706105071793828</t>
  </si>
  <si>
    <t>`SP17061000067457</t>
  </si>
  <si>
    <t>`SR17061000001477</t>
  </si>
  <si>
    <t>`4003892001201706105111660211</t>
  </si>
  <si>
    <t>`SP17061000068998</t>
  </si>
  <si>
    <t>`SR17061000001474</t>
  </si>
  <si>
    <t>`4007052001201706105119398449</t>
  </si>
  <si>
    <t>`SP17061000069386</t>
  </si>
  <si>
    <t>`SR17061000001473</t>
  </si>
  <si>
    <t>`4006202001201706054406941683</t>
  </si>
  <si>
    <t>`SP17060500022296</t>
  </si>
  <si>
    <t>`SR17061000001472</t>
  </si>
  <si>
    <t>`4003342001201706105065718878</t>
  </si>
  <si>
    <t>`SP17061000066635</t>
  </si>
  <si>
    <t>`SR17061000001471</t>
  </si>
  <si>
    <t>`4006202001201706054338399470</t>
  </si>
  <si>
    <t>`SP17060500009100</t>
  </si>
  <si>
    <t>`SR17061000001470</t>
  </si>
  <si>
    <t>`4003342001201706084780178713</t>
  </si>
  <si>
    <t>`SP17060800048843</t>
  </si>
  <si>
    <t>`SR17061000001469</t>
  </si>
  <si>
    <t>`4007642001201706105122010703</t>
  </si>
  <si>
    <t>`SP17061000069486</t>
  </si>
  <si>
    <t>`SR17061000001468</t>
  </si>
  <si>
    <t>`4008752001201706105087609993</t>
  </si>
  <si>
    <t>`SP17061000068537</t>
  </si>
  <si>
    <t>`SR17061000001458</t>
  </si>
  <si>
    <t>`4007002001201706094948577007</t>
  </si>
  <si>
    <t>`SP17060900062325</t>
  </si>
  <si>
    <t>`SR17061000001457</t>
  </si>
  <si>
    <t>`4002722001201706105068494941</t>
  </si>
  <si>
    <t>`SP17061000066552</t>
  </si>
  <si>
    <t>`SR17061000001455</t>
  </si>
  <si>
    <t>`4006392001201706034040778430</t>
  </si>
  <si>
    <t>`SP17060300005205</t>
  </si>
  <si>
    <t>`SR17061000001454</t>
  </si>
  <si>
    <t>`4007432001201706105111952237</t>
  </si>
  <si>
    <t>`SP17061000069048</t>
  </si>
  <si>
    <t>`SR17061000001450</t>
  </si>
  <si>
    <t>`4001792001201706105119915526</t>
  </si>
  <si>
    <t>`SP17061000069462</t>
  </si>
  <si>
    <t>`SR17061000001449</t>
  </si>
  <si>
    <t>`4007222001201706105089022026</t>
  </si>
  <si>
    <t>`SP17061000068373</t>
  </si>
  <si>
    <t>`SR17061000001448</t>
  </si>
  <si>
    <t>`4007222001201706064557761745</t>
  </si>
  <si>
    <t>`SP17060600035663</t>
  </si>
  <si>
    <t>`SR17061000001446</t>
  </si>
  <si>
    <t>`4003502001201706105120761012</t>
  </si>
  <si>
    <t>`SP17061000069283</t>
  </si>
  <si>
    <t>`SR17061000001445</t>
  </si>
  <si>
    <t>`4009632001201706034019807686</t>
  </si>
  <si>
    <t>`SP17060300003457</t>
  </si>
  <si>
    <t>`SR17061000001443</t>
  </si>
  <si>
    <t>`4001142001201706105112305776</t>
  </si>
  <si>
    <t>`SP17061000068870</t>
  </si>
  <si>
    <t>`SR17061000001439</t>
  </si>
  <si>
    <t>`4004572001201706105120980926</t>
  </si>
  <si>
    <t>`SP17061000069366</t>
  </si>
  <si>
    <t>`SR17061000001429</t>
  </si>
  <si>
    <t>`4009212001201706105118686075</t>
  </si>
  <si>
    <t>`SP17061000069221</t>
  </si>
  <si>
    <t>`SR17061000001428</t>
  </si>
  <si>
    <t>`4008292001201706105105574818</t>
  </si>
  <si>
    <t>`SP17061000068794</t>
  </si>
  <si>
    <t>`SR17061000001427</t>
  </si>
  <si>
    <t>`4009792001201706034023279415</t>
  </si>
  <si>
    <t>`SP17060300003821</t>
  </si>
  <si>
    <t>`SR17061000001425</t>
  </si>
  <si>
    <t>`4006682001201706074636603006</t>
  </si>
  <si>
    <t>`SP17060700036592</t>
  </si>
  <si>
    <t>`SR17061000001424</t>
  </si>
  <si>
    <t>`4006682001201706074634924177</t>
  </si>
  <si>
    <t>`SP17060700036680</t>
  </si>
  <si>
    <t>`SR17061000001421</t>
  </si>
  <si>
    <t>`4008812001201706064494948361</t>
  </si>
  <si>
    <t>`SP17060600026153</t>
  </si>
  <si>
    <t>`SR17061000001416</t>
  </si>
  <si>
    <t>`4005982001201706105086249767</t>
  </si>
  <si>
    <t>`SP17061000068482</t>
  </si>
  <si>
    <t>`SR17061000001415</t>
  </si>
  <si>
    <t>`4009262001201706105063633170</t>
  </si>
  <si>
    <t>`SP17061000066545</t>
  </si>
  <si>
    <t>`SR17061000001407</t>
  </si>
  <si>
    <t>`4006712001201706105107079422</t>
  </si>
  <si>
    <t>`SP17061000068839</t>
  </si>
  <si>
    <t>`SR17061000001405</t>
  </si>
  <si>
    <t>`4007692001201706105082491430</t>
  </si>
  <si>
    <t>`SP17061000067948</t>
  </si>
  <si>
    <t>`SR17061000001404</t>
  </si>
  <si>
    <t>`4009342001201706105110864028</t>
  </si>
  <si>
    <t>`SP17061000068899</t>
  </si>
  <si>
    <t>`SR17061000001402</t>
  </si>
  <si>
    <t>`4000752001201706034031255155</t>
  </si>
  <si>
    <t>`SP17060300004615</t>
  </si>
  <si>
    <t>`SR17061000001400</t>
  </si>
  <si>
    <t>`4006592001201706105076944801</t>
  </si>
  <si>
    <t>`SP17061000067564</t>
  </si>
  <si>
    <t>`SR17061000001398</t>
  </si>
  <si>
    <t>`4009152001201706044287324750</t>
  </si>
  <si>
    <t>`SP17060400008814</t>
  </si>
  <si>
    <t>`SR17061000001397</t>
  </si>
  <si>
    <t>`4003942001201706105100384770</t>
  </si>
  <si>
    <t>`SP17061000068664</t>
  </si>
  <si>
    <t>`SR17061000001396</t>
  </si>
  <si>
    <t>`4004352001201706105072187355</t>
  </si>
  <si>
    <t>`SP17061000067625</t>
  </si>
  <si>
    <t>`SR17061000001394</t>
  </si>
  <si>
    <t>`4009452001201706105084558170</t>
  </si>
  <si>
    <t>`SP17061000068035</t>
  </si>
  <si>
    <t>`SR17061000001388</t>
  </si>
  <si>
    <t>`4003492001201706105071099742</t>
  </si>
  <si>
    <t>`SP17061000067241</t>
  </si>
  <si>
    <t>`SR17061000001387</t>
  </si>
  <si>
    <t>`4003632001201706105089385314</t>
  </si>
  <si>
    <t>`SP17061000068458</t>
  </si>
  <si>
    <t>`SR17061000001385</t>
  </si>
  <si>
    <t>`4008672001201706105061279893</t>
  </si>
  <si>
    <t>`SP17061000065813</t>
  </si>
  <si>
    <t>`SR17061000001376</t>
  </si>
  <si>
    <t>`4004362001201706105084744071</t>
  </si>
  <si>
    <t>`SP17061000068160</t>
  </si>
  <si>
    <t>`SR17060500000106</t>
  </si>
  <si>
    <t>`4006102001201706054395682325</t>
  </si>
  <si>
    <t>`SP17060500020212</t>
  </si>
  <si>
    <t>`SR17060500000105</t>
  </si>
  <si>
    <t>`4005912001201706054394127212</t>
  </si>
  <si>
    <t>`SP17060500020304</t>
  </si>
  <si>
    <t>`SR17060500000103</t>
  </si>
  <si>
    <t>`4001942001201706054393587052</t>
  </si>
  <si>
    <t>`SP17060500019907</t>
  </si>
  <si>
    <t>`SR17060500000101</t>
  </si>
  <si>
    <t>`4005572001201706054338954744</t>
  </si>
  <si>
    <t>`SP17060500009343</t>
  </si>
  <si>
    <t>`SR17060500000098</t>
  </si>
  <si>
    <t>`4001792001201706054387394989</t>
  </si>
  <si>
    <t>`SP17060500018989</t>
  </si>
  <si>
    <t>`SR17060500000097</t>
  </si>
  <si>
    <t>`4009912001201706054372688391</t>
  </si>
  <si>
    <t>`SP17060500018022</t>
  </si>
  <si>
    <t>`SR17060500000093</t>
  </si>
  <si>
    <t>`4002122001201706054381676869</t>
  </si>
  <si>
    <t>`SP17060500018861</t>
  </si>
  <si>
    <t>`SR17060500000092</t>
  </si>
  <si>
    <t>`4007312001201706054356904714</t>
  </si>
  <si>
    <t>`SP17060500014573</t>
  </si>
  <si>
    <t>`SR17060500000091</t>
  </si>
  <si>
    <t>`4009232001201706054345564916</t>
  </si>
  <si>
    <t>`SP17060500011981</t>
  </si>
  <si>
    <t>`SR17060500000088</t>
  </si>
  <si>
    <t>`4000632001201706034046835185</t>
  </si>
  <si>
    <t>`SP17060300005384</t>
  </si>
  <si>
    <t>`SR17060500000087</t>
  </si>
  <si>
    <t>`4003722001201706054350964792</t>
  </si>
  <si>
    <t>`SP17060500012751</t>
  </si>
  <si>
    <t>`SR17060500000086</t>
  </si>
  <si>
    <t>`4007442001201706054352829993</t>
  </si>
  <si>
    <t>`SP17060500013217</t>
  </si>
  <si>
    <t>`SR17060500000085</t>
  </si>
  <si>
    <t>`4005402001201706054359316570</t>
  </si>
  <si>
    <t>`SP17060500015277</t>
  </si>
  <si>
    <t>`SR17060500000084</t>
  </si>
  <si>
    <t>`4006392001201706054361332685</t>
  </si>
  <si>
    <t>`SP17060500015838</t>
  </si>
  <si>
    <t>`SR17060500000083</t>
  </si>
  <si>
    <t>`4006332001201706054349323987</t>
  </si>
  <si>
    <t>`SP17060500013002</t>
  </si>
  <si>
    <t>`SR17060500000081</t>
  </si>
  <si>
    <t>`4009602001201706054364939870</t>
  </si>
  <si>
    <t>`SP17060500016761</t>
  </si>
  <si>
    <t>`SR17060500000080</t>
  </si>
  <si>
    <t>`4004392001201706054342329836</t>
  </si>
  <si>
    <t>`SP17060500010071</t>
  </si>
  <si>
    <t>`SR17060500000079</t>
  </si>
  <si>
    <t>`4004392001201706054337765323</t>
  </si>
  <si>
    <t>`SP17060500010028</t>
  </si>
  <si>
    <t>`SR17060500000078</t>
  </si>
  <si>
    <t>`4001592001201706054371687328</t>
  </si>
  <si>
    <t>`SP17060500017934</t>
  </si>
  <si>
    <t>`SR17060500000073</t>
  </si>
  <si>
    <t>`4007932001201706054370497236</t>
  </si>
  <si>
    <t>`SP17060500017115</t>
  </si>
  <si>
    <t>`SR17060500000072</t>
  </si>
  <si>
    <t>`4009292001201706054346147963</t>
  </si>
  <si>
    <t>`SP17060500012489</t>
  </si>
  <si>
    <t>`SR17060500000071</t>
  </si>
  <si>
    <t>`4007932001201706054363465697</t>
  </si>
  <si>
    <t>`SP17060500016128</t>
  </si>
  <si>
    <t>`SR17060500000070</t>
  </si>
  <si>
    <t>`4003032001201706054353249196</t>
  </si>
  <si>
    <t>`SP17060500013627</t>
  </si>
  <si>
    <t>`SR17060500000069</t>
  </si>
  <si>
    <t>`4001722001201706054366505034</t>
  </si>
  <si>
    <t>`SP17060500016482</t>
  </si>
  <si>
    <t>`SR17060500000067</t>
  </si>
  <si>
    <t>`4004012001201706054348506396</t>
  </si>
  <si>
    <t>`SP17060500012240</t>
  </si>
  <si>
    <t>`SR17060500000066</t>
  </si>
  <si>
    <t>`4006632001201706054344866855</t>
  </si>
  <si>
    <t>`SP17060500011107</t>
  </si>
  <si>
    <t>`SR17060500000065</t>
  </si>
  <si>
    <t>`4001372001201706054337799861</t>
  </si>
  <si>
    <t>`SP17060500010035</t>
  </si>
  <si>
    <t>`SR17060800000847</t>
  </si>
  <si>
    <t>`4003532001201706084803152634</t>
  </si>
  <si>
    <t>`SP17060800052659</t>
  </si>
  <si>
    <t>`SR17060800000846</t>
  </si>
  <si>
    <t>`4003532001201706064493334855</t>
  </si>
  <si>
    <t>`SP17060600025807</t>
  </si>
  <si>
    <t>`SR17060800000844</t>
  </si>
  <si>
    <t>`4001332001201706084816532631</t>
  </si>
  <si>
    <t>`SP17060800053228</t>
  </si>
  <si>
    <t>`SR17060800000838</t>
  </si>
  <si>
    <t>`4004512001201706084784628247</t>
  </si>
  <si>
    <t>`SP17060800048671</t>
  </si>
  <si>
    <t>`SR17060800000836</t>
  </si>
  <si>
    <t>`4009972001201706084805762584</t>
  </si>
  <si>
    <t>`SP17060800052953</t>
  </si>
  <si>
    <t>`SR17060800000833</t>
  </si>
  <si>
    <t>`4001962001201706074701369565</t>
  </si>
  <si>
    <t>`SP17060700046638</t>
  </si>
  <si>
    <t>`SR17060800000832</t>
  </si>
  <si>
    <t>`4002142001201706084794348129</t>
  </si>
  <si>
    <t>`SP17060800050892</t>
  </si>
  <si>
    <t>`SR17060800000831</t>
  </si>
  <si>
    <t>`4009852001201706084776048746</t>
  </si>
  <si>
    <t>`SP17060800048009</t>
  </si>
  <si>
    <t>`SR17060800000829</t>
  </si>
  <si>
    <t>`4008512001201706084798741451</t>
  </si>
  <si>
    <t>`SP17060800052079</t>
  </si>
  <si>
    <t>`SR17060800000826</t>
  </si>
  <si>
    <t>`4006682001201706074656170645</t>
  </si>
  <si>
    <t>`SP17060700042748</t>
  </si>
  <si>
    <t>`SR17060800000825</t>
  </si>
  <si>
    <t>`4005812001201706064499490779</t>
  </si>
  <si>
    <t>`SP17060600027401</t>
  </si>
  <si>
    <t>`SR17060800000823</t>
  </si>
  <si>
    <t>`4009692001201706084789454420</t>
  </si>
  <si>
    <t>`SP17060800050766</t>
  </si>
  <si>
    <t>`SR17060800000822</t>
  </si>
  <si>
    <t>`4009692001201706084788084185</t>
  </si>
  <si>
    <t>`SP17060800050751</t>
  </si>
  <si>
    <t>`SR17060800000821</t>
  </si>
  <si>
    <t>`4009692001201706064517858382</t>
  </si>
  <si>
    <t>`SP17060600031304</t>
  </si>
  <si>
    <t>`SR17060800000817</t>
  </si>
  <si>
    <t>`4003142001201706084796791414</t>
  </si>
  <si>
    <t>`SP17060800051857</t>
  </si>
  <si>
    <t>`SR17060800000816</t>
  </si>
  <si>
    <t>`4003452001201706084796273455</t>
  </si>
  <si>
    <t>`SP17060800052279</t>
  </si>
  <si>
    <t>`SR17060800000814</t>
  </si>
  <si>
    <t>`4004752001201706064492285838</t>
  </si>
  <si>
    <t>`SP17060600026066</t>
  </si>
  <si>
    <t>`SR17060800000811</t>
  </si>
  <si>
    <t>`4004752001201706084781834944</t>
  </si>
  <si>
    <t>`SP17060800049311</t>
  </si>
  <si>
    <t>`SR17060800000809</t>
  </si>
  <si>
    <t>`4003272001201706084783561481</t>
  </si>
  <si>
    <t>`SP17060800049378</t>
  </si>
  <si>
    <t>`SR17060800000806</t>
  </si>
  <si>
    <t>`4004722001201706064498785738</t>
  </si>
  <si>
    <t>`SP17060600026640</t>
  </si>
  <si>
    <t>`SR17060800000804</t>
  </si>
  <si>
    <t>`4001752001201706054403246482</t>
  </si>
  <si>
    <t>`SP17060500021590</t>
  </si>
  <si>
    <t>`SR17060800000803</t>
  </si>
  <si>
    <t>`4002762001201706074704358154</t>
  </si>
  <si>
    <t>`SP17060700046580</t>
  </si>
  <si>
    <t>`SR17060800000801</t>
  </si>
  <si>
    <t>`4008762001201706054366687795</t>
  </si>
  <si>
    <t>`SP17060500016699</t>
  </si>
  <si>
    <t>`SR17060800000800</t>
  </si>
  <si>
    <t>`4005452001201706084773917827</t>
  </si>
  <si>
    <t>`SP17060800047814</t>
  </si>
  <si>
    <t>`SR17060800000798</t>
  </si>
  <si>
    <t>`4005452001201706084773883090</t>
  </si>
  <si>
    <t>`SP17060800047809</t>
  </si>
  <si>
    <t>`SR17060800000797</t>
  </si>
  <si>
    <t>`4005892001201706084794792827</t>
  </si>
  <si>
    <t>`SP17060800051217</t>
  </si>
  <si>
    <t>`SR17060800000796</t>
  </si>
  <si>
    <t>`4005122001201706084789059437</t>
  </si>
  <si>
    <t>`SP17060800050461</t>
  </si>
  <si>
    <t>`SR17060800000795</t>
  </si>
  <si>
    <t>`4005122001201706084794337856</t>
  </si>
  <si>
    <t>`SP17060800050869</t>
  </si>
  <si>
    <t>`SR17060800000792</t>
  </si>
  <si>
    <t>`4008832001201706054354758034</t>
  </si>
  <si>
    <t>`SP17060500013177</t>
  </si>
  <si>
    <t>`SR17060800000791</t>
  </si>
  <si>
    <t>`4009732001201706084785032572</t>
  </si>
  <si>
    <t>`SP17060800049117</t>
  </si>
  <si>
    <t>`SR17060800000790</t>
  </si>
  <si>
    <t>`4008832001201706064508598205</t>
  </si>
  <si>
    <t>`SP17060600029080</t>
  </si>
  <si>
    <t>`SR17060800000789</t>
  </si>
  <si>
    <t>`4004432001201706084800363211</t>
  </si>
  <si>
    <t>`SP17060800051973</t>
  </si>
  <si>
    <t>`SR17060800000788</t>
  </si>
  <si>
    <t>`4002632001201706074639013942</t>
  </si>
  <si>
    <t>`SP17060700037889</t>
  </si>
  <si>
    <t>`SR17060800000787</t>
  </si>
  <si>
    <t>`4001812001201706084794486987</t>
  </si>
  <si>
    <t>`SP17060800051019</t>
  </si>
  <si>
    <t>`SR17060800000784</t>
  </si>
  <si>
    <t>`4007102001201706054396249448</t>
  </si>
  <si>
    <t>`SP17060500020606</t>
  </si>
  <si>
    <t>`SR17060800000781</t>
  </si>
  <si>
    <t>`4003162001201706084779614653</t>
  </si>
  <si>
    <t>`SP17060800048366</t>
  </si>
  <si>
    <t>`SR17060800000778</t>
  </si>
  <si>
    <t>`4005052001201706084777117169</t>
  </si>
  <si>
    <t>`SP17060800047795</t>
  </si>
  <si>
    <t>`SR17060800000777</t>
  </si>
  <si>
    <t>`4007242001201706084790012013</t>
  </si>
  <si>
    <t>`SP17060800051188</t>
  </si>
  <si>
    <t>`SR17060800000776</t>
  </si>
  <si>
    <t>`4001122001201706084775573138</t>
  </si>
  <si>
    <t>`SP17060800047779</t>
  </si>
  <si>
    <t>`SR17060800000775</t>
  </si>
  <si>
    <t>`4001122001201706084779543793</t>
  </si>
  <si>
    <t>`SP17060800048339</t>
  </si>
  <si>
    <t>`SR17060800000774</t>
  </si>
  <si>
    <t>`4001122001201706084775401859</t>
  </si>
  <si>
    <t>`SP17060800047680</t>
  </si>
  <si>
    <t>`SR17060800000770</t>
  </si>
  <si>
    <t>`4006762001201706084786086125</t>
  </si>
  <si>
    <t>`SP17060800050157</t>
  </si>
  <si>
    <t>`SR17060800000767</t>
  </si>
  <si>
    <t>`4001122001201706084779557589</t>
  </si>
  <si>
    <t>`SP17060800048360</t>
  </si>
  <si>
    <t>`SR17060800000765</t>
  </si>
  <si>
    <t>`4007712001201706084775031701</t>
  </si>
  <si>
    <t>`SP17060800047573</t>
  </si>
  <si>
    <t>`SR17060800000764</t>
  </si>
  <si>
    <t>`4004882001201706084793612832</t>
  </si>
  <si>
    <t>`SP17060800051415</t>
  </si>
  <si>
    <t>`SR17060800000761</t>
  </si>
  <si>
    <t>`4007212001201706084766926693</t>
  </si>
  <si>
    <t>`SP17060800047173</t>
  </si>
  <si>
    <t>`SR17060800000757</t>
  </si>
  <si>
    <t>`4001032001201706074638746824</t>
  </si>
  <si>
    <t>`SP17060700037505</t>
  </si>
  <si>
    <t>`SR17060800000756</t>
  </si>
  <si>
    <t>`4000702001201706084778221639</t>
  </si>
  <si>
    <t>`SP17060800048368</t>
  </si>
  <si>
    <t>`SR17060800000754</t>
  </si>
  <si>
    <t>`4001032001201706034015233043</t>
  </si>
  <si>
    <t>`SP17060300002958</t>
  </si>
  <si>
    <t>`SR17060800000750</t>
  </si>
  <si>
    <t>`4004872001201706084794862127</t>
  </si>
  <si>
    <t>`SP17060800051243</t>
  </si>
  <si>
    <t>`SR17060800000749</t>
  </si>
  <si>
    <t>`4005262001201706074683397353</t>
  </si>
  <si>
    <t>`SP17060700044137</t>
  </si>
  <si>
    <t>`SR17060800000748</t>
  </si>
  <si>
    <t>`4005262001201706084792797378</t>
  </si>
  <si>
    <t>`SP17060800050791</t>
  </si>
  <si>
    <t>`SR17060500000064</t>
  </si>
  <si>
    <t>`4000642001201706054361828817</t>
  </si>
  <si>
    <t>`SP17060500016364</t>
  </si>
  <si>
    <t>`SR17060500000063</t>
  </si>
  <si>
    <t>`4007592001201706054356163912</t>
  </si>
  <si>
    <t>`SP17060500014667</t>
  </si>
  <si>
    <t>`SR17060500000062</t>
  </si>
  <si>
    <t>`4006262001201706054352697890</t>
  </si>
  <si>
    <t>`SP17060500013053</t>
  </si>
  <si>
    <t>`SR17060500000061</t>
  </si>
  <si>
    <t>`4003942001201706054358714788</t>
  </si>
  <si>
    <t>`SP17060500014529</t>
  </si>
  <si>
    <t>`SR17060500000060</t>
  </si>
  <si>
    <t>`4003162001201706054341495902</t>
  </si>
  <si>
    <t>`SP17060500010950</t>
  </si>
  <si>
    <t>`SR17060500000058</t>
  </si>
  <si>
    <t>`4010132001201706054335136371</t>
  </si>
  <si>
    <t>`SP17060500009175</t>
  </si>
  <si>
    <t>`SR17060500000057</t>
  </si>
  <si>
    <t>`4002572001201706054354838467</t>
  </si>
  <si>
    <t>`SP17060500013306</t>
  </si>
  <si>
    <t>`SR17060500000056</t>
  </si>
  <si>
    <t>`4002082001201706054347614733</t>
  </si>
  <si>
    <t>`SP17060500012139</t>
  </si>
  <si>
    <t>`SR17060500000055</t>
  </si>
  <si>
    <t>`4003762001201706054343627816</t>
  </si>
  <si>
    <t>`SP17060500011357</t>
  </si>
  <si>
    <t>`SR17060500000054</t>
  </si>
  <si>
    <t>`4003872001201706054345568406</t>
  </si>
  <si>
    <t>`SP17060500011928</t>
  </si>
  <si>
    <t>`SR17060500000053</t>
  </si>
  <si>
    <t>`4003872001201706054355220413</t>
  </si>
  <si>
    <t>`SP17060500013688</t>
  </si>
  <si>
    <t>`SR17060500000051</t>
  </si>
  <si>
    <t>`4009002001201706054337801468</t>
  </si>
  <si>
    <t>`SP17060500010048</t>
  </si>
  <si>
    <t>`SR17060500000050</t>
  </si>
  <si>
    <t>`4004242001201706054337276968</t>
  </si>
  <si>
    <t>`SP17060500009620</t>
  </si>
  <si>
    <t>`SR17060500000049</t>
  </si>
  <si>
    <t>`4002462001201706054342614543</t>
  </si>
  <si>
    <t>`SP17060500010364</t>
  </si>
  <si>
    <t>`SR17060500000048</t>
  </si>
  <si>
    <t>`4002032001201706054338218916</t>
  </si>
  <si>
    <t>`SP17060500010467</t>
  </si>
  <si>
    <t>`SR17060500000047</t>
  </si>
  <si>
    <t>`4007542001201706054324372110</t>
  </si>
  <si>
    <t>`SP17060500009005</t>
  </si>
  <si>
    <t>`SR17060500000045</t>
  </si>
  <si>
    <t>`SR17061100001545</t>
  </si>
  <si>
    <t>`4005722001201706084835858984</t>
  </si>
  <si>
    <t>`SP17060800055820</t>
  </si>
  <si>
    <t>`SR17061100001542</t>
  </si>
  <si>
    <t>`4004642001201706115274152264</t>
  </si>
  <si>
    <t>`SP17061100071068</t>
  </si>
  <si>
    <t>`SR17061100001541</t>
  </si>
  <si>
    <t>`4008892001201706084776101576</t>
  </si>
  <si>
    <t>`SP17060800048046</t>
  </si>
  <si>
    <t>`SR17061100001539</t>
  </si>
  <si>
    <t>`4004552001201706115231136738</t>
  </si>
  <si>
    <t>`SP17061100070632</t>
  </si>
  <si>
    <t>`SR17061100001537</t>
  </si>
  <si>
    <t>`4000102001201706115270858215</t>
  </si>
  <si>
    <t>`SP17061100071015</t>
  </si>
  <si>
    <t>`SR17061100001522</t>
  </si>
  <si>
    <t>`4005422001201706094937565436</t>
  </si>
  <si>
    <t>`SP17060900061412</t>
  </si>
  <si>
    <t>`SR17061100001517</t>
  </si>
  <si>
    <t>`4002592001201706105099994500</t>
  </si>
  <si>
    <t>`SP17061000068750</t>
  </si>
  <si>
    <t>`SR17061100001516</t>
  </si>
  <si>
    <t>`4008372001201706044262965942</t>
  </si>
  <si>
    <t>`SP17060400008704</t>
  </si>
  <si>
    <t>`SR17061100001509</t>
  </si>
  <si>
    <t>`4006752001201706115217860009</t>
  </si>
  <si>
    <t>`SP17061100070327</t>
  </si>
  <si>
    <t>`SR17061100001506</t>
  </si>
  <si>
    <t>`4006112001201706115215912754</t>
  </si>
  <si>
    <t>`SP17061100070332</t>
  </si>
  <si>
    <t>`SR17061100001504</t>
  </si>
  <si>
    <t>`4005312001201706115216304698</t>
  </si>
  <si>
    <t>`SP17061100070347</t>
  </si>
  <si>
    <t>`SR17061100001501</t>
  </si>
  <si>
    <t>`4006422001201706064508965388</t>
  </si>
  <si>
    <t>`SP17060600029533</t>
  </si>
  <si>
    <t>`SR17061100001500</t>
  </si>
  <si>
    <t>`4005862001201706115220587021</t>
  </si>
  <si>
    <t>`SP17061100070284</t>
  </si>
  <si>
    <t>`SR17061100001499</t>
  </si>
  <si>
    <t>`4006572001201706115215097832</t>
  </si>
  <si>
    <t>`SP17061100070207</t>
  </si>
  <si>
    <t>`SR17061100001496</t>
  </si>
  <si>
    <t>`4004212001201706105194367702</t>
  </si>
  <si>
    <t>`SP17061000069894</t>
  </si>
  <si>
    <t>`SR17060700000417</t>
  </si>
  <si>
    <t>`4003392001201706074621337203</t>
  </si>
  <si>
    <t>`SP17060700036147</t>
  </si>
  <si>
    <t>`SR17060600000413</t>
  </si>
  <si>
    <t>`4007752001201706064587878230</t>
  </si>
  <si>
    <t>`SP17060600035995</t>
  </si>
  <si>
    <t>`SR17060600000412</t>
  </si>
  <si>
    <t>`4007752001201706064585790546</t>
  </si>
  <si>
    <t>`SP17060600035985</t>
  </si>
  <si>
    <t>`SR17060600000408</t>
  </si>
  <si>
    <t>`4008882001201706064584468810</t>
  </si>
  <si>
    <t>`SP17060600035968</t>
  </si>
  <si>
    <t>`SR17060600000407</t>
  </si>
  <si>
    <t>`4008562001201706054346890751</t>
  </si>
  <si>
    <t>`SP17060500011273</t>
  </si>
  <si>
    <t>`SR17060600000404</t>
  </si>
  <si>
    <t>`4001202001201706064508391292</t>
  </si>
  <si>
    <t>`SP17060600028952</t>
  </si>
  <si>
    <t>`SR17060600000401</t>
  </si>
  <si>
    <t>`4001362001201706054405621478</t>
  </si>
  <si>
    <t>`SP17060500022472</t>
  </si>
  <si>
    <t>`SR17060600000399</t>
  </si>
  <si>
    <t>`4002472001201706064567368619</t>
  </si>
  <si>
    <t>`SP17060600035862</t>
  </si>
  <si>
    <t>`SR17060600000398</t>
  </si>
  <si>
    <t>`4003002001201706064552478225</t>
  </si>
  <si>
    <t>`SP17060600034548</t>
  </si>
  <si>
    <t>`SR17060600000397</t>
  </si>
  <si>
    <t>`4003002001201706064493004749</t>
  </si>
  <si>
    <t>`SP17060600025354</t>
  </si>
  <si>
    <t>`SR17060600000395</t>
  </si>
  <si>
    <t>`4007372001201706064563537744</t>
  </si>
  <si>
    <t>`SP17060600035800</t>
  </si>
  <si>
    <t>`SR17060600000393</t>
  </si>
  <si>
    <t>`4008232001201706054417492542</t>
  </si>
  <si>
    <t>`SP17060500023472</t>
  </si>
  <si>
    <t>`SR17060600000391</t>
  </si>
  <si>
    <t>`4008402001201706064559104606</t>
  </si>
  <si>
    <t>`SP17060600035618</t>
  </si>
  <si>
    <t>`SR17060600000385</t>
  </si>
  <si>
    <t>`4001762001201706064558830981</t>
  </si>
  <si>
    <t>`SP17060600035563</t>
  </si>
  <si>
    <t>`SR17060600000383</t>
  </si>
  <si>
    <t>`4003952001201706064492110375</t>
  </si>
  <si>
    <t>`SP17060600025893</t>
  </si>
  <si>
    <t>`SR17060600000382</t>
  </si>
  <si>
    <t>`4006372001201706064491709457</t>
  </si>
  <si>
    <t>`SP17060600025389</t>
  </si>
  <si>
    <t>`SR17060600000381</t>
  </si>
  <si>
    <t>`4003952001201706064496410964</t>
  </si>
  <si>
    <t>`SP17060600025848</t>
  </si>
  <si>
    <t>`SR17060600000379</t>
  </si>
  <si>
    <t>`4004792001201706064562482345</t>
  </si>
  <si>
    <t>`SP17060600035661</t>
  </si>
  <si>
    <t>`SR17060600000378</t>
  </si>
  <si>
    <t>`4002182001201706064545462584</t>
  </si>
  <si>
    <t>`SP17060600033784</t>
  </si>
  <si>
    <t>`SR17060600000375</t>
  </si>
  <si>
    <t>`4007342001201706054333692703</t>
  </si>
  <si>
    <t>`SP17060500009316</t>
  </si>
  <si>
    <t>`SR17060600000374</t>
  </si>
  <si>
    <t>`4008622001201706064542974898</t>
  </si>
  <si>
    <t>`SP17060600033146</t>
  </si>
  <si>
    <t>`SR17060600000372</t>
  </si>
  <si>
    <t>`4005342001201706064540295772</t>
  </si>
  <si>
    <t>`SP17060600033111</t>
  </si>
  <si>
    <t>`SR17060600000369</t>
  </si>
  <si>
    <t>`4005602001201706054352192731</t>
  </si>
  <si>
    <t>`SP17060500013961</t>
  </si>
  <si>
    <t>`SR17060600000368</t>
  </si>
  <si>
    <t>`4005602001201706054349695277</t>
  </si>
  <si>
    <t>`SP17060500013368</t>
  </si>
  <si>
    <t>`SR17060600000364</t>
  </si>
  <si>
    <t>`4002352001201706054350751460</t>
  </si>
  <si>
    <t>`SP17060500012497</t>
  </si>
  <si>
    <t>`SR17060600000362</t>
  </si>
  <si>
    <t>`4005252001201706064553512500</t>
  </si>
  <si>
    <t>`SP17060600035118</t>
  </si>
  <si>
    <t>`SR17060600000360</t>
  </si>
  <si>
    <t>`4007602001201706064490682536</t>
  </si>
  <si>
    <t>`SP17060600024339</t>
  </si>
  <si>
    <t>`SR17060600000358</t>
  </si>
  <si>
    <t>`4006342001201706064551494653</t>
  </si>
  <si>
    <t>`SP17060600034904</t>
  </si>
  <si>
    <t>`SR17060900001106</t>
  </si>
  <si>
    <t>`4003382001201706094921160221</t>
  </si>
  <si>
    <t>`SP17060900057720</t>
  </si>
  <si>
    <t>`SR17060900001098</t>
  </si>
  <si>
    <t>`4005812001201706094938765582</t>
  </si>
  <si>
    <t>`SP17060900061609</t>
  </si>
  <si>
    <t>`SR17060900001097</t>
  </si>
  <si>
    <t>`4003212001201706094915167956</t>
  </si>
  <si>
    <t>`SP17060900056877</t>
  </si>
  <si>
    <t>`SR17060900001094</t>
  </si>
  <si>
    <t>`4001922001201706094938971020</t>
  </si>
  <si>
    <t>`SP17060900061713</t>
  </si>
  <si>
    <t>`SR17060900001089</t>
  </si>
  <si>
    <t>`4003232001201706064498323886</t>
  </si>
  <si>
    <t>`SP17060600026121</t>
  </si>
  <si>
    <t>`SR17060900001088</t>
  </si>
  <si>
    <t>`4000562001201706094932251748</t>
  </si>
  <si>
    <t>`SP17060900061364</t>
  </si>
  <si>
    <t>`SR17060900001087</t>
  </si>
  <si>
    <t>`4008952001201706094918721275</t>
  </si>
  <si>
    <t>`SP17060900057344</t>
  </si>
  <si>
    <t>`SR17060900001083</t>
  </si>
  <si>
    <t>`4006602001201706094921198226</t>
  </si>
  <si>
    <t>`SP17060900057701</t>
  </si>
  <si>
    <t>`SR17060900001082</t>
  </si>
  <si>
    <t>`4002192001201706094937437296</t>
  </si>
  <si>
    <t>`SP17060900061356</t>
  </si>
  <si>
    <t>`SR17060900001081</t>
  </si>
  <si>
    <t>`4002222001201706094938578014</t>
  </si>
  <si>
    <t>`SP17060900061526</t>
  </si>
  <si>
    <t>`SR17060900001071</t>
  </si>
  <si>
    <t>`4001592001201706094907206807</t>
  </si>
  <si>
    <t>`SP17060900056312</t>
  </si>
  <si>
    <t>`SR17060900001070</t>
  </si>
  <si>
    <t>`4003952001201706074695785304</t>
  </si>
  <si>
    <t>`SP17060700046441</t>
  </si>
  <si>
    <t>`SR17060900001068</t>
  </si>
  <si>
    <t>`4007352001201706084794182597</t>
  </si>
  <si>
    <t>`SP17060800051916</t>
  </si>
  <si>
    <t>`SR17060900001065</t>
  </si>
  <si>
    <t>`4001242001201706094924051900</t>
  </si>
  <si>
    <t>`SP17060900059764</t>
  </si>
  <si>
    <t>`SR17060900001064</t>
  </si>
  <si>
    <t>`4000942001201706094925264917</t>
  </si>
  <si>
    <t>`SP17060900059024</t>
  </si>
  <si>
    <t>`SR17060900001057</t>
  </si>
  <si>
    <t>`4001602001201706094925264643</t>
  </si>
  <si>
    <t>`SP17060900058901</t>
  </si>
  <si>
    <t>`SR17060900001052</t>
  </si>
  <si>
    <t>`4004242001201706094918653755</t>
  </si>
  <si>
    <t>`SP17060900057314</t>
  </si>
  <si>
    <t>`SR17060900001050</t>
  </si>
  <si>
    <t>`4005422001201706094908183383</t>
  </si>
  <si>
    <t>`SP17060900056371</t>
  </si>
  <si>
    <t>`SR17060900001049</t>
  </si>
  <si>
    <t>`4007232001201706094914198518</t>
  </si>
  <si>
    <t>`SP17060900056865</t>
  </si>
  <si>
    <t>`SR17060900001047</t>
  </si>
  <si>
    <t>`4009252001201706094927185151</t>
  </si>
  <si>
    <t>`SP17060900059588</t>
  </si>
  <si>
    <t>`SR17060900001044</t>
  </si>
  <si>
    <t>`4008682001201706094926297238</t>
  </si>
  <si>
    <t>`SP17060900059955</t>
  </si>
  <si>
    <t>`SR17060900001042</t>
  </si>
  <si>
    <t>`4007032001201706094926782566</t>
  </si>
  <si>
    <t>`SP17060900059226</t>
  </si>
  <si>
    <t>`SR17060900001039</t>
  </si>
  <si>
    <t>`4006112001201706054344599733</t>
  </si>
  <si>
    <t>`SP17060500010847</t>
  </si>
  <si>
    <t>`SR17060900001035</t>
  </si>
  <si>
    <t>`4004732001201706074653242892</t>
  </si>
  <si>
    <t>`SP17060700041505</t>
  </si>
  <si>
    <t>`SR17060900001029</t>
  </si>
  <si>
    <t>`4009552001201706084791930561</t>
  </si>
  <si>
    <t>`SP17060800051548</t>
  </si>
  <si>
    <t>`SR17060900001025</t>
  </si>
  <si>
    <t>`4007062001201706074670191195</t>
  </si>
  <si>
    <t>`SP17060700043519</t>
  </si>
  <si>
    <t>`SR17060900001020</t>
  </si>
  <si>
    <t>`4005782001201706094918888412</t>
  </si>
  <si>
    <t>`SP17060900057451</t>
  </si>
  <si>
    <t>`SR17060900001017</t>
  </si>
  <si>
    <t>`4002882001201706054360348234</t>
  </si>
  <si>
    <t>`SP17060500014736</t>
  </si>
  <si>
    <t>`SR17060900001016</t>
  </si>
  <si>
    <t>`4001082001201706094920544296</t>
  </si>
  <si>
    <t>`SP17060900057224</t>
  </si>
  <si>
    <t>`SR17060900001014</t>
  </si>
  <si>
    <t>`4008972001201706094913941110</t>
  </si>
  <si>
    <t>`SP17060900056650</t>
  </si>
  <si>
    <t>`SR17060900001012</t>
  </si>
  <si>
    <t>`4006382001201706054420162188</t>
  </si>
  <si>
    <t>`SP17060500023557</t>
  </si>
  <si>
    <t>`SR17060900001011</t>
  </si>
  <si>
    <t>`4009602001201706054379856706</t>
  </si>
  <si>
    <t>`SP17060500018656</t>
  </si>
  <si>
    <t>`SR17060800001002</t>
  </si>
  <si>
    <t>`4001672001201706084863569583</t>
  </si>
  <si>
    <t>`SP17060800056195</t>
  </si>
  <si>
    <t>`SR17060800000997</t>
  </si>
  <si>
    <t>`4007672001201706084837371436</t>
  </si>
  <si>
    <t>`SP17060800055805</t>
  </si>
  <si>
    <t>`SR17060800000996</t>
  </si>
  <si>
    <t>`4000972001201706084837655341</t>
  </si>
  <si>
    <t>`SP17060800055862</t>
  </si>
  <si>
    <t>`SR17060800000994</t>
  </si>
  <si>
    <t>`4006952001201706074630712906</t>
  </si>
  <si>
    <t>`SP17060700036195</t>
  </si>
  <si>
    <t>`SR17060800000993</t>
  </si>
  <si>
    <t>`4006952001201706074632662996</t>
  </si>
  <si>
    <t>`SP17060700036194</t>
  </si>
  <si>
    <t>`SR17060800000992</t>
  </si>
  <si>
    <t>`4001142001201706084839511659</t>
  </si>
  <si>
    <t>`SP17060800055912</t>
  </si>
  <si>
    <t>`SR17060800000988</t>
  </si>
  <si>
    <t>`4009852001201706084847648986</t>
  </si>
  <si>
    <t>`SP17060800056129</t>
  </si>
  <si>
    <t>`SR17060800000986</t>
  </si>
  <si>
    <t>`4005162001201706084832794665</t>
  </si>
  <si>
    <t>`SP17060800055053</t>
  </si>
  <si>
    <t>`SR17060800000985</t>
  </si>
  <si>
    <t>`4004362001201706084840817824</t>
  </si>
  <si>
    <t>`SP17060800055843</t>
  </si>
  <si>
    <t>`SR17060800000983</t>
  </si>
  <si>
    <t>`4002992001201706084792923761</t>
  </si>
  <si>
    <t>`SP17060800050909</t>
  </si>
  <si>
    <t>`SR17060800000982</t>
  </si>
  <si>
    <t>`4005882001201706084819766553</t>
  </si>
  <si>
    <t>`SP17060800053541</t>
  </si>
  <si>
    <t>`SR17060800000981</t>
  </si>
  <si>
    <t>`4009432001201706084834759908</t>
  </si>
  <si>
    <t>`SP17060800055543</t>
  </si>
  <si>
    <t>`SR17060800000980</t>
  </si>
  <si>
    <t>`4002852001201706074664859132</t>
  </si>
  <si>
    <t>`SP17060700043018</t>
  </si>
  <si>
    <t>`SR17060800000979</t>
  </si>
  <si>
    <t>`4003332001201706054358691292</t>
  </si>
  <si>
    <t>`SP17060500014408</t>
  </si>
  <si>
    <t>`SR17060800000978</t>
  </si>
  <si>
    <t>`4009022001201706064541441781</t>
  </si>
  <si>
    <t>`SP17060600033105</t>
  </si>
  <si>
    <t>`SR17060800000975</t>
  </si>
  <si>
    <t>`4002082001201706044193618763</t>
  </si>
  <si>
    <t>`SP17060400007549</t>
  </si>
  <si>
    <t>`SR17060800000973</t>
  </si>
  <si>
    <t>`SR17060800000972</t>
  </si>
  <si>
    <t>`4001142001201706084835532243</t>
  </si>
  <si>
    <t>`SP17060800055759</t>
  </si>
  <si>
    <t>`SR17060800000966</t>
  </si>
  <si>
    <t>`SR17060800000965</t>
  </si>
  <si>
    <t>`4009802001201706054377749219</t>
  </si>
  <si>
    <t>`SP17060500018616</t>
  </si>
  <si>
    <t>`SR17060800000960</t>
  </si>
  <si>
    <t>`4008592001201706084833380378</t>
  </si>
  <si>
    <t>`SP17060800055399</t>
  </si>
  <si>
    <t>`SR17060800000957</t>
  </si>
  <si>
    <t>`4002292001201706084833754393</t>
  </si>
  <si>
    <t>`SP17060800055616</t>
  </si>
  <si>
    <t>`SR17060800000956</t>
  </si>
  <si>
    <t>`4000172001201706074641583752</t>
  </si>
  <si>
    <t>`SP17060700038636</t>
  </si>
  <si>
    <t>`SR17060800000955</t>
  </si>
  <si>
    <t>`4000172001201706084785399278</t>
  </si>
  <si>
    <t>`SP17060800049427</t>
  </si>
  <si>
    <t>`SR17060800000953</t>
  </si>
  <si>
    <t>`4000972001201706084783456010</t>
  </si>
  <si>
    <t>`SP17060800049253</t>
  </si>
  <si>
    <t>`SR17060800000952</t>
  </si>
  <si>
    <t>`4004092001201706074650474273</t>
  </si>
  <si>
    <t>`SP17060700040559</t>
  </si>
  <si>
    <t>`SR17060800000951</t>
  </si>
  <si>
    <t>`4007182001201706084825022156</t>
  </si>
  <si>
    <t>`SP17060800053848</t>
  </si>
  <si>
    <t>`SR17060800000946</t>
  </si>
  <si>
    <t>`4000722001201706084827561350</t>
  </si>
  <si>
    <t>`SP17060800054746</t>
  </si>
  <si>
    <t>`SR17060800000945</t>
  </si>
  <si>
    <t>`4001652001201706074652323745</t>
  </si>
  <si>
    <t>`SP17060700040667</t>
  </si>
  <si>
    <t>`SR17060800000942</t>
  </si>
  <si>
    <t>`4001612001201706084824256711</t>
  </si>
  <si>
    <t>`SP17060800054540</t>
  </si>
  <si>
    <t>`SR17060800000940</t>
  </si>
  <si>
    <t>`4002482001201706084836419792</t>
  </si>
  <si>
    <t>`SP17060800055503</t>
  </si>
  <si>
    <t>`SR17060800000938</t>
  </si>
  <si>
    <t>`4004702001201706084822240263</t>
  </si>
  <si>
    <t>`SP17060800054160</t>
  </si>
  <si>
    <t>`SR17060800000937</t>
  </si>
  <si>
    <t>`4003162001201706084820005454</t>
  </si>
  <si>
    <t>`SP17060800053635</t>
  </si>
  <si>
    <t>`SR17060800000934</t>
  </si>
  <si>
    <t>`4009542001201706064507082027</t>
  </si>
  <si>
    <t>`SP17060600028903</t>
  </si>
  <si>
    <t>`SR17060800000932</t>
  </si>
  <si>
    <t>`4005842001201706084834092334</t>
  </si>
  <si>
    <t>`SP17060800055715</t>
  </si>
  <si>
    <t>`SR17060800000931</t>
  </si>
  <si>
    <t>`4001692001201706084819572526</t>
  </si>
  <si>
    <t>`SP17060800053504</t>
  </si>
  <si>
    <t>`SR17060800000928</t>
  </si>
  <si>
    <t>`4009602001201706084824551708</t>
  </si>
  <si>
    <t>`SP17060800053586</t>
  </si>
  <si>
    <t>`SR17060800000924</t>
  </si>
  <si>
    <t>`4002832001201706084829985553</t>
  </si>
  <si>
    <t>`SP17060800055280</t>
  </si>
  <si>
    <t>`SR17060800000922</t>
  </si>
  <si>
    <t>`4001072001201706074647210894</t>
  </si>
  <si>
    <t>`SP17060700040645</t>
  </si>
  <si>
    <t>`SR17060800000917</t>
  </si>
  <si>
    <t>`4006772001201706084831566793</t>
  </si>
  <si>
    <t>`SP17060800055401</t>
  </si>
  <si>
    <t>`SR17060800000910</t>
  </si>
  <si>
    <t>`4003002001201706084826256751</t>
  </si>
  <si>
    <t>`SP17060800054681</t>
  </si>
  <si>
    <t>`SR17060800000907</t>
  </si>
  <si>
    <t>`4004432001201706074630587792</t>
  </si>
  <si>
    <t>`SP17060700036198</t>
  </si>
  <si>
    <t>`SR17060800000902</t>
  </si>
  <si>
    <t>`4001462001201706084828935853</t>
  </si>
  <si>
    <t>`SP17060800054602</t>
  </si>
  <si>
    <t>`SR17060800000899</t>
  </si>
  <si>
    <t>`4000422001201706084829063663</t>
  </si>
  <si>
    <t>`SP17060800054667</t>
  </si>
  <si>
    <t>`SR17060800000898</t>
  </si>
  <si>
    <t>`4005632001201706084827855819</t>
  </si>
  <si>
    <t>`SP17060800054930</t>
  </si>
  <si>
    <t>`SR17060800000897</t>
  </si>
  <si>
    <t>`4002272001201706084824215408</t>
  </si>
  <si>
    <t>`SP17060800054497</t>
  </si>
  <si>
    <t>`SR17060800000896</t>
  </si>
  <si>
    <t>`4007202001201706084829380974</t>
  </si>
  <si>
    <t>`SP17060800054956</t>
  </si>
  <si>
    <t>`SR17060800000895</t>
  </si>
  <si>
    <t>`4006702001201706084820040690</t>
  </si>
  <si>
    <t>`SP17060800053653</t>
  </si>
  <si>
    <t>`SR17060800000893</t>
  </si>
  <si>
    <t>`4007202001201706064505137992</t>
  </si>
  <si>
    <t>`SP17060600028665</t>
  </si>
  <si>
    <t>`SR17060800000887</t>
  </si>
  <si>
    <t>`4008522001201706074688562147</t>
  </si>
  <si>
    <t>`SP17060700044480</t>
  </si>
  <si>
    <t>`SR17060800000886</t>
  </si>
  <si>
    <t>`4002492001201706084828855984</t>
  </si>
  <si>
    <t>`SP17060800054593</t>
  </si>
  <si>
    <t>`SR17060800000885</t>
  </si>
  <si>
    <t>`4008482001201706084819803201</t>
  </si>
  <si>
    <t>`SP17060800053540</t>
  </si>
  <si>
    <t>`SR17060800000884</t>
  </si>
  <si>
    <t>`4002202001201706084821513786</t>
  </si>
  <si>
    <t>`SP17060800053710</t>
  </si>
  <si>
    <t>`SR17060800000881</t>
  </si>
  <si>
    <t>`4003782001201706084773604924</t>
  </si>
  <si>
    <t>`SP17060800047666</t>
  </si>
  <si>
    <t>`SR17060800000880</t>
  </si>
  <si>
    <t>`4005642001201706084818265084</t>
  </si>
  <si>
    <t>`SP17060800053512</t>
  </si>
  <si>
    <t>`SR17060800000879</t>
  </si>
  <si>
    <t>`4005192001201706084825561965</t>
  </si>
  <si>
    <t>`SP17060800054203</t>
  </si>
  <si>
    <t>`SR17060800000875</t>
  </si>
  <si>
    <t>`4009302001201706084776765927</t>
  </si>
  <si>
    <t>`SP17060800047533</t>
  </si>
  <si>
    <t>`SR17060800000873</t>
  </si>
  <si>
    <t>`4002492001201706084821233849</t>
  </si>
  <si>
    <t>`SP17060800053551</t>
  </si>
  <si>
    <t>`SR17060800000871</t>
  </si>
  <si>
    <t>`4003382001201706084781517893</t>
  </si>
  <si>
    <t>`SP17060800049057</t>
  </si>
  <si>
    <t>`SR17060800000870</t>
  </si>
  <si>
    <t>`4002122001201706034010143700</t>
  </si>
  <si>
    <t>`SP17060300002736</t>
  </si>
  <si>
    <t>`SR17060800000869</t>
  </si>
  <si>
    <t>`4002122001201706044235467392</t>
  </si>
  <si>
    <t>`SP17060400008287</t>
  </si>
  <si>
    <t>`SR17060800000866</t>
  </si>
  <si>
    <t>`4007642001201706084798773572</t>
  </si>
  <si>
    <t>`SP17060800052095</t>
  </si>
  <si>
    <t>`SR17060800000864</t>
  </si>
  <si>
    <t>`4002202001201706084820770425</t>
  </si>
  <si>
    <t>`SP17060800053459</t>
  </si>
  <si>
    <t>`SR17060800000856</t>
  </si>
  <si>
    <t>`4000392001201706084791049182</t>
  </si>
  <si>
    <t>`SP17060800050820</t>
  </si>
  <si>
    <t>`SR17060800000855</t>
  </si>
  <si>
    <t>`4009972001201706084811031941</t>
  </si>
  <si>
    <t>`SP17060800053006</t>
  </si>
  <si>
    <t>`SR17060800000852</t>
  </si>
  <si>
    <t>`4003902001201706084780384238</t>
  </si>
  <si>
    <t>`SP17060800048035</t>
  </si>
  <si>
    <t>`SR17060800000851</t>
  </si>
  <si>
    <t>`4003902001201706084782529284</t>
  </si>
  <si>
    <t>`SP17060800048454</t>
  </si>
  <si>
    <t>`SR17060800000848</t>
  </si>
  <si>
    <t>`4002602001201706084793475007</t>
  </si>
  <si>
    <t>`SP17060800051274</t>
  </si>
  <si>
    <t>`SR17060800000747</t>
  </si>
  <si>
    <t>`4005142001201706084780230375</t>
  </si>
  <si>
    <t>`SP17060800048905</t>
  </si>
  <si>
    <t>`SR17060800000746</t>
  </si>
  <si>
    <t>`4005902001201706054357695760</t>
  </si>
  <si>
    <t>`SP17060500015550</t>
  </si>
  <si>
    <t>`SR17060800000745</t>
  </si>
  <si>
    <t>`4007652001201706084783999481</t>
  </si>
  <si>
    <t>`SP17060800049903</t>
  </si>
  <si>
    <t>`SR17060800000744</t>
  </si>
  <si>
    <t>`4006522001201706064536049986</t>
  </si>
  <si>
    <t>`SP17060600032557</t>
  </si>
  <si>
    <t>`SR17060800000741</t>
  </si>
  <si>
    <t>`4005842001201706084787870438</t>
  </si>
  <si>
    <t>`SP17060800050475</t>
  </si>
  <si>
    <t>`SR17060800000739</t>
  </si>
  <si>
    <t>`4004422001201706084787490002</t>
  </si>
  <si>
    <t>`SP17060800050125</t>
  </si>
  <si>
    <t>`SR17060800000738</t>
  </si>
  <si>
    <t>`4004722001201706074647579544</t>
  </si>
  <si>
    <t>`SP17060700040982</t>
  </si>
  <si>
    <t>`SR17060800000737</t>
  </si>
  <si>
    <t>`4007382001201706084780970189</t>
  </si>
  <si>
    <t>`SP17060800048593</t>
  </si>
  <si>
    <t>`SR17060800000734</t>
  </si>
  <si>
    <t>`4004792001201706084779628558</t>
  </si>
  <si>
    <t>`SP17060800048461</t>
  </si>
  <si>
    <t>`SR17060800000729</t>
  </si>
  <si>
    <t>`4008142001201706064586986132</t>
  </si>
  <si>
    <t>`SP17060600035984</t>
  </si>
  <si>
    <t>`SR17060800000728</t>
  </si>
  <si>
    <t>`4002272001201706084779507386</t>
  </si>
  <si>
    <t>`SP17060800048309</t>
  </si>
  <si>
    <t>`SR17060800000724</t>
  </si>
  <si>
    <t>`4008922001201706084779682287</t>
  </si>
  <si>
    <t>`SP17060800048420</t>
  </si>
  <si>
    <t>`SR17060800000722</t>
  </si>
  <si>
    <t>`4009202001201706084783606750</t>
  </si>
  <si>
    <t>`SP17060800049462</t>
  </si>
  <si>
    <t>`SR17060800000720</t>
  </si>
  <si>
    <t>`4004232001201706084778113559</t>
  </si>
  <si>
    <t>`SP17060800048308</t>
  </si>
  <si>
    <t>`SR17060800000718</t>
  </si>
  <si>
    <t>`4009792001201706054360439618</t>
  </si>
  <si>
    <t>`SP17060500014767</t>
  </si>
  <si>
    <t>`SR17060800000717</t>
  </si>
  <si>
    <t>`4002622001201706084785358792</t>
  </si>
  <si>
    <t>`SP17060800049430</t>
  </si>
  <si>
    <t>`SR17060800000716</t>
  </si>
  <si>
    <t>`4004452001201706064507435675</t>
  </si>
  <si>
    <t>`SP17060600029162</t>
  </si>
  <si>
    <t>`SR17060800000715</t>
  </si>
  <si>
    <t>`4008802001201706054410737266</t>
  </si>
  <si>
    <t>`SP17060500022527</t>
  </si>
  <si>
    <t>`SR17060800000713</t>
  </si>
  <si>
    <t>`SR17060800000708</t>
  </si>
  <si>
    <t>`4007112001201706084773750007</t>
  </si>
  <si>
    <t>`SP17060800047730</t>
  </si>
  <si>
    <t>`SR17060800000703</t>
  </si>
  <si>
    <t>`4003872001201706074707193212</t>
  </si>
  <si>
    <t>`SP17060700046797</t>
  </si>
  <si>
    <t>`SR17060800000702</t>
  </si>
  <si>
    <t>`4008332001201706084776252288</t>
  </si>
  <si>
    <t>`SP17060800048168</t>
  </si>
  <si>
    <t>`SR17060800000701</t>
  </si>
  <si>
    <t>`4008332001201706084780321088</t>
  </si>
  <si>
    <t>`SP17060800048011</t>
  </si>
  <si>
    <t>`SR17060800000700</t>
  </si>
  <si>
    <t>`4003322001201706084780626699</t>
  </si>
  <si>
    <t>`SP17060800048253</t>
  </si>
  <si>
    <t>`SR17060800000699</t>
  </si>
  <si>
    <t>`4003002001201706084779170974</t>
  </si>
  <si>
    <t>`SP17060800048033</t>
  </si>
  <si>
    <t>`SR17060800000698</t>
  </si>
  <si>
    <t>`4000972001201706074682176184</t>
  </si>
  <si>
    <t>`SP17060700044198</t>
  </si>
  <si>
    <t>`SR17060800000695</t>
  </si>
  <si>
    <t>`4002892001201706074646036362</t>
  </si>
  <si>
    <t>`SP17060700040415</t>
  </si>
  <si>
    <t>`SR17060800000694</t>
  </si>
  <si>
    <t>`4002892001201706074646920349</t>
  </si>
  <si>
    <t>`SP17060700040346</t>
  </si>
  <si>
    <t>`SR17060800000692</t>
  </si>
  <si>
    <t>`4003282001201706054358441542</t>
  </si>
  <si>
    <t>`SP17060500014201</t>
  </si>
  <si>
    <t>`SR17060800000689</t>
  </si>
  <si>
    <t>`4003682001201706074645199729</t>
  </si>
  <si>
    <t>`SP17060700039343</t>
  </si>
  <si>
    <t>`SR17060800000688</t>
  </si>
  <si>
    <t>`4010162001201706084771576510</t>
  </si>
  <si>
    <t>`SP17060800047291</t>
  </si>
  <si>
    <t>`SR17060800000686</t>
  </si>
  <si>
    <t>`4010162001201706084770048023</t>
  </si>
  <si>
    <t>`SP17060800047228</t>
  </si>
  <si>
    <t>`SR17060800000685</t>
  </si>
  <si>
    <t>`4001482001201706084766303110</t>
  </si>
  <si>
    <t>`SP17060800047211</t>
  </si>
  <si>
    <t>`SR17060800000683</t>
  </si>
  <si>
    <t>`4003042001201706084769234960</t>
  </si>
  <si>
    <t>`SP17060800047192</t>
  </si>
  <si>
    <t>`SR17060700000681</t>
  </si>
  <si>
    <t>`4005812001201706074747379799</t>
  </si>
  <si>
    <t>`SP17060700047125</t>
  </si>
  <si>
    <t>`SR17060700000680</t>
  </si>
  <si>
    <t>`4009312001201706074731409926</t>
  </si>
  <si>
    <t>`SP17060700046985</t>
  </si>
  <si>
    <t>`SR17060700000674</t>
  </si>
  <si>
    <t>`4001992001201706074724226536</t>
  </si>
  <si>
    <t>`SP17060700046970</t>
  </si>
  <si>
    <t>`SR17060700000671</t>
  </si>
  <si>
    <t>`4002522001201706074637943580</t>
  </si>
  <si>
    <t>`SP17060700038006</t>
  </si>
  <si>
    <t>`SR17060700000663</t>
  </si>
  <si>
    <t>`4001632001201706074661051076</t>
  </si>
  <si>
    <t>`SP17060700042637</t>
  </si>
  <si>
    <t>`SR17060700000662</t>
  </si>
  <si>
    <t>`4006082001201706074699516287</t>
  </si>
  <si>
    <t>`SP17060700046539</t>
  </si>
  <si>
    <t>`SR17060700000655</t>
  </si>
  <si>
    <t>`4002712001201706074689829390</t>
  </si>
  <si>
    <t>`SP17060700045634</t>
  </si>
  <si>
    <t>`SR17060700000652</t>
  </si>
  <si>
    <t>`4001872001201706064499928585</t>
  </si>
  <si>
    <t>`SP17060600027825</t>
  </si>
  <si>
    <t>`SR17060700000648</t>
  </si>
  <si>
    <t>`4008532001201706074688395788</t>
  </si>
  <si>
    <t>`SP17060700044373</t>
  </si>
  <si>
    <t>`SR17060700000641</t>
  </si>
  <si>
    <t>`4002792001201706064491114362</t>
  </si>
  <si>
    <t>`SP17060600024864</t>
  </si>
  <si>
    <t>`SR17060700000632</t>
  </si>
  <si>
    <t>`4001082001201706064511093737</t>
  </si>
  <si>
    <t>`SP17060600029942</t>
  </si>
  <si>
    <t>`SR17060700000629</t>
  </si>
  <si>
    <t>`4004762001201706064508523961</t>
  </si>
  <si>
    <t>`SP17060600029062</t>
  </si>
  <si>
    <t>`SR17060700000624</t>
  </si>
  <si>
    <t>`4006672001201706074653309453</t>
  </si>
  <si>
    <t>`SP17060700041559</t>
  </si>
  <si>
    <t>`SR17060700000623</t>
  </si>
  <si>
    <t>`4003302001201706074656482314</t>
  </si>
  <si>
    <t>`SP17060700041766</t>
  </si>
  <si>
    <t>`SR17060400000035</t>
  </si>
  <si>
    <t>`4008142001201706044318598879</t>
  </si>
  <si>
    <t>`SP17060400008980</t>
  </si>
  <si>
    <t>`SR17060400000034</t>
  </si>
  <si>
    <t>`4007372001201706044259973761</t>
  </si>
  <si>
    <t>`SP17060400008684</t>
  </si>
  <si>
    <t>`SR17060300000028</t>
  </si>
  <si>
    <t>`4005442001201706034146017799</t>
  </si>
  <si>
    <t>`SP17060300007118</t>
  </si>
  <si>
    <t>`SR17060300000023</t>
  </si>
  <si>
    <t>`4008142001201706023948132572</t>
  </si>
  <si>
    <t>`SP17060200001729</t>
  </si>
  <si>
    <t>`4008142001201706023856436129</t>
  </si>
  <si>
    <t>`SP17060200000074</t>
  </si>
  <si>
    <t>`109775542017053135770797311496342075</t>
  </si>
  <si>
    <t>`4008142001201705313577079731</t>
  </si>
  <si>
    <t>`SP17053100000053</t>
  </si>
  <si>
    <t>`109775542017060237902558201496342025</t>
  </si>
  <si>
    <t>`4008142001201706023790255820</t>
  </si>
  <si>
    <t>`SP17060200000070</t>
  </si>
  <si>
    <t>`109775542017060237928079841496341994</t>
  </si>
  <si>
    <t>`4008142001201706023792807984</t>
  </si>
  <si>
    <t>`SP17060200000068</t>
  </si>
  <si>
    <t>`109775542017060237913686741496341965</t>
  </si>
  <si>
    <t>`4008142001201706023791368674</t>
  </si>
  <si>
    <t>`SP17060200000067</t>
  </si>
  <si>
    <t>`109775542017060237911343311496341909</t>
  </si>
  <si>
    <t>`4008142001201706023791134331</t>
  </si>
  <si>
    <t>`SP17060200000066</t>
  </si>
  <si>
    <t>微信金额</t>
    <phoneticPr fontId="3" type="noConversion"/>
  </si>
  <si>
    <t>SR17060900001107</t>
    <phoneticPr fontId="3" type="noConversion"/>
  </si>
  <si>
    <t>退款调节表 2017-06-05</t>
    <phoneticPr fontId="3" type="noConversion"/>
  </si>
  <si>
    <t>微信退款调节表 2017-06-02</t>
  </si>
  <si>
    <t>本日HIS端微信转出</t>
  </si>
  <si>
    <t>微信退款调节表 2017-06-03</t>
  </si>
  <si>
    <t>微信退款调节表 2017-06-04</t>
  </si>
  <si>
    <t>微信退款调节表 2017-06-06</t>
  </si>
  <si>
    <t>微信退款调节表 2017-06-07</t>
  </si>
  <si>
    <t>微信退款调节表 2017-06-08</t>
  </si>
  <si>
    <t>微信退款调节表 2017-06-09</t>
  </si>
  <si>
    <t>微信退款调节表 2017-06-10</t>
  </si>
  <si>
    <t>微信退款调节表 2017-06-11</t>
  </si>
  <si>
    <t>微信在途未清算</t>
  </si>
  <si>
    <t>微信当日前清算处理</t>
  </si>
  <si>
    <t>微信测试调整</t>
  </si>
  <si>
    <t>自助机当日应转未转</t>
    <phoneticPr fontId="3" type="noConversion"/>
  </si>
  <si>
    <t>自助机当日前未转处理</t>
    <phoneticPr fontId="3" type="noConversion"/>
  </si>
  <si>
    <t>50000302992017061201230010234</t>
  </si>
  <si>
    <t>1000076188</t>
  </si>
  <si>
    <t>SR17061200001552</t>
  </si>
  <si>
    <t>OR17061200063844</t>
  </si>
  <si>
    <t>50000502932017061201229772793</t>
  </si>
  <si>
    <t>1000031572</t>
  </si>
  <si>
    <t>SR17061200001553</t>
  </si>
  <si>
    <t>OR17061200064285</t>
  </si>
  <si>
    <t>50000303072017061201229576373</t>
  </si>
  <si>
    <t>1000074383</t>
  </si>
  <si>
    <t>SR17061200001557</t>
  </si>
  <si>
    <t>OR17061200065251</t>
  </si>
  <si>
    <t>50000002962017061201230139903</t>
  </si>
  <si>
    <t>1000078348</t>
  </si>
  <si>
    <t>SR17061200001562</t>
  </si>
  <si>
    <t>OR17061200065969</t>
  </si>
  <si>
    <t>50000102892017061201230362945</t>
  </si>
  <si>
    <t>1000058862</t>
  </si>
  <si>
    <t>SR17061200001567</t>
  </si>
  <si>
    <t>OR17061200066142</t>
  </si>
  <si>
    <t>50000102892017061201230150072</t>
  </si>
  <si>
    <t>1000051985</t>
  </si>
  <si>
    <t>SR17061200001568</t>
  </si>
  <si>
    <t>OR17061200066145</t>
  </si>
  <si>
    <t>50000702952017061201230361812</t>
  </si>
  <si>
    <t>SR17061200001569</t>
  </si>
  <si>
    <t>OR17061200066147</t>
  </si>
  <si>
    <t>50000703112017061201229887063</t>
  </si>
  <si>
    <t>1000074073</t>
  </si>
  <si>
    <t>SR17061200001577</t>
  </si>
  <si>
    <t>OR17061200066534</t>
  </si>
  <si>
    <t>50000703192017061201229901431</t>
  </si>
  <si>
    <t>1000064276</t>
  </si>
  <si>
    <t>SR17061200001585</t>
  </si>
  <si>
    <t>OR17061200066703</t>
  </si>
  <si>
    <t>50000102892017061201230417046</t>
  </si>
  <si>
    <t>1000062067</t>
  </si>
  <si>
    <t>SR17061200001591</t>
  </si>
  <si>
    <t>OR17061200066767</t>
  </si>
  <si>
    <t>50000302992017061201230214534</t>
  </si>
  <si>
    <t>SR17061200001601</t>
  </si>
  <si>
    <t>OR17061200066881</t>
  </si>
  <si>
    <t>50000703112017061201229699755</t>
  </si>
  <si>
    <t>1000064388</t>
  </si>
  <si>
    <t>SR17061200001602</t>
  </si>
  <si>
    <t>OR17061200066902</t>
  </si>
  <si>
    <t>50000503172017061201230225138</t>
  </si>
  <si>
    <t>1000077867</t>
  </si>
  <si>
    <t>SR17061200001615</t>
  </si>
  <si>
    <t>OR17061200066961</t>
  </si>
  <si>
    <t>50000002962017061201230457587</t>
  </si>
  <si>
    <t>0103318662</t>
  </si>
  <si>
    <t>SR17061200001624</t>
  </si>
  <si>
    <t>OR17061200067072</t>
  </si>
  <si>
    <t>50000202902017061201229965877</t>
  </si>
  <si>
    <t>1000065116</t>
  </si>
  <si>
    <t>SR17061200001627</t>
  </si>
  <si>
    <t>OR17061200067141</t>
  </si>
  <si>
    <t>50000403162017061201230251854</t>
  </si>
  <si>
    <t>SR17061200001629</t>
  </si>
  <si>
    <t>OR17061200067146</t>
  </si>
  <si>
    <t>50000702952017061201230475893</t>
  </si>
  <si>
    <t>1000064822</t>
  </si>
  <si>
    <t>SR17061200001630</t>
  </si>
  <si>
    <t>OR17061200067152</t>
  </si>
  <si>
    <t>50000603102017061201230638579</t>
  </si>
  <si>
    <t>1000075634</t>
  </si>
  <si>
    <t>SR17061200001631</t>
  </si>
  <si>
    <t>OR17061200067158</t>
  </si>
  <si>
    <t>50000603182017061201230642226</t>
  </si>
  <si>
    <t>1000061991</t>
  </si>
  <si>
    <t>SR17061200001634</t>
  </si>
  <si>
    <t>OR17061200067168</t>
  </si>
  <si>
    <t>50000503012017061201230261049</t>
  </si>
  <si>
    <t>1000078078</t>
  </si>
  <si>
    <t>SR17061200001637</t>
  </si>
  <si>
    <t>OR17061200067193</t>
  </si>
  <si>
    <t>50000703112017061201230489459</t>
  </si>
  <si>
    <t>5329-2901051339</t>
  </si>
  <si>
    <t>SR17061200001642</t>
  </si>
  <si>
    <t>OR17061200067247</t>
  </si>
  <si>
    <t>50000103052017061201230272206</t>
  </si>
  <si>
    <t>1000078894</t>
  </si>
  <si>
    <t>SR17061200001644</t>
  </si>
  <si>
    <t>OR17061200067253</t>
  </si>
  <si>
    <t>50000603182017061201230494916</t>
  </si>
  <si>
    <t>1000032356</t>
  </si>
  <si>
    <t>SR17061200001649</t>
  </si>
  <si>
    <t>OR17061200067295</t>
  </si>
  <si>
    <t>50000403162017061201230283253</t>
  </si>
  <si>
    <t>5335-3500026125</t>
  </si>
  <si>
    <t>SR17061200001652</t>
  </si>
  <si>
    <t>OR17061200067313</t>
  </si>
  <si>
    <t>50000603022017061201230505832</t>
  </si>
  <si>
    <t>1000033976</t>
  </si>
  <si>
    <t>SR17061200001655</t>
  </si>
  <si>
    <t>OR17061200067342</t>
  </si>
  <si>
    <t>50000603182017061201230502987</t>
  </si>
  <si>
    <t>1000075363</t>
  </si>
  <si>
    <t>SR17061200001657</t>
  </si>
  <si>
    <t>OR17061200067350</t>
  </si>
  <si>
    <t>50000203062017061201230910196</t>
  </si>
  <si>
    <t>1000069236</t>
  </si>
  <si>
    <t>SR17061200001666</t>
  </si>
  <si>
    <t>OR17061200067411</t>
  </si>
  <si>
    <t>50000702952017061201230914903</t>
  </si>
  <si>
    <t>0102491861</t>
  </si>
  <si>
    <t>SR17061200001667</t>
  </si>
  <si>
    <t>OR17061200067423</t>
  </si>
  <si>
    <t>50000002962017061201230701780</t>
  </si>
  <si>
    <t>1000038633</t>
  </si>
  <si>
    <t>SR17061200001668</t>
  </si>
  <si>
    <t>OR17061200067432</t>
  </si>
  <si>
    <t>50000503012017061201230925612</t>
  </si>
  <si>
    <t>1000079456</t>
  </si>
  <si>
    <t>SR17061200001669</t>
  </si>
  <si>
    <t>OR17061200067435</t>
  </si>
  <si>
    <t>50000602942017061201230925263</t>
  </si>
  <si>
    <t>1000079767</t>
  </si>
  <si>
    <t>SR17061200001671</t>
  </si>
  <si>
    <t>OR17061200067438</t>
  </si>
  <si>
    <t>50000302992017061201231214048</t>
  </si>
  <si>
    <t>1000078367</t>
  </si>
  <si>
    <t>SR17061200001673</t>
  </si>
  <si>
    <t>OR17061200067468</t>
  </si>
  <si>
    <t>50000002882017061201230717161</t>
  </si>
  <si>
    <t>5015353000</t>
  </si>
  <si>
    <t>SR17061200001675</t>
  </si>
  <si>
    <t>OR17061200067487</t>
  </si>
  <si>
    <t>50000603022017061201230551868</t>
  </si>
  <si>
    <t>1000078032</t>
  </si>
  <si>
    <t>SR17061200001679</t>
  </si>
  <si>
    <t>OR17061200067534</t>
  </si>
  <si>
    <t>50000302912017061201230968285</t>
  </si>
  <si>
    <t>5325-2527009480</t>
  </si>
  <si>
    <t>SR17061200001682</t>
  </si>
  <si>
    <t>OR17061200067576</t>
  </si>
  <si>
    <t>50000403082017061201230970344</t>
  </si>
  <si>
    <t>SR17061200001683</t>
  </si>
  <si>
    <t>OR17061200067577</t>
  </si>
  <si>
    <t>50000503012017061201231250826</t>
  </si>
  <si>
    <t>1000033293</t>
  </si>
  <si>
    <t>SR17061200001687</t>
  </si>
  <si>
    <t>OR17061200067586</t>
  </si>
  <si>
    <t>50000203062017061201230570877</t>
  </si>
  <si>
    <t>1000074644</t>
  </si>
  <si>
    <t>SR17061200001689</t>
  </si>
  <si>
    <t>OR17061200067588</t>
  </si>
  <si>
    <t>50000503012017061201230969696</t>
  </si>
  <si>
    <t>1000076300</t>
  </si>
  <si>
    <t>SR17061200001690</t>
  </si>
  <si>
    <t>OR17061200067591</t>
  </si>
  <si>
    <t>50000403002017061201230811885</t>
  </si>
  <si>
    <t>5300-0000144394</t>
  </si>
  <si>
    <t>SR17061200001699</t>
  </si>
  <si>
    <t>OR17061200067791</t>
  </si>
  <si>
    <t>50000703032017061201231328912</t>
  </si>
  <si>
    <t>1000078140</t>
  </si>
  <si>
    <t>SR17061200001701</t>
  </si>
  <si>
    <t>OR17061200067861</t>
  </si>
  <si>
    <t>50000503012017061201231557745</t>
  </si>
  <si>
    <t>1000080731</t>
  </si>
  <si>
    <t>SR17061200001707</t>
  </si>
  <si>
    <t>OR17061200067959</t>
  </si>
  <si>
    <t>50000503092017061201231074399</t>
  </si>
  <si>
    <t>1000057435</t>
  </si>
  <si>
    <t>SR17061200001709</t>
  </si>
  <si>
    <t>OR17061200067965</t>
  </si>
  <si>
    <t>50000402922017061201231077021</t>
  </si>
  <si>
    <t>1000007891</t>
  </si>
  <si>
    <t>SR17061200001710</t>
  </si>
  <si>
    <t>OR17061200068012</t>
  </si>
  <si>
    <t>50000103132017061201231079176</t>
  </si>
  <si>
    <t>SR17061200001711</t>
  </si>
  <si>
    <t>OR17061200068017</t>
  </si>
  <si>
    <t>50000603102017061201230843084</t>
  </si>
  <si>
    <t>1000074694</t>
  </si>
  <si>
    <t>SR17061200001713</t>
  </si>
  <si>
    <t>OR17061200068028</t>
  </si>
  <si>
    <t>50000403002017061201230849412</t>
  </si>
  <si>
    <t>1000080466</t>
  </si>
  <si>
    <t>SR17061200001715</t>
  </si>
  <si>
    <t>OR17061200068090</t>
  </si>
  <si>
    <t>50000403082017061201231568491</t>
  </si>
  <si>
    <t>1000080697</t>
  </si>
  <si>
    <t>SR17061200001716</t>
  </si>
  <si>
    <t>OR17061200068106</t>
  </si>
  <si>
    <t>50000103052017061201230855179</t>
  </si>
  <si>
    <t>1000004695</t>
  </si>
  <si>
    <t>SR17061200001717</t>
  </si>
  <si>
    <t>OR17061200068114</t>
  </si>
  <si>
    <t>50000603102017061201230859561</t>
  </si>
  <si>
    <t>1000080047</t>
  </si>
  <si>
    <t>SR17061200001722</t>
  </si>
  <si>
    <t>OR17061200068159</t>
  </si>
  <si>
    <t>50000703112017061201231586289</t>
  </si>
  <si>
    <t>1000060138</t>
  </si>
  <si>
    <t>SR17061200001730</t>
  </si>
  <si>
    <t>OR17061200068256</t>
  </si>
  <si>
    <t>50000703112017061201231373936</t>
  </si>
  <si>
    <t>1000079689</t>
  </si>
  <si>
    <t>SR17061200001734</t>
  </si>
  <si>
    <t>OR17061200068288</t>
  </si>
  <si>
    <t>50000303072017061201231605233</t>
  </si>
  <si>
    <t>1000076968</t>
  </si>
  <si>
    <t>SR17061200001739</t>
  </si>
  <si>
    <t>OR17061200068371</t>
  </si>
  <si>
    <t>50000703192017061201231606184</t>
  </si>
  <si>
    <t>0111159427</t>
  </si>
  <si>
    <t>SR17061200001740</t>
  </si>
  <si>
    <t>OR17061200068411</t>
  </si>
  <si>
    <t>50000403082017061201231389197</t>
  </si>
  <si>
    <t>1000077372</t>
  </si>
  <si>
    <t>SR17061200001745</t>
  </si>
  <si>
    <t>OR17061200068444</t>
  </si>
  <si>
    <t>50000302992017061201231613041</t>
  </si>
  <si>
    <t>1000069992</t>
  </si>
  <si>
    <t>SR17061200001748</t>
  </si>
  <si>
    <t>OR17061200068457</t>
  </si>
  <si>
    <t>50000702952017061201231613106</t>
  </si>
  <si>
    <t>1000023498</t>
  </si>
  <si>
    <t>SR17061200001751</t>
  </si>
  <si>
    <t>OR17061200068478</t>
  </si>
  <si>
    <t>50000403082017061201231400790</t>
  </si>
  <si>
    <t>1000079191</t>
  </si>
  <si>
    <t>SR17061200001753</t>
  </si>
  <si>
    <t>OR17061200068511</t>
  </si>
  <si>
    <t>50000702952017061201231147135</t>
  </si>
  <si>
    <t>1000037520</t>
  </si>
  <si>
    <t>SR17061200001754</t>
  </si>
  <si>
    <t>OR17061200068513</t>
  </si>
  <si>
    <t>50000402922017061201231801455</t>
  </si>
  <si>
    <t>1000080654</t>
  </si>
  <si>
    <t>SR17061200001757</t>
  </si>
  <si>
    <t>OR17061200068541</t>
  </si>
  <si>
    <t>50000203062017061201231417050</t>
  </si>
  <si>
    <t>1000069420</t>
  </si>
  <si>
    <t>SR17061200001762</t>
  </si>
  <si>
    <t>OR17061200068593</t>
  </si>
  <si>
    <t>50000402922017061201231414178</t>
  </si>
  <si>
    <t>1000076615</t>
  </si>
  <si>
    <t>SR17061200001764</t>
  </si>
  <si>
    <t>OR17061200068598</t>
  </si>
  <si>
    <t>50000403162017061201231420150</t>
  </si>
  <si>
    <t>1000081132</t>
  </si>
  <si>
    <t>SR17061200001769</t>
  </si>
  <si>
    <t>OR17061200068627</t>
  </si>
  <si>
    <t>50000102972017061201231638525</t>
  </si>
  <si>
    <t>1000031335</t>
  </si>
  <si>
    <t>SR17061200001770</t>
  </si>
  <si>
    <t>OR17061200068631</t>
  </si>
  <si>
    <t>50000002882017061201231647494</t>
  </si>
  <si>
    <t>1000066589</t>
  </si>
  <si>
    <t>SR17061200001775</t>
  </si>
  <si>
    <t>OR17061200068672</t>
  </si>
  <si>
    <t>50000003042017061201231655062</t>
  </si>
  <si>
    <t>1000065716</t>
  </si>
  <si>
    <t>SR17061200001776</t>
  </si>
  <si>
    <t>OR17061200068694</t>
  </si>
  <si>
    <t>50000203142017061201231658846</t>
  </si>
  <si>
    <t>0101082364</t>
  </si>
  <si>
    <t>SR17061200001779</t>
  </si>
  <si>
    <t>OR17061200068730</t>
  </si>
  <si>
    <t>50000403082017061201231438000</t>
  </si>
  <si>
    <t>1000076927</t>
  </si>
  <si>
    <t>SR17061200001780</t>
  </si>
  <si>
    <t>OR17061200068733</t>
  </si>
  <si>
    <t>50000403162017061201231182646</t>
  </si>
  <si>
    <t>1000044583</t>
  </si>
  <si>
    <t>SR17061200001781</t>
  </si>
  <si>
    <t>OR17061200068738</t>
  </si>
  <si>
    <t>50000702952017061201231441694</t>
  </si>
  <si>
    <t>SR17061200001782</t>
  </si>
  <si>
    <t>OR17061200068740</t>
  </si>
  <si>
    <t>50000503172017061201231438999</t>
  </si>
  <si>
    <t>1000081220</t>
  </si>
  <si>
    <t>SR17061200001783</t>
  </si>
  <si>
    <t>OR17061200068749</t>
  </si>
  <si>
    <t>50000703192017061201231660956</t>
  </si>
  <si>
    <t>1000081353</t>
  </si>
  <si>
    <t>SR17061200001785</t>
  </si>
  <si>
    <t>OR17061200068758</t>
  </si>
  <si>
    <t>50000203142017061201231444578</t>
  </si>
  <si>
    <t>1000076025</t>
  </si>
  <si>
    <t>SR17061200001786</t>
  </si>
  <si>
    <t>OR17061200068766</t>
  </si>
  <si>
    <t>50000703192017061201231187189</t>
  </si>
  <si>
    <t>1000073361</t>
  </si>
  <si>
    <t>SR17061200001787</t>
  </si>
  <si>
    <t>OR17061200068799</t>
  </si>
  <si>
    <t>50000203062017061201231453279</t>
  </si>
  <si>
    <t>1000077869</t>
  </si>
  <si>
    <t>SR17061200001795</t>
  </si>
  <si>
    <t>OR17061200068834</t>
  </si>
  <si>
    <t>50000402922017061201231834552</t>
  </si>
  <si>
    <t>1000077889</t>
  </si>
  <si>
    <t>SR17061200001796</t>
  </si>
  <si>
    <t>OR17061200068838</t>
  </si>
  <si>
    <t>50000403162017061201231455810</t>
  </si>
  <si>
    <t>0101297572</t>
  </si>
  <si>
    <t>SR17061200001802</t>
  </si>
  <si>
    <t>OR17061200068855</t>
  </si>
  <si>
    <t>50000503172017061201232101820</t>
  </si>
  <si>
    <t>1000081117</t>
  </si>
  <si>
    <t>SR17061200001803</t>
  </si>
  <si>
    <t>OR17061200068856</t>
  </si>
  <si>
    <t>50000103132017061201231836168</t>
  </si>
  <si>
    <t>1000034242</t>
  </si>
  <si>
    <t>SR17061200001804</t>
  </si>
  <si>
    <t>OR17061200068858</t>
  </si>
  <si>
    <t>50000703192017061201231837092</t>
  </si>
  <si>
    <t>1000081206</t>
  </si>
  <si>
    <t>SR17061200001805</t>
  </si>
  <si>
    <t>OR17061200068859</t>
  </si>
  <si>
    <t>50000502932017061201231678482</t>
  </si>
  <si>
    <t>1000081297</t>
  </si>
  <si>
    <t>SR17061200001806</t>
  </si>
  <si>
    <t>OR17061200068863</t>
  </si>
  <si>
    <t>50000303072017061201231837752</t>
  </si>
  <si>
    <t>SR17061200001809</t>
  </si>
  <si>
    <t>OR17061200068871</t>
  </si>
  <si>
    <t>50000203062017061201232103493</t>
  </si>
  <si>
    <t>1000080686</t>
  </si>
  <si>
    <t>SR17061200001812</t>
  </si>
  <si>
    <t>OR17061200068884</t>
  </si>
  <si>
    <t>50000303152017061201231681854</t>
  </si>
  <si>
    <t>SR17061200001815</t>
  </si>
  <si>
    <t>OR17061200068888</t>
  </si>
  <si>
    <t>50000403002017061201231847912</t>
  </si>
  <si>
    <t>5329-2931010550</t>
  </si>
  <si>
    <t>SR17061200001819</t>
  </si>
  <si>
    <t>OR17061200068917</t>
  </si>
  <si>
    <t>50000403162017061201231848348</t>
  </si>
  <si>
    <t>1000077503</t>
  </si>
  <si>
    <t>SR17061200001820</t>
  </si>
  <si>
    <t>OR17061200068925</t>
  </si>
  <si>
    <t>50000302992017061201232122413</t>
  </si>
  <si>
    <t>1000076834</t>
  </si>
  <si>
    <t>SR17061200001830</t>
  </si>
  <si>
    <t>OR17061200068972</t>
  </si>
  <si>
    <t>50000703112017061201232120127</t>
  </si>
  <si>
    <t>1000081479</t>
  </si>
  <si>
    <t>SR17061200001831</t>
  </si>
  <si>
    <t>OR17061200068977</t>
  </si>
  <si>
    <t>50000403162017061201232120557</t>
  </si>
  <si>
    <t>1000081310</t>
  </si>
  <si>
    <t>SR17061200001832</t>
  </si>
  <si>
    <t>OR17061200068983</t>
  </si>
  <si>
    <t>50000303152017061201231475104</t>
  </si>
  <si>
    <t>1000081404</t>
  </si>
  <si>
    <t>SR17061200001835</t>
  </si>
  <si>
    <t>OR17061200068994</t>
  </si>
  <si>
    <t>50000603022017061201232131828</t>
  </si>
  <si>
    <t>1000080902</t>
  </si>
  <si>
    <t>SR17061200001837</t>
  </si>
  <si>
    <t>OR17061200069013</t>
  </si>
  <si>
    <t>50000402922017061201231875871</t>
  </si>
  <si>
    <t>1000061414</t>
  </si>
  <si>
    <t>SR17061200001840</t>
  </si>
  <si>
    <t>OR17061200069024</t>
  </si>
  <si>
    <t>50000403082017061201232133773</t>
  </si>
  <si>
    <t>1000080052</t>
  </si>
  <si>
    <t>SR17061200001844</t>
  </si>
  <si>
    <t>OR17061200069048</t>
  </si>
  <si>
    <t>50000103052017061201231486935</t>
  </si>
  <si>
    <t>1000060869</t>
  </si>
  <si>
    <t>SR17061200001845</t>
  </si>
  <si>
    <t>OR17061200069049</t>
  </si>
  <si>
    <t>50000303152017061201231708374</t>
  </si>
  <si>
    <t>1000080245</t>
  </si>
  <si>
    <t>SR17061200001846</t>
  </si>
  <si>
    <t>OR17061200069058</t>
  </si>
  <si>
    <t>50000103132017061201231879794</t>
  </si>
  <si>
    <t>1000075036</t>
  </si>
  <si>
    <t>SR17061200001848</t>
  </si>
  <si>
    <t>OR17061200069061</t>
  </si>
  <si>
    <t>50000203062017061201231496127</t>
  </si>
  <si>
    <t>1000081408</t>
  </si>
  <si>
    <t>SR17061200001852</t>
  </si>
  <si>
    <t>OR17061200069080</t>
  </si>
  <si>
    <t>50000103132017061201231497890</t>
  </si>
  <si>
    <t>1000079749</t>
  </si>
  <si>
    <t>SR17061200001853</t>
  </si>
  <si>
    <t>OR17061200069081</t>
  </si>
  <si>
    <t>50000002962017061201231886789</t>
  </si>
  <si>
    <t>1000079023</t>
  </si>
  <si>
    <t>SR17061200001854</t>
  </si>
  <si>
    <t>OR17061200069088</t>
  </si>
  <si>
    <t>50000402922017061201231733692</t>
  </si>
  <si>
    <t>1000054113</t>
  </si>
  <si>
    <t>SR17061200001860</t>
  </si>
  <si>
    <t>OR17061200069126</t>
  </si>
  <si>
    <t>50000302992017061201232413931</t>
  </si>
  <si>
    <t>1000049373</t>
  </si>
  <si>
    <t>SR17061200001863</t>
  </si>
  <si>
    <t>OR17061200069144</t>
  </si>
  <si>
    <t>50000203062017061201232425605</t>
  </si>
  <si>
    <t>1000081258</t>
  </si>
  <si>
    <t>SR17061200001866</t>
  </si>
  <si>
    <t>OR17061200069170</t>
  </si>
  <si>
    <t>50000703032017061201232424868</t>
  </si>
  <si>
    <t>1000076039</t>
  </si>
  <si>
    <t>SR17061200001868</t>
  </si>
  <si>
    <t>OR17061200069173</t>
  </si>
  <si>
    <t>50000403162017061201231912960</t>
  </si>
  <si>
    <t>1000076652</t>
  </si>
  <si>
    <t>SR17061200001870</t>
  </si>
  <si>
    <t>OR17061200069177</t>
  </si>
  <si>
    <t>50000703192017061201232427049</t>
  </si>
  <si>
    <t>SR17061200001871</t>
  </si>
  <si>
    <t>OR17061200069178</t>
  </si>
  <si>
    <t>50000403082017061201232438005</t>
  </si>
  <si>
    <t>1000041173</t>
  </si>
  <si>
    <t>SR17061200001883</t>
  </si>
  <si>
    <t>OR17061200069219</t>
  </si>
  <si>
    <t>50000603102017061201231944589</t>
  </si>
  <si>
    <t>1000077853</t>
  </si>
  <si>
    <t>SR17061200001890</t>
  </si>
  <si>
    <t>OR17061200069246</t>
  </si>
  <si>
    <t>50000703112017061201232210418</t>
  </si>
  <si>
    <t>1000073504</t>
  </si>
  <si>
    <t>SR17061200001892</t>
  </si>
  <si>
    <t>OR17061200069252</t>
  </si>
  <si>
    <t>50000302992017061201232748843</t>
  </si>
  <si>
    <t>1000081629</t>
  </si>
  <si>
    <t>SR17061200001896</t>
  </si>
  <si>
    <t>OR17061200069274</t>
  </si>
  <si>
    <t>0914888155</t>
  </si>
  <si>
    <t>1000028072</t>
  </si>
  <si>
    <t>邰策清</t>
  </si>
  <si>
    <t>赵云梅</t>
  </si>
  <si>
    <t>马永康</t>
  </si>
  <si>
    <t>0914973776</t>
  </si>
  <si>
    <t>5335-3524002802</t>
  </si>
  <si>
    <t>李茹芳</t>
  </si>
  <si>
    <t>2017061221001004710294370593</t>
  </si>
  <si>
    <t>0101217012</t>
  </si>
  <si>
    <t>蒋翠莲</t>
  </si>
  <si>
    <t>9999</t>
  </si>
  <si>
    <t>0051044054</t>
  </si>
  <si>
    <t>1000076990</t>
  </si>
  <si>
    <t>吴世雯</t>
  </si>
  <si>
    <t>段娟</t>
  </si>
  <si>
    <t xml:space="preserve"> </t>
  </si>
  <si>
    <t>1000049085</t>
  </si>
  <si>
    <t>马利红</t>
  </si>
  <si>
    <t>2017060821001004600297097252</t>
  </si>
  <si>
    <t>1000045929</t>
  </si>
  <si>
    <t>周嘉慧</t>
  </si>
  <si>
    <t>1000031818</t>
  </si>
  <si>
    <t>蒋金仙</t>
  </si>
  <si>
    <t>2017060521001004670280773990</t>
  </si>
  <si>
    <t>1000031812</t>
  </si>
  <si>
    <t>李建才</t>
  </si>
  <si>
    <t>唐晶</t>
  </si>
  <si>
    <t>0051052190</t>
  </si>
  <si>
    <t>1000078510</t>
  </si>
  <si>
    <t>王星</t>
  </si>
  <si>
    <t>2017061221001004270266155356</t>
  </si>
  <si>
    <t>1000078661</t>
  </si>
  <si>
    <t>李文艳</t>
  </si>
  <si>
    <t>0915093464</t>
  </si>
  <si>
    <t>1000002413</t>
  </si>
  <si>
    <t>吴林巧</t>
  </si>
  <si>
    <t>0915093514</t>
  </si>
  <si>
    <t>1000060572</t>
  </si>
  <si>
    <t>桑小茜</t>
  </si>
  <si>
    <t>胡洪琼</t>
  </si>
  <si>
    <t>曹德娣</t>
  </si>
  <si>
    <t>0051054386</t>
  </si>
  <si>
    <t>1000075809</t>
  </si>
  <si>
    <t>晏晓雪</t>
  </si>
  <si>
    <t>2017060921001004010260389295</t>
  </si>
  <si>
    <t>5327-5270048294</t>
  </si>
  <si>
    <t>白继宏</t>
  </si>
  <si>
    <t>0051054540</t>
  </si>
  <si>
    <t>1000032520</t>
  </si>
  <si>
    <t>何杨李</t>
  </si>
  <si>
    <t>0915128540</t>
  </si>
  <si>
    <t>1000053497</t>
  </si>
  <si>
    <t>李仙仙</t>
  </si>
  <si>
    <t>0051055906</t>
  </si>
  <si>
    <t>1000076268</t>
  </si>
  <si>
    <t>刘家茶</t>
  </si>
  <si>
    <t>0915154178</t>
  </si>
  <si>
    <t>1000049864</t>
  </si>
  <si>
    <t>梁英</t>
  </si>
  <si>
    <t>0051058751</t>
  </si>
  <si>
    <t>0103208521</t>
  </si>
  <si>
    <t>胡建萍</t>
  </si>
  <si>
    <t>柏天娥</t>
  </si>
  <si>
    <t>2017061221001004270266137628</t>
  </si>
  <si>
    <t>5010186181</t>
  </si>
  <si>
    <t>洪晨瑀</t>
  </si>
  <si>
    <t>2017061221001004680265503405</t>
  </si>
  <si>
    <t>1000077032</t>
  </si>
  <si>
    <t>念桥书</t>
  </si>
  <si>
    <t>0915186761</t>
  </si>
  <si>
    <t>5011720654</t>
  </si>
  <si>
    <t>任萍萍</t>
  </si>
  <si>
    <t>0915186931</t>
  </si>
  <si>
    <t>1000016227</t>
  </si>
  <si>
    <t>岳秀峰</t>
  </si>
  <si>
    <t>0915207518</t>
  </si>
  <si>
    <t>1000079667</t>
  </si>
  <si>
    <t>詹芸萱</t>
  </si>
  <si>
    <t>0915208942</t>
  </si>
  <si>
    <t>1000060571</t>
  </si>
  <si>
    <t>刘俊</t>
  </si>
  <si>
    <t>金剑晏</t>
  </si>
  <si>
    <t>0915212285</t>
  </si>
  <si>
    <t>0915212800</t>
  </si>
  <si>
    <t>1000078893</t>
  </si>
  <si>
    <t>李启航</t>
  </si>
  <si>
    <t>0915226815</t>
  </si>
  <si>
    <t>1000072577</t>
  </si>
  <si>
    <t>0915228006</t>
  </si>
  <si>
    <t>0915229889</t>
  </si>
  <si>
    <t>1000072566</t>
  </si>
  <si>
    <t>丁昊</t>
  </si>
  <si>
    <t>黄丽萍</t>
  </si>
  <si>
    <t>0915230721</t>
  </si>
  <si>
    <t>0915237287</t>
  </si>
  <si>
    <t>1000065657</t>
  </si>
  <si>
    <t>杜安翠</t>
  </si>
  <si>
    <t>0915241711</t>
  </si>
  <si>
    <t>1000078455</t>
  </si>
  <si>
    <t>张开二</t>
  </si>
  <si>
    <t>0915252748</t>
  </si>
  <si>
    <t>1000077257</t>
  </si>
  <si>
    <t>姜德恒</t>
  </si>
  <si>
    <t>0051065340</t>
  </si>
  <si>
    <t>1000077147</t>
  </si>
  <si>
    <t>陈国佳</t>
  </si>
  <si>
    <t>2017061221001004010265002373</t>
  </si>
  <si>
    <t>1000063308</t>
  </si>
  <si>
    <t>邓美莲</t>
  </si>
  <si>
    <t>0915275733</t>
  </si>
  <si>
    <t>5329-5290174807</t>
  </si>
  <si>
    <t>赵耀坤</t>
  </si>
  <si>
    <t>0915277292</t>
  </si>
  <si>
    <t>1000079000</t>
  </si>
  <si>
    <t>吴家阔</t>
  </si>
  <si>
    <t>0051066314</t>
  </si>
  <si>
    <t>1000077461</t>
  </si>
  <si>
    <t>朱翠林</t>
  </si>
  <si>
    <t>0915280140</t>
  </si>
  <si>
    <t>1000077016</t>
  </si>
  <si>
    <t>和永辉</t>
  </si>
  <si>
    <t>0051066333</t>
  </si>
  <si>
    <t>5015489308</t>
  </si>
  <si>
    <t>何继琼</t>
  </si>
  <si>
    <t>0051066363</t>
  </si>
  <si>
    <t>1000077358</t>
  </si>
  <si>
    <t>宁凤兰</t>
  </si>
  <si>
    <t>0051066385</t>
  </si>
  <si>
    <t>1000079139</t>
  </si>
  <si>
    <t>陆正美</t>
  </si>
  <si>
    <t>2017061221001004380280073253</t>
  </si>
  <si>
    <t>1000074604</t>
  </si>
  <si>
    <t>伍建斌</t>
  </si>
  <si>
    <t>0915287353</t>
  </si>
  <si>
    <t>1000072645</t>
  </si>
  <si>
    <t>0915288984</t>
  </si>
  <si>
    <t>1000064428</t>
  </si>
  <si>
    <t>肖冬玲</t>
  </si>
  <si>
    <t>0915289528</t>
  </si>
  <si>
    <t>浦冉</t>
  </si>
  <si>
    <t>0915291471</t>
  </si>
  <si>
    <t>1000072640</t>
  </si>
  <si>
    <t>孙永平</t>
  </si>
  <si>
    <t>0915292202</t>
  </si>
  <si>
    <t>2017060921001004270261343707</t>
  </si>
  <si>
    <t>1000015664</t>
  </si>
  <si>
    <t>刘琴</t>
  </si>
  <si>
    <t>0051067078</t>
  </si>
  <si>
    <t>0153017021</t>
  </si>
  <si>
    <t>陈东米</t>
  </si>
  <si>
    <t>2017061021001004200260334011</t>
  </si>
  <si>
    <t>1000072775</t>
  </si>
  <si>
    <t>李洁云</t>
  </si>
  <si>
    <t>2017061221001004510270577773</t>
  </si>
  <si>
    <t>1000079028</t>
  </si>
  <si>
    <t>杨超</t>
  </si>
  <si>
    <t>曾海燕</t>
  </si>
  <si>
    <t>0051068984</t>
  </si>
  <si>
    <t>1000020855</t>
  </si>
  <si>
    <t>周美仙</t>
  </si>
  <si>
    <t>0051069708</t>
  </si>
  <si>
    <t>5303-5030349315</t>
  </si>
  <si>
    <t>谢莉</t>
  </si>
  <si>
    <t>李大洪</t>
  </si>
  <si>
    <t>0915366931</t>
  </si>
  <si>
    <t>1000078763</t>
  </si>
  <si>
    <t>杞春英</t>
  </si>
  <si>
    <t>黄琼飞</t>
  </si>
  <si>
    <t>胡齐扬</t>
  </si>
  <si>
    <t>0051070188</t>
  </si>
  <si>
    <t>1000050448</t>
  </si>
  <si>
    <t>黄雅静</t>
  </si>
  <si>
    <t>0915375624</t>
  </si>
  <si>
    <t>1000049763</t>
  </si>
  <si>
    <t>王学超</t>
  </si>
  <si>
    <t>李斌香</t>
  </si>
  <si>
    <t>0051070702</t>
  </si>
  <si>
    <t>1000076450</t>
  </si>
  <si>
    <t>高正洪</t>
  </si>
  <si>
    <t>0051070793</t>
  </si>
  <si>
    <t>1000021803</t>
  </si>
  <si>
    <t>王兴翠</t>
  </si>
  <si>
    <t>刘胜龙</t>
  </si>
  <si>
    <t>0051070898</t>
  </si>
  <si>
    <t>1000075303</t>
  </si>
  <si>
    <t>孙美华</t>
  </si>
  <si>
    <t>0051070932</t>
  </si>
  <si>
    <t>1000079635</t>
  </si>
  <si>
    <t>何宣芬</t>
  </si>
  <si>
    <t>0051070962</t>
  </si>
  <si>
    <t>1000075083</t>
  </si>
  <si>
    <t>彭吾绒</t>
  </si>
  <si>
    <t>2017061221001004170259918007</t>
  </si>
  <si>
    <t>5300-5001153735</t>
  </si>
  <si>
    <t>高竹薇</t>
  </si>
  <si>
    <t>尹红国</t>
  </si>
  <si>
    <t>0915412003</t>
  </si>
  <si>
    <t>1000029011</t>
  </si>
  <si>
    <t>周加翠</t>
  </si>
  <si>
    <t>潘祖玲</t>
  </si>
  <si>
    <t>0915415160</t>
  </si>
  <si>
    <t>1000039123</t>
  </si>
  <si>
    <t>母前坤</t>
  </si>
  <si>
    <t>0051071864</t>
  </si>
  <si>
    <t>0101057863</t>
  </si>
  <si>
    <t>李清</t>
  </si>
  <si>
    <t>0051071933</t>
  </si>
  <si>
    <t>1000079021</t>
  </si>
  <si>
    <t>车玉兰</t>
  </si>
  <si>
    <t>2017061221001004390255504660</t>
  </si>
  <si>
    <t>1000079811</t>
  </si>
  <si>
    <t>周业畅</t>
  </si>
  <si>
    <t>杨大姑</t>
  </si>
  <si>
    <t>2017061221001004620288598497</t>
  </si>
  <si>
    <t>1000080200</t>
  </si>
  <si>
    <t>翁哲慧</t>
  </si>
  <si>
    <t>0051072517</t>
  </si>
  <si>
    <t>1000067671</t>
  </si>
  <si>
    <t>陈买琼</t>
  </si>
  <si>
    <t>梅恩睿</t>
  </si>
  <si>
    <t>2017061221001004880201766526</t>
  </si>
  <si>
    <t>1000079757</t>
  </si>
  <si>
    <t>2017061221001004960203316834</t>
  </si>
  <si>
    <t>1000080040</t>
  </si>
  <si>
    <t>张嘉旺</t>
  </si>
  <si>
    <t>温鸿雁</t>
  </si>
  <si>
    <t>2017061221001004680265430657</t>
  </si>
  <si>
    <t>1000076393</t>
  </si>
  <si>
    <t>车洋洋</t>
  </si>
  <si>
    <t>邹绍英</t>
  </si>
  <si>
    <t>2017061221001004590272440372</t>
  </si>
  <si>
    <t>1000080254</t>
  </si>
  <si>
    <t>李颜梅</t>
  </si>
  <si>
    <t>0915453835</t>
  </si>
  <si>
    <t>1000078710</t>
  </si>
  <si>
    <t>浮贵平</t>
  </si>
  <si>
    <t>0915455540</t>
  </si>
  <si>
    <t>1000066511</t>
  </si>
  <si>
    <t>饶晓兵</t>
  </si>
  <si>
    <t>2017061221001004360269545946</t>
  </si>
  <si>
    <t>1000076369</t>
  </si>
  <si>
    <t>李云媛</t>
  </si>
  <si>
    <t>0915463640</t>
  </si>
  <si>
    <t>1000072638</t>
  </si>
  <si>
    <t>刘翠彬</t>
  </si>
  <si>
    <t>0051075888</t>
  </si>
  <si>
    <t>1000074993</t>
  </si>
  <si>
    <t>张昌林</t>
  </si>
  <si>
    <t>0915466516</t>
  </si>
  <si>
    <t>1000072669</t>
  </si>
  <si>
    <t>王鸿群</t>
  </si>
  <si>
    <t>0915467332</t>
  </si>
  <si>
    <t>唐如彤</t>
  </si>
  <si>
    <t>朱宇强</t>
  </si>
  <si>
    <t>李玉春</t>
  </si>
  <si>
    <t>杨美芬</t>
  </si>
  <si>
    <t>2017061221001004820202665945</t>
  </si>
  <si>
    <t>1000080307</t>
  </si>
  <si>
    <t>王晓燕</t>
  </si>
  <si>
    <t>黄太顺</t>
  </si>
  <si>
    <t>0051077133</t>
  </si>
  <si>
    <t>1000001658</t>
  </si>
  <si>
    <t>黄毅欣</t>
  </si>
  <si>
    <t>潘国俊</t>
  </si>
  <si>
    <t>0915491489</t>
  </si>
  <si>
    <t>1000076074</t>
  </si>
  <si>
    <t>李金容</t>
  </si>
  <si>
    <t>李超</t>
  </si>
  <si>
    <t>2017061221001004710294482631</t>
  </si>
  <si>
    <t>1000078942</t>
  </si>
  <si>
    <t>朱蓉</t>
  </si>
  <si>
    <t>2017060521001004360256928128</t>
  </si>
  <si>
    <t>1000031230</t>
  </si>
  <si>
    <t>万芳</t>
  </si>
  <si>
    <t>0051078719</t>
  </si>
  <si>
    <t>1000080204</t>
  </si>
  <si>
    <t>柏荔莲</t>
  </si>
  <si>
    <t>胡继博</t>
  </si>
  <si>
    <t>0915519358</t>
  </si>
  <si>
    <t>0325028819</t>
  </si>
  <si>
    <t>李来巧</t>
  </si>
  <si>
    <t>刘兴</t>
  </si>
  <si>
    <t>0915527863</t>
  </si>
  <si>
    <t>1000074935</t>
  </si>
  <si>
    <t>舒应福</t>
  </si>
  <si>
    <t>2017060921001004910204389097</t>
  </si>
  <si>
    <t>5011292473</t>
  </si>
  <si>
    <t>何永来</t>
  </si>
  <si>
    <t>0915528619</t>
  </si>
  <si>
    <t>1000074847</t>
  </si>
  <si>
    <t>赵金选</t>
  </si>
  <si>
    <t>席树琼</t>
  </si>
  <si>
    <t>0915530295</t>
  </si>
  <si>
    <t>0111062794</t>
  </si>
  <si>
    <t>李文祥</t>
  </si>
  <si>
    <t>艾斌</t>
  </si>
  <si>
    <t>刘秉佳</t>
  </si>
  <si>
    <t>2017061021001004240269911268</t>
  </si>
  <si>
    <t>5300-0000845598</t>
  </si>
  <si>
    <t>彭钰</t>
  </si>
  <si>
    <t>0051083684</t>
  </si>
  <si>
    <t>1000022942</t>
  </si>
  <si>
    <t>吴云丽</t>
  </si>
  <si>
    <t>0051083886</t>
  </si>
  <si>
    <t>1000076333</t>
  </si>
  <si>
    <t>杨晓燕</t>
  </si>
  <si>
    <t>0051084195</t>
  </si>
  <si>
    <t>1000021340</t>
  </si>
  <si>
    <t>王扬</t>
  </si>
  <si>
    <t>0051084583</t>
  </si>
  <si>
    <t>1000056137</t>
  </si>
  <si>
    <t>覃地巧</t>
  </si>
  <si>
    <t>0051085009</t>
  </si>
  <si>
    <t>5330-3001036736</t>
  </si>
  <si>
    <t>张袁伟</t>
  </si>
  <si>
    <t>0915615801</t>
  </si>
  <si>
    <t>1000029160</t>
  </si>
  <si>
    <t>张春艳</t>
  </si>
  <si>
    <t>0051085522</t>
  </si>
  <si>
    <t>1000042622</t>
  </si>
  <si>
    <t>刘万林</t>
  </si>
  <si>
    <t>郑华</t>
  </si>
  <si>
    <t>0915644980</t>
  </si>
  <si>
    <t>1000011960</t>
  </si>
  <si>
    <t>邱冬丽</t>
  </si>
  <si>
    <t>刘宸汐</t>
  </si>
  <si>
    <t>2017060721001004110295137360</t>
  </si>
  <si>
    <t>1000051840</t>
  </si>
  <si>
    <t>李宗美</t>
  </si>
  <si>
    <t>2017061221001004470269079871</t>
  </si>
  <si>
    <t>1000080490</t>
  </si>
  <si>
    <t>郝玉玫</t>
  </si>
  <si>
    <t>0915672023</t>
  </si>
  <si>
    <t>1000030954</t>
  </si>
  <si>
    <t>胡艳</t>
  </si>
  <si>
    <t>0915675478</t>
  </si>
  <si>
    <t>1000049494</t>
  </si>
  <si>
    <t>何永昌</t>
  </si>
  <si>
    <t>0915676925</t>
  </si>
  <si>
    <t>1000066683</t>
  </si>
  <si>
    <t>何永苏</t>
  </si>
  <si>
    <t>周丽敏</t>
  </si>
  <si>
    <t>0915678849</t>
  </si>
  <si>
    <t>1000076503</t>
  </si>
  <si>
    <t>舒惠仙</t>
  </si>
  <si>
    <t>曾靖泰</t>
  </si>
  <si>
    <t>朱紫菡</t>
  </si>
  <si>
    <t>0051092173</t>
  </si>
  <si>
    <t>1000080417</t>
  </si>
  <si>
    <t>马志婷</t>
  </si>
  <si>
    <t>彭会芹</t>
  </si>
  <si>
    <t>0915698765</t>
  </si>
  <si>
    <t>1000029523</t>
  </si>
  <si>
    <t>王国华</t>
  </si>
  <si>
    <t>刘智敏</t>
  </si>
  <si>
    <t>0051093512</t>
  </si>
  <si>
    <t>1000079103</t>
  </si>
  <si>
    <t>张倩</t>
  </si>
  <si>
    <t>周倩茹</t>
  </si>
  <si>
    <t>0915719628</t>
  </si>
  <si>
    <t>5326-2623165181</t>
  </si>
  <si>
    <t>田润培</t>
  </si>
  <si>
    <t>0915721630</t>
  </si>
  <si>
    <t>1000037397</t>
  </si>
  <si>
    <t>李连耀</t>
  </si>
  <si>
    <t>0051094056</t>
  </si>
  <si>
    <t>杨秋艳</t>
  </si>
  <si>
    <t>0915731510</t>
  </si>
  <si>
    <t>1000080348</t>
  </si>
  <si>
    <t>李兵</t>
  </si>
  <si>
    <t>0915731713</t>
  </si>
  <si>
    <t>1000076252</t>
  </si>
  <si>
    <t>李刚</t>
  </si>
  <si>
    <t>0051094531</t>
  </si>
  <si>
    <t>1000020116</t>
  </si>
  <si>
    <t>肖梅开</t>
  </si>
  <si>
    <t>0051094718</t>
  </si>
  <si>
    <t>1000057607</t>
  </si>
  <si>
    <t>康兵辉</t>
  </si>
  <si>
    <t>2017061221001004300282281386</t>
  </si>
  <si>
    <t>1000080481</t>
  </si>
  <si>
    <t>阿金萍</t>
  </si>
  <si>
    <t>0051095402</t>
  </si>
  <si>
    <t>5325-2525016577</t>
  </si>
  <si>
    <t>张皖婷</t>
  </si>
  <si>
    <t>0915746509</t>
  </si>
  <si>
    <t>1000076207</t>
  </si>
  <si>
    <t>林紫威</t>
  </si>
  <si>
    <t>杨春</t>
  </si>
  <si>
    <t>0915760631</t>
  </si>
  <si>
    <t>1000079123</t>
  </si>
  <si>
    <t>马晓璐</t>
  </si>
  <si>
    <t>0051096954</t>
  </si>
  <si>
    <t>1000078774</t>
  </si>
  <si>
    <t>孔清龙</t>
  </si>
  <si>
    <t>潘桂芬</t>
  </si>
  <si>
    <t>0915768781</t>
  </si>
  <si>
    <t>1000075858</t>
  </si>
  <si>
    <t>杨艳丽</t>
  </si>
  <si>
    <t>0915768844</t>
  </si>
  <si>
    <t>1000072628</t>
  </si>
  <si>
    <t>黄建波</t>
  </si>
  <si>
    <t>0915771014</t>
  </si>
  <si>
    <t>1000072649</t>
  </si>
  <si>
    <t>李雯</t>
  </si>
  <si>
    <t>2017061021001004250258155593</t>
  </si>
  <si>
    <t>1000052042</t>
  </si>
  <si>
    <t>施光玲</t>
  </si>
  <si>
    <t>武德会</t>
  </si>
  <si>
    <t>王翠红</t>
  </si>
  <si>
    <t>0051102855</t>
  </si>
  <si>
    <t>1000056101</t>
  </si>
  <si>
    <t>赵明颜</t>
  </si>
  <si>
    <t>0915833390</t>
  </si>
  <si>
    <t>1000049458</t>
  </si>
  <si>
    <t>李光书</t>
  </si>
  <si>
    <t>0051103097</t>
  </si>
  <si>
    <t>1000028305</t>
  </si>
  <si>
    <t>汪祥孝</t>
  </si>
  <si>
    <t>0051103175</t>
  </si>
  <si>
    <t>1000018396</t>
  </si>
  <si>
    <t>黄丽娜</t>
  </si>
  <si>
    <t>熊燕</t>
  </si>
  <si>
    <t>0051103277</t>
  </si>
  <si>
    <t>1000081087</t>
  </si>
  <si>
    <t>薛蕊</t>
  </si>
  <si>
    <t>0915845487</t>
  </si>
  <si>
    <t>1000040822</t>
  </si>
  <si>
    <t>曹丽琼</t>
  </si>
  <si>
    <t>赵宇程</t>
  </si>
  <si>
    <t>0915845793</t>
  </si>
  <si>
    <t>1000011306</t>
  </si>
  <si>
    <t>张慧</t>
  </si>
  <si>
    <t>周丽英</t>
  </si>
  <si>
    <t>0051103806</t>
  </si>
  <si>
    <t>1000078224</t>
  </si>
  <si>
    <t>赵倩琳</t>
  </si>
  <si>
    <t>杨琳琳</t>
  </si>
  <si>
    <t>潘银峰</t>
  </si>
  <si>
    <t>0051104800</t>
  </si>
  <si>
    <t>1000035480</t>
  </si>
  <si>
    <t>蒋敏</t>
  </si>
  <si>
    <t>0051104959</t>
  </si>
  <si>
    <t>1000076436</t>
  </si>
  <si>
    <t>罗业芹</t>
  </si>
  <si>
    <t>陈太英</t>
  </si>
  <si>
    <t>2017060621001004110293733451</t>
  </si>
  <si>
    <t>1000032922</t>
  </si>
  <si>
    <t>牛炜兴</t>
  </si>
  <si>
    <t>0051105453</t>
  </si>
  <si>
    <t>5327-2700037768</t>
  </si>
  <si>
    <t>杨嘉才</t>
  </si>
  <si>
    <t>2017061221001004990299714790</t>
  </si>
  <si>
    <t>1000080764</t>
  </si>
  <si>
    <t>吴琼</t>
  </si>
  <si>
    <t>雷雪</t>
  </si>
  <si>
    <t>2017060521001004150233797022</t>
  </si>
  <si>
    <t>1000038669</t>
  </si>
  <si>
    <t>付庭宇</t>
  </si>
  <si>
    <t>杨品珍</t>
  </si>
  <si>
    <t>0051109912</t>
  </si>
  <si>
    <t>1000038781</t>
  </si>
  <si>
    <t>胡雅雯</t>
  </si>
  <si>
    <t>2017061221001004030262383485</t>
  </si>
  <si>
    <t>1000080039</t>
  </si>
  <si>
    <t>周玉</t>
  </si>
  <si>
    <t>2017061221001004730205844104</t>
  </si>
  <si>
    <t>1000072440</t>
  </si>
  <si>
    <t>宋奇</t>
  </si>
  <si>
    <t>黄万芳</t>
  </si>
  <si>
    <t>徐淑全</t>
  </si>
  <si>
    <t>0915951804</t>
  </si>
  <si>
    <t>0103397399</t>
  </si>
  <si>
    <t>刘潇玲</t>
  </si>
  <si>
    <t>0051114786</t>
  </si>
  <si>
    <t>1000076495</t>
  </si>
  <si>
    <t>黄江红</t>
  </si>
  <si>
    <t>张德军</t>
  </si>
  <si>
    <t>汪朝芳</t>
  </si>
  <si>
    <t>2017061221001004450242959598</t>
  </si>
  <si>
    <t>1000076414</t>
  </si>
  <si>
    <t>何建琼</t>
  </si>
  <si>
    <t>0051120790</t>
  </si>
  <si>
    <t>1000040273</t>
  </si>
  <si>
    <t>谢丽青</t>
  </si>
  <si>
    <t>孙霞</t>
  </si>
  <si>
    <t>马丽淘</t>
  </si>
  <si>
    <t>邢月英</t>
  </si>
  <si>
    <t>王洁</t>
  </si>
  <si>
    <t>杨丽芬</t>
  </si>
  <si>
    <t>杨寓景</t>
  </si>
  <si>
    <t>李娜</t>
  </si>
  <si>
    <t>0916030846</t>
  </si>
  <si>
    <t>0051148369</t>
  </si>
  <si>
    <t>1000076054</t>
  </si>
  <si>
    <t>薛菊</t>
  </si>
  <si>
    <t>自助机广发004</t>
  </si>
  <si>
    <t>马云春</t>
  </si>
  <si>
    <t>钟杨艳</t>
  </si>
  <si>
    <t>0051151817</t>
  </si>
  <si>
    <t>1000080050</t>
  </si>
  <si>
    <t>马玉芝</t>
  </si>
  <si>
    <t>0051152701</t>
  </si>
  <si>
    <t>0916048505</t>
  </si>
  <si>
    <t>1000074010</t>
  </si>
  <si>
    <t>杨星若</t>
  </si>
  <si>
    <t>卢军</t>
  </si>
  <si>
    <t>谭义迪</t>
  </si>
  <si>
    <t>陈秀娟</t>
  </si>
  <si>
    <t>秦颖</t>
  </si>
  <si>
    <t>潘虹羽</t>
  </si>
  <si>
    <t>0051156143</t>
  </si>
  <si>
    <t>5326-2627024442</t>
  </si>
  <si>
    <t>张琼</t>
  </si>
  <si>
    <t>0051157428</t>
  </si>
  <si>
    <t>0051158170</t>
  </si>
  <si>
    <t>1000064436</t>
  </si>
  <si>
    <t>董丽霞</t>
  </si>
  <si>
    <t>焦明菊</t>
  </si>
  <si>
    <t>0916064631</t>
  </si>
  <si>
    <t>1000031991</t>
  </si>
  <si>
    <t>宋丽芳</t>
  </si>
  <si>
    <t>0051162479</t>
  </si>
  <si>
    <t>1000033090</t>
  </si>
  <si>
    <t>田春花</t>
  </si>
  <si>
    <t>0051169253</t>
  </si>
  <si>
    <t>1000081411</t>
  </si>
  <si>
    <t>曾俊楠</t>
  </si>
  <si>
    <t>施庆萍</t>
  </si>
  <si>
    <t>黄国宏</t>
  </si>
  <si>
    <t>0916084710</t>
  </si>
  <si>
    <t>1000078859</t>
  </si>
  <si>
    <t>陆贵平</t>
  </si>
  <si>
    <t>0916084781</t>
  </si>
  <si>
    <t>0103326419</t>
  </si>
  <si>
    <t>杨述权</t>
  </si>
  <si>
    <t>2017061221001004710295053771</t>
  </si>
  <si>
    <t>1000080569</t>
  </si>
  <si>
    <t>邓菁</t>
  </si>
  <si>
    <t>0916092784</t>
  </si>
  <si>
    <t>1000072697</t>
  </si>
  <si>
    <t>周上沛</t>
  </si>
  <si>
    <t>0916093454</t>
  </si>
  <si>
    <t>0916096746</t>
  </si>
  <si>
    <t>1000072706</t>
  </si>
  <si>
    <t>何昱皎</t>
  </si>
  <si>
    <t>0916097405</t>
  </si>
  <si>
    <t>0051186788</t>
  </si>
  <si>
    <t>1000077434</t>
  </si>
  <si>
    <t>高瑞</t>
  </si>
  <si>
    <t>0916100474</t>
  </si>
  <si>
    <t>1000038671</t>
  </si>
  <si>
    <t>黄啟永</t>
  </si>
  <si>
    <t>王恩念</t>
  </si>
  <si>
    <t>王有福</t>
  </si>
  <si>
    <t>郎燕</t>
  </si>
  <si>
    <t>0051195363</t>
  </si>
  <si>
    <t>1000067114</t>
  </si>
  <si>
    <t>孔灿</t>
  </si>
  <si>
    <t>0051195475</t>
  </si>
  <si>
    <t>1000075783</t>
  </si>
  <si>
    <t>王云燕</t>
  </si>
  <si>
    <t>牟飘</t>
  </si>
  <si>
    <t>0051200365</t>
  </si>
  <si>
    <t>1000065870</t>
  </si>
  <si>
    <t>张金祥</t>
  </si>
  <si>
    <t>张惠英</t>
  </si>
  <si>
    <t>0051209077</t>
  </si>
  <si>
    <t>1000077283</t>
  </si>
  <si>
    <t>丁康有</t>
  </si>
  <si>
    <t>0916138514</t>
  </si>
  <si>
    <t>1000052335</t>
  </si>
  <si>
    <t>张花粉</t>
  </si>
  <si>
    <t>邹心超</t>
  </si>
  <si>
    <t>0916152697</t>
  </si>
  <si>
    <t>1000080496</t>
  </si>
  <si>
    <t>徐美爱</t>
  </si>
  <si>
    <t>0916152562</t>
  </si>
  <si>
    <t>1000076290</t>
  </si>
  <si>
    <t>李杏</t>
  </si>
  <si>
    <t>郑紫嫣</t>
  </si>
  <si>
    <t>昂庆宏</t>
  </si>
  <si>
    <t>樊家铭</t>
  </si>
  <si>
    <t>0051227430</t>
  </si>
  <si>
    <t>1000034803</t>
  </si>
  <si>
    <t>朱苑华</t>
  </si>
  <si>
    <t>黄艳芳</t>
  </si>
  <si>
    <t>0051227969</t>
  </si>
  <si>
    <t>0051231271</t>
  </si>
  <si>
    <t>1000079637</t>
  </si>
  <si>
    <t>王兴丽</t>
  </si>
  <si>
    <t>2017061221001004790210773195</t>
  </si>
  <si>
    <t>1000076293</t>
  </si>
  <si>
    <t>赵敏</t>
  </si>
  <si>
    <t>陈伟婷</t>
  </si>
  <si>
    <t>侯江英</t>
  </si>
  <si>
    <t>章诚</t>
  </si>
  <si>
    <t>2017060721001004190221883010</t>
  </si>
  <si>
    <t>1000041409</t>
  </si>
  <si>
    <t>安花妹</t>
  </si>
  <si>
    <t>0916217296</t>
  </si>
  <si>
    <t>1000046719</t>
  </si>
  <si>
    <t>高华能</t>
  </si>
  <si>
    <t>0051264306</t>
  </si>
  <si>
    <t>1000075852</t>
  </si>
  <si>
    <t>潘星翰</t>
  </si>
  <si>
    <t>0051264408</t>
  </si>
  <si>
    <t>1000064376</t>
  </si>
  <si>
    <t>蒋德艳</t>
  </si>
  <si>
    <t>0916221033</t>
  </si>
  <si>
    <t>1000074776</t>
  </si>
  <si>
    <t>张莉芹</t>
  </si>
  <si>
    <t>蔡跃芬</t>
  </si>
  <si>
    <t>0916226449</t>
  </si>
  <si>
    <t>1000055170</t>
  </si>
  <si>
    <t>周忠宝</t>
  </si>
  <si>
    <t>0916226739</t>
  </si>
  <si>
    <t>5300-0000785916</t>
  </si>
  <si>
    <t>赵阳兵</t>
  </si>
  <si>
    <t>沙正权</t>
  </si>
  <si>
    <t>0051281457</t>
  </si>
  <si>
    <t>1000080495</t>
  </si>
  <si>
    <t>许潇元</t>
  </si>
  <si>
    <t>0051283388</t>
  </si>
  <si>
    <t>1000081530</t>
  </si>
  <si>
    <t>张胜凯</t>
  </si>
  <si>
    <t>杨涛</t>
  </si>
  <si>
    <t>2017060721001004010256962840</t>
  </si>
  <si>
    <t>1000047785</t>
  </si>
  <si>
    <t>张素云</t>
  </si>
  <si>
    <t>莫小刚</t>
  </si>
  <si>
    <t>2017061221001004010265078082</t>
  </si>
  <si>
    <t>赧忠平</t>
  </si>
  <si>
    <t>2017061221001004060210776750</t>
  </si>
  <si>
    <t>1000080519</t>
  </si>
  <si>
    <t>陈明霞</t>
  </si>
  <si>
    <t>2017060521001004970265504720</t>
  </si>
  <si>
    <t>1000015873</t>
  </si>
  <si>
    <t>冉娅</t>
  </si>
  <si>
    <t>2017061221001004970278789321</t>
  </si>
  <si>
    <t>1000015879</t>
  </si>
  <si>
    <t>戴维</t>
  </si>
  <si>
    <t>0916266704</t>
  </si>
  <si>
    <t>1000069174</t>
  </si>
  <si>
    <t>黄涛</t>
  </si>
  <si>
    <t>0916267253</t>
  </si>
  <si>
    <t>2017061221001004080287776479</t>
  </si>
  <si>
    <t>1000080966</t>
  </si>
  <si>
    <t>汪莉</t>
  </si>
  <si>
    <t>0051323360</t>
  </si>
  <si>
    <t>0916272588</t>
  </si>
  <si>
    <t>1000075077</t>
  </si>
  <si>
    <t>杨顺桂</t>
  </si>
  <si>
    <t>0051323644</t>
  </si>
  <si>
    <t>1000077475</t>
  </si>
  <si>
    <t>宋佳丽</t>
  </si>
  <si>
    <t>吕所珍</t>
  </si>
  <si>
    <t>2017061221001004800294937173</t>
  </si>
  <si>
    <t>1000080653</t>
  </si>
  <si>
    <t>刘稳芝</t>
  </si>
  <si>
    <t>0051326273</t>
  </si>
  <si>
    <t>0051326313</t>
  </si>
  <si>
    <t>1000081561</t>
  </si>
  <si>
    <t>蒙璠璠</t>
  </si>
  <si>
    <t>0051326385</t>
  </si>
  <si>
    <t>1000035945</t>
  </si>
  <si>
    <t>唐万喜</t>
  </si>
  <si>
    <t>0916282994</t>
  </si>
  <si>
    <t>1000024839</t>
  </si>
  <si>
    <t>高迪</t>
  </si>
  <si>
    <t>孙秋段</t>
  </si>
  <si>
    <t>0051328039</t>
  </si>
  <si>
    <t>1000067203</t>
  </si>
  <si>
    <t>夏朝珍</t>
  </si>
  <si>
    <t>宫锐</t>
  </si>
  <si>
    <t>2017061221001004320287157218</t>
  </si>
  <si>
    <t>0102191851</t>
  </si>
  <si>
    <t>杨玉芳</t>
  </si>
  <si>
    <t>2017061221001004710295372227</t>
  </si>
  <si>
    <t>1000077472</t>
  </si>
  <si>
    <t>金红英</t>
  </si>
  <si>
    <t>0916314840</t>
  </si>
  <si>
    <t>1000080637</t>
  </si>
  <si>
    <t>王富英</t>
  </si>
  <si>
    <t>陈斯琪</t>
  </si>
  <si>
    <t>0916338818</t>
  </si>
  <si>
    <t>1000077359</t>
  </si>
  <si>
    <t>李加玉</t>
  </si>
  <si>
    <t>0051330974</t>
  </si>
  <si>
    <t>1000080601</t>
  </si>
  <si>
    <t>0916379524</t>
  </si>
  <si>
    <t>1000078431</t>
  </si>
  <si>
    <t>赵发芬</t>
  </si>
  <si>
    <t>`50000302992017061201232748843</t>
  </si>
  <si>
    <t>`SR17061200001896</t>
  </si>
  <si>
    <t>`4008012001201706125419348619</t>
  </si>
  <si>
    <t>`SP17061200083252</t>
  </si>
  <si>
    <t>`50000703112017061201232210418</t>
  </si>
  <si>
    <t>`SR17061200001892</t>
  </si>
  <si>
    <t>`4006942001201706125428006647</t>
  </si>
  <si>
    <t>`SP17061200083590</t>
  </si>
  <si>
    <t>`50000603102017061201231944589</t>
  </si>
  <si>
    <t>`SR17061200001890</t>
  </si>
  <si>
    <t>`4003542001201706125418388790</t>
  </si>
  <si>
    <t>`SP17061200083029</t>
  </si>
  <si>
    <t>`50000403082017061201232438005</t>
  </si>
  <si>
    <t>`SR17061200001883</t>
  </si>
  <si>
    <t>`4010142001201706125424531508</t>
  </si>
  <si>
    <t>`SP17061200083430</t>
  </si>
  <si>
    <t>`50000703192017061201232427049</t>
  </si>
  <si>
    <t>`SR17061200001871</t>
  </si>
  <si>
    <t>`4004312001201706125357560447</t>
  </si>
  <si>
    <t>`SP17061200073287</t>
  </si>
  <si>
    <t>`50000403162017061201231912960</t>
  </si>
  <si>
    <t>`SR17061200001870</t>
  </si>
  <si>
    <t>`4004312001201706125417753084</t>
  </si>
  <si>
    <t>`SP17061200083324</t>
  </si>
  <si>
    <t>`50000703032017061201232424868</t>
  </si>
  <si>
    <t>`SR17061200001868</t>
  </si>
  <si>
    <t>`4000312001201706115310730671</t>
  </si>
  <si>
    <t>`SP17061100071302</t>
  </si>
  <si>
    <t>`50000203062017061201232425605</t>
  </si>
  <si>
    <t>`SR17061200001866</t>
  </si>
  <si>
    <t>`4006282001201706125410821362</t>
  </si>
  <si>
    <t>`SP17061200082177</t>
  </si>
  <si>
    <t>`50000302992017061201232413931</t>
  </si>
  <si>
    <t>`SR17061200001863</t>
  </si>
  <si>
    <t>`4006222001201706125424623947</t>
  </si>
  <si>
    <t>`SP17061200083451</t>
  </si>
  <si>
    <t>`50000402922017061201231733692</t>
  </si>
  <si>
    <t>`SR17061200001860</t>
  </si>
  <si>
    <t>`4002062001201706094964895716</t>
  </si>
  <si>
    <t>`SP17060900062865</t>
  </si>
  <si>
    <t>`50000002962017061201231886789</t>
  </si>
  <si>
    <t>`SR17061200001854</t>
  </si>
  <si>
    <t>`4000272001201706125363874248</t>
  </si>
  <si>
    <t>`SP17061200075950</t>
  </si>
  <si>
    <t>`50000103132017061201231497890</t>
  </si>
  <si>
    <t>`SR17061200001853</t>
  </si>
  <si>
    <t>`4004332001201706125416015673</t>
  </si>
  <si>
    <t>`SP17061200083291</t>
  </si>
  <si>
    <t>`50000203062017061201231496127</t>
  </si>
  <si>
    <t>`SR17061200001852</t>
  </si>
  <si>
    <t>`4005172001201706125413627602</t>
  </si>
  <si>
    <t>`SP17061200082835</t>
  </si>
  <si>
    <t>`50000103132017061201231879794</t>
  </si>
  <si>
    <t>`SR17061200001848</t>
  </si>
  <si>
    <t>`4000012001201706125403340249</t>
  </si>
  <si>
    <t>`SP17061200080889</t>
  </si>
  <si>
    <t>`50000303152017061201231708374</t>
  </si>
  <si>
    <t>`SR17061200001846</t>
  </si>
  <si>
    <t>`4008282001201706125414903963</t>
  </si>
  <si>
    <t>`SP17061200083069</t>
  </si>
  <si>
    <t>`50000103052017061201231486935</t>
  </si>
  <si>
    <t>`SR17061200001845</t>
  </si>
  <si>
    <t>`4010132001201706084811723249</t>
  </si>
  <si>
    <t>`SP17060800053166</t>
  </si>
  <si>
    <t>`50000403082017061201232133773</t>
  </si>
  <si>
    <t>`SR17061200001844</t>
  </si>
  <si>
    <t>`4005692001201706125377374004</t>
  </si>
  <si>
    <t>`SP17061200078938</t>
  </si>
  <si>
    <t>`50000402922017061201231875871</t>
  </si>
  <si>
    <t>`SR17061200001840</t>
  </si>
  <si>
    <t>`4007772001201706094918222948</t>
  </si>
  <si>
    <t>`SP17060900057916</t>
  </si>
  <si>
    <t>`50000603022017061201232131828</t>
  </si>
  <si>
    <t>`SR17061200001837</t>
  </si>
  <si>
    <t>`4003202001201706125405401230</t>
  </si>
  <si>
    <t>`SP17061200081336</t>
  </si>
  <si>
    <t>`50000303152017061201231475104</t>
  </si>
  <si>
    <t>`SR17061200001835</t>
  </si>
  <si>
    <t>`4005702001201706125408215259</t>
  </si>
  <si>
    <t>`SP17061200082780</t>
  </si>
  <si>
    <t>`50000403162017061201232120557</t>
  </si>
  <si>
    <t>`SR17061200001832</t>
  </si>
  <si>
    <t>`4003922001201706125416893436</t>
  </si>
  <si>
    <t>`SP17061200083155</t>
  </si>
  <si>
    <t>`50000703112017061201232120127</t>
  </si>
  <si>
    <t>`SR17061200001831</t>
  </si>
  <si>
    <t>`4007872001201706125410297303</t>
  </si>
  <si>
    <t>`SP17061200082967</t>
  </si>
  <si>
    <t>`50000302992017061201232122413</t>
  </si>
  <si>
    <t>`SR17061200001830</t>
  </si>
  <si>
    <t>`4007872001201706125359392235</t>
  </si>
  <si>
    <t>`SP17061200074628</t>
  </si>
  <si>
    <t>`50000403162017061201231848348</t>
  </si>
  <si>
    <t>`SR17061200001820</t>
  </si>
  <si>
    <t>`4006852001201706125403979292</t>
  </si>
  <si>
    <t>`SP17061200081499</t>
  </si>
  <si>
    <t>`50000403002017061201231847912</t>
  </si>
  <si>
    <t>`SR17061200001819</t>
  </si>
  <si>
    <t>`4004732001201706105103375852</t>
  </si>
  <si>
    <t>`SP17061000068772</t>
  </si>
  <si>
    <t>`50000303152017061201231681854</t>
  </si>
  <si>
    <t>`SR17061200001815</t>
  </si>
  <si>
    <t>`50000203062017061201232103493</t>
  </si>
  <si>
    <t>`SR17061200001812</t>
  </si>
  <si>
    <t>`4009532001201706125399100562</t>
  </si>
  <si>
    <t>`SP17061200080365</t>
  </si>
  <si>
    <t>`50000303072017061201231837752</t>
  </si>
  <si>
    <t>`SR17061200001809</t>
  </si>
  <si>
    <t>`4009302001201706115221701043</t>
  </si>
  <si>
    <t>`SP17061100070417</t>
  </si>
  <si>
    <t>`50000502932017061201231678482</t>
  </si>
  <si>
    <t>`SR17061200001806</t>
  </si>
  <si>
    <t>`4005852001201706125412786885</t>
  </si>
  <si>
    <t>`SP17061200082388</t>
  </si>
  <si>
    <t>`50000703192017061201231837092</t>
  </si>
  <si>
    <t>`SR17061200001805</t>
  </si>
  <si>
    <t>`4001612001201706125411311327</t>
  </si>
  <si>
    <t>`SP17061200082448</t>
  </si>
  <si>
    <t>`50000103132017061201231836168</t>
  </si>
  <si>
    <t>`SR17061200001804</t>
  </si>
  <si>
    <t>`4000052001201706054356815609</t>
  </si>
  <si>
    <t>`SP17060500014407</t>
  </si>
  <si>
    <t>`50000503172017061201232101820</t>
  </si>
  <si>
    <t>`SR17061200001803</t>
  </si>
  <si>
    <t>`4009492001201706125404139357</t>
  </si>
  <si>
    <t>`SP17061200081725</t>
  </si>
  <si>
    <t>`50000403162017061201231455810</t>
  </si>
  <si>
    <t>`SR17061200001802</t>
  </si>
  <si>
    <t>`4002092001201706125407339868</t>
  </si>
  <si>
    <t>`SP17061200082188</t>
  </si>
  <si>
    <t>`50000402922017061201231834552</t>
  </si>
  <si>
    <t>`SR17061200001796</t>
  </si>
  <si>
    <t>`4001682001201706125371202148</t>
  </si>
  <si>
    <t>`SP17061200077656</t>
  </si>
  <si>
    <t>`50000203062017061201231453279</t>
  </si>
  <si>
    <t>`SR17061200001795</t>
  </si>
  <si>
    <t>`4008962001201706125358840434</t>
  </si>
  <si>
    <t>`SP17061200073850</t>
  </si>
  <si>
    <t>`50000703192017061201231187189</t>
  </si>
  <si>
    <t>`SR17061200001787</t>
  </si>
  <si>
    <t>`4000182001201706105070293215</t>
  </si>
  <si>
    <t>`SP17061000067344</t>
  </si>
  <si>
    <t>`50000203142017061201231444578</t>
  </si>
  <si>
    <t>`SR17061200001786</t>
  </si>
  <si>
    <t>`4005602001201706115307912730</t>
  </si>
  <si>
    <t>`SP17061100071300</t>
  </si>
  <si>
    <t>`50000703192017061201231660956</t>
  </si>
  <si>
    <t>`SR17061200001785</t>
  </si>
  <si>
    <t>`4008982001201706125411281183</t>
  </si>
  <si>
    <t>`SP17061200082520</t>
  </si>
  <si>
    <t>`50000503172017061201231438999</t>
  </si>
  <si>
    <t>`SR17061200001783</t>
  </si>
  <si>
    <t>`4007042001201706125412305853</t>
  </si>
  <si>
    <t>`SP17061200082044</t>
  </si>
  <si>
    <t>`50000702952017061201231441694</t>
  </si>
  <si>
    <t>`SR17061200001782</t>
  </si>
  <si>
    <t>`4002562001201706064560918823</t>
  </si>
  <si>
    <t>`SP17060600035634</t>
  </si>
  <si>
    <t>`50000403162017061201231182646</t>
  </si>
  <si>
    <t>`SR17061200001781</t>
  </si>
  <si>
    <t>`4000502001201706125413899868</t>
  </si>
  <si>
    <t>`SP17061200082960</t>
  </si>
  <si>
    <t>`50000403082017061201231438000</t>
  </si>
  <si>
    <t>`SR17061200001780</t>
  </si>
  <si>
    <t>`4001762001201706125372414580</t>
  </si>
  <si>
    <t>`SP17061200077318</t>
  </si>
  <si>
    <t>`50000203142017061201231658846</t>
  </si>
  <si>
    <t>`SR17061200001779</t>
  </si>
  <si>
    <t>`4002562001201706064559816538</t>
  </si>
  <si>
    <t>`SP17060600035760</t>
  </si>
  <si>
    <t>`50000003042017061201231655062</t>
  </si>
  <si>
    <t>`SR17061200001776</t>
  </si>
  <si>
    <t>`4006642001201706094923951824</t>
  </si>
  <si>
    <t>`SP17060900059546</t>
  </si>
  <si>
    <t>`50000002882017061201231647494</t>
  </si>
  <si>
    <t>`SR17061200001775</t>
  </si>
  <si>
    <t>`4006262001201706105075614080</t>
  </si>
  <si>
    <t>`SP17061000067753</t>
  </si>
  <si>
    <t>`50000102972017061201231638525</t>
  </si>
  <si>
    <t>`SR17061200001770</t>
  </si>
  <si>
    <t>`4001532001201706054335868457</t>
  </si>
  <si>
    <t>`SP17060500009653</t>
  </si>
  <si>
    <t>`50000403162017061201231420150</t>
  </si>
  <si>
    <t>`SR17061200001769</t>
  </si>
  <si>
    <t>`4004132001201706125404198716</t>
  </si>
  <si>
    <t>`SP17061200081766</t>
  </si>
  <si>
    <t>`50000402922017061201231414178</t>
  </si>
  <si>
    <t>`SR17061200001764</t>
  </si>
  <si>
    <t>`4001672001201706125370030020</t>
  </si>
  <si>
    <t>`SP17061200078291</t>
  </si>
  <si>
    <t>`50000203062017061201231417050</t>
  </si>
  <si>
    <t>`SR17061200001762</t>
  </si>
  <si>
    <t>`4006422001201706125401157266</t>
  </si>
  <si>
    <t>`SP17061200080738</t>
  </si>
  <si>
    <t>`50000402922017061201231801455</t>
  </si>
  <si>
    <t>`SR17061200001757</t>
  </si>
  <si>
    <t>`4002512001201706125405711876</t>
  </si>
  <si>
    <t>`SP17061200081609</t>
  </si>
  <si>
    <t>`50000702952017061201231147135</t>
  </si>
  <si>
    <t>`SR17061200001754</t>
  </si>
  <si>
    <t>`4007072001201706054397492999</t>
  </si>
  <si>
    <t>`SP17060500021016</t>
  </si>
  <si>
    <t>`50000403082017061201231400790</t>
  </si>
  <si>
    <t>`SR17061200001753</t>
  </si>
  <si>
    <t>`4008852001201706125367011988</t>
  </si>
  <si>
    <t>`SP17061200076673</t>
  </si>
  <si>
    <t>`50000702952017061201231613106</t>
  </si>
  <si>
    <t>`SR17061200001751</t>
  </si>
  <si>
    <t>`4000492001201706105068407815</t>
  </si>
  <si>
    <t>`SP17061000066430</t>
  </si>
  <si>
    <t>`50000302992017061201231613041</t>
  </si>
  <si>
    <t>`SR17061200001748</t>
  </si>
  <si>
    <t>`4002762001201706094981656651</t>
  </si>
  <si>
    <t>`SP17060900065075</t>
  </si>
  <si>
    <t>`50000403082017061201231389197</t>
  </si>
  <si>
    <t>`SR17061200001745</t>
  </si>
  <si>
    <t>`4001562001201706125365895764</t>
  </si>
  <si>
    <t>`SP17061200076651</t>
  </si>
  <si>
    <t>`50000703192017061201231606184</t>
  </si>
  <si>
    <t>`SR17061200001740</t>
  </si>
  <si>
    <t>`4009382001201706125369925727</t>
  </si>
  <si>
    <t>`SP17061200078242</t>
  </si>
  <si>
    <t>`50000303072017061201231605233</t>
  </si>
  <si>
    <t>`SR17061200001739</t>
  </si>
  <si>
    <t>`4009312001201706125351776019</t>
  </si>
  <si>
    <t>`SP17061200072427</t>
  </si>
  <si>
    <t>`50000703112017061201231373936</t>
  </si>
  <si>
    <t>`SR17061200001734</t>
  </si>
  <si>
    <t>`4003952001201706125371312759</t>
  </si>
  <si>
    <t>`SP17061200077789</t>
  </si>
  <si>
    <t>`50000703112017061201231586289</t>
  </si>
  <si>
    <t>`SR17061200001730</t>
  </si>
  <si>
    <t>`4006922001201706125355990583</t>
  </si>
  <si>
    <t>`SP17061200073379</t>
  </si>
  <si>
    <t>`50000603102017061201230859561</t>
  </si>
  <si>
    <t>`SR17061200001722</t>
  </si>
  <si>
    <t>`4009222001201706125375799766</t>
  </si>
  <si>
    <t>`SP17061200078980</t>
  </si>
  <si>
    <t>`50000103052017061201230855179</t>
  </si>
  <si>
    <t>`SR17061200001717</t>
  </si>
  <si>
    <t>`4004872001201706125399651953</t>
  </si>
  <si>
    <t>`SP17061200080867</t>
  </si>
  <si>
    <t>`50000403082017061201231568491</t>
  </si>
  <si>
    <t>`SR17061200001716</t>
  </si>
  <si>
    <t>`4008832001201706125400859636</t>
  </si>
  <si>
    <t>`SP17061200080448</t>
  </si>
  <si>
    <t>`50000403002017061201230849412</t>
  </si>
  <si>
    <t>`SR17061200001715</t>
  </si>
  <si>
    <t>`4009922001201706125401313068</t>
  </si>
  <si>
    <t>`SP17061200080883</t>
  </si>
  <si>
    <t>`50000603102017061201230843084</t>
  </si>
  <si>
    <t>`SR17061200001713</t>
  </si>
  <si>
    <t>`4001502001201706105127995158</t>
  </si>
  <si>
    <t>`SP17061000069624</t>
  </si>
  <si>
    <t>`50000103132017061201231079176</t>
  </si>
  <si>
    <t>`SR17061200001711</t>
  </si>
  <si>
    <t>`4001882001201706054364293241</t>
  </si>
  <si>
    <t>`SP17060500016939</t>
  </si>
  <si>
    <t>`50000402922017061201231077021</t>
  </si>
  <si>
    <t>`SR17061200001710</t>
  </si>
  <si>
    <t>`4001882001201706054368343684</t>
  </si>
  <si>
    <t>`SP17060500016915</t>
  </si>
  <si>
    <t>`50000503092017061201231074399</t>
  </si>
  <si>
    <t>`SR17061200001709</t>
  </si>
  <si>
    <t>`4004812001201706084848720181</t>
  </si>
  <si>
    <t>`SP17060800056079</t>
  </si>
  <si>
    <t>`50000503012017061201231557745</t>
  </si>
  <si>
    <t>`SR17061200001707</t>
  </si>
  <si>
    <t>`4004282001201706125399444301</t>
  </si>
  <si>
    <t>`SP17061200080606</t>
  </si>
  <si>
    <t>`50000703032017061201231328912</t>
  </si>
  <si>
    <t>`SR17061200001701</t>
  </si>
  <si>
    <t>`4008592001201706125367059023</t>
  </si>
  <si>
    <t>`SP17061200076650</t>
  </si>
  <si>
    <t>`50000403002017061201230811885</t>
  </si>
  <si>
    <t>`SR17061200001699</t>
  </si>
  <si>
    <t>`4009512001201706125364723468</t>
  </si>
  <si>
    <t>`SP17061200075070</t>
  </si>
  <si>
    <t>`50000503012017061201230969696</t>
  </si>
  <si>
    <t>`SR17061200001690</t>
  </si>
  <si>
    <t>`4002352001201706125346133933</t>
  </si>
  <si>
    <t>`SP17061200071523</t>
  </si>
  <si>
    <t>`50000203062017061201230570877</t>
  </si>
  <si>
    <t>`SR17061200001689</t>
  </si>
  <si>
    <t>`4002352001201706105128642450</t>
  </si>
  <si>
    <t>`SP17061000069554</t>
  </si>
  <si>
    <t>`50000503012017061201231250826</t>
  </si>
  <si>
    <t>`SR17061200001687</t>
  </si>
  <si>
    <t>`4009502001201706054363731725</t>
  </si>
  <si>
    <t>`SP17060500016490</t>
  </si>
  <si>
    <t>`50000403082017061201230970344</t>
  </si>
  <si>
    <t>`SR17061200001683</t>
  </si>
  <si>
    <t>`4005042001201706125350286036</t>
  </si>
  <si>
    <t>`SP17061200071785</t>
  </si>
  <si>
    <t>`50000302912017061201230968285</t>
  </si>
  <si>
    <t>`SR17061200001682</t>
  </si>
  <si>
    <t>`4005042001201706125357985699</t>
  </si>
  <si>
    <t>`SP17061200073857</t>
  </si>
  <si>
    <t>`50000603022017061201230551868</t>
  </si>
  <si>
    <t>`SR17061200001679</t>
  </si>
  <si>
    <t>`4000972001201706125359029518</t>
  </si>
  <si>
    <t>`SP17061200074173</t>
  </si>
  <si>
    <t>`50000002882017061201230717161</t>
  </si>
  <si>
    <t>`SR17061200001675</t>
  </si>
  <si>
    <t>`4005442001201706125370717760</t>
  </si>
  <si>
    <t>`SP17061200077071</t>
  </si>
  <si>
    <t>`50000302992017061201231214048</t>
  </si>
  <si>
    <t>`SR17061200001673</t>
  </si>
  <si>
    <t>`4002052001201706125370820299</t>
  </si>
  <si>
    <t>`SP17061200077195</t>
  </si>
  <si>
    <t>`50000602942017061201230925263</t>
  </si>
  <si>
    <t>`SR17061200001671</t>
  </si>
  <si>
    <t>`4002432001201706125371635878</t>
  </si>
  <si>
    <t>`SP17061200078028</t>
  </si>
  <si>
    <t>`50000503012017061201230925612</t>
  </si>
  <si>
    <t>`SR17061200001669</t>
  </si>
  <si>
    <t>`4002302001201706125370748909</t>
  </si>
  <si>
    <t>`SP17061200077100</t>
  </si>
  <si>
    <t>`50000002962017061201230701780</t>
  </si>
  <si>
    <t>`SR17061200001668</t>
  </si>
  <si>
    <t>`4000982001201706115269177800</t>
  </si>
  <si>
    <t>`SP17061100070995</t>
  </si>
  <si>
    <t>`50000702952017061201230914903</t>
  </si>
  <si>
    <t>`SR17061200001667</t>
  </si>
  <si>
    <t>`4001692001201706125357825959</t>
  </si>
  <si>
    <t>`SP17061200073682</t>
  </si>
  <si>
    <t>`50000203062017061201230910196</t>
  </si>
  <si>
    <t>`SR17061200001666</t>
  </si>
  <si>
    <t>`4000982001201706125376995730</t>
  </si>
  <si>
    <t>`SP17061200078801</t>
  </si>
  <si>
    <t>`50000603182017061201230502987</t>
  </si>
  <si>
    <t>`SR17061200001657</t>
  </si>
  <si>
    <t>`4000612001201706125359105534</t>
  </si>
  <si>
    <t>`SP17061200074236</t>
  </si>
  <si>
    <t>`50000603022017061201230505832</t>
  </si>
  <si>
    <t>`SR17061200001655</t>
  </si>
  <si>
    <t>`4006832001201706125370457774</t>
  </si>
  <si>
    <t>`SP17061200076783</t>
  </si>
  <si>
    <t>`50000403162017061201230283253</t>
  </si>
  <si>
    <t>`SR17061200001652</t>
  </si>
  <si>
    <t>`4005162001201706125373938108</t>
  </si>
  <si>
    <t>`SP17061200078592</t>
  </si>
  <si>
    <t>`50000603182017061201230494916</t>
  </si>
  <si>
    <t>`SR17061200001649</t>
  </si>
  <si>
    <t>`4005332001201706054343411166</t>
  </si>
  <si>
    <t>`SP17060500011195</t>
  </si>
  <si>
    <t>`50000103052017061201230272206</t>
  </si>
  <si>
    <t>`SR17061200001644</t>
  </si>
  <si>
    <t>`4000372001201706125377243473</t>
  </si>
  <si>
    <t>`SP17061200078935</t>
  </si>
  <si>
    <t>`50000703112017061201230489459</t>
  </si>
  <si>
    <t>`SR17061200001642</t>
  </si>
  <si>
    <t>`4001842001201706094936092119</t>
  </si>
  <si>
    <t>`SP17060900061737</t>
  </si>
  <si>
    <t>`50000503012017061201230261049</t>
  </si>
  <si>
    <t>`SR17061200001637</t>
  </si>
  <si>
    <t>`4009902001201706125358135117</t>
  </si>
  <si>
    <t>`SP17061200074178</t>
  </si>
  <si>
    <t>`50000603182017061201230642226</t>
  </si>
  <si>
    <t>`SR17061200001634</t>
  </si>
  <si>
    <t>`4006722001201706084827572350</t>
  </si>
  <si>
    <t>`SP17060800054748</t>
  </si>
  <si>
    <t>`50000603102017061201230638579</t>
  </si>
  <si>
    <t>`SR17061200001631</t>
  </si>
  <si>
    <t>`4000942001201706125367026198</t>
  </si>
  <si>
    <t>`SP17061200076707</t>
  </si>
  <si>
    <t>`50000702952017061201230475893</t>
  </si>
  <si>
    <t>`SR17061200001630</t>
  </si>
  <si>
    <t>`4007392001201706094915679687</t>
  </si>
  <si>
    <t>`SP17060900057386</t>
  </si>
  <si>
    <t>`50000403162017061201230251854</t>
  </si>
  <si>
    <t>`SR17061200001629</t>
  </si>
  <si>
    <t>`4007392001201706094933233244</t>
  </si>
  <si>
    <t>`SP17060900060758</t>
  </si>
  <si>
    <t>`50000202902017061201229965877</t>
  </si>
  <si>
    <t>`SR17061200001627</t>
  </si>
  <si>
    <t>`4006642001201706094917599138</t>
  </si>
  <si>
    <t>`SP17060900057398</t>
  </si>
  <si>
    <t>`50000002962017061201230457587</t>
  </si>
  <si>
    <t>`SR17061200001624</t>
  </si>
  <si>
    <t>`4006752001201706064497051752</t>
  </si>
  <si>
    <t>`SP17060600026534</t>
  </si>
  <si>
    <t>`50000503172017061201230225138</t>
  </si>
  <si>
    <t>`SR17061200001615</t>
  </si>
  <si>
    <t>`4009742001201706125364317853</t>
  </si>
  <si>
    <t>`SP17061200074471</t>
  </si>
  <si>
    <t>`50000703112017061201229699755</t>
  </si>
  <si>
    <t>`SR17061200001602</t>
  </si>
  <si>
    <t>`4001442001201706094921569527</t>
  </si>
  <si>
    <t>`SP17060900058053</t>
  </si>
  <si>
    <t>`50000302992017061201230214534</t>
  </si>
  <si>
    <t>`SR17061200001601</t>
  </si>
  <si>
    <t>`4002422001201706125345795307</t>
  </si>
  <si>
    <t>`SP17061200071472</t>
  </si>
  <si>
    <t>`50000102892017061201230417046</t>
  </si>
  <si>
    <t>`SR17061200001591</t>
  </si>
  <si>
    <t>`4000242001201706094968589217</t>
  </si>
  <si>
    <t>`SP17060900063104</t>
  </si>
  <si>
    <t>`50000703192017061201229901431</t>
  </si>
  <si>
    <t>`SR17061200001585</t>
  </si>
  <si>
    <t>`4009422001201706115219025375</t>
  </si>
  <si>
    <t>`SP17061100070266</t>
  </si>
  <si>
    <t>`50000703112017061201229887063</t>
  </si>
  <si>
    <t>`SR17061200001577</t>
  </si>
  <si>
    <t>`4010172001201706125359221175</t>
  </si>
  <si>
    <t>`SP17061200074460</t>
  </si>
  <si>
    <t>`50000702952017061201230361812</t>
  </si>
  <si>
    <t>`SR17061200001569</t>
  </si>
  <si>
    <t>`4002842001201706074685467815</t>
  </si>
  <si>
    <t>`SP17060700044498</t>
  </si>
  <si>
    <t>`50000102892017061201230150072</t>
  </si>
  <si>
    <t>`SR17061200001568</t>
  </si>
  <si>
    <t>`4002842001201706074678742689</t>
  </si>
  <si>
    <t>`SP17060700043707</t>
  </si>
  <si>
    <t>`50000102892017061201230362945</t>
  </si>
  <si>
    <t>`SR17061200001567</t>
  </si>
  <si>
    <t>`4003782001201706125366647073</t>
  </si>
  <si>
    <t>`SP17061200076255</t>
  </si>
  <si>
    <t>`50000002962017061201230139903</t>
  </si>
  <si>
    <t>`SR17061200001562</t>
  </si>
  <si>
    <t>`4004972001201706125360844104</t>
  </si>
  <si>
    <t>`SP17061200074624</t>
  </si>
  <si>
    <t>`50000303072017061201229576373</t>
  </si>
  <si>
    <t>`SR17061200001557</t>
  </si>
  <si>
    <t>`4002132001201706125357374707</t>
  </si>
  <si>
    <t>`SP17061200073164</t>
  </si>
  <si>
    <t>`50000502932017061201229772793</t>
  </si>
  <si>
    <t>`SR17061200001553</t>
  </si>
  <si>
    <t>`4009772001201706054336209221</t>
  </si>
  <si>
    <t>`SP17060500009928</t>
  </si>
  <si>
    <t>`50000302992017061201230010234</t>
  </si>
  <si>
    <t>`SR17061200001552</t>
  </si>
  <si>
    <t>公众账号ID</t>
  </si>
  <si>
    <t>设备号</t>
  </si>
  <si>
    <t>微信订单号</t>
  </si>
  <si>
    <t>用户标识</t>
  </si>
  <si>
    <t>交易类型</t>
  </si>
  <si>
    <t>交易状态</t>
  </si>
  <si>
    <t>付款银行</t>
  </si>
  <si>
    <t>货币种类</t>
  </si>
  <si>
    <t>总金额</t>
  </si>
  <si>
    <t>企业红包金额</t>
  </si>
  <si>
    <t>退款金额</t>
  </si>
  <si>
    <t>企业红包退款金额</t>
  </si>
  <si>
    <t>退款类型</t>
  </si>
  <si>
    <t>商品名称</t>
  </si>
  <si>
    <t>商户数据包</t>
  </si>
  <si>
    <t>手续费</t>
  </si>
  <si>
    <t>费率</t>
  </si>
  <si>
    <t>`wx9b804d3e447446dc</t>
  </si>
  <si>
    <t>`1293495701</t>
  </si>
  <si>
    <t>`0</t>
  </si>
  <si>
    <t>`4028a0815a91d9a5015a91e02dbe0112</t>
  </si>
  <si>
    <t>`oW5L1wU7-jj2qDVVrLGpn-hGdPcU</t>
  </si>
  <si>
    <t>`NATIVE</t>
  </si>
  <si>
    <t>`REFUND</t>
  </si>
  <si>
    <t>`CFT</t>
  </si>
  <si>
    <t>`CNY</t>
  </si>
  <si>
    <t>`0.00</t>
  </si>
  <si>
    <t>`2017-06-02 02:32:32</t>
  </si>
  <si>
    <t>50000303152017060201181414394</t>
  </si>
  <si>
    <t>`ORIGINAL</t>
  </si>
  <si>
    <t>`SUCCESS</t>
  </si>
  <si>
    <t>`昆华医院患者 张玉双 自助机充值 1 元。</t>
  </si>
  <si>
    <t>`ZZJ</t>
  </si>
  <si>
    <t>`0.00000</t>
  </si>
  <si>
    <t>`0.00%</t>
  </si>
  <si>
    <t>`2017-06-02 02:33:01</t>
  </si>
  <si>
    <t>50000202902017060201180835355</t>
  </si>
  <si>
    <t>`2017-06-02 02:33:28</t>
  </si>
  <si>
    <t>50000003042017060201181715332</t>
  </si>
  <si>
    <t>`8a942a765c25d677015c25e7c5f10000</t>
  </si>
  <si>
    <t>`2017-06-02 02:34:02</t>
  </si>
  <si>
    <t>50000403002017060201181711063</t>
  </si>
  <si>
    <t>`2017-06-02 02:34:52</t>
  </si>
  <si>
    <t>50000303072017060201181414191</t>
  </si>
  <si>
    <t>`昆华医院患者 魏民 自助机充值 1 元。</t>
  </si>
  <si>
    <t>`ZZJ</t>
    <phoneticPr fontId="7" type="noConversion"/>
  </si>
  <si>
    <t>`2017-06-02 13:14:26</t>
  </si>
  <si>
    <t>50000102892017060201182212680</t>
  </si>
  <si>
    <t>`SR17060200000026</t>
    <phoneticPr fontId="3" type="noConversion"/>
  </si>
  <si>
    <t>`2017-06-03 00:06:36</t>
  </si>
  <si>
    <t>`4028a0815a91d9a5015a91e02dbe0113</t>
  </si>
  <si>
    <t>`oW5L1wVyvfiV3p1KIb7YfYWhPyec</t>
  </si>
  <si>
    <t>`2017-06-03 23:52:33</t>
  </si>
  <si>
    <t>`昆华医院患者 马照帅 自助机充值 10 元。</t>
  </si>
  <si>
    <t>`oW5L1wRj4zjgZLRGk22RJ64nXbR8</t>
  </si>
  <si>
    <t>`2017-06-04 16:57:54</t>
  </si>
  <si>
    <t>`2017-06-04 23:19:55</t>
  </si>
  <si>
    <t>`患者 张玉双 自助机充值 1 元。</t>
  </si>
  <si>
    <t>`oW5L1waSCJUcNbfBUnnlShfJDgUs</t>
  </si>
  <si>
    <t>`2017-06-05 01:31:22</t>
  </si>
  <si>
    <t>`患者 张玉双 自助机充值 8 元。</t>
  </si>
  <si>
    <t>`2017-06-05 01:46:33</t>
  </si>
  <si>
    <t>`8a942a765c355791015c35845e8c0005</t>
  </si>
  <si>
    <t>`oW5L1wZv3unPFZprb5WepdffwyaE</t>
  </si>
  <si>
    <t>`YNRCCB_DEBIT</t>
  </si>
  <si>
    <t>`</t>
  </si>
  <si>
    <t>`PROCESSING</t>
  </si>
  <si>
    <t>`患者 陶东珍 自助机充值 500 元。</t>
  </si>
  <si>
    <t>`8a942a765c355791015c356758230000</t>
  </si>
  <si>
    <t>`oW5L1wX6HVTU6eXemr-NYSsmIWyM</t>
  </si>
  <si>
    <t>`CCB_DEBIT</t>
  </si>
  <si>
    <t>`2017-06-05 08:51:49</t>
  </si>
  <si>
    <t>`患者 宁义明 自助机充值 600 元。</t>
  </si>
  <si>
    <t>`8a942a765c3447be015c353a77a00012</t>
  </si>
  <si>
    <t>`oW5L1wW3i0lO-qvPc2KkF-Y59Gkw</t>
  </si>
  <si>
    <t>`ICBC_DEBIT</t>
  </si>
  <si>
    <t>`2017-06-05 08:53:54</t>
  </si>
  <si>
    <t>`患者 魏文翠 自助机充值 500 元。</t>
  </si>
  <si>
    <t>`oW5L1wQdgcVSE9JJHXTG5m3vZ5qo</t>
  </si>
  <si>
    <t>`2017-06-05 09:34:12</t>
  </si>
  <si>
    <t>`患者 翁大分 自助机充值 400 元。</t>
  </si>
  <si>
    <t>`8a942a765c25d677015c26086a390023</t>
  </si>
  <si>
    <t>`oW5L1wUBAbB3wosMwDs6O0eGxEeM</t>
  </si>
  <si>
    <t>`2017-06-05 09:58:52</t>
  </si>
  <si>
    <t>`0.25</t>
  </si>
  <si>
    <t>`患者 徐文燕 自助机充值 18 元。</t>
  </si>
  <si>
    <t>`8a942a765c3d44d3015c3e3fa9b700ae</t>
  </si>
  <si>
    <t>`2017-06-05 09:59:04</t>
  </si>
  <si>
    <t>`患者 徐文燕 自助机充值 20 元。</t>
  </si>
  <si>
    <t>`8a942a765c3447be015c34aee1cb0009</t>
  </si>
  <si>
    <t>`oW5L1wZzFt1Ll3fFGc0liMsDrNXo</t>
  </si>
  <si>
    <t>`ABC_DEBIT</t>
  </si>
  <si>
    <t>`2017-06-05 10:05:15</t>
  </si>
  <si>
    <t>`患者 马东艳 自助机充值 200 元。</t>
  </si>
  <si>
    <t>`8a8a52615c434250015c43bee151000d</t>
  </si>
  <si>
    <t>`oW5L1wTuWduYLs2ScFOOAZyCl-d8</t>
  </si>
  <si>
    <t>`2017-06-05 10:08:39</t>
  </si>
  <si>
    <t>`患者 李倩 自助机充值 500 元。</t>
  </si>
  <si>
    <t>`oW5L1wfU4aniAEaI6DNKXovQpl5E</t>
  </si>
  <si>
    <t>`2017-06-05 10:21:37</t>
  </si>
  <si>
    <t>`患者 张松 自助机充值 1000 元。</t>
  </si>
  <si>
    <t>`oW5L1wdQ2w1wojW2UWslm8ulE0lo</t>
  </si>
  <si>
    <t>`2017-06-05 10:27:55</t>
  </si>
  <si>
    <t>`患者 陈菜玉 自助机充值 1500 元。</t>
  </si>
  <si>
    <t>`oW5L1wcxBf80FjcPrzOfJf_3E0QU</t>
  </si>
  <si>
    <t>`2017-06-05 10:45:00</t>
  </si>
  <si>
    <t>`患者 许娟 自助机充值 100 元。</t>
  </si>
  <si>
    <t>`8a942a765c25d677015c260338a1001e</t>
  </si>
  <si>
    <t>`oW5L1wcil24Iuxwot0SrW1G7FOD8</t>
  </si>
  <si>
    <t>`CMB_CREDIT</t>
  </si>
  <si>
    <t>`2017-06-05 10:48:44</t>
  </si>
  <si>
    <t>`患者 徐惠婷 自助机充值 400 元。</t>
  </si>
  <si>
    <t>`8a942a765c25d677015c2602805c001d</t>
  </si>
  <si>
    <t>`oW5L1wZM4K8PKdF3CIRtvsxiMcbg</t>
  </si>
  <si>
    <t>`患者 刘晓军 自助机充值 20 元。</t>
  </si>
  <si>
    <t>`8a942a765c25d677015c2606c6f40021</t>
  </si>
  <si>
    <t>`oW5L1wQHkzHZXpusSIUbo4I5K2Ko</t>
  </si>
  <si>
    <t>`患者 俞正耕 自助机充值 800 元。</t>
  </si>
  <si>
    <t>`4028a0815a91d9a5015a91e02dbe0115</t>
  </si>
  <si>
    <t>`oW5L1wUS0pxf8Kv4kNcBdXL2rYGE</t>
  </si>
  <si>
    <t>`2017-06-05 11:17:26</t>
  </si>
  <si>
    <t>`患者 王冬梅 自助机充值 100 元。</t>
  </si>
  <si>
    <t>`oW5L1wX9lixJPqTeYstzEANHzSoQ</t>
  </si>
  <si>
    <t>`2017-06-05 11:13:10</t>
  </si>
  <si>
    <t>`患者 杨群 自助机充值 300 元。</t>
  </si>
  <si>
    <t>`oW5L1wa-Iba7TWT31_yOS5MpzZpk</t>
  </si>
  <si>
    <t>`PAB_DEBIT</t>
  </si>
  <si>
    <t>`患者 张晓燕 自助机充值 1000 元。</t>
  </si>
  <si>
    <t>`oW5L1wXpi8DueQH2uu6-hNZwDDQg</t>
  </si>
  <si>
    <t>`2017-06-05 11:33:19</t>
  </si>
  <si>
    <t>`患者 樊颖 自助机充值 200 元。</t>
  </si>
  <si>
    <t>`oW5L1wd41KpeNiizA9JTRz62UeFc</t>
  </si>
  <si>
    <t>`ABC_CREDIT</t>
  </si>
  <si>
    <t>`2017-06-05 11:28:20</t>
  </si>
  <si>
    <t>`患者 赵祺龙 自助机充值 10 元。</t>
  </si>
  <si>
    <t>`8a942a765c3447be015c347f3cb20005</t>
  </si>
  <si>
    <t>`oW5L1wVP8sQdMsRlMk8MnLHu1oBk</t>
  </si>
  <si>
    <t>`2017-06-05 11:28:40</t>
  </si>
  <si>
    <t>`患者 何永祥 自助机充值 1000 元。</t>
  </si>
  <si>
    <t>`oW5L1wc3F_DWcNoIYh3i81RZpVFE</t>
  </si>
  <si>
    <t>`2017-06-05 11:28:34</t>
  </si>
  <si>
    <t>`患者 普秀琼 自助机充值 20 元。</t>
  </si>
  <si>
    <t>`8a942a765c3d44d3015c3ee786a400c7</t>
  </si>
  <si>
    <t>`oW5L1wf0ZALlpfknDPI4PNRm5ZY4</t>
  </si>
  <si>
    <t>`2017-06-05 11:51:15</t>
  </si>
  <si>
    <t>`患者 李文菊 自助机充值 1000 元。</t>
  </si>
  <si>
    <t>`2017-06-05 11:39:54</t>
  </si>
  <si>
    <t>`8a942a765c25d677015c2602006b001a</t>
  </si>
  <si>
    <t>`oW5L1wT63CBr513lip_Jmy9Tgkzg</t>
  </si>
  <si>
    <t>`2017-06-05 12:06:25</t>
  </si>
  <si>
    <t>`患者 袁娇 自助机充值 200 元。</t>
  </si>
  <si>
    <t>`oW5L1wZkuxW1ujU-b46WxECOzFWk</t>
  </si>
  <si>
    <t>`2017-06-05 12:09:22</t>
  </si>
  <si>
    <t>`患者 杨万玲 自助机充值 882 元。</t>
  </si>
  <si>
    <t>`2017-06-05 12:10:59</t>
  </si>
  <si>
    <t>`患者 顾菊花 自助机充值 882 元。</t>
  </si>
  <si>
    <t>`4028a0815a91d9a5015a91e02dbe0117</t>
  </si>
  <si>
    <t>`oW5L1wZ9nc_3NE2eiLk6SDatZNw4</t>
  </si>
  <si>
    <t>`2017-06-05 12:13:47</t>
  </si>
  <si>
    <t>`患者 刘勇 自助机充值 100 元。</t>
  </si>
  <si>
    <t>`oW5L1wakzqQyplSnfF9__UDc8Pyc</t>
  </si>
  <si>
    <t>`2017-06-05 12:18:27</t>
  </si>
  <si>
    <t>`患者 储咏苑 自助机充值 200 元。</t>
  </si>
  <si>
    <t>`8a942a765c3447be015c348886ea0006</t>
  </si>
  <si>
    <t>`oW5L1wUAlx8wO1nHzEfohpZ_AndY</t>
  </si>
  <si>
    <t>`患者 李娟 自助机充值 200 元。</t>
  </si>
  <si>
    <t>`8a942a765c3447be015c34615ddd0001</t>
  </si>
  <si>
    <t>`oW5L1wWxR7nlP0fiw1FXtfKNIbzE</t>
  </si>
  <si>
    <t>`CMB_DEBIT</t>
  </si>
  <si>
    <t>`2017-06-05 12:26:38</t>
  </si>
  <si>
    <t>`患者 李佳楠 自助机充值 300 元。</t>
  </si>
  <si>
    <t>`oW5L1wfhLjnXIe5nnHdblC2HEoYc</t>
  </si>
  <si>
    <t>`2017-06-05 12:33:39</t>
  </si>
  <si>
    <t>`0.92</t>
  </si>
  <si>
    <t>`患者 毕正香 自助机充值 400 元。</t>
  </si>
  <si>
    <t>`oW5L1wUn3y9NyxQjNh1Y0EBcRjpc</t>
  </si>
  <si>
    <t>`患者 陈燕梅 自助机充值 1000 元。</t>
  </si>
  <si>
    <t>`oW5L1wXIx-VOTKOAbrbDFslEu0gg</t>
  </si>
  <si>
    <t>`2017-06-05 12:48:40</t>
  </si>
  <si>
    <t>`昆华医院患者 杨纪玉 自助机充值 4000 元。</t>
  </si>
  <si>
    <t>`8a942a765c3447be015c3468fe660002</t>
  </si>
  <si>
    <t>`oW5L1wRMKz1scInsxETDBp7mTrwk</t>
  </si>
  <si>
    <t>`2017-06-05 13:01:08</t>
  </si>
  <si>
    <t>`患者 赵丽 自助机充值 200 元。</t>
  </si>
  <si>
    <t>`8a942a765c3447be015c34a12def0008</t>
  </si>
  <si>
    <t>`oW5L1wWAfqxS2CwhKyIKurCRKZds</t>
  </si>
  <si>
    <t>`患者 付越 自助机充值 200 元。</t>
  </si>
  <si>
    <t>`8a8a52625c452b2e015c457b442c0003</t>
  </si>
  <si>
    <t>`oW5L1wY9H95Gyzs1ncy1YmGjBL24</t>
  </si>
  <si>
    <t>`2017-06-05 13:09:21</t>
  </si>
  <si>
    <t>`患者 孙然 自助机充值 10 元。</t>
  </si>
  <si>
    <t>`oW5L1wQ8Arr_oF-TnyZISIvR88gY</t>
  </si>
  <si>
    <t>`2017-06-05 13:46:31</t>
  </si>
  <si>
    <t>`患者 杨瑞 自助机充值 6500 元。</t>
  </si>
  <si>
    <t>`8a8a52615c501517015c5376dcb40728</t>
  </si>
  <si>
    <t>`oW5L1wbWB6kKIsp9OpA1wreFLkVo</t>
  </si>
  <si>
    <t>`2017-06-05 14:03:59</t>
  </si>
  <si>
    <t>`患者 沈世兴 自助机充值 3000 元。</t>
  </si>
  <si>
    <t>`oW5L1wQnsaZl-RuJLfCSXAktwXKc</t>
  </si>
  <si>
    <t>`2017-06-05 14:42:54</t>
  </si>
  <si>
    <t>`患者 王艳 自助机充值 500 元。</t>
  </si>
  <si>
    <t>`8a942a765c355791015c35761eb60004</t>
  </si>
  <si>
    <t>`oW5L1wX5rjncOLLx8gHVN4JWMNYQ</t>
  </si>
  <si>
    <t>`ICBC_CREDIT</t>
  </si>
  <si>
    <t>`2017-06-05 14:51:48</t>
  </si>
  <si>
    <t>`1.31</t>
  </si>
  <si>
    <t>`患者 李春燕 自助机充值 180 元。</t>
  </si>
  <si>
    <t>`8a942a765c3d44d3015c3eb1877900c5</t>
  </si>
  <si>
    <t>`oW5L1wZ_xRreP8rtPBjx8l9l30xA</t>
  </si>
  <si>
    <t>`2017-06-05 14:57:09</t>
  </si>
  <si>
    <t>`患者 赵艳琴 自助机充值 200 元。</t>
  </si>
  <si>
    <t>`8a942a765c3447be015c349aea9e0007</t>
  </si>
  <si>
    <t>`oW5L1wd3m6PdoOk6l0Qjm2uSG2Y4</t>
  </si>
  <si>
    <t>`2017-06-05 14:59:03</t>
  </si>
  <si>
    <t>`患者 刘炫麟 自助机充值 410 元。</t>
  </si>
  <si>
    <t>`4028a0815a91d9a5015a91e02dbe0120</t>
  </si>
  <si>
    <t>`4004722001201706054360088037</t>
  </si>
  <si>
    <t>`SP17060500016114</t>
  </si>
  <si>
    <t>`oW5L1wcszX2pjB_kuFb0ke52p6f4</t>
  </si>
  <si>
    <t>`2017-06-05 15:08:04</t>
  </si>
  <si>
    <t>`SR17060500000107</t>
  </si>
  <si>
    <t>`患者 杨以洪 自助机充值 1500 元。</t>
  </si>
  <si>
    <t>`8a8a52625c452b2e015c45828ba50004</t>
  </si>
  <si>
    <t>`4008372001201706044264781633</t>
  </si>
  <si>
    <t>`SP17060400008709</t>
  </si>
  <si>
    <t>`oW5L1wSlLiWAmKVst-nwcvTLxoYc</t>
  </si>
  <si>
    <t>`CEB_CREDIT</t>
  </si>
  <si>
    <t>`2017-06-05 15:18:28</t>
  </si>
  <si>
    <t>`SR17060500000108</t>
  </si>
  <si>
    <t>`昆华医院患者 黄彩娥 自助机充值 5000 元。</t>
  </si>
  <si>
    <t>`8a942a765c3d44d3015c3e9b263700c3</t>
  </si>
  <si>
    <t>`4005962001201706044257199009</t>
  </si>
  <si>
    <t>`SP17060400008649</t>
  </si>
  <si>
    <t>`oW5L1wTW2eTybgFt_rbc7-MrR1SM</t>
  </si>
  <si>
    <t>`COMM_DEBIT</t>
  </si>
  <si>
    <t>`2017-06-05 15:23:32</t>
  </si>
  <si>
    <t>`SR17060500000109</t>
  </si>
  <si>
    <t>`昆华医院患者 严波 自助机充值 100 元。</t>
  </si>
  <si>
    <t>`4000412001201706054353400834</t>
  </si>
  <si>
    <t>`SP17060500013723</t>
  </si>
  <si>
    <t>`oW5L1wVUAfeVnZKCxR_4yWXe1ARk</t>
  </si>
  <si>
    <t>`2017-06-05 15:23:10</t>
  </si>
  <si>
    <t>`SR17060500000110</t>
  </si>
  <si>
    <t>`患者 李珊 自助机充值 200 元。</t>
  </si>
  <si>
    <t>`8a8a52615c434250015c43bb7dcf000c</t>
  </si>
  <si>
    <t>`4010212001201706054389890167</t>
  </si>
  <si>
    <t>`SP17060500019690</t>
  </si>
  <si>
    <t>`oW5L1wRnxvzdIYQvi6mZ7iEflIII</t>
  </si>
  <si>
    <t>`2017-06-05 15:25:41</t>
  </si>
  <si>
    <t>`SR17060500000112</t>
  </si>
  <si>
    <t>`患者 金霞 自助机充值 200 元。</t>
  </si>
  <si>
    <t>`8a942a765c3d44d3015c3f3cbbda00cf</t>
  </si>
  <si>
    <t>`4004912001201706054381971224</t>
  </si>
  <si>
    <t>`SP17060500018902</t>
  </si>
  <si>
    <t>`oW5L1we6UnSaemg7_cVL5T7aKgx8</t>
  </si>
  <si>
    <t>`2017-06-05 15:41:34</t>
  </si>
  <si>
    <t>`SR17060500000113</t>
  </si>
  <si>
    <t>`患者 郑静 自助机充值 1000 元。</t>
  </si>
  <si>
    <t>`8a942a765c3447be015c34cb8c76000a</t>
  </si>
  <si>
    <t>`4006642001201706054395668365</t>
  </si>
  <si>
    <t>`SP17060500020196</t>
  </si>
  <si>
    <t>`oW5L1wY2Gn6Y9P38F6gkTmzckkF4</t>
  </si>
  <si>
    <t>`2017-06-05 15:32:12</t>
  </si>
  <si>
    <t>`SR17060500000115</t>
  </si>
  <si>
    <t>`患者 牟小明 自助机充值 2000 元。</t>
  </si>
  <si>
    <t>`8a942a765c3447be015c34d133ec000f</t>
  </si>
  <si>
    <t>`4001712001201706054392593690</t>
  </si>
  <si>
    <t>`SP17060500019234</t>
  </si>
  <si>
    <t>`oW5L1wQxZRfsG8ZWb-PCl9CGpHO4</t>
  </si>
  <si>
    <t>`2017-06-05 15:40:47</t>
  </si>
  <si>
    <t>`SR17060500000116</t>
  </si>
  <si>
    <t>`患者 张晓静 自助机充值 20 元。</t>
  </si>
  <si>
    <t>`8a942a765c25d677015c2605ce55001f</t>
  </si>
  <si>
    <t>`4002682001201706054398813889</t>
  </si>
  <si>
    <t>`SP17060500020580</t>
  </si>
  <si>
    <t>`oW5L1weD-llZM78K2p0PEYU4djYE</t>
  </si>
  <si>
    <t>`SR17060500000117</t>
  </si>
  <si>
    <t>`患者 蒋沂池 自助机充值 200 元。</t>
  </si>
  <si>
    <t>`4028a0815a91d9a5015a91e02dbe0116</t>
  </si>
  <si>
    <t>`4001832001201706054360982389</t>
  </si>
  <si>
    <t>`SP17060500015494</t>
  </si>
  <si>
    <t>`oW5L1wYJ98bLvYuT8yO_j0uZyA7g</t>
  </si>
  <si>
    <t>`GDB_CREDIT</t>
  </si>
  <si>
    <t>`2017-06-05 15:44:10</t>
  </si>
  <si>
    <t>`SR17060500000118</t>
  </si>
  <si>
    <t>`患者 刘艳 自助机充值 200 元。</t>
  </si>
  <si>
    <t>`8a8a52615c501517015c53a4ef0e073c</t>
  </si>
  <si>
    <t>`4008482001201706054339112482</t>
  </si>
  <si>
    <t>`SP17060500009402</t>
  </si>
  <si>
    <t>`oW5L1wa4xgcZXi81-W7OJUsWsGl8</t>
  </si>
  <si>
    <t>`2017-06-05 15:45:13</t>
  </si>
  <si>
    <t>`SR17060500000120</t>
  </si>
  <si>
    <t>`患者 单培花 自助机充值 500 元。</t>
  </si>
  <si>
    <t>`4009322001201706054398029156</t>
  </si>
  <si>
    <t>`SP17060500021469</t>
  </si>
  <si>
    <t>`oW5L1wVe1kgZhV9jx1yRNoplsNfw</t>
  </si>
  <si>
    <t>`2017-06-05 15:53:02</t>
  </si>
  <si>
    <t>`SR17060500000122</t>
  </si>
  <si>
    <t>`患者 刘聪 自助机充值 500 元。</t>
  </si>
  <si>
    <t>`4004742001201706054402860032</t>
  </si>
  <si>
    <t>`SP17060500021218</t>
  </si>
  <si>
    <t>`oW5L1wfonC4xq_YBHiEJsUwWDfPA</t>
  </si>
  <si>
    <t>`SR17060500000123</t>
  </si>
  <si>
    <t>`患者 杨兴翠 自助机充值 500 元。</t>
  </si>
  <si>
    <t>`8a942a765c25d677015c260b36590025</t>
  </si>
  <si>
    <t>`4008622001201706054394514504</t>
  </si>
  <si>
    <t>`SP17060500019334</t>
  </si>
  <si>
    <t>`oW5L1wXx8YMLu6aXcrb9NiIwLFGQ</t>
  </si>
  <si>
    <t>`2017-06-05 16:03:36</t>
  </si>
  <si>
    <t>`SR17060500000124</t>
  </si>
  <si>
    <t>`患者 杨金存 自助机充值 500 元。</t>
  </si>
  <si>
    <t>`4001612001201706054392612101</t>
  </si>
  <si>
    <t>`SP17060500019255</t>
  </si>
  <si>
    <t>`oW5L1wZLLKZBr6e_oMYLo79wrDbE</t>
  </si>
  <si>
    <t>`2017-06-05 16:16:38</t>
  </si>
  <si>
    <t>`SR17060500000127</t>
  </si>
  <si>
    <t>`患者 章贤凤 自助机充值 50 元。</t>
  </si>
  <si>
    <t>`8a8a52625c68bd97015c68bf810f0004</t>
  </si>
  <si>
    <t>`4007122001201706044262856092</t>
  </si>
  <si>
    <t>`SP17060400008702</t>
  </si>
  <si>
    <t>`oW5L1wSkn9kWzTB-GtIDVWb4TbX4</t>
  </si>
  <si>
    <t>`2017-06-05 16:17:44</t>
  </si>
  <si>
    <t>`SR17060500000128</t>
  </si>
  <si>
    <t>`昆华医院患者 付艳 自助机充值 500 元。</t>
  </si>
  <si>
    <t>`4007442001201706054407093513</t>
  </si>
  <si>
    <t>`SP17060500022387</t>
  </si>
  <si>
    <t>`oW5L1wbtH7TIewi84ZVofxPBoM-g</t>
  </si>
  <si>
    <t>`2017-06-05 16:22:20</t>
  </si>
  <si>
    <t>`SR17060500000129</t>
  </si>
  <si>
    <t>`患者 蔺以涵 自助机充值 200 元。</t>
  </si>
  <si>
    <t>`4007442001201706054404200220</t>
  </si>
  <si>
    <t>`SP17060500022207</t>
  </si>
  <si>
    <t>`2017-06-05 16:22:40</t>
  </si>
  <si>
    <t>`SR17060500000130</t>
  </si>
  <si>
    <t>`患者 蔺以涵 自助机充值 1000 元。</t>
  </si>
  <si>
    <t>`4008802001201706054410636746</t>
  </si>
  <si>
    <t>`SP17060500022503</t>
  </si>
  <si>
    <t>`oW5L1wWUNHWtzfOPwGK2_sY4MQao</t>
  </si>
  <si>
    <t>`2017-06-05 16:22:55</t>
  </si>
  <si>
    <t>`SR17060500000131</t>
  </si>
  <si>
    <t>`患者 王家波 自助机充值 100 元。</t>
  </si>
  <si>
    <t>`8a942a765c3447be015c34605c9e0000</t>
  </si>
  <si>
    <t>`4006142001201706054337934024</t>
  </si>
  <si>
    <t>`SP17060500010190</t>
  </si>
  <si>
    <t>`oW5L1wTauLQX_56cnZa1RwyKdUJg</t>
  </si>
  <si>
    <t>`2017-06-05 16:31:11</t>
  </si>
  <si>
    <t>`SR17060500000132</t>
  </si>
  <si>
    <t>`患者 李林蔚 自助机充值 20 元。</t>
  </si>
  <si>
    <t>`8a942a765c3447be015c354c8d3b0015</t>
  </si>
  <si>
    <t>`4000782001201706054365178998</t>
  </si>
  <si>
    <t>`SP17060500017016</t>
  </si>
  <si>
    <t>`oW5L1wf5jAOopYkOqe5buoJC_ZXc</t>
  </si>
  <si>
    <t>`2017-06-05 16:42:18</t>
  </si>
  <si>
    <t>`SR17060500000134</t>
  </si>
  <si>
    <t>`患者 赵赛娥 自助机充值 2000 元。</t>
  </si>
  <si>
    <t>`4000712001201706054405000554</t>
  </si>
  <si>
    <t>`SP17060500022136</t>
  </si>
  <si>
    <t>`oW5L1wWvi67C_3qf8J0lh4KvgHjk</t>
  </si>
  <si>
    <t>`2017-06-05 16:43:10</t>
  </si>
  <si>
    <t>`SR17060500000135</t>
  </si>
  <si>
    <t>`患者 何正 自助机充值 20 元。</t>
  </si>
  <si>
    <t>`4004722001201706054403874852</t>
  </si>
  <si>
    <t>`SP17060500022060</t>
  </si>
  <si>
    <t>`oW5L1wWwmk1iHJbjCC5DmrqaBV8w</t>
  </si>
  <si>
    <t>`SR17060500000136</t>
  </si>
  <si>
    <t>`患者 肖琼芳 自助机充值 200 元。</t>
  </si>
  <si>
    <t>`8a942a765c406561015c42a28bb4002e</t>
  </si>
  <si>
    <t>`4004882001201706044191046281</t>
  </si>
  <si>
    <t>`SP17060400007425</t>
  </si>
  <si>
    <t>`oW5L1wXxq1s5bhkfMpb2vjKpLZjk</t>
  </si>
  <si>
    <t>`SR17060500000138</t>
  </si>
  <si>
    <t>`昆华医院患者 罗祥生 自助机充值 500 元。</t>
  </si>
  <si>
    <t>`8a942a765c3d44d3015c3f1f00aa00ca</t>
  </si>
  <si>
    <t>`4004882001201706034005910942</t>
  </si>
  <si>
    <t>`SP17060300002067</t>
  </si>
  <si>
    <t>`SR17060500000139</t>
  </si>
  <si>
    <t>`昆华医院患者 张定敏 自助机充值 100 元。</t>
  </si>
  <si>
    <t>`8a942a765c3447be015c346a4c7f0003</t>
  </si>
  <si>
    <t>`4007432001201706054407662448</t>
  </si>
  <si>
    <t>`SP17060500022701</t>
  </si>
  <si>
    <t>`oW5L1wbqN2_duPxDh7-HGlcnT0A8</t>
  </si>
  <si>
    <t>`2017-06-05 16:56:34</t>
  </si>
  <si>
    <t>`SR17060500000140</t>
  </si>
  <si>
    <t>`患者 阿秀英 自助机充值 106 元。</t>
  </si>
  <si>
    <t>`4000152001201706054339486952</t>
  </si>
  <si>
    <t>`SP17060500009809</t>
  </si>
  <si>
    <t>`oW5L1wcTn45wMilJU-x3F0OPd1NE</t>
  </si>
  <si>
    <t>`2017-06-05 16:57:30</t>
  </si>
  <si>
    <t>`SR17060500000141</t>
  </si>
  <si>
    <t>`患者 阿秀英 自助机充值 1300 元。</t>
  </si>
  <si>
    <t>`4006012001201706054403609142</t>
  </si>
  <si>
    <t>`SP17060500021855</t>
  </si>
  <si>
    <t>`oW5L1wbuGy0E0aQ4FnSaM4m5u6ts</t>
  </si>
  <si>
    <t>`SR17060500000142</t>
  </si>
  <si>
    <t>`患者 马左菊 自助机充值 1000 元。</t>
  </si>
  <si>
    <t>`8a8a52615c501517015c5391f376073b</t>
  </si>
  <si>
    <t>`4008002001201706054392220294</t>
  </si>
  <si>
    <t>`SP17060500020148</t>
  </si>
  <si>
    <t>`oW5L1wUhIbu3vZxiIyOE2xFKEBLU</t>
  </si>
  <si>
    <t>`2017-06-05 17:02:59</t>
  </si>
  <si>
    <t>`SR17060500000143</t>
  </si>
  <si>
    <t>`患者 杜磊 自助机充值 300 元。</t>
  </si>
  <si>
    <t>`4007752001201706054353907945</t>
  </si>
  <si>
    <t>`SP17060500014226</t>
  </si>
  <si>
    <t>`oW5L1wVDP64n-YPy1efWcT-_3XkE</t>
  </si>
  <si>
    <t>`2017-06-05 17:03:13</t>
  </si>
  <si>
    <t>`SR17060500000144</t>
  </si>
  <si>
    <t>`患者 杨雪梅 自助机充值 1000 元。</t>
  </si>
  <si>
    <t>`SR17060500000145</t>
  </si>
  <si>
    <t>`8a942a765c384f0e015c3a952246006c</t>
  </si>
  <si>
    <t>`4004262001201706054385578231</t>
  </si>
  <si>
    <t>`SP17060500018982</t>
  </si>
  <si>
    <t>`oW5L1wcb93xz-CIpn0yA55MaK1Dk</t>
  </si>
  <si>
    <t>`SR17060500000146</t>
  </si>
  <si>
    <t>`患者 段秀琴 自助机充值 20 元。</t>
  </si>
  <si>
    <t>`4009992001201706054407344010</t>
  </si>
  <si>
    <t>`SP17060500022513</t>
  </si>
  <si>
    <t>`oW5L1wWcG8ium3Ti_gd4ESiwvaRo</t>
  </si>
  <si>
    <t>`2017-06-05 17:13:23</t>
  </si>
  <si>
    <t>`SR17060500000148</t>
  </si>
  <si>
    <t>`患者 陈兴美 自助机充值 300 元。</t>
  </si>
  <si>
    <t>`4009992001201706054409415934</t>
  </si>
  <si>
    <t>`SP17060500022763</t>
  </si>
  <si>
    <t>`2017-06-05 17:13:48</t>
  </si>
  <si>
    <t>`SR17060500000149</t>
  </si>
  <si>
    <t>`8a942a765c25d677015c25f5b8ac000d</t>
  </si>
  <si>
    <t>`4000662001201706054410852048</t>
  </si>
  <si>
    <t>`SP17060500022564</t>
  </si>
  <si>
    <t>`oW5L1wWrYgsg3qH3xnu2BqDEAaMM</t>
  </si>
  <si>
    <t>`CMBC_DEBIT</t>
  </si>
  <si>
    <t>`2017-06-05 17:14:31</t>
  </si>
  <si>
    <t>`SR17060500000150</t>
  </si>
  <si>
    <t>`患者 蒋可 自助机充值 2000 元。</t>
  </si>
  <si>
    <t>`4000792001201706054412186307</t>
  </si>
  <si>
    <t>`SP17060500023161</t>
  </si>
  <si>
    <t>`oW5L1wUGoi2-EbyNGga_6bAEhCh8</t>
  </si>
  <si>
    <t>`2017-06-05 17:26:34</t>
  </si>
  <si>
    <t>`SR17060500000152</t>
  </si>
  <si>
    <t>`患者 王云继 自助机充值 20 元。</t>
  </si>
  <si>
    <t>`4005112001201706054406660006</t>
  </si>
  <si>
    <t>`SP17060500022113</t>
  </si>
  <si>
    <t>`oW5L1wRU75ZRIWoSDPZsZtzQhXRU</t>
  </si>
  <si>
    <t>`2017-06-05 17:34:28</t>
  </si>
  <si>
    <t>`SR17060500000153</t>
  </si>
  <si>
    <t>`患者 李俊武 自助机充值 200 元。</t>
  </si>
  <si>
    <t>`4008542001201706034016910564</t>
  </si>
  <si>
    <t>`SP17060300003096</t>
  </si>
  <si>
    <t>`oW5L1wXT1fQ_37QziY-PFpj119Sk</t>
  </si>
  <si>
    <t>`SR17060500000154</t>
  </si>
  <si>
    <t>`昆华医院患者 赵芹香 自助机充值 20 元。</t>
  </si>
  <si>
    <t>`4002872001201706054363106649</t>
  </si>
  <si>
    <t>`SP17060500015755</t>
  </si>
  <si>
    <t>`oW5L1wdZtT-NhWFrqgqkbMEU79PM</t>
  </si>
  <si>
    <t>`2017-06-05 17:51:36</t>
  </si>
  <si>
    <t>`SR17060500000155</t>
  </si>
  <si>
    <t>`患者 周小溪 自助机充值 1000 元。</t>
  </si>
  <si>
    <t>`4009362001201706054412849475</t>
  </si>
  <si>
    <t>`SP17060500023102</t>
  </si>
  <si>
    <t>`oW5L1wXrz7zClaSzDYHtvVqM9ZEU</t>
  </si>
  <si>
    <t>`SR17060500000156</t>
  </si>
  <si>
    <t>`患者 王梅 自助机充值 400 元。</t>
  </si>
  <si>
    <t>`4028a0815a91d9a5015a91e02dbe0121</t>
  </si>
  <si>
    <t>`4003922001201706054420538621</t>
  </si>
  <si>
    <t>`SP17060500023486</t>
  </si>
  <si>
    <t>`oW5L1wRnHOqYm8R_ZB3P_xYhV7bQ</t>
  </si>
  <si>
    <t>`SR17060500000157</t>
  </si>
  <si>
    <t>`患者 李虹宇 自助机充值 320 元。</t>
  </si>
  <si>
    <t>`4003922001201706054400761584</t>
  </si>
  <si>
    <t>`SP17060500020799</t>
  </si>
  <si>
    <t>`SR17060500000158</t>
  </si>
  <si>
    <t>`患者 李虹宇 自助机充值 200 元。</t>
  </si>
  <si>
    <t>`4000852001201706054417001336</t>
  </si>
  <si>
    <t>`SP17060500023388</t>
  </si>
  <si>
    <t>`oW5L1wQOheM_Mdes5QsmmFfqhMZs</t>
  </si>
  <si>
    <t>`2017-06-05 18:04:34</t>
  </si>
  <si>
    <t>`SR17060500000159</t>
  </si>
  <si>
    <t>`患者 王朝霞 自助机充值 200 元。</t>
  </si>
  <si>
    <t>`4000242001201706054356372459</t>
  </si>
  <si>
    <t>`SP17060500013968</t>
  </si>
  <si>
    <t>`oW5L1wXxMB9YtxaD1g6rw4alhOg0</t>
  </si>
  <si>
    <t>`2017-06-05 18:22:18</t>
  </si>
  <si>
    <t>`SR17060500000160</t>
  </si>
  <si>
    <t>`患者 梁琴芬 自助机充值 30 元。</t>
  </si>
  <si>
    <t>`4001232001201706054411147161</t>
  </si>
  <si>
    <t>`SP17060500022751</t>
  </si>
  <si>
    <t>`oW5L1wTdY_2jHSNPwo4IkbS7hVrg</t>
  </si>
  <si>
    <t>`PSBC_DEBIT</t>
  </si>
  <si>
    <t>`2017-06-05 18:23:29</t>
  </si>
  <si>
    <t>`SR17060500000161</t>
  </si>
  <si>
    <t>`患者 余秀琴 自助机充值 100 元。</t>
  </si>
  <si>
    <t>`4006562001201706054442466800</t>
  </si>
  <si>
    <t>`SP17060500023651</t>
  </si>
  <si>
    <t>`oW5L1wfPvvJWRFaMCOwMYCsWrCDE</t>
  </si>
  <si>
    <t>`2017-06-05 20:14:07</t>
  </si>
  <si>
    <t>`SR17060500000164</t>
  </si>
  <si>
    <t>`患者 王承卓 自助机充值 500 元。</t>
  </si>
  <si>
    <t>`4028a0815a91d9a5015a91e02dbe0119</t>
  </si>
  <si>
    <t>`4004632001201706054363867318</t>
  </si>
  <si>
    <t>`SP17060500016499</t>
  </si>
  <si>
    <t>`oW5L1wTW_A2EAIABjtNr0BKDzWvY</t>
  </si>
  <si>
    <t>`SR17060500000165</t>
  </si>
  <si>
    <t>`患者 胡跃贤 自助机充值 1000 元。</t>
  </si>
  <si>
    <t>`4009802001201706054455537242</t>
  </si>
  <si>
    <t>`SP17060500023744</t>
  </si>
  <si>
    <t>`oW5L1wR_YrjYa_seFTEj6DSItfTg</t>
  </si>
  <si>
    <t>`2017-06-05 22:05:44</t>
  </si>
  <si>
    <t>`SR17060500000169</t>
  </si>
  <si>
    <t>`患者 贺跃萍 自助机充值 20 元。</t>
  </si>
  <si>
    <t>`4003042001201706054447623076</t>
  </si>
  <si>
    <t>`SP17060500023704</t>
  </si>
  <si>
    <t>`oW5L1wfO5tkRmBYwJOZ9cyYO6s-U</t>
  </si>
  <si>
    <t>`2017-06-05 23:50:12</t>
  </si>
  <si>
    <t>`SR17060500000170</t>
  </si>
  <si>
    <t>`患者 魏佳佳 自助机充值 1000 元。</t>
  </si>
  <si>
    <t>`4004962001201706064470284647</t>
  </si>
  <si>
    <t>`SP17060600023813</t>
  </si>
  <si>
    <t>`oW5L1wVDjscfvZnevzkWVs1SF9z8</t>
  </si>
  <si>
    <t>`2017-06-06 01:21:46</t>
  </si>
  <si>
    <t>`SR17060600000171</t>
  </si>
  <si>
    <t>`患者 夏珍 自助机充值 200 元。</t>
  </si>
  <si>
    <t>`8a942a765c3d44d3015c3e99161100c2</t>
  </si>
  <si>
    <t>`4007982001201706044220136509</t>
  </si>
  <si>
    <t>`SP17060400008200</t>
  </si>
  <si>
    <t>`oW5L1wRmvnO1PizSx_6Ko-VdznSg</t>
  </si>
  <si>
    <t>`2017-06-06 06:13:11</t>
  </si>
  <si>
    <t>`SR17060600000177</t>
  </si>
  <si>
    <t>`昆华医院患者 喊咩 自助机充值 500 元。</t>
  </si>
  <si>
    <t>`4028a0815a91d9a5015a91e02dbe0118</t>
  </si>
  <si>
    <t>`4006592001201706054360240445</t>
  </si>
  <si>
    <t>`SP17060500016276</t>
  </si>
  <si>
    <t>`oW5L1wW9uwNQzW7SJcbwcTKNNuWI</t>
  </si>
  <si>
    <t>`2017-06-06 07:25:57</t>
  </si>
  <si>
    <t>`SR17060600000178</t>
  </si>
  <si>
    <t>`患者 兰华萍 自助机充值 20 元。</t>
  </si>
  <si>
    <t>`4000302001201706033995835616</t>
  </si>
  <si>
    <t>`SP17060300001912</t>
  </si>
  <si>
    <t>`oW5L1wauumkfGdkRt9typQD82LI8</t>
  </si>
  <si>
    <t>`2017-06-06 08:39:53</t>
  </si>
  <si>
    <t>`SR17060600000180</t>
  </si>
  <si>
    <t>`昆华医院患者 杨继学 自助机充值 50 元。</t>
  </si>
  <si>
    <t>`4003582001201706064496997663</t>
  </si>
  <si>
    <t>`SP17060600026439</t>
  </si>
  <si>
    <t>`oW5L1wUlxuEaRk3Zh-9YJf6SaAV8</t>
  </si>
  <si>
    <t>`2017-06-06 08:54:23</t>
  </si>
  <si>
    <t>`SR17060600000182</t>
  </si>
  <si>
    <t>`患者 查文娟 自助机充值 100 元。</t>
  </si>
  <si>
    <t>`4028a0815a91d9a5015a91e02dbe0122</t>
  </si>
  <si>
    <t>`4004652001201706054381983052</t>
  </si>
  <si>
    <t>`SP17060500018909</t>
  </si>
  <si>
    <t>`oW5L1wVgPfi9Y_bb0qunnMMuCGEE</t>
  </si>
  <si>
    <t>`2017-06-06 09:13:15</t>
  </si>
  <si>
    <t>`SR17060600000185</t>
  </si>
  <si>
    <t>`患者 李林花 自助机充值 200 元。</t>
  </si>
  <si>
    <t>`8a942a765c3d44d3015c3f3a7be800ce</t>
  </si>
  <si>
    <t>`4007252001201706054388463186</t>
  </si>
  <si>
    <t>`SP17060500019000</t>
  </si>
  <si>
    <t>`oW5L1wRU2ee93ekMZYGRQ8CJTMck</t>
  </si>
  <si>
    <t>`2017-06-06 09:14:46</t>
  </si>
  <si>
    <t>`SR17060600000187</t>
  </si>
  <si>
    <t>`患者 蔡敏 自助机充值 500 元。</t>
  </si>
  <si>
    <t>`4007852001201706034023258341</t>
  </si>
  <si>
    <t>`SP17060300003823</t>
  </si>
  <si>
    <t>`oW5L1wURMVBlUxTu6zmxV2CEKycc</t>
  </si>
  <si>
    <t>`2017-06-06 09:13:55</t>
  </si>
  <si>
    <t>`SR17060600000188</t>
  </si>
  <si>
    <t>`昆华医院患者 严亚男 自助机充值 200 元。</t>
  </si>
  <si>
    <t>`8a942a765c3d44d3015c3eb9d87b00c6</t>
  </si>
  <si>
    <t>`4007252001201706054339080731</t>
  </si>
  <si>
    <t>`SP17060500009417</t>
  </si>
  <si>
    <t>`2017-06-06 09:14:00</t>
  </si>
  <si>
    <t>`SR17060600000189</t>
  </si>
  <si>
    <t>`患者 蔡敏 自助机充值 100 元。</t>
  </si>
  <si>
    <t>`4007252001201706054387514069</t>
  </si>
  <si>
    <t>`SP17060500019011</t>
  </si>
  <si>
    <t>`2017-06-06 09:14:58</t>
  </si>
  <si>
    <t>`SR17060600000190</t>
  </si>
  <si>
    <t>`患者 蔡敏 自助机充值 300 元。</t>
  </si>
  <si>
    <t>`4007252001201706054387473336</t>
  </si>
  <si>
    <t>`SP17060500019007</t>
  </si>
  <si>
    <t>`2017-06-06 09:14:31</t>
  </si>
  <si>
    <t>`SR17060600000191</t>
  </si>
  <si>
    <t>`患者 蔡敏 自助机充值 200 元。</t>
  </si>
  <si>
    <t>`4002762001201706034036571325</t>
  </si>
  <si>
    <t>`SP17060300004852</t>
  </si>
  <si>
    <t>`oW5L1wRfSTbs8goHwIZaSr8HRYvY</t>
  </si>
  <si>
    <t>`2017-06-06 09:15:18</t>
  </si>
  <si>
    <t>`SR17060600000192</t>
  </si>
  <si>
    <t>`昆华医院患者 徐佑会 自助机充值 500 元。</t>
  </si>
  <si>
    <t>`4001722001201706064498064192</t>
  </si>
  <si>
    <t>`SP17060600027668</t>
  </si>
  <si>
    <t>`oW5L1wWrM1QZHGzVPT7ld34kJQy8</t>
  </si>
  <si>
    <t>`BOC_CREDIT</t>
  </si>
  <si>
    <t>`2017-06-06 09:34:18</t>
  </si>
  <si>
    <t>`SR17060600000194</t>
  </si>
  <si>
    <t>`0.51</t>
  </si>
  <si>
    <t>`患者 何东琼 自助机充值 200 元。</t>
  </si>
  <si>
    <t>`4008022001201706054337346844</t>
  </si>
  <si>
    <t>`SP17060500009623</t>
  </si>
  <si>
    <t>`oW5L1wecXjRXewJ00ywz1xB4gbcU</t>
  </si>
  <si>
    <t>`2017-06-06 09:48:15</t>
  </si>
  <si>
    <t>`SR17060600000197</t>
  </si>
  <si>
    <t>`患者 田娅 自助机充值 2000 元。</t>
  </si>
  <si>
    <t>`8a942a765c25d677015c25f48a460009</t>
  </si>
  <si>
    <t>`4007432001201706064502644074</t>
  </si>
  <si>
    <t>`SP17060600027734</t>
  </si>
  <si>
    <t>`2017-06-06 09:50:53</t>
  </si>
  <si>
    <t>`SR17060600000198</t>
  </si>
  <si>
    <t>`患者 吕启美 自助机充值 300 元。</t>
  </si>
  <si>
    <t>`4000282001201706054398175774</t>
  </si>
  <si>
    <t>`SP17060500021581</t>
  </si>
  <si>
    <t>`oW5L1wQWGIaP-MnpGECJsLtzW3Bw</t>
  </si>
  <si>
    <t>`CIB_CREDIT</t>
  </si>
  <si>
    <t>`2017-06-06 09:59:59</t>
  </si>
  <si>
    <t>`SR17060600000200</t>
  </si>
  <si>
    <t>`患者 赵子剑 自助机充值 300 元。</t>
  </si>
  <si>
    <t>`4006312001201706064492465383</t>
  </si>
  <si>
    <t>`SP17060600024815</t>
  </si>
  <si>
    <t>`oW5L1wWf5z0hRnob611wXW4HD4a0</t>
  </si>
  <si>
    <t>`2017-06-06 10:02:28</t>
  </si>
  <si>
    <t>`SR17060600000202</t>
  </si>
  <si>
    <t>`患者 周瑞华 自助机充值 1500 元。</t>
  </si>
  <si>
    <t>`4008132001201706064498368465</t>
  </si>
  <si>
    <t>`SP17060600026156</t>
  </si>
  <si>
    <t>`oW5L1wSco6PxG7xipI2qEisclA1g</t>
  </si>
  <si>
    <t>`2017-06-06 10:08:01</t>
  </si>
  <si>
    <t>`SR17060600000203</t>
  </si>
  <si>
    <t>`患者 焦秀华 自助机充值 50 元。</t>
  </si>
  <si>
    <t>`8a942a765c3d44d3015c3eebb66f00c8</t>
  </si>
  <si>
    <t>`4001092001201706054434960551</t>
  </si>
  <si>
    <t>`SP17060500023642</t>
  </si>
  <si>
    <t>`oW5L1wfPa1g0kDdyUXoH_1bilOdw</t>
  </si>
  <si>
    <t>`2017-06-06 10:12:01</t>
  </si>
  <si>
    <t>`SR17060600000206</t>
  </si>
  <si>
    <t>`患者 赵菊 自助机充值 2000 元。</t>
  </si>
  <si>
    <t>`8a942a765c3d44d3015c3ea8c73c00c4</t>
  </si>
  <si>
    <t>`4003992001201706064493183611</t>
  </si>
  <si>
    <t>`SP17060600025538</t>
  </si>
  <si>
    <t>`oW5L1wbJ7M8Q-9XLc_easesMHnFg</t>
  </si>
  <si>
    <t>`CITIC_DEBIT</t>
  </si>
  <si>
    <t>`SR17060600000207</t>
  </si>
  <si>
    <t>`患者 许云龙 自助机充值 20 元。</t>
  </si>
  <si>
    <t>`4003992001201706064502987554</t>
  </si>
  <si>
    <t>`SP17060600028082</t>
  </si>
  <si>
    <t>`2017-06-06 10:12:21</t>
  </si>
  <si>
    <t>`SR17060600000208</t>
  </si>
  <si>
    <t>`患者 许云龙 自助机充值 200 元。</t>
  </si>
  <si>
    <t>`4002102001201706064495807462</t>
  </si>
  <si>
    <t>`SP17060600026864</t>
  </si>
  <si>
    <t>`oW5L1wXsYy3DKJ3kc3mzB9Ln5MtI</t>
  </si>
  <si>
    <t>`2017-06-06 10:12:47</t>
  </si>
  <si>
    <t>`SR17060600000209</t>
  </si>
  <si>
    <t>`患者 李云艳 自助机充值 20 元。</t>
  </si>
  <si>
    <t>`4002102001201706064497401648</t>
  </si>
  <si>
    <t>`SP17060600026903</t>
  </si>
  <si>
    <t>`2017-06-06 10:13:09</t>
  </si>
  <si>
    <t>`SR17060600000210</t>
  </si>
  <si>
    <t>`患者 李云艳 自助机充值 500 元。</t>
  </si>
  <si>
    <t>`4008972001201706064492361250</t>
  </si>
  <si>
    <t>`SP17060600024605</t>
  </si>
  <si>
    <t>`oW5L1weK6dARI50ZS5pSrsCzBejQ</t>
  </si>
  <si>
    <t>`2017-06-06 10:16:22</t>
  </si>
  <si>
    <t>`SR17060600000211</t>
  </si>
  <si>
    <t>`患者 姚晓兰 自助机充值 1000 元。</t>
  </si>
  <si>
    <t>`8a8a52615c452bb6015c457bf9730000</t>
  </si>
  <si>
    <t>`4006582001201706064503096762</t>
  </si>
  <si>
    <t>`SP17060600028357</t>
  </si>
  <si>
    <t>`oW5L1wUDUBsN32drZSbljloEkqKA</t>
  </si>
  <si>
    <t>`2017-06-06 10:18:16</t>
  </si>
  <si>
    <t>`SR17060600000212</t>
  </si>
  <si>
    <t>`患者 梁兴艳 自助机充值 3500 元。</t>
  </si>
  <si>
    <t>`4003712001201706064502264579</t>
  </si>
  <si>
    <t>`SP17060600028868</t>
  </si>
  <si>
    <t>`oW5L1wWnRlC-p4Klskv74HmhYar8</t>
  </si>
  <si>
    <t>`2017-06-06 10:19:57</t>
  </si>
  <si>
    <t>`SR17060600000214</t>
  </si>
  <si>
    <t>`患者 金以超 自助机充值 100 元。</t>
  </si>
  <si>
    <t>`4000762001201706064491017404</t>
  </si>
  <si>
    <t>`SP17060600024690</t>
  </si>
  <si>
    <t>`oW5L1wX8v21Wa2O8ikM88SfRnyjM</t>
  </si>
  <si>
    <t>`FDB_DEBIT</t>
  </si>
  <si>
    <t>`SR17060600000215</t>
  </si>
  <si>
    <t>`患者 胡晓梅 自助机充值 3000 元。</t>
  </si>
  <si>
    <t>`8a942a765c355791015c356826fc0001</t>
  </si>
  <si>
    <t>`4000062001201706064497022499</t>
  </si>
  <si>
    <t>`SP17060600026498</t>
  </si>
  <si>
    <t>`oW5L1wSiFCC_AP-0fVPkvaClYdJQ</t>
  </si>
  <si>
    <t>`CEB_DEBIT</t>
  </si>
  <si>
    <t>`2017-06-06 10:21:00</t>
  </si>
  <si>
    <t>`SR17060600000216</t>
  </si>
  <si>
    <t>`患者 蒋金华 自助机充值 300 元。</t>
  </si>
  <si>
    <t>`4001802001201706064500400954</t>
  </si>
  <si>
    <t>`SP17060600026917</t>
  </si>
  <si>
    <t>`oW5L1wZsrlWtZ-PmOo3wvYVSX6Oo</t>
  </si>
  <si>
    <t>`SR17060600000217</t>
  </si>
  <si>
    <t>`患者 王胜梅 自助机充值 700 元。</t>
  </si>
  <si>
    <t>`4004962001201706054425547071</t>
  </si>
  <si>
    <t>`SP17060500023618</t>
  </si>
  <si>
    <t>`oW5L1wSeoPeI_nk64i_rqH23msic</t>
  </si>
  <si>
    <t>`2017-06-06 10:32:17</t>
  </si>
  <si>
    <t>`SR17060600000218</t>
  </si>
  <si>
    <t>`患者 袁果 自助机充值 600 元。</t>
  </si>
  <si>
    <t>`2017-06-06 10:34:07</t>
  </si>
  <si>
    <t>`SR17060600000220</t>
  </si>
  <si>
    <t>`4002102001201706064508754896</t>
  </si>
  <si>
    <t>`SP17060600029247</t>
  </si>
  <si>
    <t>`2017-06-06 10:34:23</t>
  </si>
  <si>
    <t>`SR17060600000221</t>
  </si>
  <si>
    <t>`患者 李云艳 自助机充值 700 元。</t>
  </si>
  <si>
    <t>`4009792001201706054341191935</t>
  </si>
  <si>
    <t>`SP17060500010650</t>
  </si>
  <si>
    <t>`oW5L1weN4Jtykm1LrBthEB1M4Hw0</t>
  </si>
  <si>
    <t>`2017-06-06 10:37:06</t>
  </si>
  <si>
    <t>`SR17060600000225</t>
  </si>
  <si>
    <t>`患者 汪姹伶 自助机充值 800 元。</t>
  </si>
  <si>
    <t>`4001402001201706034022381801</t>
  </si>
  <si>
    <t>`SP17060300003481</t>
  </si>
  <si>
    <t>`oW5L1wZfR5l3mYGquOO7RDlJaEEg</t>
  </si>
  <si>
    <t>`SR17060600000226</t>
  </si>
  <si>
    <t>`昆华医院患者 简中开 自助机充值 600 元。</t>
  </si>
  <si>
    <t>`4000872001201706064493957278</t>
  </si>
  <si>
    <t>`SP17060600026427</t>
  </si>
  <si>
    <t>`oW5L1weer04CS51r_q3JxZgI2kdE</t>
  </si>
  <si>
    <t>`2017-06-06 10:46:45</t>
  </si>
  <si>
    <t>`SR17060600000228</t>
  </si>
  <si>
    <t>`患者 周宏钰 自助机充值 500 元。</t>
  </si>
  <si>
    <t>`4000902001201706064498375698</t>
  </si>
  <si>
    <t>`SP17060600026181</t>
  </si>
  <si>
    <t>`oW5L1wQhKIBudPb3jQ_5atIbqimA</t>
  </si>
  <si>
    <t>`SR17060600000229</t>
  </si>
  <si>
    <t>`患者 王哲宇 自助机充值 300 元。</t>
  </si>
  <si>
    <t>`4001332001201706064510773259</t>
  </si>
  <si>
    <t>`SP17060600029675</t>
  </si>
  <si>
    <t>`oW5L1wUIkpn99aErNqNdQXFfjYuY</t>
  </si>
  <si>
    <t>`2017-06-06 10:48:54</t>
  </si>
  <si>
    <t>`SR17060600000230</t>
  </si>
  <si>
    <t>`患者 侯梦圆 自助机充值 100 元。</t>
  </si>
  <si>
    <t>`4007782001201706054333807954</t>
  </si>
  <si>
    <t>`SP17060500009377</t>
  </si>
  <si>
    <t>`oW5L1wWSSGzho0y5NfmCQCclNnRg</t>
  </si>
  <si>
    <t>`2017-06-06 10:52:56</t>
  </si>
  <si>
    <t>`SR17060600000233</t>
  </si>
  <si>
    <t>`患者 李娅 自助机充值 20 元。</t>
  </si>
  <si>
    <t>`4007782001201706054339223890</t>
  </si>
  <si>
    <t>`SP17060500009553</t>
  </si>
  <si>
    <t>`2017-06-06 10:53:10</t>
  </si>
  <si>
    <t>`SR17060600000234</t>
  </si>
  <si>
    <t>`患者 李娅 自助机充值 2000 元。</t>
  </si>
  <si>
    <t>`4007042001201706054412098207</t>
  </si>
  <si>
    <t>`SP17060500023141</t>
  </si>
  <si>
    <t>`oW5L1wRLbOhYhv2dzYcahbEs3AJk</t>
  </si>
  <si>
    <t>`2017-06-06 11:06:37</t>
  </si>
  <si>
    <t>`SR17060600000236</t>
  </si>
  <si>
    <t>`患者 李玉龙 自助机充值 400 元。</t>
  </si>
  <si>
    <t>`4010112001201706064511589258</t>
  </si>
  <si>
    <t>`SP17060600030341</t>
  </si>
  <si>
    <t>`oW5L1wU7hqpnHm8jvOQSo8tDwA2o</t>
  </si>
  <si>
    <t>`2017-06-06 11:11:12</t>
  </si>
  <si>
    <t>`SR17060600000237</t>
  </si>
  <si>
    <t>`患者 曹浩 自助机充值 20 元。</t>
  </si>
  <si>
    <t>`4006472001201706064500531247</t>
  </si>
  <si>
    <t>`SP17060600027020</t>
  </si>
  <si>
    <t>`oW5L1wcgesmtsp9GMw3OxRk3Y3mM</t>
  </si>
  <si>
    <t>`2017-06-06 11:12:09</t>
  </si>
  <si>
    <t>`SR17060600000239</t>
  </si>
  <si>
    <t>`患者 李艳姣 自助机充值 800 元。</t>
  </si>
  <si>
    <t>`4006592001201706034018189820</t>
  </si>
  <si>
    <t>`SP17060300003579</t>
  </si>
  <si>
    <t>`oW5L1wfw7ZvIxN9Xdu1RQyXGeh9I</t>
  </si>
  <si>
    <t>`2017-06-06 11:30:51</t>
  </si>
  <si>
    <t>`SR17060600000240</t>
  </si>
  <si>
    <t>`昆华医院患者 吴艳 自助机充值 5000 元。</t>
  </si>
  <si>
    <t>`8a942a765c25d677015c2601b1100019</t>
  </si>
  <si>
    <t>`4007382001201706054366580177</t>
  </si>
  <si>
    <t>`SP17060500016575</t>
  </si>
  <si>
    <t>`oW5L1wYa_Ck4jl6hvcCMh5bAVlPY</t>
  </si>
  <si>
    <t>`2017-06-06 11:15:09</t>
  </si>
  <si>
    <t>`SR17060600000242</t>
  </si>
  <si>
    <t>`患者 田梦霞 自助机充值 1000 元。</t>
  </si>
  <si>
    <t>`4006072001201706064490273991</t>
  </si>
  <si>
    <t>`SP17060600025713</t>
  </si>
  <si>
    <t>`oW5L1wRkRCyG_mKD2WR_WeRapuvI</t>
  </si>
  <si>
    <t>`2017-06-06 11:24:20</t>
  </si>
  <si>
    <t>`SR17060600000245</t>
  </si>
  <si>
    <t>`患者 柯秀碧 自助机充值 1000 元。</t>
  </si>
  <si>
    <t>`4003122001201706064509310346</t>
  </si>
  <si>
    <t>`SP17060600029850</t>
  </si>
  <si>
    <t>`oW5L1waFrG5dQuSCrxZCmQstSFI0</t>
  </si>
  <si>
    <t>`2017-06-06 11:28:23</t>
  </si>
  <si>
    <t>`SR17060600000247</t>
  </si>
  <si>
    <t>`患者 倪晓玉 自助机充值 20 元。</t>
  </si>
  <si>
    <t>`4002592001201706064511938219</t>
  </si>
  <si>
    <t>`SP17060600030611</t>
  </si>
  <si>
    <t>`oW5L1wfNI4cKzzShNK1YnzEUc4hY</t>
  </si>
  <si>
    <t>`2017-06-06 11:35:52</t>
  </si>
  <si>
    <t>`SR17060600000249</t>
  </si>
  <si>
    <t>`患者 赵李琴 自助机充值 100 元。</t>
  </si>
  <si>
    <t>`8a942a765c3d44d3015c3f23616400cb</t>
  </si>
  <si>
    <t>`4008592001201706064484192456</t>
  </si>
  <si>
    <t>`SP17060600023992</t>
  </si>
  <si>
    <t>`oW5L1wXw9fw2kgSlZjnCZWDbwAes</t>
  </si>
  <si>
    <t>`2017-06-06 11:38:13</t>
  </si>
  <si>
    <t>`SR17060600000251</t>
  </si>
  <si>
    <t>`患者 和愿新 自助机充值 500 元。</t>
  </si>
  <si>
    <t>`4006912001201706064499044295</t>
  </si>
  <si>
    <t>`SP17060600026929</t>
  </si>
  <si>
    <t>`oW5L1wa6Hs0VAoNfdG16wBBWCELQ</t>
  </si>
  <si>
    <t>`SR17060600000254</t>
  </si>
  <si>
    <t>`患者 丁玲 自助机充值 200 元。</t>
  </si>
  <si>
    <t>`4003092001201706064510421693</t>
  </si>
  <si>
    <t>`SP17060600029324</t>
  </si>
  <si>
    <t>`oW5L1wRtaTjn4lQjP909w1Cle7uw</t>
  </si>
  <si>
    <t>`2017-06-06 11:47:50</t>
  </si>
  <si>
    <t>`SR17060600000255</t>
  </si>
  <si>
    <t>`患者 和江连 自助机充值 300 元。</t>
  </si>
  <si>
    <t>`4005592001201706064499543572</t>
  </si>
  <si>
    <t>`SP17060600027452</t>
  </si>
  <si>
    <t>`oW5L1wUMqsB62ZYz_mw9I3_oDzZE</t>
  </si>
  <si>
    <t>`2017-06-06 11:53:40</t>
  </si>
  <si>
    <t>`SR17060600000258</t>
  </si>
  <si>
    <t>`患者 刘朴发 自助机充值 800 元。</t>
  </si>
  <si>
    <t>`4008152001201706054378802426</t>
  </si>
  <si>
    <t>`SP17060500018382</t>
  </si>
  <si>
    <t>`oW5L1wT8wa3PntZ7M3YkOiEjKajU</t>
  </si>
  <si>
    <t>`HXB_CREDIT</t>
  </si>
  <si>
    <t>`2017-06-06 11:57:26</t>
  </si>
  <si>
    <t>`SR17060600000259</t>
  </si>
  <si>
    <t>`患者 王文利 自助机充值 2000 元。</t>
  </si>
  <si>
    <t>`4001782001201706064496538891</t>
  </si>
  <si>
    <t>`SP17060600025950</t>
  </si>
  <si>
    <t>`oW5L1wWzMSWeBuzVA1IETUwpDosU</t>
  </si>
  <si>
    <t>`2017-06-06 12:00:09</t>
  </si>
  <si>
    <t>`SR17060600000261</t>
  </si>
  <si>
    <t>`患者 唐明成 自助机充值 1000 元。</t>
  </si>
  <si>
    <t>`4003872001201706064503775415</t>
  </si>
  <si>
    <t>`SP17060600028728</t>
  </si>
  <si>
    <t>`oW5L1wTaGyGOyo-lCOlUyuMvavvI</t>
  </si>
  <si>
    <t>`BOC_DEBIT</t>
  </si>
  <si>
    <t>`2017-06-06 12:00:29</t>
  </si>
  <si>
    <t>`SR17060600000263</t>
  </si>
  <si>
    <t>`患者 舒琼英 自助机充值 500 元。</t>
  </si>
  <si>
    <t>`4009972001201706064505306777</t>
  </si>
  <si>
    <t>`SP17060600028869</t>
  </si>
  <si>
    <t>`oW5L1wUUcRxryKu8Rxxzz7LcSC9U</t>
  </si>
  <si>
    <t>`2017-06-06 12:01:11</t>
  </si>
  <si>
    <t>`SR17060600000264</t>
  </si>
  <si>
    <t>`患者 崔艳华 自助机充值 600 元。</t>
  </si>
  <si>
    <t>`4000232001201706034035703769</t>
  </si>
  <si>
    <t>`SP17060300004999</t>
  </si>
  <si>
    <t>`oW5L1wcZe8ranYnO9rjxHNLBkeCc</t>
  </si>
  <si>
    <t>`2017-06-06 12:02:57</t>
  </si>
  <si>
    <t>`SR17060600000265</t>
  </si>
  <si>
    <t>`昆华医院患者 文教米 自助机充值 1000 元。</t>
  </si>
  <si>
    <t>`4008932001201706064509924326</t>
  </si>
  <si>
    <t>`SP17060600030345</t>
  </si>
  <si>
    <t>`oW5L1waMqzYpow_Kp1MOkGi0j0mM</t>
  </si>
  <si>
    <t>`2017-06-06 12:05:11</t>
  </si>
  <si>
    <t>`SR17060600000266</t>
  </si>
  <si>
    <t>`患者 谢美菊 自助机充值 400 元。</t>
  </si>
  <si>
    <t>`4006442001201706064500659629</t>
  </si>
  <si>
    <t>`SP17060600027141</t>
  </si>
  <si>
    <t>`oW5L1wch4xkPSvvkMVaRlYL5shK0</t>
  </si>
  <si>
    <t>`2017-06-06 12:16:05</t>
  </si>
  <si>
    <t>`SR17060600000272</t>
  </si>
  <si>
    <t>`患者 杨旭峰 自助机充值 1000 元。</t>
  </si>
  <si>
    <t>`4007582001201706064495303934</t>
  </si>
  <si>
    <t>`SP17060600026405</t>
  </si>
  <si>
    <t>`oW5L1wcxzaDaCuvvsdVdQgDN4hXM</t>
  </si>
  <si>
    <t>`SR17060600000277</t>
  </si>
  <si>
    <t>`0.07</t>
  </si>
  <si>
    <t>`患者 杨俊英 自助机充值 1000 元。</t>
  </si>
  <si>
    <t>`4005772001201706054409309854</t>
  </si>
  <si>
    <t>`SP17060500022739</t>
  </si>
  <si>
    <t>`oW5L1wSs3ueVzQdJPlX43ohyk7ak</t>
  </si>
  <si>
    <t>`2017-06-06 12:37:46</t>
  </si>
  <si>
    <t>`SR17060600000280</t>
  </si>
  <si>
    <t>`患者 唐小桥 自助机充值 780 元。</t>
  </si>
  <si>
    <t>`4010182001201706054341072703</t>
  </si>
  <si>
    <t>`SP17060500010517</t>
  </si>
  <si>
    <t>`oW5L1wUGAtWDJKu_IRplAJYyCkTM</t>
  </si>
  <si>
    <t>`2017-06-06 13:06:40</t>
  </si>
  <si>
    <t>`SR17060600000284</t>
  </si>
  <si>
    <t>`患者 邓声举 自助机充值 1000 元。</t>
  </si>
  <si>
    <t>`4002952001201706064533024893</t>
  </si>
  <si>
    <t>`SP17060600032060</t>
  </si>
  <si>
    <t>`oW5L1wavfuyPpMeSqo28nc0OuCto</t>
  </si>
  <si>
    <t>`2017-06-06 13:20:21</t>
  </si>
  <si>
    <t>`SR17060600000288</t>
  </si>
  <si>
    <t>`0.38</t>
  </si>
  <si>
    <t>`患者 郭博文 自助机充值 10 元。</t>
  </si>
  <si>
    <t>`4009882001201706064498134438</t>
  </si>
  <si>
    <t>`SP17060600027726</t>
  </si>
  <si>
    <t>`oW5L1wS4BleThowriqoXviZYFiHc</t>
  </si>
  <si>
    <t>`2017-06-06 14:08:25</t>
  </si>
  <si>
    <t>`SR17060600000291</t>
  </si>
  <si>
    <t>`患者 朱秀英 自助机充值 2500 元。</t>
  </si>
  <si>
    <t>`4004642001201706064540069323</t>
  </si>
  <si>
    <t>`SP17060600032969</t>
  </si>
  <si>
    <t>`oW5L1wQ82PeQhARKuCbt-6n_nG0s</t>
  </si>
  <si>
    <t>`2017-06-06 14:25:14</t>
  </si>
  <si>
    <t>`SR17060600000292</t>
  </si>
  <si>
    <t>`患者 马贤彩 自助机充值 500 元。</t>
  </si>
  <si>
    <t>`4004532001201706064521310974</t>
  </si>
  <si>
    <t>`SP17060600031462</t>
  </si>
  <si>
    <t>`oW5L1wd9rQdq6yAycJ8P8zNma7ug</t>
  </si>
  <si>
    <t>`CMBC_CREDIT</t>
  </si>
  <si>
    <t>`2017-06-06 14:32:35</t>
  </si>
  <si>
    <t>`SR17060600000295</t>
  </si>
  <si>
    <t>`患者 李林 自助机充值 500 元。</t>
  </si>
  <si>
    <t>`4004532001201706064520861911</t>
  </si>
  <si>
    <t>`SP17060600031286</t>
  </si>
  <si>
    <t>`2017-06-06 14:33:07</t>
  </si>
  <si>
    <t>`SR17060600000298</t>
  </si>
  <si>
    <t>`患者 李林 自助机充值 300 元。</t>
  </si>
  <si>
    <t>`4008202001201706064488083534</t>
  </si>
  <si>
    <t>`SP17060600025056</t>
  </si>
  <si>
    <t>`oW5L1wZQHT9Ak4eTC78SW8KA2bDQ</t>
  </si>
  <si>
    <t>`2017-06-06 14:33:57</t>
  </si>
  <si>
    <t>`SR17060600000300</t>
  </si>
  <si>
    <t>`患者 李季 自助机充值 500 元。</t>
  </si>
  <si>
    <t>`4003282001201706064513895968</t>
  </si>
  <si>
    <t>`SP17060600030935</t>
  </si>
  <si>
    <t>`oW5L1wbVchX_PDry3SJnTpDkw-lo</t>
  </si>
  <si>
    <t>`2017-06-06 14:34:04</t>
  </si>
  <si>
    <t>`SR17060600000301</t>
  </si>
  <si>
    <t>`患者 葛涵匀 自助机充值 400 元。</t>
  </si>
  <si>
    <t>`8a8a52625c452b2e015c456eb9bc0002</t>
  </si>
  <si>
    <t>`4000912001201706054359844645</t>
  </si>
  <si>
    <t>`SP17060500015765</t>
  </si>
  <si>
    <t>`oW5L1wYyqbYI4hn7u8Eic-MaeUp0</t>
  </si>
  <si>
    <t>`2017-06-06 14:35:10</t>
  </si>
  <si>
    <t>`SR17060600000302</t>
  </si>
  <si>
    <t>`患者 杨芳 自助机充值 500 元。</t>
  </si>
  <si>
    <t>`4002892001201706064542945558</t>
  </si>
  <si>
    <t>`SP17060600033130</t>
  </si>
  <si>
    <t>`oW5L1wdJ0g8Sy2JL9Cu8rxt9MqAk</t>
  </si>
  <si>
    <t>`2017-06-06 14:45:14</t>
  </si>
  <si>
    <t>`SR17060600000304</t>
  </si>
  <si>
    <t>`患者 黄大兰 自助机充值 500 元。</t>
  </si>
  <si>
    <t>`4006402001201706064544629246</t>
  </si>
  <si>
    <t>`SP17060600033115</t>
  </si>
  <si>
    <t>`oW5L1wS8_ouuKvXqYhKdbLODlHGE</t>
  </si>
  <si>
    <t>`CCB_CREDIT</t>
  </si>
  <si>
    <t>`2017-06-06 14:55:53</t>
  </si>
  <si>
    <t>`SR17060600000307</t>
  </si>
  <si>
    <t>`患者 蒋琼 自助机充值 1000 元。</t>
  </si>
  <si>
    <t>`4009942001201706064544572947</t>
  </si>
  <si>
    <t>`SP17060600033109</t>
  </si>
  <si>
    <t>`oW5L1wUDWmNF39jfAmlZixiIOjSA</t>
  </si>
  <si>
    <t>`2017-06-06 14:59:10</t>
  </si>
  <si>
    <t>`SR17060600000308</t>
  </si>
  <si>
    <t>`0.10</t>
  </si>
  <si>
    <t>`患者 章钰萌 自助机充值 40 元。</t>
  </si>
  <si>
    <t>`4001752001201706034005882333</t>
  </si>
  <si>
    <t>`SP17060300002059</t>
  </si>
  <si>
    <t>`oW5L1wSHlqUFbHyWkAt-ogvHL-Mo</t>
  </si>
  <si>
    <t>`2017-06-06 15:02:38</t>
  </si>
  <si>
    <t>`SR17060600000312</t>
  </si>
  <si>
    <t>`昆华医院患者 李兴菊 自助机充值 100 元。</t>
  </si>
  <si>
    <t>`4004522001201706064539649648</t>
  </si>
  <si>
    <t>`SP17060600032641</t>
  </si>
  <si>
    <t>`oW5L1wUaeG33wWDfdV0ThxQ0GQrg</t>
  </si>
  <si>
    <t>`2017-06-06 15:03:57</t>
  </si>
  <si>
    <t>`SR17060600000313</t>
  </si>
  <si>
    <t>`患者 赵长芬 自助机充值 20 元。</t>
  </si>
  <si>
    <t>`4004562001201706064542444602</t>
  </si>
  <si>
    <t>`SP17060600032745</t>
  </si>
  <si>
    <t>`oW5L1wRYVAf3mYBuH-452rSK-qO8</t>
  </si>
  <si>
    <t>`2017-06-06 15:07:38</t>
  </si>
  <si>
    <t>`SR17060600000314</t>
  </si>
  <si>
    <t>`患者 杨海昆 自助机充值 1000 元。</t>
  </si>
  <si>
    <t>`4003732001201706064537828532</t>
  </si>
  <si>
    <t>`SP17060600032583</t>
  </si>
  <si>
    <t>`oW5L1wQKvUdpsrBxW--wKiBQdQEQ</t>
  </si>
  <si>
    <t>`2017-06-06 15:09:25</t>
  </si>
  <si>
    <t>`SR17060600000315</t>
  </si>
  <si>
    <t>`患者 倪丽芬 自助机充值 200 元。</t>
  </si>
  <si>
    <t>`4003442001201706054444361749</t>
  </si>
  <si>
    <t>`SP17060500023676</t>
  </si>
  <si>
    <t>`oW5L1waunF5Quh_7ZT9lMnyEY1z8</t>
  </si>
  <si>
    <t>`2017-06-06 15:22:54</t>
  </si>
  <si>
    <t>`SR17060600000317</t>
  </si>
  <si>
    <t>`患者 王庆泽 自助机充值 500 元。</t>
  </si>
  <si>
    <t>`4004492001201706064508810050</t>
  </si>
  <si>
    <t>`SP17060600029311</t>
  </si>
  <si>
    <t>`oW5L1wWZ7BeevYjVjADhPz9hjGns</t>
  </si>
  <si>
    <t>`2017-06-06 15:25:45</t>
  </si>
  <si>
    <t>`SR17060600000319</t>
  </si>
  <si>
    <t>`患者 杨鑫 自助机充值 500 元。</t>
  </si>
  <si>
    <t>`4009442001201706064548889052</t>
  </si>
  <si>
    <t>`SP17060600034160</t>
  </si>
  <si>
    <t>`oW5L1wSLW1i1bCq1k7Q4NSMvr3io</t>
  </si>
  <si>
    <t>`2017-06-06 15:34:51</t>
  </si>
  <si>
    <t>`SR17060600000321</t>
  </si>
  <si>
    <t>`患者 梁娟 自助机充值 50 元。</t>
  </si>
  <si>
    <t>`4004372001201706054357174608</t>
  </si>
  <si>
    <t>`SP17060500014901</t>
  </si>
  <si>
    <t>`oW5L1wS0tbm5JCQw1pKTSDVRnHp4</t>
  </si>
  <si>
    <t>`2017-06-06 15:48:53</t>
  </si>
  <si>
    <t>`SR17060600000322</t>
  </si>
  <si>
    <t>`患者 张亭 自助机充值 200 元。</t>
  </si>
  <si>
    <t>`4002252001201706064546149691</t>
  </si>
  <si>
    <t>`SP17060600034294</t>
  </si>
  <si>
    <t>`oW5L1wcPTwqZRjCWgF1hvmf6AMQI</t>
  </si>
  <si>
    <t>`2017-06-06 15:42:13</t>
  </si>
  <si>
    <t>`SR17060600000324</t>
  </si>
  <si>
    <t>`患者 吕瑛 自助机充值 300 元。</t>
  </si>
  <si>
    <t>`4004792001201706064546482342</t>
  </si>
  <si>
    <t>`SP17060600033210</t>
  </si>
  <si>
    <t>`oW5L1weayGR_6TTokodPEGYQYKsk</t>
  </si>
  <si>
    <t>`SR17060600000325</t>
  </si>
  <si>
    <t>`患者 夏桃菊 自助机充值 500 元。</t>
  </si>
  <si>
    <t>`8a942a765c3d44d3015c3e97f88e00c1</t>
  </si>
  <si>
    <t>`4009792001201706064497683194</t>
  </si>
  <si>
    <t>`SP17060600027232</t>
  </si>
  <si>
    <t>`oW5L1wQCVTN2g90Kt_RISALYZpgo</t>
  </si>
  <si>
    <t>`2017-06-06 15:56:38</t>
  </si>
  <si>
    <t>`SR17060600000326</t>
  </si>
  <si>
    <t>`患者 张晓 自助机充值 300 元。</t>
  </si>
  <si>
    <t>`4007132001201706054408173124</t>
  </si>
  <si>
    <t>`SP17060500022986</t>
  </si>
  <si>
    <t>`oW5L1wVCjxsOy-X5pF7ehztFcINg</t>
  </si>
  <si>
    <t>`2017-06-06 15:52:03</t>
  </si>
  <si>
    <t>`SR17060600000327</t>
  </si>
  <si>
    <t>`患者 宋见红 自助机充值 500 元。</t>
  </si>
  <si>
    <t>`4009212001201706064546113078</t>
  </si>
  <si>
    <t>`SP17060600034274</t>
  </si>
  <si>
    <t>`oW5L1wTqpWbvQcB8veLM9MfYkVOc</t>
  </si>
  <si>
    <t>`2017-06-06 15:59:29</t>
  </si>
  <si>
    <t>`SR17060600000330</t>
  </si>
  <si>
    <t>`患者 张素 自助机充值 980 元。</t>
  </si>
  <si>
    <t>`4006112001201706064488734503</t>
  </si>
  <si>
    <t>`SP17060600024043</t>
  </si>
  <si>
    <t>`oW5L1wSI4XOUq-etBHE9YVgbYxOc</t>
  </si>
  <si>
    <t>`SR17060600000332</t>
  </si>
  <si>
    <t>`患者 尹再芬 自助机充值 1000 元。</t>
  </si>
  <si>
    <t>`4006742001201706064545453712</t>
  </si>
  <si>
    <t>`SP17060600033765</t>
  </si>
  <si>
    <t>`oW5L1wd4LnPWsylP58AuM-QvH028</t>
  </si>
  <si>
    <t>`2017-06-06 16:03:12</t>
  </si>
  <si>
    <t>`SR17060600000333</t>
  </si>
  <si>
    <t>`患者 李卓缦 自助机充值 500 元。</t>
  </si>
  <si>
    <t>`8a942a765c3d44d3015c3d65425c001b</t>
  </si>
  <si>
    <t>`4007672001201706064552410783</t>
  </si>
  <si>
    <t>`SP17060600034536</t>
  </si>
  <si>
    <t>`oW5L1wf1XkstE9NvC2CEXDKV0urE</t>
  </si>
  <si>
    <t>`2017-06-06 16:05:24</t>
  </si>
  <si>
    <t>`SR17060600000335</t>
  </si>
  <si>
    <t>`患者 杜宇 自助机充值 1000 元。</t>
  </si>
  <si>
    <t>`4000882001201706064497473201</t>
  </si>
  <si>
    <t>`SP17060600026950</t>
  </si>
  <si>
    <t>`oW5L1wdAoIZ2N0AXVwhUm0MO5u18</t>
  </si>
  <si>
    <t>`2017-06-06 16:25:14</t>
  </si>
  <si>
    <t>`SR17060600000339</t>
  </si>
  <si>
    <t>`患者 李杨淑婷 自助机充值 500 元。</t>
  </si>
  <si>
    <t>`4002442001201706064554477878</t>
  </si>
  <si>
    <t>`SP17060600034685</t>
  </si>
  <si>
    <t>`oW5L1wSX4wwUOBrrYNJXq8t59pC4</t>
  </si>
  <si>
    <t>`2017-06-06 16:14:05</t>
  </si>
  <si>
    <t>`SR17060600000342</t>
  </si>
  <si>
    <t>`患者 杨会蓉 自助机充值 20 元。</t>
  </si>
  <si>
    <t>`4007722001201706064552520127</t>
  </si>
  <si>
    <t>`SP17060600034590</t>
  </si>
  <si>
    <t>`oW5L1wWtVk4z-1vwiGBX-1s_2hEw</t>
  </si>
  <si>
    <t>`2017-06-06 16:19:44</t>
  </si>
  <si>
    <t>`SR17060600000345</t>
  </si>
  <si>
    <t>`患者 王加书 自助机充值 1000 元。</t>
  </si>
  <si>
    <t>`4001362001201706064556697342</t>
  </si>
  <si>
    <t>`SP17060600035240</t>
  </si>
  <si>
    <t>`oW5L1we5-swDuo3UUZyq7Qw8rEEI</t>
  </si>
  <si>
    <t>`2017-06-06 16:23:13</t>
  </si>
  <si>
    <t>`SR17060600000348</t>
  </si>
  <si>
    <t>`患者 唐发静 自助机充值 200 元。</t>
  </si>
  <si>
    <t>`4002322001201706064555594257</t>
  </si>
  <si>
    <t>`SP17060600035317</t>
  </si>
  <si>
    <t>`oW5L1wR7d2_9Dz3L2ENPa32wwhO0</t>
  </si>
  <si>
    <t>`2017-06-06 16:26:30</t>
  </si>
  <si>
    <t>`SR17060600000350</t>
  </si>
  <si>
    <t>`4007482001201706064512475469</t>
  </si>
  <si>
    <t>`SP17060600029915</t>
  </si>
  <si>
    <t>`oW5L1wRK-L1374DHakle0w-VA69I</t>
  </si>
  <si>
    <t>`2017-06-06 16:33:11</t>
  </si>
  <si>
    <t>`SR17060600000354</t>
  </si>
  <si>
    <t>`患者 谢昕橦 自助机充值 2000 元。</t>
  </si>
  <si>
    <t>`4003512001201706034082184752</t>
  </si>
  <si>
    <t>`SP17060300006790</t>
  </si>
  <si>
    <t>`oW5L1wSUWBTyOLNvxAWGJxWcHZS0</t>
  </si>
  <si>
    <t>`2017-06-06 16:33:33</t>
  </si>
  <si>
    <t>`SR17060600000355</t>
  </si>
  <si>
    <t>`昆华医院患者 王丽萍 自助机充值 100 元。</t>
  </si>
  <si>
    <t>`4003512001201706034026145105</t>
  </si>
  <si>
    <t>`SP17060300004320</t>
  </si>
  <si>
    <t>`2017-06-06 16:33:54</t>
  </si>
  <si>
    <t>`SR17060600000356</t>
  </si>
  <si>
    <t>`昆华医院患者 王丽萍 自助机充值 10 元。</t>
  </si>
  <si>
    <t>`oW5L1wai9bNNp5eKpUzexeAkDWiQ</t>
  </si>
  <si>
    <t>`2017-06-06 16:43:01</t>
  </si>
  <si>
    <t>`患者 钟志国 自助机充值 50 元。</t>
  </si>
  <si>
    <t>`oW5L1wfHL6A7PUgAhGzoGeJf4WD8</t>
  </si>
  <si>
    <t>`2017-06-06 16:42:47</t>
  </si>
  <si>
    <t>`患者 李继杨 自助机充值 1000 元。</t>
  </si>
  <si>
    <t>`oW5L1wRQ-Y3_y_9uoQg630wSlYQw</t>
  </si>
  <si>
    <t>`2017-06-06 16:45:26</t>
  </si>
  <si>
    <t>`患者 杨喜园 自助机充值 100 元。</t>
  </si>
  <si>
    <t>`oW5L1wabqkvkgfLOe3vnc8QPvMPs</t>
  </si>
  <si>
    <t>`2017-06-06 16:47:52</t>
  </si>
  <si>
    <t>`患者 徐跃凤 自助机充值 2000 元。</t>
  </si>
  <si>
    <t>`oW5L1wZvMHpdmAOSZjKlNbP-gjPg</t>
  </si>
  <si>
    <t>`2017-06-06 16:58:54</t>
  </si>
  <si>
    <t>`患者 邹敏 自助机充值 10 元。</t>
  </si>
  <si>
    <t>`2017-06-06 16:59:15</t>
  </si>
  <si>
    <t>`患者 邹敏 自助机充值 300 元。</t>
  </si>
  <si>
    <t>`oW5L1wfx4ebsGuaS6r-DaZiYF_pI</t>
  </si>
  <si>
    <t>`2017-06-06 17:03:55</t>
  </si>
  <si>
    <t>`患者 杨世伦 自助机充值 50 元。</t>
  </si>
  <si>
    <t>`oW5L1wfVJQFARk40IEHqq0xwN-JI</t>
  </si>
  <si>
    <t>`2017-06-06 17:05:27</t>
  </si>
  <si>
    <t>`患者 黄芝兰 自助机充值 50 元。</t>
  </si>
  <si>
    <t>`oW5L1wcWhk1NYEtu3IMZGtPY3rrs</t>
  </si>
  <si>
    <t>`2017-06-06 17:05:39</t>
  </si>
  <si>
    <t>`患者 何达艳 自助机充值 1500 元。</t>
  </si>
  <si>
    <t>`oW5L1we365DB0njF9iqVabsIt-Jg</t>
  </si>
  <si>
    <t>`2017-06-06 17:15:59</t>
  </si>
  <si>
    <t>`患者 向雪婷 自助机充值 200 元。</t>
  </si>
  <si>
    <t>`oW5L1wVWnkjOl82wYw1Qr2i3II1w</t>
  </si>
  <si>
    <t>`2017-06-06 17:16:19</t>
  </si>
  <si>
    <t>`患者 段霁芝 自助机充值 20 元。</t>
  </si>
  <si>
    <t>`oW5L1wTho0CMUFwA6x-gkTSZ9738</t>
  </si>
  <si>
    <t>`2017-06-06 17:17:35</t>
  </si>
  <si>
    <t>`患者 尹杏平 自助机充值 1000 元。</t>
  </si>
  <si>
    <t>`8a942a765c25d677015c25f826360012</t>
  </si>
  <si>
    <t>`oW5L1wZfpd7-DWom8pkqaSJrhQw0</t>
  </si>
  <si>
    <t>`2017-06-06 17:18:04</t>
  </si>
  <si>
    <t>`患者 董旭旭 自助机充值 400 元。</t>
  </si>
  <si>
    <t>`2017-06-06 17:18:27</t>
  </si>
  <si>
    <t>`0.06</t>
  </si>
  <si>
    <t>`患者 张启周 自助机充值 200 元。</t>
  </si>
  <si>
    <t>`8a8a52615c501517015c5374d2390723</t>
  </si>
  <si>
    <t>`oW5L1weumZ7v0ysIms95M4WAS5zg</t>
  </si>
  <si>
    <t>`2017-06-06 17:20:43</t>
  </si>
  <si>
    <t>`患者 舒伟 自助机充值 3 元。</t>
  </si>
  <si>
    <t>`oW5L1wVKls9DlqQ6TpW9SSirkDx8</t>
  </si>
  <si>
    <t>`2017-06-06 17:34:41</t>
  </si>
  <si>
    <t>`患者 桂辉华 自助机充值 300 元。</t>
  </si>
  <si>
    <t>`oW5L1wbWPLEVYVWA6Gkw6YiSwNfc</t>
  </si>
  <si>
    <t>`2017-06-06 17:42:48</t>
  </si>
  <si>
    <t>`患者 龚会春 自助机充值 500 元。</t>
  </si>
  <si>
    <t>`oW5L1wWxfmIE96ffKSnJdpwKWwA4</t>
  </si>
  <si>
    <t>`2017-06-06 17:54:25</t>
  </si>
  <si>
    <t>`患者 刘俊泽 自助机充值 200 元。</t>
  </si>
  <si>
    <t>`8a942a765c3447be015c3547712c0013</t>
  </si>
  <si>
    <t>`oW5L1wcwmsNWycQq2WfOIwZfCkaU</t>
  </si>
  <si>
    <t>`2017-06-06 17:58:57</t>
  </si>
  <si>
    <t>`患者 李桥美 自助机充值 500 元。</t>
  </si>
  <si>
    <t>`8a942a765c25d677015c25f3e05c0006</t>
  </si>
  <si>
    <t>`2017-06-06 17:59:17</t>
  </si>
  <si>
    <t>`患者 李桥美 自助机充值 2915 元。</t>
  </si>
  <si>
    <t>`oW5L1wdDt8tRY3iEnpqmJPc5lvQM</t>
  </si>
  <si>
    <t>`2017-06-06 17:58:55</t>
  </si>
  <si>
    <t>`0.39</t>
  </si>
  <si>
    <t>`患者 沈桥 自助机充值 20 元。</t>
  </si>
  <si>
    <t>`oW5L1wb6qqLUgSoKhhNXrMu9dM2Y</t>
  </si>
  <si>
    <t>`2017-06-06 18:08:30</t>
  </si>
  <si>
    <t>`患者 杨梅 自助机充值 500 元。</t>
  </si>
  <si>
    <t>`oW5L1wUSG3EY93Jy9AWVjPd9lIsE</t>
  </si>
  <si>
    <t>`2017-06-06 18:31:44</t>
  </si>
  <si>
    <t>`患者 李彩华 自助机充值 500 元。</t>
  </si>
  <si>
    <t>`oW5L1wZMlEBDk4P8HV-dF-YXICv4</t>
  </si>
  <si>
    <t>`2017-06-06 19:10:41</t>
  </si>
  <si>
    <t>`患者 袁昌艳 自助机充值 300 元。</t>
  </si>
  <si>
    <t>`8a942a765c25d677015c25f5b8ac001d</t>
  </si>
  <si>
    <t>`oW5L1wdJf_l50OEjaFeLzyMCBPVE</t>
  </si>
  <si>
    <t>`患者 侯旭东 自助机充值 100 元。</t>
  </si>
  <si>
    <t>`oW5L1wZstW6J6iCpA-gfEL48PNJM</t>
  </si>
  <si>
    <t>`2017-06-06 20:29:27</t>
  </si>
  <si>
    <t>`患者 鲁芝锋 自助机充值 10 元。</t>
  </si>
  <si>
    <t>`8a8a52615c452bb6015c458281c30001</t>
  </si>
  <si>
    <t>`2017-06-06 20:29:58</t>
  </si>
  <si>
    <t>`oW5L1wW-hrdMG33cVnUkbSnovBFY</t>
  </si>
  <si>
    <t>`患者 恭雪媛 自助机充值 100 元。</t>
  </si>
  <si>
    <t>`4005922001201706064502861728</t>
  </si>
  <si>
    <t>`SP17060600027979</t>
  </si>
  <si>
    <t>`oW5L1wXqgmWkWD9XoYxMBLZRjza4</t>
  </si>
  <si>
    <t>`2017-06-07 07:50:07</t>
  </si>
  <si>
    <t>`SR17060700000419</t>
  </si>
  <si>
    <t>`患者 佘定章 自助机充值 200 元。</t>
  </si>
  <si>
    <t>`4008572001201706034090375162</t>
  </si>
  <si>
    <t>`SP17060300006804</t>
  </si>
  <si>
    <t>`oW5L1wcJCg79gBOSDNNKYoZF_6hk</t>
  </si>
  <si>
    <t>`2017-06-07 08:04:26</t>
  </si>
  <si>
    <t>`SR17060700000420</t>
  </si>
  <si>
    <t>`昆华医院患者 张恩凤 自助机充值 300 元。</t>
  </si>
  <si>
    <t>`4002932001201706074636974203</t>
  </si>
  <si>
    <t>`SP17060700036916</t>
  </si>
  <si>
    <t>`oW5L1wSiNsh2b5nCFjFTJq_wnvpE</t>
  </si>
  <si>
    <t>`2017-06-07 08:13:02</t>
  </si>
  <si>
    <t>`SR17060700000423</t>
  </si>
  <si>
    <t>`患者 李妍 自助机充值 20 元。</t>
  </si>
  <si>
    <t>`4000892001201706074640910318</t>
  </si>
  <si>
    <t>`SP17060700037845</t>
  </si>
  <si>
    <t>`oW5L1wcKv-HGFt25lPtmgYBsrpsE</t>
  </si>
  <si>
    <t>`2017-06-07 08:33:51</t>
  </si>
  <si>
    <t>`SR17060700000426</t>
  </si>
  <si>
    <t>`患者 王卫东 自助机充值 500 元。</t>
  </si>
  <si>
    <t>`8a8a52625c5016d7015c54323b140756</t>
  </si>
  <si>
    <t>`4004172001201706074634275532</t>
  </si>
  <si>
    <t>`SP17060700037187</t>
  </si>
  <si>
    <t>`oW5L1wY-Ql7YZIDCig73lwNqVDqA</t>
  </si>
  <si>
    <t>`2017-06-07 08:37:24</t>
  </si>
  <si>
    <t>`SR17060700000427</t>
  </si>
  <si>
    <t>`患者 张慧玲 自助机充值 200 元。</t>
  </si>
  <si>
    <t>`4006402001201706074638888885</t>
  </si>
  <si>
    <t>`SP17060700037678</t>
  </si>
  <si>
    <t>`oW5L1wW-DSv8GcPQfuXslo2UriS0</t>
  </si>
  <si>
    <t>`2017-06-07 08:58:45</t>
  </si>
  <si>
    <t>`SR17060700000428</t>
  </si>
  <si>
    <t>`患者 马治穗 自助机充值 500 元。</t>
  </si>
  <si>
    <t>`4003502001201706064517273594</t>
  </si>
  <si>
    <t>`SP17060600031115</t>
  </si>
  <si>
    <t>`oW5L1wd54id_3AedupaAj7t3TtFw</t>
  </si>
  <si>
    <t>`2017-06-07 09:19:43</t>
  </si>
  <si>
    <t>`SR17060700000431</t>
  </si>
  <si>
    <t>`患者 杨定生 自助机充值 1000 元。</t>
  </si>
  <si>
    <t>`4004492001201706064505990065</t>
  </si>
  <si>
    <t>`SP17060600029474</t>
  </si>
  <si>
    <t>`oW5L1wQibBUZyO_9irkx07W3POIA</t>
  </si>
  <si>
    <t>`2017-06-07 09:27:02</t>
  </si>
  <si>
    <t>`SR17060700000433</t>
  </si>
  <si>
    <t>`患者 张露分 自助机充值 300 元。</t>
  </si>
  <si>
    <t>`4008692001201706054341415290</t>
  </si>
  <si>
    <t>`SP17060500010818</t>
  </si>
  <si>
    <t>`oW5L1wVldfYNfSSuyYQuSM0MauCI</t>
  </si>
  <si>
    <t>`2017-06-07 09:36:39</t>
  </si>
  <si>
    <t>`SR17060700000434</t>
  </si>
  <si>
    <t>`患者 郑先菊 自助机充值 1000 元。</t>
  </si>
  <si>
    <t>`4007152001201706054344588483</t>
  </si>
  <si>
    <t>`SP17060500010882</t>
  </si>
  <si>
    <t>`oW5L1wT83EpOAwPyJxlJ_YuniuiU</t>
  </si>
  <si>
    <t>`2017-06-07 09:37:33</t>
  </si>
  <si>
    <t>`SR17060700000436</t>
  </si>
  <si>
    <t>`患者 罗寿琴 自助机充值 1000 元。</t>
  </si>
  <si>
    <t>`4000192001201706044246544665</t>
  </si>
  <si>
    <t>`SP17060400008454</t>
  </si>
  <si>
    <t>`oW5L1wUZ2oCfjNBELYrneI2Wow6Y</t>
  </si>
  <si>
    <t>`2017-06-07 09:38:03</t>
  </si>
  <si>
    <t>`SR17060700000437</t>
  </si>
  <si>
    <t>`昆华医院患者 吴丽余 自助机充值 50 元。</t>
  </si>
  <si>
    <t>`4000192001201706054397530972</t>
  </si>
  <si>
    <t>`SP17060500020945</t>
  </si>
  <si>
    <t>`2017-06-07 09:38:23</t>
  </si>
  <si>
    <t>`SR17060700000438</t>
  </si>
  <si>
    <t>`患者 吴丽余 自助机充值 300 元。</t>
  </si>
  <si>
    <t>`4000022001201706054358600208</t>
  </si>
  <si>
    <t>`SP17060500014304</t>
  </si>
  <si>
    <t>`oW5L1weg90OmLakfq8yCiEXEL3xQ</t>
  </si>
  <si>
    <t>`2017-06-07 09:41:23</t>
  </si>
  <si>
    <t>`SR17060700000439</t>
  </si>
  <si>
    <t>`患者 白浪涛 自助机充值 240 元。</t>
  </si>
  <si>
    <t>`4007362001201706074636613519</t>
  </si>
  <si>
    <t>`SP17060700036649</t>
  </si>
  <si>
    <t>`oW5L1wd2oV3l1PLjvSDuxA69HSi0</t>
  </si>
  <si>
    <t>`2017-06-07 09:46:55</t>
  </si>
  <si>
    <t>`SR17060700000440</t>
  </si>
  <si>
    <t>`患者 钱国栋 自助机充值 200 元。</t>
  </si>
  <si>
    <t>`4004212001201706064556259628</t>
  </si>
  <si>
    <t>`SP17060600035585</t>
  </si>
  <si>
    <t>`oW5L1wTHDhS5b4tcgfcbNZ6HHQ3w</t>
  </si>
  <si>
    <t>`2017-06-07 09:58:51</t>
  </si>
  <si>
    <t>`SR17060700000442</t>
  </si>
  <si>
    <t>`患者 李俊雄 自助机充值 20 元。</t>
  </si>
  <si>
    <t>`4005512001201706074646909255</t>
  </si>
  <si>
    <t>`SP17060700040302</t>
  </si>
  <si>
    <t>`oW5L1wRmjEvJCUdJ0LJO_59U7Ad8</t>
  </si>
  <si>
    <t>`2017-06-07 09:59:08</t>
  </si>
  <si>
    <t>`SR17060700000443</t>
  </si>
  <si>
    <t>`患者 梅潇予 自助机充值 100 元。</t>
  </si>
  <si>
    <t>`4006832001201706054343556075</t>
  </si>
  <si>
    <t>`SP17060500011248</t>
  </si>
  <si>
    <t>`oW5L1wfDeAXtjidLtDsyb_epZq0U</t>
  </si>
  <si>
    <t>`2017-06-07 10:03:31</t>
  </si>
  <si>
    <t>`SR17060700000445</t>
  </si>
  <si>
    <t>`患者 王权 自助机充值 100 元。</t>
  </si>
  <si>
    <t>`4004212001201706064543998803</t>
  </si>
  <si>
    <t>`SP17060600033890</t>
  </si>
  <si>
    <t>`2017-06-07 10:07:02</t>
  </si>
  <si>
    <t>`SR17060700000447</t>
  </si>
  <si>
    <t>`患者 杨春静 自助机充值 20 元。</t>
  </si>
  <si>
    <t>`8a942a765c25d677015c25f9416c0013</t>
  </si>
  <si>
    <t>`4007362001201706074645053308</t>
  </si>
  <si>
    <t>`SP17060700039134</t>
  </si>
  <si>
    <t>`oW5L1wTD2I4Jj7WU-1PLLTEvxN34</t>
  </si>
  <si>
    <t>`2017-06-07 10:11:28</t>
  </si>
  <si>
    <t>`SR17060700000448</t>
  </si>
  <si>
    <t>`患者 李佳 自助机充值 100 元。</t>
  </si>
  <si>
    <t>`4004482001201706074643726692</t>
  </si>
  <si>
    <t>`SP17060700039682</t>
  </si>
  <si>
    <t>`oW5L1wf41KAFVEmkO7jBLj1jR6o4</t>
  </si>
  <si>
    <t>`2017-06-07 10:11:49</t>
  </si>
  <si>
    <t>`SR17060700000449</t>
  </si>
  <si>
    <t>`患者 赵继鹏 自助机充值 100 元。</t>
  </si>
  <si>
    <t>`4001432001201706054337949516</t>
  </si>
  <si>
    <t>`SP17060500010266</t>
  </si>
  <si>
    <t>`oW5L1wczjFNxSk7s0HULtJkhDN8Q</t>
  </si>
  <si>
    <t>`2017-06-07 10:12:49</t>
  </si>
  <si>
    <t>`SR17060700000451</t>
  </si>
  <si>
    <t>`患者 李萱 自助机充值 500 元。</t>
  </si>
  <si>
    <t>`4002332001201706074647294277</t>
  </si>
  <si>
    <t>`SP17060700040716</t>
  </si>
  <si>
    <t>`oW5L1wZabvOWRI2YR0d4aFdxxfao</t>
  </si>
  <si>
    <t>`SR17060700000452</t>
  </si>
  <si>
    <t>`患者 吴泽玲 自助机充值 200 元。</t>
  </si>
  <si>
    <t>`4006882001201706064510416440</t>
  </si>
  <si>
    <t>`SP17060600029299</t>
  </si>
  <si>
    <t>`oW5L1wVVTyPluTfg3dCtmpBdaw_w</t>
  </si>
  <si>
    <t>`2017-06-07 10:19:31</t>
  </si>
  <si>
    <t>`SR17060700000454</t>
  </si>
  <si>
    <t>`患者 施毓才 自助机充值 100 元。</t>
  </si>
  <si>
    <t>`4001562001201706054352881458</t>
  </si>
  <si>
    <t>`SP17060500013210</t>
  </si>
  <si>
    <t>`oW5L1wSwd_Py_ygtf7MaGQPHbcyQ</t>
  </si>
  <si>
    <t>`2017-06-07 10:18:19</t>
  </si>
  <si>
    <t>`SR17060700000455</t>
  </si>
  <si>
    <t>`患者 廖姣 自助机充值 9982 元。</t>
  </si>
  <si>
    <t>`4001562001201706054337743048</t>
  </si>
  <si>
    <t>`SP17060500009998</t>
  </si>
  <si>
    <t>`2017-06-07 10:18:13</t>
  </si>
  <si>
    <t>`SR17060700000456</t>
  </si>
  <si>
    <t>`患者 廖姣 自助机充值 220 元。</t>
  </si>
  <si>
    <t>`4001852001201706074645569787</t>
  </si>
  <si>
    <t>`SP17060700039761</t>
  </si>
  <si>
    <t>`oW5L1wbyaSGsVSTmt8x8Y5FHNzX8</t>
  </si>
  <si>
    <t>`2017-06-07 10:21:17</t>
  </si>
  <si>
    <t>`SR17060700000457</t>
  </si>
  <si>
    <t>`0.29</t>
  </si>
  <si>
    <t>`患者 张云娇 自助机充值 600 元。</t>
  </si>
  <si>
    <t>`4004082001201706074642855546</t>
  </si>
  <si>
    <t>`SP17060700038753</t>
  </si>
  <si>
    <t>`oW5L1we-em43Nhi8hNPnFoJ5tBcs</t>
  </si>
  <si>
    <t>`2017-06-07 10:42:03</t>
  </si>
  <si>
    <t>`SR17060700000465</t>
  </si>
  <si>
    <t>`患者 曹明仙 自助机充值 1000 元。</t>
  </si>
  <si>
    <t>`4004992001201706074652743484</t>
  </si>
  <si>
    <t>`SP17060700041014</t>
  </si>
  <si>
    <t>`oW5L1wQ07nN250Oafer_ncALkR4Y</t>
  </si>
  <si>
    <t>`2017-06-07 10:42:11</t>
  </si>
  <si>
    <t>`SR17060700000466</t>
  </si>
  <si>
    <t>`患者 王思俊 自助机充值 200 元。</t>
  </si>
  <si>
    <t>`4006492001201706074652958585</t>
  </si>
  <si>
    <t>`SP17060700041293</t>
  </si>
  <si>
    <t>`oW5L1wbwIYmfjvDBI8P0-GUyThpk</t>
  </si>
  <si>
    <t>`2017-06-07 10:55:51</t>
  </si>
  <si>
    <t>`SR17060700000468</t>
  </si>
  <si>
    <t>`患者 付晓 自助机充值 100 元。</t>
  </si>
  <si>
    <t>`4009252001201706074655112519</t>
  </si>
  <si>
    <t>`SP17060700042178</t>
  </si>
  <si>
    <t>`oW5L1waRso3kxY1CNjSVfZ6kOUg0</t>
  </si>
  <si>
    <t>`2017-06-07 11:02:28</t>
  </si>
  <si>
    <t>`SR17060700000471</t>
  </si>
  <si>
    <t>`患者 王天芬 自助机充值 100 元。</t>
  </si>
  <si>
    <t>`4009382001201706074638551708</t>
  </si>
  <si>
    <t>`SP17060700037366</t>
  </si>
  <si>
    <t>`oW5L1wQnoJ3FqNSOmyGjh2tC2y8I</t>
  </si>
  <si>
    <t>`2017-06-07 11:04:18</t>
  </si>
  <si>
    <t>`SR17060700000473</t>
  </si>
  <si>
    <t>`患者 王庆云 自助机充值 800 元。</t>
  </si>
  <si>
    <t>`4007592001201706074651892303</t>
  </si>
  <si>
    <t>`SP17060700041878</t>
  </si>
  <si>
    <t>`oW5L1wa3TEtFQcZjkMilWYm6lL0M</t>
  </si>
  <si>
    <t>`SR17060700000476</t>
  </si>
  <si>
    <t>`患者 张光泽 自助机充值 1000 元。</t>
  </si>
  <si>
    <t>`4000642001201706074655281155</t>
  </si>
  <si>
    <t>`SP17060700042309</t>
  </si>
  <si>
    <t>`oW5L1wf7AxvrfE0QLF3aW9TuapEs</t>
  </si>
  <si>
    <t>`2017-06-07 11:18:05</t>
  </si>
  <si>
    <t>`SR17060700000482</t>
  </si>
  <si>
    <t>`患者 刘代群 自助机充值 100 元。</t>
  </si>
  <si>
    <t>`4009252001201706074657901011</t>
  </si>
  <si>
    <t>`SP17060700042565</t>
  </si>
  <si>
    <t>`2017-06-07 11:21:42</t>
  </si>
  <si>
    <t>`SR17060700000485</t>
  </si>
  <si>
    <t>`4006792001201706074645769664</t>
  </si>
  <si>
    <t>`SP17060700039960</t>
  </si>
  <si>
    <t>`oW5L1weNsWTo2-WOJ5mj2fkSZHyI</t>
  </si>
  <si>
    <t>`2017-06-07 11:28:00</t>
  </si>
  <si>
    <t>`SR17060700000487</t>
  </si>
  <si>
    <t>`患者 薛晶晶 自助机充值 500 元。</t>
  </si>
  <si>
    <t>`4009662001201706064561614319</t>
  </si>
  <si>
    <t>`SP17060600035751</t>
  </si>
  <si>
    <t>`oW5L1wYgimBr-KLLU0RigHTVxCes</t>
  </si>
  <si>
    <t>`2017-06-07 11:35:15</t>
  </si>
  <si>
    <t>`SR17060700000489</t>
  </si>
  <si>
    <t>`患者 许思会 自助机充值 200 元。</t>
  </si>
  <si>
    <t>`4001562001201706054350315136</t>
  </si>
  <si>
    <t>`SP17060500012156</t>
  </si>
  <si>
    <t>`oW5L1wZ0_mnn1Bdw2DLPsH0m6yQY</t>
  </si>
  <si>
    <t>`2017-06-07 11:42:01</t>
  </si>
  <si>
    <t>`SR17060700000490</t>
  </si>
  <si>
    <t>`患者 李舜莹 自助机充值 50 元。</t>
  </si>
  <si>
    <t>`8a942a765c3d44d3015c3d95a5510022</t>
  </si>
  <si>
    <t>`4009062001201706054367370737</t>
  </si>
  <si>
    <t>`SP17060500017316</t>
  </si>
  <si>
    <t>`oW5L1wT3Ae_r24Bc8pq1CRcS3ZVY</t>
  </si>
  <si>
    <t>`2017-06-07 12:01:04</t>
  </si>
  <si>
    <t>`SR17060700000494</t>
  </si>
  <si>
    <t>`患者 周红彬 自助机充值 20 元。</t>
  </si>
  <si>
    <t>`4009872001201706064504676673</t>
  </si>
  <si>
    <t>`SP17060600028224</t>
  </si>
  <si>
    <t>`oW5L1wS3PXBzNLxmmqw_1PKTI-jY</t>
  </si>
  <si>
    <t>`2017-06-07 11:52:23</t>
  </si>
  <si>
    <t>`SR17060700000496</t>
  </si>
  <si>
    <t>`患者 覃梅宪 自助机充值 1000 元。</t>
  </si>
  <si>
    <t>`4003622001201706074659030085</t>
  </si>
  <si>
    <t>`SP17060700042551</t>
  </si>
  <si>
    <t>`oW5L1wR1sWUxti5klnIQVtE4_9sM</t>
  </si>
  <si>
    <t>`2017-06-07 12:02:17</t>
  </si>
  <si>
    <t>`SR17060700000499</t>
  </si>
  <si>
    <t>`患者 瞿国海 自助机充值 500 元。</t>
  </si>
  <si>
    <t>`4007782001201706054386235061</t>
  </si>
  <si>
    <t>`SP17060500019104</t>
  </si>
  <si>
    <t>`oW5L1wdpEKluIJxcASsER1_Nzi8c</t>
  </si>
  <si>
    <t>`2017-06-07 12:02:39</t>
  </si>
  <si>
    <t>`SR17060700000500</t>
  </si>
  <si>
    <t>`患者 张仁飞 自助机充值 1500 元。</t>
  </si>
  <si>
    <t>`4009132001201706074658586755</t>
  </si>
  <si>
    <t>`SP17060700042326</t>
  </si>
  <si>
    <t>`oW5L1wTDY3MwsUe_MA3J4c9gMOkU</t>
  </si>
  <si>
    <t>`2017-06-07 12:03:40</t>
  </si>
  <si>
    <t>`SR17060700000502</t>
  </si>
  <si>
    <t>`患者 张翔 自助机充值 100 元。</t>
  </si>
  <si>
    <t>`4001742001201706074649157965</t>
  </si>
  <si>
    <t>`SP17060700040515</t>
  </si>
  <si>
    <t>`oW5L1wVACWBYp5ZWs-0Hc20v8w1M</t>
  </si>
  <si>
    <t>`2017-06-07 12:05:36</t>
  </si>
  <si>
    <t>`SR17060700000503</t>
  </si>
  <si>
    <t>`患者 丁永宽 自助机充值 1000 元。</t>
  </si>
  <si>
    <t>`4006392001201706074653886772</t>
  </si>
  <si>
    <t>`SP17060700041991</t>
  </si>
  <si>
    <t>`oW5L1wYko4T9GKrqPWwuWLyzkGLc</t>
  </si>
  <si>
    <t>`2017-06-07 12:13:33</t>
  </si>
  <si>
    <t>`SR17060700000504</t>
  </si>
  <si>
    <t>`患者 杨舒涵 自助机充值 1000 元。</t>
  </si>
  <si>
    <t>`4009812001201706074659099115</t>
  </si>
  <si>
    <t>`SP17060700042601</t>
  </si>
  <si>
    <t>`oW5L1wbh7aBdu-oYjOcHfWoJ-bcA</t>
  </si>
  <si>
    <t>`2017-06-07 12:14:27</t>
  </si>
  <si>
    <t>`SR17060700000505</t>
  </si>
  <si>
    <t>`患者 马关力 自助机充值 10 元。</t>
  </si>
  <si>
    <t>`4003932001201706074660568363</t>
  </si>
  <si>
    <t>`SP17060700042428</t>
  </si>
  <si>
    <t>`oW5L1wcIT9IKDNxEpr-GiAyfSB_4</t>
  </si>
  <si>
    <t>`COMM_CREDIT</t>
  </si>
  <si>
    <t>`SR17060700000506</t>
  </si>
  <si>
    <t>`患者 吴廷秀 自助机充值 300 元。</t>
  </si>
  <si>
    <t>`4009812001201706074646142848</t>
  </si>
  <si>
    <t>`SP17060700040408</t>
  </si>
  <si>
    <t>`2017-06-07 12:17:10</t>
  </si>
  <si>
    <t>`SR17060700000509</t>
  </si>
  <si>
    <t>`0.04</t>
  </si>
  <si>
    <t>`患者 马关力 自助机充值 400 元。</t>
  </si>
  <si>
    <t>`4009522001201706054364088807</t>
  </si>
  <si>
    <t>`SP17060500016667</t>
  </si>
  <si>
    <t>`oW5L1wWYlCc8BnthiV0z7TBVSjPA</t>
  </si>
  <si>
    <t>`2017-06-07 12:21:02</t>
  </si>
  <si>
    <t>`SR17060700000514</t>
  </si>
  <si>
    <t>`患者 任颖 自助机充值 100 元。</t>
  </si>
  <si>
    <t>`4006302001201706044195923372</t>
  </si>
  <si>
    <t>`SP17060400007603</t>
  </si>
  <si>
    <t>`oW5L1wQ8vp9NINk17mZAAEseJKLg</t>
  </si>
  <si>
    <t>`2017-06-07 12:27:25</t>
  </si>
  <si>
    <t>`SR17060700000520</t>
  </si>
  <si>
    <t>`昆华医院患者 钏金良 自助机充值 1000 元。</t>
  </si>
  <si>
    <t>`4003452001201706074662208294</t>
  </si>
  <si>
    <t>`SP17060700043095</t>
  </si>
  <si>
    <t>`oW5L1wRZgO-Appo9-q_pkyVlumDk</t>
  </si>
  <si>
    <t>`2017-06-07 12:27:05</t>
  </si>
  <si>
    <t>`SR17060700000522</t>
  </si>
  <si>
    <t>`患者 陈桂英 自助机充值 100 元。</t>
  </si>
  <si>
    <t>`4004192001201706074635611658</t>
  </si>
  <si>
    <t>`SP17060700037303</t>
  </si>
  <si>
    <t>`oW5L1wcfn7u7xbRiwqZ-jshWLQ7o</t>
  </si>
  <si>
    <t>`CIB_DEBIT</t>
  </si>
  <si>
    <t>`SR17060700000523</t>
  </si>
  <si>
    <t>`0.11</t>
  </si>
  <si>
    <t>`患者 田丽 自助机充值 1000 元。</t>
  </si>
  <si>
    <t>`8a942a765c3d44d3015c3f2f4db300cc</t>
  </si>
  <si>
    <t>`4003172001201706074655443086</t>
  </si>
  <si>
    <t>`SP17060700042400</t>
  </si>
  <si>
    <t>`oW5L1wT8p815Nl4NPY6VKtKm7ODY</t>
  </si>
  <si>
    <t>`2017-06-07 12:30:59</t>
  </si>
  <si>
    <t>`SR17060700000524</t>
  </si>
  <si>
    <t>`患者 王琳 自助机充值 200 元。</t>
  </si>
  <si>
    <t>`4006772001201706054348435228</t>
  </si>
  <si>
    <t>`SP17060500012122</t>
  </si>
  <si>
    <t>`oW5L1wYb8PlsxOIgjLfLMCtAOvfM</t>
  </si>
  <si>
    <t>`2017-06-07 12:34:33</t>
  </si>
  <si>
    <t>`SR17060700000525</t>
  </si>
  <si>
    <t>`患者 施桂泉 自助机充值 300 元。</t>
  </si>
  <si>
    <t>`4005602001201706074672998149</t>
  </si>
  <si>
    <t>`SP17060700043476</t>
  </si>
  <si>
    <t>`oW5L1weBIl3xgeq24pLYVz3cCIZc</t>
  </si>
  <si>
    <t>`2017-06-07 14:04:53</t>
  </si>
  <si>
    <t>`SR17060700000535</t>
  </si>
  <si>
    <t>`患者 胡春燕 自助机充值 300 元。</t>
  </si>
  <si>
    <t>`4004422001201706064497267166</t>
  </si>
  <si>
    <t>`SP17060600026842</t>
  </si>
  <si>
    <t>`oW5L1wTS4qfUZVuuzNYle9C8LIno</t>
  </si>
  <si>
    <t>`2017-06-07 14:06:03</t>
  </si>
  <si>
    <t>`SR17060700000536</t>
  </si>
  <si>
    <t>`患者 代妮 自助机充值 1000 元。</t>
  </si>
  <si>
    <t>`4000902001201706054444209480</t>
  </si>
  <si>
    <t>`SP17060500023689</t>
  </si>
  <si>
    <t>`oW5L1wZTtAJS-TJ3nPUcjhm30dmI</t>
  </si>
  <si>
    <t>`2017-06-07 14:17:33</t>
  </si>
  <si>
    <t>`SR17060700000539</t>
  </si>
  <si>
    <t>`患者 王胤旭 自助机充值 9894 元。</t>
  </si>
  <si>
    <t>`8a942a765c3d44d3015c3f4f5bfc00d0</t>
  </si>
  <si>
    <t>`4002462001201706064562816150</t>
  </si>
  <si>
    <t>`SP17060600035701</t>
  </si>
  <si>
    <t>`oW5L1wQ6t5t88wgkY0Y0hhHk08AU</t>
  </si>
  <si>
    <t>`SR17060700000540</t>
  </si>
  <si>
    <t>`患者 鲍绍昌 自助机充值 1000 元。</t>
  </si>
  <si>
    <t>`4001002001201706074683606256</t>
  </si>
  <si>
    <t>`SP17060700044267</t>
  </si>
  <si>
    <t>`oW5L1wVaFQihIjXYTMG3jvCqwgSw</t>
  </si>
  <si>
    <t>`2017-06-07 14:32:07</t>
  </si>
  <si>
    <t>`SR17060700000541</t>
  </si>
  <si>
    <t>`患者 刘佳 自助机充值 20 元。</t>
  </si>
  <si>
    <t>`4000432001201706074651437157</t>
  </si>
  <si>
    <t>`SP17060700041516</t>
  </si>
  <si>
    <t>`oW5L1wb-N156B7nO_PlUT3zn85C0</t>
  </si>
  <si>
    <t>`2017-06-07 14:24:56</t>
  </si>
  <si>
    <t>`SR17060700000542</t>
  </si>
  <si>
    <t>`患者 肖付忠 自助机充值 200 元。</t>
  </si>
  <si>
    <t>`4000432001201706074650995043</t>
  </si>
  <si>
    <t>`SP17060700041002</t>
  </si>
  <si>
    <t>`2017-06-07 14:25:17</t>
  </si>
  <si>
    <t>`SR17060700000543</t>
  </si>
  <si>
    <t>`4003552001201706074641661270</t>
  </si>
  <si>
    <t>`SP17060700038752</t>
  </si>
  <si>
    <t>`oW5L1wfptTXFgQCTo2uWtTbu6Qgc</t>
  </si>
  <si>
    <t>`2017-06-07 14:33:36</t>
  </si>
  <si>
    <t>`SR17060700000546</t>
  </si>
  <si>
    <t>`患者 杨锋 自助机充值 1500 元。</t>
  </si>
  <si>
    <t>`4006122001201706074650708200</t>
  </si>
  <si>
    <t>`SP17060700040715</t>
  </si>
  <si>
    <t>`oW5L1wXlMUrvMYXHxZyTqSOZl_os</t>
  </si>
  <si>
    <t>`2017-06-07 14:36:14</t>
  </si>
  <si>
    <t>`SR17060700000548</t>
  </si>
  <si>
    <t>`患者 何茜 自助机充值 100 元。</t>
  </si>
  <si>
    <t>`4006122001201706074686430914</t>
  </si>
  <si>
    <t>`SP17060700044311</t>
  </si>
  <si>
    <t>`2017-06-07 14:36:35</t>
  </si>
  <si>
    <t>`SR17060700000549</t>
  </si>
  <si>
    <t>`患者 何茜 自助机充值 300 元。</t>
  </si>
  <si>
    <t>`4007642001201706074682282824</t>
  </si>
  <si>
    <t>`SP17060700044231</t>
  </si>
  <si>
    <t>`oW5L1wTgcaKEUaFj8DivTZEKoL2g</t>
  </si>
  <si>
    <t>`2017-06-07 14:39:18</t>
  </si>
  <si>
    <t>`SR17060700000550</t>
  </si>
  <si>
    <t>`患者 林早英 自助机充值 500 元。</t>
  </si>
  <si>
    <t>`4005842001201706074680665041</t>
  </si>
  <si>
    <t>`SP17060700043701</t>
  </si>
  <si>
    <t>`oW5L1wWvVJZsz7Q55urdqAovhV-U</t>
  </si>
  <si>
    <t>`2017-06-07 14:40:19</t>
  </si>
  <si>
    <t>`SR17060700000551</t>
  </si>
  <si>
    <t>`患者 王勇 自助机充值 100 元。</t>
  </si>
  <si>
    <t>`4003722001201706074633454652</t>
  </si>
  <si>
    <t>`SP17060700036410</t>
  </si>
  <si>
    <t>`oW5L1wcuS3akic_3SHVMFr27FbtY</t>
  </si>
  <si>
    <t>`2017-06-07 14:52:30</t>
  </si>
  <si>
    <t>`SR17060700000554</t>
  </si>
  <si>
    <t>`患者 张盼 自助机充值 600 元。</t>
  </si>
  <si>
    <t>`4008702001201706074688457926</t>
  </si>
  <si>
    <t>`SP17060700044406</t>
  </si>
  <si>
    <t>`oW5L1wRsif3FlOMvUOxxPEG3LDkk</t>
  </si>
  <si>
    <t>`2017-06-07 14:53:57</t>
  </si>
  <si>
    <t>`SR17060700000555</t>
  </si>
  <si>
    <t>`患者 李亚玲 自助机充值 50 元。</t>
  </si>
  <si>
    <t>`4000262001201706034089413925</t>
  </si>
  <si>
    <t>`SP17060300006870</t>
  </si>
  <si>
    <t>`oW5L1wfDX4kfB67PqRZmV9kuB3Cs</t>
  </si>
  <si>
    <t>`2017-06-07 14:55:25</t>
  </si>
  <si>
    <t>`SR17060700000556</t>
  </si>
  <si>
    <t>`昆华医院患者 赖京淇 自助机充值 500 元。</t>
  </si>
  <si>
    <t>`4000032001201706054399449104</t>
  </si>
  <si>
    <t>`SP17060500021137</t>
  </si>
  <si>
    <t>`oW5L1wZCwgqx0qBJmQwKyhimIdvw</t>
  </si>
  <si>
    <t>`2017-06-07 15:12:57</t>
  </si>
  <si>
    <t>`SR17060700000567</t>
  </si>
  <si>
    <t>`患者 张小翠 自助机充值 500 元。</t>
  </si>
  <si>
    <t>`4003922001201706074687519133</t>
  </si>
  <si>
    <t>`SP17060700045186</t>
  </si>
  <si>
    <t>`oW5L1wVmQPH6BiSSw2IgtP3BAyy0</t>
  </si>
  <si>
    <t>`2017-06-07 15:16:19</t>
  </si>
  <si>
    <t>`SR17060700000568</t>
  </si>
  <si>
    <t>`患者 刘克权 自助机充值 20 元。</t>
  </si>
  <si>
    <t>`4000032001201706054353903584</t>
  </si>
  <si>
    <t>`SP17060500014244</t>
  </si>
  <si>
    <t>`2017-06-07 15:21:54</t>
  </si>
  <si>
    <t>`SR17060700000569</t>
  </si>
  <si>
    <t>`患者 张小翠 自助机充值 50 元。</t>
  </si>
  <si>
    <t>`4000422001201706054368272257</t>
  </si>
  <si>
    <t>`SP17060500017891</t>
  </si>
  <si>
    <t>`oW5L1wSy5V8ios3eRjGWHIVBrHaQ</t>
  </si>
  <si>
    <t>`SR17060700000574</t>
  </si>
  <si>
    <t>`患者 胡菊燕 自助机充值 5000 元。</t>
  </si>
  <si>
    <t>`4001252001201706074680242416</t>
  </si>
  <si>
    <t>`SP17060700044175</t>
  </si>
  <si>
    <t>`oW5L1wfmnOPytt5KiybEt0OFoq9A</t>
  </si>
  <si>
    <t>`2017-06-07 15:33:10</t>
  </si>
  <si>
    <t>`SR17060700000575</t>
  </si>
  <si>
    <t>`患者 吕承绘 自助机充值 300 元。</t>
  </si>
  <si>
    <t>`4008862001201706054398409162</t>
  </si>
  <si>
    <t>`SP17060500020342</t>
  </si>
  <si>
    <t>`oW5L1wdHu-XVcGaXU0S3jr148Ck4</t>
  </si>
  <si>
    <t>`2017-06-07 15:33:58</t>
  </si>
  <si>
    <t>`SR17060700000576</t>
  </si>
  <si>
    <t>`患者 曾华美 自助机充值 1000 元。</t>
  </si>
  <si>
    <t>`4003452001201706074662170960</t>
  </si>
  <si>
    <t>`SP17060700043108</t>
  </si>
  <si>
    <t>`2017-06-07 15:33:35</t>
  </si>
  <si>
    <t>`SR17060700000577</t>
  </si>
  <si>
    <t>`患者 陈桂英 自助机充值 200 元。</t>
  </si>
  <si>
    <t>`4000852001201706074686963937</t>
  </si>
  <si>
    <t>`SP17060700044732</t>
  </si>
  <si>
    <t>`oW5L1wfIzXD9-uQZm56HILyhOtes</t>
  </si>
  <si>
    <t>`2017-06-07 15:36:12</t>
  </si>
  <si>
    <t>`SR17060700000579</t>
  </si>
  <si>
    <t>`患者 张洁 自助机充值 30 元。</t>
  </si>
  <si>
    <t>`4007152001201706074685114728</t>
  </si>
  <si>
    <t>`SP17060700044236</t>
  </si>
  <si>
    <t>`oW5L1wX2jyodCAhbQSUPxCSgv-MQ</t>
  </si>
  <si>
    <t>`2017-06-07 15:36:35</t>
  </si>
  <si>
    <t>`SR17060700000580</t>
  </si>
  <si>
    <t>`患者 龙胜术 自助机充值 500 元。</t>
  </si>
  <si>
    <t>`4009932001201706074693313888</t>
  </si>
  <si>
    <t>`SP17060700045968</t>
  </si>
  <si>
    <t>`oW5L1wW_Y8wiPMBJeS9TJiaa3d-A</t>
  </si>
  <si>
    <t>`2017-06-07 15:40:45</t>
  </si>
  <si>
    <t>`SR17060700000583</t>
  </si>
  <si>
    <t>`患者 邱春琼 自助机充值 100 元。</t>
  </si>
  <si>
    <t>`4000752001201706054337671181</t>
  </si>
  <si>
    <t>`SP17060500009966</t>
  </si>
  <si>
    <t>`oW5L1wcOWmdS_tonTIvGjSZUv3FE</t>
  </si>
  <si>
    <t>`2017-06-07 15:44:45</t>
  </si>
  <si>
    <t>`SR17060700000587</t>
  </si>
  <si>
    <t>`患者 朱新伟 自助机充值 100 元。</t>
  </si>
  <si>
    <t>`4000752001201706054367087627</t>
  </si>
  <si>
    <t>`SP17060500017033</t>
  </si>
  <si>
    <t>`2017-06-07 15:45:15</t>
  </si>
  <si>
    <t>`SR17060700000588</t>
  </si>
  <si>
    <t>`患者 朱新伟 自助机充值 1000 元。</t>
  </si>
  <si>
    <t>`4008662001201706054439670550</t>
  </si>
  <si>
    <t>`SP17060500023663</t>
  </si>
  <si>
    <t>`oW5L1wROK_YpD4dUqi7j-JG6I7ns</t>
  </si>
  <si>
    <t>`2017-06-07 15:46:50</t>
  </si>
  <si>
    <t>`SR17060700000589</t>
  </si>
  <si>
    <t>`患者 王国齐 自助机充值 100 元。</t>
  </si>
  <si>
    <t>`4001012001201706064524097717</t>
  </si>
  <si>
    <t>`SP17060600031650</t>
  </si>
  <si>
    <t>`oW5L1wTHs95xVGpRhblGb_7ZCxqo</t>
  </si>
  <si>
    <t>`2017-06-07 15:46:12</t>
  </si>
  <si>
    <t>`SR17060700000590</t>
  </si>
  <si>
    <t>`患者 王国亮 自助机充值 1000 元。</t>
  </si>
  <si>
    <t>`4008662001201706074691924358</t>
  </si>
  <si>
    <t>`SP17060700046045</t>
  </si>
  <si>
    <t>`2017-06-07 15:47:20</t>
  </si>
  <si>
    <t>`SR17060700000591</t>
  </si>
  <si>
    <t>`0.18</t>
  </si>
  <si>
    <t>`4002062001201706074642262263</t>
  </si>
  <si>
    <t>`SP17060700039376</t>
  </si>
  <si>
    <t>`oW5L1wREIFon0fyp3sdHEWXObbcs</t>
  </si>
  <si>
    <t>`2017-06-07 15:51:34</t>
  </si>
  <si>
    <t>`SR17060700000594</t>
  </si>
  <si>
    <t>`患者 莫佳 自助机充值 300 元。</t>
  </si>
  <si>
    <t>`4002322001201706064504337893</t>
  </si>
  <si>
    <t>`SP17060600027881</t>
  </si>
  <si>
    <t>`oW5L1wVWxooECO54f3SBXfCwZjCs</t>
  </si>
  <si>
    <t>`2017-06-07 15:54:02</t>
  </si>
  <si>
    <t>`SR17060700000596</t>
  </si>
  <si>
    <t>`患者 许进红 自助机充值 100 元。</t>
  </si>
  <si>
    <t>`4006722001201706074694634919</t>
  </si>
  <si>
    <t>`SP17060700045989</t>
  </si>
  <si>
    <t>`oW5L1wXyOWMerEZWnKnt9O8OryRg</t>
  </si>
  <si>
    <t>`2017-06-07 16:04:10</t>
  </si>
  <si>
    <t>`SR17060700000598</t>
  </si>
  <si>
    <t>`患者 陈晓璇 自助机充值 50 元。</t>
  </si>
  <si>
    <t>`4005972001201706074675218335</t>
  </si>
  <si>
    <t>`SP17060700043589</t>
  </si>
  <si>
    <t>`oW5L1wamTBfRcS5Xh9-2RDb7o8aw</t>
  </si>
  <si>
    <t>`2017-06-07 16:06:16</t>
  </si>
  <si>
    <t>`SR17060700000599</t>
  </si>
  <si>
    <t>`患者 邢武 自助机充值 20 元。</t>
  </si>
  <si>
    <t>`8a8a52615c501517015c53a91274073d</t>
  </si>
  <si>
    <t>`4003182001201706054337496720</t>
  </si>
  <si>
    <t>`SP17060500009793</t>
  </si>
  <si>
    <t>`oW5L1wcTTgFOV2lTC_KrRCkI8cJg</t>
  </si>
  <si>
    <t>`2017-06-07 16:08:26</t>
  </si>
  <si>
    <t>`SR17060700000600</t>
  </si>
  <si>
    <t>`患者 廖国仙 自助机充值 100 元。</t>
  </si>
  <si>
    <t>`4003182001201706064549623141</t>
  </si>
  <si>
    <t>`SP17060600034661</t>
  </si>
  <si>
    <t>`2017-06-07 16:09:07</t>
  </si>
  <si>
    <t>`SR17060700000601</t>
  </si>
  <si>
    <t>`患者 廖国仙 自助机充值 300 元。</t>
  </si>
  <si>
    <t>`4009352001201706074685118578</t>
  </si>
  <si>
    <t>`SP17060700044256</t>
  </si>
  <si>
    <t>`oW5L1wQm24GbvKEG0ONsPG8k-o24</t>
  </si>
  <si>
    <t>`SR17060700000602</t>
  </si>
  <si>
    <t>`0.35</t>
  </si>
  <si>
    <t>`患者 赵欣 自助机充值 100 元。</t>
  </si>
  <si>
    <t>`4002072001201706064565157099</t>
  </si>
  <si>
    <t>`SP17060600035829</t>
  </si>
  <si>
    <t>`oW5L1wWxEwz4k4rlY_UoRk3K_o8k</t>
  </si>
  <si>
    <t>`2017-06-07 16:13:04</t>
  </si>
  <si>
    <t>`SR17060700000604</t>
  </si>
  <si>
    <t>`患者 雷超 自助机充值 200 元。</t>
  </si>
  <si>
    <t>`4009632001201706074693477363</t>
  </si>
  <si>
    <t>`SP17060700046072</t>
  </si>
  <si>
    <t>`oW5L1wQVlCkh9UlnURVQyAUmvbU0</t>
  </si>
  <si>
    <t>`2017-06-07 16:17:21</t>
  </si>
  <si>
    <t>`SR17060700000606</t>
  </si>
  <si>
    <t>`患者 匡珍梅 自助机充值 10 元。</t>
  </si>
  <si>
    <t>`4000772001201706034072752978</t>
  </si>
  <si>
    <t>`SP17060300006193</t>
  </si>
  <si>
    <t>`oW5L1wb1i9FTOjWqkLOFe0Ey_dwI</t>
  </si>
  <si>
    <t>`2017-06-07 16:18:42</t>
  </si>
  <si>
    <t>`SR17060700000607</t>
  </si>
  <si>
    <t>`昆华医院患者 姬凤勤 自助机充值 500 元。</t>
  </si>
  <si>
    <t>`4002752001201706074698737578</t>
  </si>
  <si>
    <t>`SP17060700046375</t>
  </si>
  <si>
    <t>`oW5L1wdkYcGilgzGywPZ2ww9izDY</t>
  </si>
  <si>
    <t>`2017-06-07 16:20:47</t>
  </si>
  <si>
    <t>`SR17060700000608</t>
  </si>
  <si>
    <t>`患者 李婷 自助机充值 50 元。</t>
  </si>
  <si>
    <t>`4001822001201706074649842869</t>
  </si>
  <si>
    <t>`SP17060700041116</t>
  </si>
  <si>
    <t>`oW5L1wUTStNjM__GkMK9GL5MOdYU</t>
  </si>
  <si>
    <t>`SR17060700000609</t>
  </si>
  <si>
    <t>`患者 寸寿琪 自助机充值 100 元。</t>
  </si>
  <si>
    <t>`4008122001201706064499825811</t>
  </si>
  <si>
    <t>`SP17060600027662</t>
  </si>
  <si>
    <t>`oW5L1wehlR-uxRPEULtWXuuEuihs</t>
  </si>
  <si>
    <t>`2017-06-07 16:27:40</t>
  </si>
  <si>
    <t>`SR17060700000611</t>
  </si>
  <si>
    <t>`患者 伍友莲 自助机充值 300 元。</t>
  </si>
  <si>
    <t>`4009472001201706074700864669</t>
  </si>
  <si>
    <t>`SP17060700046525</t>
  </si>
  <si>
    <t>`oW5L1wSJ5maxChgI7S_LUVj8H2Vw</t>
  </si>
  <si>
    <t>`2017-06-07 16:49:47</t>
  </si>
  <si>
    <t>`SR17060700000615</t>
  </si>
  <si>
    <t>`患者 付冬 自助机充值 60 元。</t>
  </si>
  <si>
    <t>`4008562001201706074686632321</t>
  </si>
  <si>
    <t>`SP17060700044467</t>
  </si>
  <si>
    <t>`oW5L1wXAcLkcyuBNB7LtVnfBFbYg</t>
  </si>
  <si>
    <t>`SR17060700000617</t>
  </si>
  <si>
    <t>`患者 王锋 自助机充值 200 元。</t>
  </si>
  <si>
    <t>`4001872001201706054395449414</t>
  </si>
  <si>
    <t>`SP17060500019979</t>
  </si>
  <si>
    <t>`oW5L1wfHudZUurq0BGWd0ONe40W0</t>
  </si>
  <si>
    <t>`2017-06-07 16:38:00</t>
  </si>
  <si>
    <t>`SR17060700000618</t>
  </si>
  <si>
    <t>`患者 蒋粉香 自助机充值 1000 元。</t>
  </si>
  <si>
    <t>`4003302001201706074656419183</t>
  </si>
  <si>
    <t>`SP17060700041749</t>
  </si>
  <si>
    <t>`oW5L1wZaEzsWdyZnsJ8FL9Ji7FoY</t>
  </si>
  <si>
    <t>`2017-06-07 16:49:20</t>
  </si>
  <si>
    <t>`SR17060700000622</t>
  </si>
  <si>
    <t>`患者 杨经李 自助机充值 1500 元。</t>
  </si>
  <si>
    <t>`2017-06-07 16:49:57</t>
  </si>
  <si>
    <t>`患者 王自蕊 自助机充值 1000 元。</t>
  </si>
  <si>
    <t>`oW5L1wZqAP-nWv4A6bYLZH_RT8GA</t>
  </si>
  <si>
    <t>`2017-06-07 16:50:58</t>
  </si>
  <si>
    <t>`患者 陈艳 自助机充值 280 元。</t>
  </si>
  <si>
    <t>`oW5L1wcxTi18t5m0rv2ZMDMWXxkI</t>
  </si>
  <si>
    <t>`2017-06-07 17:09:45</t>
  </si>
  <si>
    <t>`患者 陈春利 自助机充值 9000 元。</t>
  </si>
  <si>
    <t>`oW5L1wRdWAOzeBtmO1gPMrJMm0yM</t>
  </si>
  <si>
    <t>`2017-06-07 17:11:21</t>
  </si>
  <si>
    <t>`患者 张树丰 自助机充值 1000 元。</t>
  </si>
  <si>
    <t>`oW5L1wSJ6Bs5Rb_0P5sWQf2JrwNY</t>
  </si>
  <si>
    <t>`2017-06-07 17:23:37</t>
  </si>
  <si>
    <t>`患者 毕福正 自助机充值 520 元。</t>
  </si>
  <si>
    <t>`oW5L1wTuqisBB-pUHHiVhFn7vytc</t>
  </si>
  <si>
    <t>`2017-06-07 17:37:45</t>
  </si>
  <si>
    <t>`患者 普春玲 自助机充值 20 元。</t>
  </si>
  <si>
    <t>`2017-06-07 17:47:58</t>
  </si>
  <si>
    <t>`患者 崔会林 自助机充值 500 元。</t>
  </si>
  <si>
    <t>`oW5L1wXaBy59B6PwaYJmrY4qYC7s</t>
  </si>
  <si>
    <t>`2017-06-07 17:56:42</t>
  </si>
  <si>
    <t>`患者 付丽萍 自助机充值 100 元。</t>
  </si>
  <si>
    <t>`oW5L1wda7_FY0_lPLNSrxyLrmwfg</t>
  </si>
  <si>
    <t>`2017-06-07 18:11:39</t>
  </si>
  <si>
    <t>`患者 马莉 自助机充值 20 元。</t>
  </si>
  <si>
    <t>`oW5L1wQ7cftB5yd5Pmyuel3ZHZXU</t>
  </si>
  <si>
    <t>`2017-06-07 18:22:06</t>
  </si>
  <si>
    <t>`患者 张光辉 自助机充值 1000 元。</t>
  </si>
  <si>
    <t>`oW5L1wbnz3oZVYqPlvicaltISZvI</t>
  </si>
  <si>
    <t>`2017-06-07 18:45:14</t>
  </si>
  <si>
    <t>`患者 孙红梅 自助机充值 200 元。</t>
  </si>
  <si>
    <t>`oW5L1wRBC2L6_4KM8PkL1soOhtHI</t>
  </si>
  <si>
    <t>`2017-06-07 19:52:39</t>
  </si>
  <si>
    <t>`患者 陈庆亮 自助机充值 500 元。</t>
  </si>
  <si>
    <t>`oW5L1wX4fV4wycuw8UW_DA_PxNNE</t>
  </si>
  <si>
    <t>`2017-06-07 21:40:00</t>
  </si>
  <si>
    <t>`患者 王红宇 自助机充值 1000 元。</t>
  </si>
  <si>
    <t>`oW5L1wVY_YFdBk9ViXXNsNYSXvJI</t>
  </si>
  <si>
    <t>`2017-06-07 22:23:00</t>
  </si>
  <si>
    <t>`患者 黄振洪 自助机充值 200 元。</t>
  </si>
  <si>
    <t>`oW5L1wSYszu1KLQayP3Fh_35by24</t>
  </si>
  <si>
    <t>`2017-06-08 05:01:43</t>
  </si>
  <si>
    <t>`患者 常亚辉 自助机充值 700 元。</t>
  </si>
  <si>
    <t>`oW5L1wY2i154VhS7kGR6k_fZ-2LY</t>
  </si>
  <si>
    <t>`2017-06-08 05:49:30</t>
  </si>
  <si>
    <t>`患者 高瑜 自助机充值 1 元。</t>
  </si>
  <si>
    <t>`oW5L1wVyxDJsU-4CUGXfk_7JDqmU</t>
  </si>
  <si>
    <t>`2017-06-08 07:02:29</t>
  </si>
  <si>
    <t>`患者 陈雨谷 自助机充值 20 元。</t>
  </si>
  <si>
    <t>`2017-06-08 07:20:22</t>
  </si>
  <si>
    <t>`患者 陈雨谷 自助机充值 120 元。</t>
  </si>
  <si>
    <t>`oW5L1wS9YkGQy3vRgckgDlwH8E4E</t>
  </si>
  <si>
    <t>`2017-06-08 07:41:38</t>
  </si>
  <si>
    <t>`患者 赵丹 自助机充值 20 元。</t>
  </si>
  <si>
    <t>`oW5L1wfSdoXXkG5jPLbQXiIRPeDM</t>
  </si>
  <si>
    <t>`2017-06-08 08:26:55</t>
  </si>
  <si>
    <t>`0.57</t>
  </si>
  <si>
    <t>`患者 姚的可 自助机充值 500 元。</t>
  </si>
  <si>
    <t>`oW5L1weisW3ew0cIrNyPfTPiO-Yg</t>
  </si>
  <si>
    <t>`FJNX_DEBIT</t>
  </si>
  <si>
    <t>`患者 黄惠玲 自助机充值 1000 元。</t>
  </si>
  <si>
    <t>`患者 胡小红 自助机充值 1000 元。</t>
  </si>
  <si>
    <t>`oW5L1wSvP6kM2JD8FWUk2SphoTRQ</t>
  </si>
  <si>
    <t>`2017-06-08 08:35:54</t>
  </si>
  <si>
    <t>`患者 刘兴春 自助机充值 100 元。</t>
  </si>
  <si>
    <t>`oW5L1wbBoX84QDASC8wuRaaDwK1I</t>
  </si>
  <si>
    <t>`2017-06-08 08:40:06</t>
  </si>
  <si>
    <t>`患者 赵毅 自助机充值 500 元。</t>
  </si>
  <si>
    <t>`oW5L1wWteDMlPorx2Ihw5e1DNvyE</t>
  </si>
  <si>
    <t>`2017-06-08 08:43:54</t>
  </si>
  <si>
    <t>`0.24</t>
  </si>
  <si>
    <t>`患者 王冬梅 自助机充值 500 元。</t>
  </si>
  <si>
    <t>`oW5L1wSsU0X6cMxc1nKPy2ENZzUA</t>
  </si>
  <si>
    <t>`2017-06-08 08:44:57</t>
  </si>
  <si>
    <t>`患者 吴莉丽 自助机充值 1000 元。</t>
  </si>
  <si>
    <t>`2017-06-08 08:45:38</t>
  </si>
  <si>
    <t>`患者 杨航 自助机充值 900 元。</t>
  </si>
  <si>
    <t>`oW5L1wcZw-Kxdlv6X-teJNTPO0GA</t>
  </si>
  <si>
    <t>`2017-06-08 08:46:30</t>
  </si>
  <si>
    <t>`患者 邱开尚 自助机充值 1100 元。</t>
  </si>
  <si>
    <t>`oW5L1wf-T2mVgHX7zAk5nAN-q_GQ</t>
  </si>
  <si>
    <t>`2017-06-08 09:01:46</t>
  </si>
  <si>
    <t>`患者 陈柯霖 自助机充值 500 元。</t>
  </si>
  <si>
    <t>`oW5L1wV7gOy8qClC_h8fPyGcDTGA</t>
  </si>
  <si>
    <t>`2017-06-08 09:14:50</t>
  </si>
  <si>
    <t>`昆华医院患者 金蔚 自助机充值 700 元。</t>
  </si>
  <si>
    <t>`2017-06-08 09:22:24</t>
  </si>
  <si>
    <t>`oW5L1wUnhvzMkj0pr0017TA_4eoM</t>
  </si>
  <si>
    <t>`2017-06-08 09:27:41</t>
  </si>
  <si>
    <t>`患者 王春丽 自助机充值 200 元。</t>
  </si>
  <si>
    <t>`oW5L1wbxXBXTqpXEvf7VI3bENMyk</t>
  </si>
  <si>
    <t>`2017-06-08 09:28:32</t>
  </si>
  <si>
    <t>`患者 佘智祥 自助机充值 600 元。</t>
  </si>
  <si>
    <t>`2017-06-08 09:28:42</t>
  </si>
  <si>
    <t>`患者 王盛弘 自助机充值 500 元。</t>
  </si>
  <si>
    <t>`oW5L1wZ9SUUk4CxDWm2UpMDvRkR0</t>
  </si>
  <si>
    <t>`2017-06-08 09:29:44</t>
  </si>
  <si>
    <t>`0.33</t>
  </si>
  <si>
    <t>`患者 王文丽 自助机充值 1000 元。</t>
  </si>
  <si>
    <t>`oW5L1waopDKqB9-Y2DrwYS5rcfXE</t>
  </si>
  <si>
    <t>`FDB_CREDIT</t>
  </si>
  <si>
    <t>`患者 王世刚 自助机充值 200 元。</t>
  </si>
  <si>
    <t>`oW5L1wVyaBS2hbzKbG4SvcUI6vx4</t>
  </si>
  <si>
    <t>`2017-06-08 09:38:43</t>
  </si>
  <si>
    <t>`患者 张晶晶 自助机充值 3000 元。</t>
  </si>
  <si>
    <t>`oW5L1wSyDUpXGYRAIEI5-tSmcp-A</t>
  </si>
  <si>
    <t>`2017-06-08 10:02:22</t>
  </si>
  <si>
    <t>`患者 杨绣卉 自助机充值 20 元。</t>
  </si>
  <si>
    <t>`oW5L1wZldb6NHlop9KZtn6_u-a3Q</t>
  </si>
  <si>
    <t>`2017-06-08 10:05:19</t>
  </si>
  <si>
    <t>`患者 翁璧石 自助机充值 50 元。</t>
  </si>
  <si>
    <t>`oW5L1wQEfY1qweGkZ9QEbKSAF2LM</t>
  </si>
  <si>
    <t>`2017-06-08 10:11:15</t>
  </si>
  <si>
    <t>`患者 杨燕 自助机充值 1000 元。</t>
  </si>
  <si>
    <t>`oW5L1waLKfBXVbhMaIETe-szXFDM</t>
  </si>
  <si>
    <t>`2017-06-08 10:19:45</t>
  </si>
  <si>
    <t>`患者 许浩 自助机充值 1500 元。</t>
  </si>
  <si>
    <t>`oW5L1wX2YC1oJg3xxlvU8sNJ7kbw</t>
  </si>
  <si>
    <t>`2017-06-08 10:20:08</t>
  </si>
  <si>
    <t>`患者 郭蓉 自助机充值 100 元。</t>
  </si>
  <si>
    <t>`oW5L1wVB70yrQ0Mx_JBXlE4MAFlY</t>
  </si>
  <si>
    <t>`2017-06-08 10:21:49</t>
  </si>
  <si>
    <t>`患者 杨小乐 自助机充值 1000 元。</t>
  </si>
  <si>
    <t>`oW5L1wcNevXC-HH3j-1uXDVsmgEU</t>
  </si>
  <si>
    <t>`2017-06-08 10:26:05</t>
  </si>
  <si>
    <t>`患者 杨斯涵 自助机充值 500 元。</t>
  </si>
  <si>
    <t>`oW5L1wRoMEY8tid1awr6Le4NGTpc</t>
  </si>
  <si>
    <t>`2017-06-08 10:33:09</t>
  </si>
  <si>
    <t>`患者 杨静 自助机充值 100 元。</t>
  </si>
  <si>
    <t>`oW5L1wbcYXm3AkQGr_4M_-ZbZutg</t>
  </si>
  <si>
    <t>`2017-06-08 10:38:00</t>
  </si>
  <si>
    <t>`患者 陈银苹 自助机充值 400 元。</t>
  </si>
  <si>
    <t>`oW5L1wQqhcqoQPv76Cfvj1joBMO4</t>
  </si>
  <si>
    <t>`2017-06-08 10:39:17</t>
  </si>
  <si>
    <t>`患者 吴青青 自助机充值 500 元。</t>
  </si>
  <si>
    <t>`oW5L1wfLBNDDF3lXdh5cLZ8MNTGc</t>
  </si>
  <si>
    <t>`2017-06-08 10:39:35</t>
  </si>
  <si>
    <t>`患者 梅春红 自助机充值 100 元。</t>
  </si>
  <si>
    <t>`oW5L1wbWd9MzxSNu9qMUcWvrj_5E</t>
  </si>
  <si>
    <t>`2017-06-08 10:41:14</t>
  </si>
  <si>
    <t>`患者 陆春景 自助机充值 9924 元。</t>
  </si>
  <si>
    <t>`2017-06-08 10:41:50</t>
  </si>
  <si>
    <t>`患者 陆春景 自助机充值 100 元。</t>
  </si>
  <si>
    <t>`oW5L1wTuaim4s5hnyadrrJ9pEOG8</t>
  </si>
  <si>
    <t>`2017-06-08 10:43:43</t>
  </si>
  <si>
    <t>`患者 马红敏 自助机充值 1550 元。</t>
  </si>
  <si>
    <t>`oW5L1wXkq1QU4M8ccnWVaOER-Or8</t>
  </si>
  <si>
    <t>`2017-06-08 10:53:22</t>
  </si>
  <si>
    <t>`昆华医院患者 杨志叶 自助机充值 100 元。</t>
  </si>
  <si>
    <t>`oW5L1wW9iOrqZCfKnztNYUQ9lIrQ</t>
  </si>
  <si>
    <t>`2017-06-08 10:54:45</t>
  </si>
  <si>
    <t>`患者 袁思碧 自助机充值 50 元。</t>
  </si>
  <si>
    <t>`2017-06-08 10:54:54</t>
  </si>
  <si>
    <t>`患者 杨志叶 自助机充值 1000 元。</t>
  </si>
  <si>
    <t>`oW5L1wQljXKUpbDAUPmyvHq6nUqM</t>
  </si>
  <si>
    <t>`2017-06-08 10:57:39</t>
  </si>
  <si>
    <t>`患者 李建敏 自助机充值 500 元。</t>
  </si>
  <si>
    <t>`oW5L1wUrnxmUP8hzOpRAxDn9hips</t>
  </si>
  <si>
    <t>`2017-06-08 11:01:52</t>
  </si>
  <si>
    <t>`患者 叶晓娇 自助机充值 700 元。</t>
  </si>
  <si>
    <t>`oW5L1wS7ztMFtES5FIcgP3jPfhtw</t>
  </si>
  <si>
    <t>`2017-06-08 11:03:35</t>
  </si>
  <si>
    <t>`患者 向家菊 自助机充值 50 元。</t>
  </si>
  <si>
    <t>`oW5L1wd8-uNoE-cIjJzArUixMk3s</t>
  </si>
  <si>
    <t>`2017-06-08 11:04:12</t>
  </si>
  <si>
    <t>`患者 兰玉华 自助机充值 900 元。</t>
  </si>
  <si>
    <t>`oW5L1wT4GQRnOmCBcLZHKeIjpTJo</t>
  </si>
  <si>
    <t>`2017-06-08 11:04:53</t>
  </si>
  <si>
    <t>`患者 杜吉蓉 自助机充值 500 元。</t>
  </si>
  <si>
    <t>`2017-06-08 11:07:58</t>
  </si>
  <si>
    <t>`患者 可小忍 自助机充值 1000 元。</t>
  </si>
  <si>
    <t>`2017-06-08 11:08:29</t>
  </si>
  <si>
    <t>`患者 可阳阳 自助机充值 1000 元。</t>
  </si>
  <si>
    <t>`2017-06-08 11:08:50</t>
  </si>
  <si>
    <t>`患者 可亚强 自助机充值 300 元。</t>
  </si>
  <si>
    <t>`oW5L1wXkFIxc4FfXTYlCAWSFMXk4</t>
  </si>
  <si>
    <t>`2017-06-08 11:10:45</t>
  </si>
  <si>
    <t>`患者 黄磊 自助机充值 300 元。</t>
  </si>
  <si>
    <t>`oW5L1wQb5Ea002cf23rO-wIurXWQ</t>
  </si>
  <si>
    <t>`2017-06-08 11:15:10</t>
  </si>
  <si>
    <t>`患者 吕建冉 自助机充值 1500 元。</t>
  </si>
  <si>
    <t>`oW5L1weuOh-YunsVU1yhBfR4cWyk</t>
  </si>
  <si>
    <t>`2017-06-08 11:16:58</t>
  </si>
  <si>
    <t>`患者 马东辉 自助机充值 1000 元。</t>
  </si>
  <si>
    <t>`oW5L1wVccVV6fBnRruJeVeG0S3rs</t>
  </si>
  <si>
    <t>`2017-06-08 11:17:40</t>
  </si>
  <si>
    <t>`患者 马海英 自助机充值 100 元。</t>
  </si>
  <si>
    <t>`oW5L1wdZxRA3iuA0djy2xZfBT1SA</t>
  </si>
  <si>
    <t>`2017-06-08 11:20:13</t>
  </si>
  <si>
    <t>`患者 麦从林 自助机充值 100 元。</t>
  </si>
  <si>
    <t>`oW5L1weuPcK0qkfZRVOradkkAoT8</t>
  </si>
  <si>
    <t>`2017-06-08 11:20:46</t>
  </si>
  <si>
    <t>`患者 贺宗其 自助机充值 300 元。</t>
  </si>
  <si>
    <t>`oW5L1wY3eavYdsBbkzUusBpzy9YM</t>
  </si>
  <si>
    <t>`2017-06-08 11:22:14</t>
  </si>
  <si>
    <t>`患者 李越玫 自助机充值 1000 元。</t>
  </si>
  <si>
    <t>`oW5L1weG1uue-fgtHI9RpNjdYLc4</t>
  </si>
  <si>
    <t>`2017-06-08 11:23:05</t>
  </si>
  <si>
    <t>`患者 陈国会 自助机充值 1000 元。</t>
  </si>
  <si>
    <t>`oW5L1wcgG1vUfx2QPGRZjzSynQeI</t>
  </si>
  <si>
    <t>`2017-06-08 11:23:56</t>
  </si>
  <si>
    <t>`0.13</t>
  </si>
  <si>
    <t>`患者 普仕仙 自助机充值 300 元。</t>
  </si>
  <si>
    <t>`2017-06-08 11:23:57</t>
  </si>
  <si>
    <t>`患者 陈国会 自助机充值 2000 元。</t>
  </si>
  <si>
    <t>`8a942a765c25d677015c260a751e0024</t>
  </si>
  <si>
    <t>`oW5L1wUGUgZVzfh3fJQSMKej8MJ4</t>
  </si>
  <si>
    <t>`2017-06-08 11:27:29</t>
  </si>
  <si>
    <t>`患者 张富省 自助机充值 135 元。</t>
  </si>
  <si>
    <t>`2017-06-08 11:27:51</t>
  </si>
  <si>
    <t>`患者 张富省 自助机充值 25 元。</t>
  </si>
  <si>
    <t>`oW5L1wTg2u4lOqwfaReNEPUF8DYQ</t>
  </si>
  <si>
    <t>`2017-06-08 11:28:46</t>
  </si>
  <si>
    <t>`0.88</t>
  </si>
  <si>
    <t>`患者 汪冰 自助机充值 20 元。</t>
  </si>
  <si>
    <t>`oW5L1wSGffZcyOjfH1cJyBZeLkPY</t>
  </si>
  <si>
    <t>`2017-06-08 11:30:18</t>
  </si>
  <si>
    <t>`患者 刘祥端 自助机充值 1000 元。</t>
  </si>
  <si>
    <t>`CITIC_CREDIT</t>
  </si>
  <si>
    <t>`患者 王德富 自助机充值 700 元。</t>
  </si>
  <si>
    <t>`oW5L1wXzof0rzIXiXapSCvwkDU8U</t>
  </si>
  <si>
    <t>`患者 彭瑜华 自助机充值 300 元。</t>
  </si>
  <si>
    <t>`oW5L1wZ0T_JYxA0dO5RZCNw9YbK4</t>
  </si>
  <si>
    <t>`2017-06-08 11:32:37</t>
  </si>
  <si>
    <t>`患者 蔡柳英 自助机充值 100 元。</t>
  </si>
  <si>
    <t>`oW5L1wSPI5014Yd44vnA9VJo1U9k</t>
  </si>
  <si>
    <t>`2017-06-08 11:34:11</t>
  </si>
  <si>
    <t>`患者 王文会 自助机充值 400 元。</t>
  </si>
  <si>
    <t>`oW5L1wSdzAtrNDGuZeJLbboOaw24</t>
  </si>
  <si>
    <t>`2017-06-08 11:38:24</t>
  </si>
  <si>
    <t>`患者 彭勇 自助机充值 50 元。</t>
  </si>
  <si>
    <t>`oW5L1wbcAoIii9N4s9ergwfCIs4Q</t>
  </si>
  <si>
    <t>`2017-06-08 11:42:20</t>
  </si>
  <si>
    <t>`患者 查廷芬 自助机充值 600 元。</t>
  </si>
  <si>
    <t>`oW5L1wSnpmPWYLfeeB-RDodAoBL8</t>
  </si>
  <si>
    <t>`2017-06-08 11:43:41</t>
  </si>
  <si>
    <t>`患者 黄茶花 自助机充值 1000 元。</t>
  </si>
  <si>
    <t>`2017-06-08 11:44:40</t>
  </si>
  <si>
    <t>`患者 郑爱东 自助机充值 1000 元。</t>
  </si>
  <si>
    <t>`oW5L1wacDqQy5Fd3f-dJCNmPaJrI</t>
  </si>
  <si>
    <t>`2017-06-08 11:45:48</t>
  </si>
  <si>
    <t>`患者 白洪桃 自助机充值 200 元。</t>
  </si>
  <si>
    <t>`oW5L1way_bi-rnv0ildASrjYWka8</t>
  </si>
  <si>
    <t>`2017-06-08 11:46:37</t>
  </si>
  <si>
    <t>`患者 华存芝 自助机充值 100 元。</t>
  </si>
  <si>
    <t>`oW5L1wbwikkEDChG_c5XxCPQ7vTc</t>
  </si>
  <si>
    <t>`2017-06-08 11:53:38</t>
  </si>
  <si>
    <t>`患者 李艳凤 自助机充值 100 元。</t>
  </si>
  <si>
    <t>`2017-06-08 11:54:12</t>
  </si>
  <si>
    <t>`2017-06-08 11:55:12</t>
  </si>
  <si>
    <t>`患者 李砚红 自助机充值 100 元。</t>
  </si>
  <si>
    <t>`oW5L1wavN053MfknkR5PRhh6qXYI</t>
  </si>
  <si>
    <t>`2017-06-08 11:56:19</t>
  </si>
  <si>
    <t>`患者 李砚红 自助机充值 800 元。</t>
  </si>
  <si>
    <t>`oW5L1wdLlg_uxZja_RNPi6LHBRV4</t>
  </si>
  <si>
    <t>`2017-06-08 11:57:43</t>
  </si>
  <si>
    <t>`0.09</t>
  </si>
  <si>
    <t>`患者 汪会菊 自助机充值 1000 元。</t>
  </si>
  <si>
    <t>`oW5L1wWyyoVdNSjLAufDyuTMIlFA</t>
  </si>
  <si>
    <t>`2017-06-08 12:04:07</t>
  </si>
  <si>
    <t>`患者 左明川 自助机充值 50 元。</t>
  </si>
  <si>
    <t>`oW5L1wXIubf-3JJfP5KVPt66HQiU</t>
  </si>
  <si>
    <t>`2017-06-08 12:08:44</t>
  </si>
  <si>
    <t>`患者 陈江瑞 自助机充值 2000 元。</t>
  </si>
  <si>
    <t>`8a942a765c35871c015c3591c96a0004</t>
  </si>
  <si>
    <t>`oW5L1wVbaHnv5WmS6aDOHcE2BFV0</t>
  </si>
  <si>
    <t>`2017-06-08 12:11:02</t>
  </si>
  <si>
    <t>`患者 周自开 自助机充值 1000 元。</t>
  </si>
  <si>
    <t>`oW5L1wdfuqcbUTCWTmwxgufO7EH8</t>
  </si>
  <si>
    <t>`2017-06-08 12:11:32</t>
  </si>
  <si>
    <t>`患者 宋红忠 自助机充值 300 元。</t>
  </si>
  <si>
    <t>`oW5L1wepIhdWJDSP_xGa_VhrK7XE</t>
  </si>
  <si>
    <t>`2017-06-08 12:22:50</t>
  </si>
  <si>
    <t>`1.07</t>
  </si>
  <si>
    <t>`患者 李凯 自助机充值 50 元。</t>
  </si>
  <si>
    <t>`oW5L1wa7bltn1acr-gS4fybTa7B4</t>
  </si>
  <si>
    <t>`2017-06-08 12:30:14</t>
  </si>
  <si>
    <t>`患者 蔡忠明 自助机充值 1000 元。</t>
  </si>
  <si>
    <t>`oW5L1wSqI-eigxA6IJurI0txUTl0</t>
  </si>
  <si>
    <t>`2017-06-08 13:05:02</t>
  </si>
  <si>
    <t>`患者 沈愉 自助机充值 500 元。</t>
  </si>
  <si>
    <t>`oW5L1wVmD4LZ-guLdX4Ini0YDe3s</t>
  </si>
  <si>
    <t>`2017-06-08 13:10:39</t>
  </si>
  <si>
    <t>`患者 王梦烨 自助机充值 200 元。</t>
  </si>
  <si>
    <t>`患者 王梦烨 自助机充值 500 元。</t>
  </si>
  <si>
    <t>`oW5L1wc6DqwYm_rf4DIL2Mm9quh0</t>
  </si>
  <si>
    <t>`2017-06-08 13:12:16</t>
  </si>
  <si>
    <t>`患者 木东明 自助机充值 100 元。</t>
  </si>
  <si>
    <t>`oW5L1wRzJ359lEtJhY6gqpawOZXU</t>
  </si>
  <si>
    <t>`2017-06-08 13:32:17</t>
  </si>
  <si>
    <t>`患者 范如珍 自助机充值 200 元。</t>
  </si>
  <si>
    <t>`2017-06-08 13:32:28</t>
  </si>
  <si>
    <t>`患者 范如珍 自助机充值 150 元。</t>
  </si>
  <si>
    <t>`2017-06-08 13:38:53</t>
  </si>
  <si>
    <t>`患者 李凯 自助机充值 500 元。</t>
  </si>
  <si>
    <t>`oW5L1wVATt247HYsnbNTDMCdMV_w</t>
  </si>
  <si>
    <t>`2017-06-08 13:43:06</t>
  </si>
  <si>
    <t>`患者 闵荣书 自助机充值 500 元。</t>
  </si>
  <si>
    <t>`oW5L1waIhipJ8eumCAGWSP5ZrskM</t>
  </si>
  <si>
    <t>`2017-06-08 14:10:13</t>
  </si>
  <si>
    <t>`患者 尹梁 自助机充值 10 元。</t>
  </si>
  <si>
    <t>`oW5L1weCjkd_6Rb2w0lpCPRfcR8Q</t>
  </si>
  <si>
    <t>`2017-06-08 14:17:37</t>
  </si>
  <si>
    <t>`患者 邱萍 自助机充值 500 元。</t>
  </si>
  <si>
    <t>`oW5L1wVw7GQjrH9wv-sVFhjhXfg8</t>
  </si>
  <si>
    <t>`2017-06-08 14:27:13</t>
  </si>
  <si>
    <t>`昆华医院患者 叶强 自助机充值 1000 元。</t>
  </si>
  <si>
    <t>`2017-06-08 14:28:24</t>
  </si>
  <si>
    <t>`昆华医院患者 蔡建飞 自助机充值 1000 元。</t>
  </si>
  <si>
    <t>`oW5L1wSQwrfzA-Rk2plFcWWsrg5M</t>
  </si>
  <si>
    <t>`2017-06-08 14:28:08</t>
  </si>
  <si>
    <t>`患者 依艳叫 自助机充值 500 元。</t>
  </si>
  <si>
    <t>`oW5L1wZLBK4i0R_EW2_d5g2lDKKk</t>
  </si>
  <si>
    <t>`2017-06-08 14:39:53</t>
  </si>
  <si>
    <t>`患者 高艳 自助机充值 1000 元。</t>
  </si>
  <si>
    <t>`oW5L1wdZpkeVjWSQ3fXZxRL1y1Gk</t>
  </si>
  <si>
    <t>`2017-06-08 14:45:51</t>
  </si>
  <si>
    <t>`患者 毛淑丽 自助机充值 100 元。</t>
  </si>
  <si>
    <t>`oW5L1werx2f49A7zivipMrAGgoBs</t>
  </si>
  <si>
    <t>`2017-06-08 14:55:01</t>
  </si>
  <si>
    <t>`患者 任敏 自助机充值 100 元。</t>
  </si>
  <si>
    <t>`8a942a765c3d44d3015c3d910b9f0021</t>
  </si>
  <si>
    <t>`oW5L1wQsdZEji1MjHcj8frwufsEw</t>
  </si>
  <si>
    <t>`2017-06-08 15:06:27</t>
  </si>
  <si>
    <t>`患者 郭文莲 自助机充值 20 元。</t>
  </si>
  <si>
    <t>`oW5L1wZcfVHbpls0v4z4_M814Zoc</t>
  </si>
  <si>
    <t>`2017-06-08 15:07:00</t>
  </si>
  <si>
    <t>`患者 王鸿 自助机充值 200 元。</t>
  </si>
  <si>
    <t>`2017-06-08 15:08:24</t>
  </si>
  <si>
    <t>`患者 尹梁 自助机充值 300 元。</t>
  </si>
  <si>
    <t>`oW5L1wcuIXMmvl9xcbtYaq94SL7w</t>
  </si>
  <si>
    <t>`2017-06-08 15:09:52</t>
  </si>
  <si>
    <t>`患者 曹玉敏 自助机充值 500 元。</t>
  </si>
  <si>
    <t>`oW5L1weedZbAcrmc3pD1ZZ4BY7Rg</t>
  </si>
  <si>
    <t>`2017-06-08 15:10:03</t>
  </si>
  <si>
    <t>`患者 尹晓燕 自助机充值 300 元。</t>
  </si>
  <si>
    <t>`oW5L1wZGi09DaEdOCeLMUAdDHbmQ</t>
  </si>
  <si>
    <t>`2017-06-08 15:10:21</t>
  </si>
  <si>
    <t>`患者 邓飞 自助机充值 200 元。</t>
  </si>
  <si>
    <t>`oW5L1wQ0lXV1nwn8SUeInSuzL1Pc</t>
  </si>
  <si>
    <t>`2017-06-08 15:16:58</t>
  </si>
  <si>
    <t>`0.59</t>
  </si>
  <si>
    <t>`患者 杨会 自助机充值 300 元。</t>
  </si>
  <si>
    <t>`oW5L1wdEk7-960AFjANJmd9e0QT4</t>
  </si>
  <si>
    <t>`2017-06-08 15:17:50</t>
  </si>
  <si>
    <t>`患者 朱敏玲 自助机充值 300 元。</t>
  </si>
  <si>
    <t>`2017-06-08 15:18:29</t>
  </si>
  <si>
    <t>`患者 杨会 自助机充值 30 元。</t>
  </si>
  <si>
    <t>`oW5L1weDs_rKwnd6S1PnVpuNF3pg</t>
  </si>
  <si>
    <t>`2017-06-08 15:19:00</t>
  </si>
  <si>
    <t>`0.81</t>
  </si>
  <si>
    <t>`患者 刘丽琼 自助机充值 300 元。</t>
  </si>
  <si>
    <t>`oW5L1wQ4RJcG8F018GdsUSTcgsyU</t>
  </si>
  <si>
    <t>`PSBC_CREDIT</t>
  </si>
  <si>
    <t>`2017-06-08 15:27:16</t>
  </si>
  <si>
    <t>`患者 邹平 自助机充值 420 元。</t>
  </si>
  <si>
    <t>`oW5L1waapIIUqA-tGKlMcI2IDwm4</t>
  </si>
  <si>
    <t>`2017-06-08 15:27:27</t>
  </si>
  <si>
    <t>`患者 刘宇稀 自助机充值 200 元。</t>
  </si>
  <si>
    <t>`oW5L1wfZaCNKtZaaaEKVsMq_35o0</t>
  </si>
  <si>
    <t>`2017-06-08 15:35:53</t>
  </si>
  <si>
    <t>`患者 杨经表 自助机充值 500 元。</t>
  </si>
  <si>
    <t>`oW5L1wZbg0TCBeB8lMglv_rvmwSI</t>
  </si>
  <si>
    <t>`2017-06-08 15:42:45</t>
  </si>
  <si>
    <t>`患者 晏红 自助机充值 20 元。</t>
  </si>
  <si>
    <t>`2017-06-08 15:47:14</t>
  </si>
  <si>
    <t>`患者 李桥美 自助机充值 1000 元。</t>
  </si>
  <si>
    <t>`oW5L1wfqgQl3tUbcnJ2nYlrz22mc</t>
  </si>
  <si>
    <t>`2017-06-08 16:02:15</t>
  </si>
  <si>
    <t>`患者 李仲清 自助机充值 20 元。</t>
  </si>
  <si>
    <t>`oW5L1wbH-Pm7Yo1otmUx9cTN_OYw</t>
  </si>
  <si>
    <t>`2017-06-08 16:10:18</t>
  </si>
  <si>
    <t>`患者 李翠林 自助机充值 200 元。</t>
  </si>
  <si>
    <t>`oW5L1wUh7gTXcu_ra_L_1L_hm9sE</t>
  </si>
  <si>
    <t>`2017-06-08 16:14:15</t>
  </si>
  <si>
    <t>`患者 陈亮 自助机充值 1000 元。</t>
  </si>
  <si>
    <t>`oW5L1wfsb-bMt536dt_LIsuH2iRg</t>
  </si>
  <si>
    <t>`2017-06-08 16:19:09</t>
  </si>
  <si>
    <t>`患者 邹涛林 自助机充值 20 元。</t>
  </si>
  <si>
    <t>`oW5L1wZxT84jfHlc3xwdCqijvKbk</t>
  </si>
  <si>
    <t>`2017-06-08 16:22:44</t>
  </si>
  <si>
    <t>`患者 闫晓梦 自助机充值 20 元。</t>
  </si>
  <si>
    <t>`oW5L1wWYu97ST6vfBw_BRMQz7eNk</t>
  </si>
  <si>
    <t>`2017-06-08 16:25:19</t>
  </si>
  <si>
    <t>`患者 唐婷 自助机充值 200 元。</t>
  </si>
  <si>
    <t>`oW5L1wZ3ROv1_4m_9bRvu9XBw7HQ</t>
  </si>
  <si>
    <t>`2017-06-08 16:25:59</t>
  </si>
  <si>
    <t>`患者 袁成 自助机充值 100 元。</t>
  </si>
  <si>
    <t>`oW5L1wQIF7E8c7mZh3GoLThWSdwI</t>
  </si>
  <si>
    <t>`2017-06-08 16:26:33</t>
  </si>
  <si>
    <t>`患者 罗静 自助机充值 500 元。</t>
  </si>
  <si>
    <t>`oW5L1wRXQccIV223m7W1TJMdoZQA</t>
  </si>
  <si>
    <t>`2017-06-08 16:27:45</t>
  </si>
  <si>
    <t>`患者 李冬梅 自助机充值 100 元。</t>
  </si>
  <si>
    <t>`oW5L1wfzSFxa3nhyxWqKhna7LpBs</t>
  </si>
  <si>
    <t>`PAB_CREDIT</t>
  </si>
  <si>
    <t>`患者 毕雄光 自助机充值 200 元。</t>
  </si>
  <si>
    <t>`oW5L1wQMf6_wyJIwdu4ujGryiUX4</t>
  </si>
  <si>
    <t>`2017-06-08 16:36:09</t>
  </si>
  <si>
    <t>`患者 赵淑兰 自助机充值 100 元。</t>
  </si>
  <si>
    <t>`oW5L1wcA9N_M3u5Pr2ZDwbkxzwYo</t>
  </si>
  <si>
    <t>`2017-06-08 16:38:45</t>
  </si>
  <si>
    <t>`患者 马强 自助机充值 1000 元。</t>
  </si>
  <si>
    <t>`oW5L1wQmWcK3eIxs6qxbPkLHOM0E</t>
  </si>
  <si>
    <t>`2017-06-08 16:39:14</t>
  </si>
  <si>
    <t>`患者 王议 自助机充值 20 元。</t>
  </si>
  <si>
    <t>`oW5L1wT6vYLNxFuli7Nrmnht6RKQ</t>
  </si>
  <si>
    <t>`患者 何栎蘅 自助机充值 1000 元。</t>
  </si>
  <si>
    <t>`oW5L1we8EcNso3Mwk-G6NQigG66A</t>
  </si>
  <si>
    <t>`2017-06-08 16:47:10</t>
  </si>
  <si>
    <t>`患者 钱波 自助机充值 1000 元。</t>
  </si>
  <si>
    <t>`oW5L1wQ3gxI1IVGLyupQQ6JLyHpQ</t>
  </si>
  <si>
    <t>`2017-06-08 16:49:04</t>
  </si>
  <si>
    <t>`患者 许宗钧 自助机充值 300 元。</t>
  </si>
  <si>
    <t>`oW5L1wbycaxSlF9zNn0p2Pn54xkw</t>
  </si>
  <si>
    <t>`2017-06-08 16:50:17</t>
  </si>
  <si>
    <t>`患者 陈守端 自助机充值 5000 元。</t>
  </si>
  <si>
    <t>`2017-06-08 16:50:34</t>
  </si>
  <si>
    <t>`患者 陈守端 自助机充值 2000 元。</t>
  </si>
  <si>
    <t>`oW5L1wY6pCBMP8qrMNnbRPWWFhuw</t>
  </si>
  <si>
    <t>`2017-06-08 16:52:42</t>
  </si>
  <si>
    <t>`患者 程云 自助机充值 500 元。</t>
  </si>
  <si>
    <t>`oW5L1wfMkW1LwDQeNGTDBj83d4es</t>
  </si>
  <si>
    <t>`2017-06-08 16:57:56</t>
  </si>
  <si>
    <t>`患者 李啸阳 自助机充值 500 元。</t>
  </si>
  <si>
    <t>`oW5L1wfHF1z9SLuVxLAHceFIQY0M</t>
  </si>
  <si>
    <t>`2017-06-08 17:15:13</t>
  </si>
  <si>
    <t>`患者 赵庆连 自助机充值 600 元。</t>
  </si>
  <si>
    <t>`2017-06-08 17:17:14</t>
  </si>
  <si>
    <t>`oW5L1wadhR7w-qR4GX7aWO1pU_DY</t>
  </si>
  <si>
    <t>`2017-06-08 17:26:02</t>
  </si>
  <si>
    <t>`患者 林菊 自助机充值 100 元。</t>
  </si>
  <si>
    <t>`患者 林菊 自助机充值 1700 元。</t>
  </si>
  <si>
    <t>`oW5L1weop8ekX3-_VZA65EyxBuvQ</t>
  </si>
  <si>
    <t>`2017-06-08 17:36:37</t>
  </si>
  <si>
    <t>`昆华医院患者 薛云春 自助机充值 2000 元。</t>
  </si>
  <si>
    <t>`oW5L1wQe6cL8z9b5CxLyw0YNvs-c</t>
  </si>
  <si>
    <t>`2017-06-08 17:41:05</t>
  </si>
  <si>
    <t>`患者 陆栋能 自助机充值 300 元。</t>
  </si>
  <si>
    <t>`oW5L1wXSpLrLXoWE9JWGoQk-x5LU</t>
  </si>
  <si>
    <t>`2017-06-08 17:41:56</t>
  </si>
  <si>
    <t>`患者 崔庆双 自助机充值 500 元。</t>
  </si>
  <si>
    <t>`oW5L1wcCiA0KotYppoA5oAcMq-b4</t>
  </si>
  <si>
    <t>`2017-06-08 17:43:20</t>
  </si>
  <si>
    <t>`患者 刘大飞 自助机充值 500 元。</t>
  </si>
  <si>
    <t>`oW5L1wULzxw2n5iBUk6Yv3Zrs-K0</t>
  </si>
  <si>
    <t>`2017-06-08 17:44:50</t>
  </si>
  <si>
    <t>`0.52</t>
  </si>
  <si>
    <t>`患者 辛悦 自助机充值 600 元。</t>
  </si>
  <si>
    <t>`oW5L1wXWtRJQHRIoglCnJtOeVSpI</t>
  </si>
  <si>
    <t>`2017-06-08 17:46:42</t>
  </si>
  <si>
    <t>`0.19</t>
  </si>
  <si>
    <t>`患者 李永键 自助机充值 200 元。</t>
  </si>
  <si>
    <t>`oW5L1wc4YvPhiwfCVdnItFRei-dg</t>
  </si>
  <si>
    <t>`2017-06-08 17:48:26</t>
  </si>
  <si>
    <t>`患者 王丽艳 自助机充值 350 元。</t>
  </si>
  <si>
    <t>`oW5L1wd5-DZRTYa4yDSj4QVC_j2Y</t>
  </si>
  <si>
    <t>`2017-06-08 17:55:08</t>
  </si>
  <si>
    <t>`患者 戴志强 自助机充值 100 元。</t>
  </si>
  <si>
    <t>`oW5L1wfeXoDzJzC5I8eER1dcuIAE</t>
  </si>
  <si>
    <t>`2017-06-08 18:01:46</t>
  </si>
  <si>
    <t>`患者 吴琴 自助机充值 20 元。</t>
  </si>
  <si>
    <t>`2017-06-08 18:09:25</t>
  </si>
  <si>
    <t>`患者 陈江瑞 自助机充值 150 元。</t>
  </si>
  <si>
    <t>`oW5L1wWX5YrAeRhII9-4EfB_IhAk</t>
  </si>
  <si>
    <t>`2017-06-08 18:43:22</t>
  </si>
  <si>
    <t>`患者 朱亮 自助机充值 20 元。</t>
  </si>
  <si>
    <t>`2017-06-08 18:43:59</t>
  </si>
  <si>
    <t>`患者 邓春燕 自助机充值 30 元。</t>
  </si>
  <si>
    <t>`oW5L1wblnJRUH7xPmGc6gjc_oT84</t>
  </si>
  <si>
    <t>`2017-06-08 18:49:32</t>
  </si>
  <si>
    <t>`患者 王淑祎 自助机充值 150 元。</t>
  </si>
  <si>
    <t>`oW5L1waWr5zWwGyUWFbg0m-N_VOw</t>
  </si>
  <si>
    <t>`2017-06-08 18:52:28</t>
  </si>
  <si>
    <t>`患者 王晓光 自助机充值 100 元。</t>
  </si>
  <si>
    <t>`oW5L1wa4iksmEoCZs8IlZG3gOpkE</t>
  </si>
  <si>
    <t>`2017-06-08 21:09:26</t>
  </si>
  <si>
    <t>`患者 魏奇峰 自助机充值 20 元。</t>
  </si>
  <si>
    <t>`oW5L1wSydB2AVL9NpVURa96yFBz8</t>
  </si>
  <si>
    <t>`2017-06-09 07:52:45</t>
  </si>
  <si>
    <t>`患者 程颖 自助机充值 500 元。</t>
  </si>
  <si>
    <t>`oW5L1wbWcLy5G0RUd9zftFkO8Wv4</t>
  </si>
  <si>
    <t>`2017-06-09 08:12:00</t>
  </si>
  <si>
    <t>`患者 马勋再 自助机充值 100 元。</t>
  </si>
  <si>
    <t>`oW5L1wU_w-d3SlhTcSbGP0t6Df4c</t>
  </si>
  <si>
    <t>`2017-06-09 08:21:47</t>
  </si>
  <si>
    <t>`患者 钱正周 自助机充值 100 元。</t>
  </si>
  <si>
    <t>`oW5L1wTF7Xb5mrbVTEfjgPUeBKIY</t>
  </si>
  <si>
    <t>`2017-06-09 08:32:26</t>
  </si>
  <si>
    <t>`患者 舒燕 自助机充值 50 元。</t>
  </si>
  <si>
    <t>`oW5L1wealC5buZ9-oDag76LSOQEE</t>
  </si>
  <si>
    <t>`2017-06-09 08:34:55</t>
  </si>
  <si>
    <t>`患者 黄卓琳 自助机充值 200 元。</t>
  </si>
  <si>
    <t>`oW5L1wW0k4VyBjaspHet5kUDE28M</t>
  </si>
  <si>
    <t>`2017-06-09 08:56:15</t>
  </si>
  <si>
    <t>`患者 张全芬 自助机充值 50 元。</t>
  </si>
  <si>
    <t>`oW5L1wZm_eIQOJ1265ennjdklkEI</t>
  </si>
  <si>
    <t>`2017-06-09 09:05:58</t>
  </si>
  <si>
    <t>`患者 卢兰芬 自助机充值 50 元。</t>
  </si>
  <si>
    <t>`oW5L1wUiOK3C5ghtieHMk35pSw9k</t>
  </si>
  <si>
    <t>`2017-06-09 09:12:48</t>
  </si>
  <si>
    <t>`患者 张姣 自助机充值 5000 元。</t>
  </si>
  <si>
    <t>`oW5L1wf2xnB-E5bsC8CS2vwkJn1c</t>
  </si>
  <si>
    <t>`2017-06-09 09:26:39</t>
  </si>
  <si>
    <t>`患者 杨宏姣 自助机充值 1000 元。</t>
  </si>
  <si>
    <t>`2017-06-09 09:46:13</t>
  </si>
  <si>
    <t>`患者 张让菊 自助机充值 1000 元。</t>
  </si>
  <si>
    <t>`oW5L1wRbYwsgbeZ2pLnxMk45OldA</t>
  </si>
  <si>
    <t>`2017-06-09 09:50:49</t>
  </si>
  <si>
    <t>`患者 韩才伟 自助机充值 100 元。</t>
  </si>
  <si>
    <t>`oW5L1wYVncSHjklh8CJxe18qE2Qw</t>
  </si>
  <si>
    <t>`2017-06-09 10:03:46</t>
  </si>
  <si>
    <t>`患者 孙君凤 自助机充值 200 元。</t>
  </si>
  <si>
    <t>`oW5L1wfiAmJiurcFvYEHuXCP_GJ8</t>
  </si>
  <si>
    <t>`2017-06-09 10:13:10</t>
  </si>
  <si>
    <t>`患者 和丽娟 自助机充值 500 元。</t>
  </si>
  <si>
    <t>`oW5L1wbQAwjfM47hMJ3ErAKKMSPY</t>
  </si>
  <si>
    <t>`患者 陈美余 自助机充值 100 元。</t>
  </si>
  <si>
    <t>`oW5L1wVhLrLuMea14GqRCHWH8krU</t>
  </si>
  <si>
    <t>`2017-06-09 10:15:52</t>
  </si>
  <si>
    <t>`患者 柳家美 自助机充值 500 元。</t>
  </si>
  <si>
    <t>`oW5L1wfO2eidijC4-wpQx0-YN5Vw</t>
  </si>
  <si>
    <t>`2017-06-09 10:18:58</t>
  </si>
  <si>
    <t>`患者 王雪 自助机充值 1500 元。</t>
  </si>
  <si>
    <t>`oW5L1wcenBM3USTrTV5CidnAygvE</t>
  </si>
  <si>
    <t>`患者 郝建波 自助机充值 500 元。</t>
  </si>
  <si>
    <t>`oW5L1wXdaxqiY9z0hDtwpVQ4VoAs</t>
  </si>
  <si>
    <t>`0.14</t>
  </si>
  <si>
    <t>`患者 王健静 自助机充值 400 元。</t>
  </si>
  <si>
    <t>`oW5L1wU1MO9u0JLbk5vhenbsBNF0</t>
  </si>
  <si>
    <t>`2017-06-09 10:45:13</t>
  </si>
  <si>
    <t>`患者 杨景芬 自助机充值 500 元。</t>
  </si>
  <si>
    <t>`oW5L1waDTr8cLZyC4A6Z3cLclyWY</t>
  </si>
  <si>
    <t>`2017-06-09 10:51:43</t>
  </si>
  <si>
    <t>`患者 敖留琼 自助机充值 200 元。</t>
  </si>
  <si>
    <t>`oW5L1wYxuholY46SYvxekUNDGoEg</t>
  </si>
  <si>
    <t>`2017-06-09 10:52:14</t>
  </si>
  <si>
    <t>`患者 张逊 自助机充值 1000 元。</t>
  </si>
  <si>
    <t>`oW5L1wZz8vANS89axqB9-lmyvDj8</t>
  </si>
  <si>
    <t>`2017-06-09 10:52:50</t>
  </si>
  <si>
    <t>`0.16</t>
  </si>
  <si>
    <t>`患者 舒晴 自助机充值 800 元。</t>
  </si>
  <si>
    <t>`oW5L1wcx0fbdUs46fCNXBwLU6f0w</t>
  </si>
  <si>
    <t>`2017-06-09 11:12:23</t>
  </si>
  <si>
    <t>`患者 范厚奎 自助机充值 200 元。</t>
  </si>
  <si>
    <t>`oW5L1wZvp0qmo103qA9in6_1Uz7E</t>
  </si>
  <si>
    <t>`2017-06-09 11:12:44</t>
  </si>
  <si>
    <t>`患者 李秋彤 自助机充值 30 元。</t>
  </si>
  <si>
    <t>`oW5L1wW1cZ3DHb27Gv7qYhCqF_rQ</t>
  </si>
  <si>
    <t>`2017-06-09 11:16:14</t>
  </si>
  <si>
    <t>`患者 丁丽芳 自助机充值 1300 元。</t>
  </si>
  <si>
    <t>`oW5L1wSQojBQpc0UfQY9Ka_3Nvs4</t>
  </si>
  <si>
    <t>`2017-06-09 11:20:16</t>
  </si>
  <si>
    <t>`患者 那玲芳 自助机充值 500 元。</t>
  </si>
  <si>
    <t>`oW5L1wdCuw39it9NbGPo2T_eKZnc</t>
  </si>
  <si>
    <t>`2017-06-09 11:24:39</t>
  </si>
  <si>
    <t>`患者 周青萍 自助机充值 2000 元。</t>
  </si>
  <si>
    <t>`oW5L1wdWZ0gXd1OSZf3Uc4K4z2I8</t>
  </si>
  <si>
    <t>`2017-06-09 11:25:14</t>
  </si>
  <si>
    <t>`患者 何春光 自助机充值 800 元。</t>
  </si>
  <si>
    <t>`oW5L1wdlAr2hou-Ih8pmOgoRcdaw</t>
  </si>
  <si>
    <t>`2017-06-09 11:32:02</t>
  </si>
  <si>
    <t>`0.36</t>
  </si>
  <si>
    <t>`患者 黄玉 自助机充值 20 元。</t>
  </si>
  <si>
    <t>`oW5L1waNQ8laO5axgyZB0WAWZqxQ</t>
  </si>
  <si>
    <t>`2017-06-09 11:40:46</t>
  </si>
  <si>
    <t>`患者 李水仙 自助机充值 1000 元。</t>
  </si>
  <si>
    <t>`oW5L1wfnY7UttlkHCymlPZPq9mtc</t>
  </si>
  <si>
    <t>`CDRCB_DEBIT</t>
  </si>
  <si>
    <t>`患者 赵忠云 自助机充值 25 元。</t>
  </si>
  <si>
    <t>`8a942a765c3d44d3015c3f08a61500c9</t>
  </si>
  <si>
    <t>`oW5L1wXjwqnWj-Oxbk04nLnm1CP4</t>
  </si>
  <si>
    <t>`2017-06-09 11:46:36</t>
  </si>
  <si>
    <t>`患者 张华 自助机充值 300 元。</t>
  </si>
  <si>
    <t>`4004712001201706094940028945</t>
  </si>
  <si>
    <t>`SP17060900062145</t>
  </si>
  <si>
    <t>`oW5L1wdT3QQnNz9isNmRH9TKy7ZE</t>
  </si>
  <si>
    <t>`2017-06-09 11:48:54</t>
  </si>
  <si>
    <t>`SR17060900001107</t>
  </si>
  <si>
    <t>`患者 夏杰 自助机充值 2600 元。</t>
  </si>
  <si>
    <t>`4010002001201706094916853443</t>
  </si>
  <si>
    <t>`SP17060900056689</t>
  </si>
  <si>
    <t>`oW5L1wd5_FzPq8bYUHvak0Mf9j5s</t>
  </si>
  <si>
    <t>`2017-06-09 11:51:45</t>
  </si>
  <si>
    <t>`SR17060900001108</t>
  </si>
  <si>
    <t>`患者 王泽芹 自助机充值 300 元。</t>
  </si>
  <si>
    <t>`4005492001201706094918073177</t>
  </si>
  <si>
    <t>`SP17060900057815</t>
  </si>
  <si>
    <t>`oW5L1wUnDkkqk9Ot3hzbDg5ERdrQ</t>
  </si>
  <si>
    <t>`2017-06-09 12:04:06</t>
  </si>
  <si>
    <t>`SR17060900001114</t>
  </si>
  <si>
    <t>`患者 王晶晶 自助机充值 500 元。</t>
  </si>
  <si>
    <t>`4009122001201706054336195812</t>
  </si>
  <si>
    <t>`SP17060500009922</t>
  </si>
  <si>
    <t>`oW5L1wSLuMLd5NMk-YkdyPJZQpHE</t>
  </si>
  <si>
    <t>`2017-06-09 12:10:39</t>
  </si>
  <si>
    <t>`SR17060900001116</t>
  </si>
  <si>
    <t>`患者 王艳 自助机充值 2000 元。</t>
  </si>
  <si>
    <t>`4008472001201706094923219551</t>
  </si>
  <si>
    <t>`SP17060900058924</t>
  </si>
  <si>
    <t>`oW5L1wbpghFz_aXPACTTi8tomx5k</t>
  </si>
  <si>
    <t>`2017-06-09 12:11:43</t>
  </si>
  <si>
    <t>`SR17060900001117</t>
  </si>
  <si>
    <t>`患者 苏瑞林 自助机充值 500 元。</t>
  </si>
  <si>
    <t>`4009062001201706094930297578</t>
  </si>
  <si>
    <t>`SP17060900060598</t>
  </si>
  <si>
    <t>`oW5L1waxXBQYCc8Sf1S8FzkdJp84</t>
  </si>
  <si>
    <t>`2017-06-09 12:13:01</t>
  </si>
  <si>
    <t>`SR17060900001118</t>
  </si>
  <si>
    <t>`患者 罗兆典 自助机充值 300 元。</t>
  </si>
  <si>
    <t>`4005422001201706094941305620</t>
  </si>
  <si>
    <t>`SP17060900061921</t>
  </si>
  <si>
    <t>`oW5L1wSce_va3jCiQJCFEkAtHMQI</t>
  </si>
  <si>
    <t>`2017-06-09 12:15:21</t>
  </si>
  <si>
    <t>`SR17060900001119</t>
  </si>
  <si>
    <t>`患者 邱文浩 自助机充值 360 元。</t>
  </si>
  <si>
    <t>`4000002001201706084841295202</t>
  </si>
  <si>
    <t>`SP17060800055917</t>
  </si>
  <si>
    <t>`oW5L1wayR6G6SWH0jQnE-xXes4Ck</t>
  </si>
  <si>
    <t>`2017-06-09 12:28:26</t>
  </si>
  <si>
    <t>`SR17060900001122</t>
  </si>
  <si>
    <t>`患者 苏晓晶 自助机充值 500 元。</t>
  </si>
  <si>
    <t>`4007392001201706044212240424</t>
  </si>
  <si>
    <t>`SP17060400008024</t>
  </si>
  <si>
    <t>`oW5L1wWHTtSOx-PyxKGdDHFlN2nc</t>
  </si>
  <si>
    <t>`2017-06-09 12:28:39</t>
  </si>
  <si>
    <t>`SR17060900001123</t>
  </si>
  <si>
    <t>`昆华医院患者 杨阳 自助机充值 100 元。</t>
  </si>
  <si>
    <t>`4004992001201706094913669133</t>
  </si>
  <si>
    <t>`SP17060900056517</t>
  </si>
  <si>
    <t>`oW5L1wQvvMdGTdxfguwcuuGtUzdc</t>
  </si>
  <si>
    <t>`2017-06-09 12:41:03</t>
  </si>
  <si>
    <t>`SR17060900001125</t>
  </si>
  <si>
    <t>`患者 王锐琼 自助机充值 500 元。</t>
  </si>
  <si>
    <t>`4008982001201706084874354516</t>
  </si>
  <si>
    <t>`SP17060800056217</t>
  </si>
  <si>
    <t>`oW5L1wddBMX1vQ7K6MtN4CeuqDbo</t>
  </si>
  <si>
    <t>`2017-06-09 13:14:27</t>
  </si>
  <si>
    <t>`SR17060900001128</t>
  </si>
  <si>
    <t>`患者 朱恩明 自助机充值 175 元。</t>
  </si>
  <si>
    <t>`4004212001201706094928620734</t>
  </si>
  <si>
    <t>`SP17060900059123</t>
  </si>
  <si>
    <t>`oW5L1wVmrdkGmatqvBL4O7FKRudY</t>
  </si>
  <si>
    <t>`2017-06-09 13:45:26</t>
  </si>
  <si>
    <t>`SR17060900001135</t>
  </si>
  <si>
    <t>`患者 周艳 自助机充值 300 元。</t>
  </si>
  <si>
    <t>`4007242001201706084824604957</t>
  </si>
  <si>
    <t>`SP17060800053620</t>
  </si>
  <si>
    <t>`oW5L1wSU1ixPPl4QgIe51fSShYno</t>
  </si>
  <si>
    <t>`2017-06-09 14:00:36</t>
  </si>
  <si>
    <t>`SR17060900001137</t>
  </si>
  <si>
    <t>`患者 谢荣炜 自助机充值 150 元。</t>
  </si>
  <si>
    <t>`4002532001201706084886961998</t>
  </si>
  <si>
    <t>`SP17060800056265</t>
  </si>
  <si>
    <t>`oW5L1wRkVjV52l5945hdLwMy3Wyk</t>
  </si>
  <si>
    <t>`2017-06-09 14:01:25</t>
  </si>
  <si>
    <t>`SR17060900001138</t>
  </si>
  <si>
    <t>`患者 周慧芳 自助机充值 300 元。</t>
  </si>
  <si>
    <t>`4002532001201706094896030706</t>
  </si>
  <si>
    <t>`SP17060900056300</t>
  </si>
  <si>
    <t>`2017-06-09 14:01:43</t>
  </si>
  <si>
    <t>`SR17060900001139</t>
  </si>
  <si>
    <t>`患者 周慧芳 自助机充值 165 元。</t>
  </si>
  <si>
    <t>`4007132001201706094918737311</t>
  </si>
  <si>
    <t>`SP17060900057376</t>
  </si>
  <si>
    <t>`oW5L1wf6PcgOZdmqFhig_V9WhJqM</t>
  </si>
  <si>
    <t>`2017-06-09 14:03:41</t>
  </si>
  <si>
    <t>`SR17060900001140</t>
  </si>
  <si>
    <t>`患者 徐律 自助机充值 2000 元。</t>
  </si>
  <si>
    <t>`4001602001201706094933019638</t>
  </si>
  <si>
    <t>`SP17060900060594</t>
  </si>
  <si>
    <t>`SR17060900001141</t>
  </si>
  <si>
    <t>`患者 郝建波 自助机充值 1000 元。</t>
  </si>
  <si>
    <t>`4002882001201706044246426340</t>
  </si>
  <si>
    <t>`SP17060400008441</t>
  </si>
  <si>
    <t>`oW5L1wVehPZI2q9cNZbSa9uBOl4I</t>
  </si>
  <si>
    <t>`2017-06-09 14:11:58</t>
  </si>
  <si>
    <t>`SR17060900001142</t>
  </si>
  <si>
    <t>`昆华医院患者 张纯海 自助机充值 1000 元。</t>
  </si>
  <si>
    <t>`4000082001201706094915631972</t>
  </si>
  <si>
    <t>`SP17060900057383</t>
  </si>
  <si>
    <t>`oW5L1wb04Wb1_u6sERue8WE3w92w</t>
  </si>
  <si>
    <t>`2017-06-09 14:13:04</t>
  </si>
  <si>
    <t>`SR17060900001143</t>
  </si>
  <si>
    <t>`患者 李晓林 自助机充值 950 元。</t>
  </si>
  <si>
    <t>`4003632001201706094956255935</t>
  </si>
  <si>
    <t>`SP17060900062690</t>
  </si>
  <si>
    <t>`oW5L1wRKOP9EF-66cQt55645Ot20</t>
  </si>
  <si>
    <t>`2017-06-09 14:17:34</t>
  </si>
  <si>
    <t>`SR17060900001144</t>
  </si>
  <si>
    <t>`患者 卢永峰 自助机充值 100 元。</t>
  </si>
  <si>
    <t>`4004102001201706094958187934</t>
  </si>
  <si>
    <t>`SP17060900062680</t>
  </si>
  <si>
    <t>`oW5L1wWhQ9NMeekGmnfQZvH8rSzw</t>
  </si>
  <si>
    <t>`2017-06-09 14:18:02</t>
  </si>
  <si>
    <t>`SR17060900001145</t>
  </si>
  <si>
    <t>`患者 李俊 自助机充值 100 元。</t>
  </si>
  <si>
    <t>`4004732001201706074689220942</t>
  </si>
  <si>
    <t>`SP17060700045121</t>
  </si>
  <si>
    <t>`2017-06-09 14:22:31</t>
  </si>
  <si>
    <t>`SR17060900001146</t>
  </si>
  <si>
    <t>`患者 李正芳 自助机充值 1000 元。</t>
  </si>
  <si>
    <t>`4009612001201706094942308318</t>
  </si>
  <si>
    <t>`SP17060900061875</t>
  </si>
  <si>
    <t>`oW5L1wcSp-Dx34m4mmuiW3bzc3l8</t>
  </si>
  <si>
    <t>`2017-06-09 14:23:01</t>
  </si>
  <si>
    <t>`SR17060900001147</t>
  </si>
  <si>
    <t>`患者 李雪芳 自助机充值 200 元。</t>
  </si>
  <si>
    <t>`4005992001201706094964380029</t>
  </si>
  <si>
    <t>`SP17060900062706</t>
  </si>
  <si>
    <t>`oW5L1wTVWa-1CaCQxWavkUnoToMg</t>
  </si>
  <si>
    <t>`2017-06-09 14:24:24</t>
  </si>
  <si>
    <t>`SR17060900001148</t>
  </si>
  <si>
    <t>`患者 张振华 自助机充值 200 元。</t>
  </si>
  <si>
    <t>`4005992001201706094958168903</t>
  </si>
  <si>
    <t>`SP17060900062672</t>
  </si>
  <si>
    <t>`2017-06-09 14:24:41</t>
  </si>
  <si>
    <t>`SR17060900001149</t>
  </si>
  <si>
    <t>`患者 张振华 自助机充值 100 元。</t>
  </si>
  <si>
    <t>`4005992001201706094956251412</t>
  </si>
  <si>
    <t>`SP17060900062679</t>
  </si>
  <si>
    <t>`2017-06-09 14:24:58</t>
  </si>
  <si>
    <t>`SR17060900001150</t>
  </si>
  <si>
    <t>`4004992001201706094960877581</t>
  </si>
  <si>
    <t>`SP17060900062600</t>
  </si>
  <si>
    <t>`oW5L1weYEr_6QD_BGmesscPV0krI</t>
  </si>
  <si>
    <t>`SR17060900001153</t>
  </si>
  <si>
    <t>`患者 夏榕梓 自助机充值 200 元。</t>
  </si>
  <si>
    <t>`4000972001201706094957629853</t>
  </si>
  <si>
    <t>`SP17060900062595</t>
  </si>
  <si>
    <t>`oW5L1wavpkvKN59qKg7R3eKUfq1A</t>
  </si>
  <si>
    <t>`2017-06-09 14:33:32</t>
  </si>
  <si>
    <t>`SR17060900001155</t>
  </si>
  <si>
    <t>`患者 杨淼涵 自助机充值 20 元。</t>
  </si>
  <si>
    <t>`4000972001201706094966729926</t>
  </si>
  <si>
    <t>`SP17060900063158</t>
  </si>
  <si>
    <t>`2017-06-09 14:33:47</t>
  </si>
  <si>
    <t>`SR17060900001156</t>
  </si>
  <si>
    <t>`患者 杨淼涵 自助机充值 260 元。</t>
  </si>
  <si>
    <t>`4003922001201706094937345534</t>
  </si>
  <si>
    <t>`SP17060900061317</t>
  </si>
  <si>
    <t>`oW5L1wT3z7HFlLic7JB3pHvLNUDg</t>
  </si>
  <si>
    <t>`2017-06-09 14:34:30</t>
  </si>
  <si>
    <t>`SR17060900001157</t>
  </si>
  <si>
    <t>`患者 潘伟 自助机充值 20 元。</t>
  </si>
  <si>
    <t>`4003462001201706084873453590</t>
  </si>
  <si>
    <t>`SP17060800056220</t>
  </si>
  <si>
    <t>`oW5L1wfVNoJGuUI6X2SWz8LWEo28</t>
  </si>
  <si>
    <t>`2017-06-09 14:40:31</t>
  </si>
  <si>
    <t>`SR17060900001160</t>
  </si>
  <si>
    <t>`患者 张友明 自助机充值 50 元。</t>
  </si>
  <si>
    <t>`4001602001201706094966630360</t>
  </si>
  <si>
    <t>`SP17060900063117</t>
  </si>
  <si>
    <t>`oW5L1wWfpCBdzPzUqL-5HbUte3s4</t>
  </si>
  <si>
    <t>`2017-06-09 14:47:32</t>
  </si>
  <si>
    <t>`SR17060900001163</t>
  </si>
  <si>
    <t>`患者 何云媛 自助机充值 800 元。</t>
  </si>
  <si>
    <t>`4001562001201706094968497430</t>
  </si>
  <si>
    <t>`SP17060900063027</t>
  </si>
  <si>
    <t>`oW5L1wRpRm3hTY6HkAclIBi3Pp8E</t>
  </si>
  <si>
    <t>`2017-06-09 14:47:42</t>
  </si>
  <si>
    <t>`SR17060900001164</t>
  </si>
  <si>
    <t>`患者 赵维波 自助机充值 200 元。</t>
  </si>
  <si>
    <t>`4006372001201706094958715941</t>
  </si>
  <si>
    <t>`SP17060900062573</t>
  </si>
  <si>
    <t>`oW5L1wcjqcds1_FhH5Q4UrV5Gwms</t>
  </si>
  <si>
    <t>`2017-06-09 14:48:36</t>
  </si>
  <si>
    <t>`SR17060900001165</t>
  </si>
  <si>
    <t>`患者 陈若熙 自助机充值 100 元。</t>
  </si>
  <si>
    <t>`4000702001201706094964353544</t>
  </si>
  <si>
    <t>`SP17060900062715</t>
  </si>
  <si>
    <t>`oW5L1wZ9jZA46a3yi7NOR1BGQ9gc</t>
  </si>
  <si>
    <t>`2017-06-09 14:51:42</t>
  </si>
  <si>
    <t>`SR17060900001166</t>
  </si>
  <si>
    <t>`0.05</t>
  </si>
  <si>
    <t>`患者 张瑞瑞 自助机充值 200 元。</t>
  </si>
  <si>
    <t>`4002352001201706094969271698</t>
  </si>
  <si>
    <t>`SP17060900063532</t>
  </si>
  <si>
    <t>`oW5L1weBkQYidTuCcf6mOI5AvDg0</t>
  </si>
  <si>
    <t>`2017-06-09 15:01:56</t>
  </si>
  <si>
    <t>`SR17060900001170</t>
  </si>
  <si>
    <t>`患者 毕志成 自助机充值 100 元。</t>
  </si>
  <si>
    <t>`4000312001201706094969260201</t>
  </si>
  <si>
    <t>`SP17060900063432</t>
  </si>
  <si>
    <t>`oW5L1wZf4l5wOYgGtC7jdZJpjXVE</t>
  </si>
  <si>
    <t>`2017-06-09 15:17:43</t>
  </si>
  <si>
    <t>`SR17060900001176</t>
  </si>
  <si>
    <t>`患者 张成英 自助机充值 200 元。</t>
  </si>
  <si>
    <t>`4008972001201706094969076680</t>
  </si>
  <si>
    <t>`SP17060900063318</t>
  </si>
  <si>
    <t>`oW5L1wdXRzWFCY4Gl3GkzbNOuX4g</t>
  </si>
  <si>
    <t>`2017-06-09 15:18:34</t>
  </si>
  <si>
    <t>`SR17060900001178</t>
  </si>
  <si>
    <t>`患者 王清 自助机充值 200 元。</t>
  </si>
  <si>
    <t>`4000312001201706074664510501</t>
  </si>
  <si>
    <t>`SP17060700042896</t>
  </si>
  <si>
    <t>`oW5L1wV1IeHAL6EjMGnWmz5_VHkI</t>
  </si>
  <si>
    <t>`2017-06-09 15:24:27</t>
  </si>
  <si>
    <t>`SR17060900001180</t>
  </si>
  <si>
    <t>`患者 方世宏 自助机充值 20 元。</t>
  </si>
  <si>
    <t>`4006802001201706074735964283</t>
  </si>
  <si>
    <t>`SP17060700047038</t>
  </si>
  <si>
    <t>`oW5L1wSYfaZZh8yfInAhA9stKv8o</t>
  </si>
  <si>
    <t>`2017-06-09 15:27:51</t>
  </si>
  <si>
    <t>`SR17060900001182</t>
  </si>
  <si>
    <t>`患者 代锦华 自助机充值 500 元。</t>
  </si>
  <si>
    <t>`4003112001201706084830493780</t>
  </si>
  <si>
    <t>`SP17060800054740</t>
  </si>
  <si>
    <t>`oW5L1wcHNjIAKfeWQaKKr2GMR70M</t>
  </si>
  <si>
    <t>`2017-06-09 15:30:09</t>
  </si>
  <si>
    <t>`SR17060900001187</t>
  </si>
  <si>
    <t>`0.15</t>
  </si>
  <si>
    <t>`患者 陈荟颖 自助机充值 100 元。</t>
  </si>
  <si>
    <t>`4006222001201706094965832674</t>
  </si>
  <si>
    <t>`SP17060900063306</t>
  </si>
  <si>
    <t>`oW5L1wcJDzrAahUWx_RwKtR0Dppc</t>
  </si>
  <si>
    <t>`2017-06-09 15:35:44</t>
  </si>
  <si>
    <t>`SR17060900001191</t>
  </si>
  <si>
    <t>`患者 王艳 自助机充值 5000 元。</t>
  </si>
  <si>
    <t>`4002672001201706074702717199</t>
  </si>
  <si>
    <t>`SP17060700046629</t>
  </si>
  <si>
    <t>`oW5L1wTCHctFczxuevyFDL17gr7g</t>
  </si>
  <si>
    <t>`2017-06-09 15:44:56</t>
  </si>
  <si>
    <t>`SR17060900001199</t>
  </si>
  <si>
    <t>`患者 方艳双 自助机充值 50 元。</t>
  </si>
  <si>
    <t>`4002172001201706094962949723</t>
  </si>
  <si>
    <t>`SP17060900062895</t>
  </si>
  <si>
    <t>`oW5L1wS7LzAqS_5VTXBvaSBGO4B8</t>
  </si>
  <si>
    <t>`2017-06-09 15:45:14</t>
  </si>
  <si>
    <t>`SR17060900001200</t>
  </si>
  <si>
    <t>`患者 洪缘昆 自助机充值 700 元。</t>
  </si>
  <si>
    <t>`4008172001201706094963512826</t>
  </si>
  <si>
    <t>`SP17060900063109</t>
  </si>
  <si>
    <t>`oW5L1wXE3LEVx7kNw61F0-ai4j-c</t>
  </si>
  <si>
    <t>`2017-06-09 15:49:12</t>
  </si>
  <si>
    <t>`SR17060900001203</t>
  </si>
  <si>
    <t>`患者 马梓豪 自助机充值 300 元。</t>
  </si>
  <si>
    <t>`4004872001201706084828040237</t>
  </si>
  <si>
    <t>`SP17060800055044</t>
  </si>
  <si>
    <t>`oW5L1waPfN1O6bqoRQFIvocyTVTk</t>
  </si>
  <si>
    <t>`2017-06-09 15:57:13</t>
  </si>
  <si>
    <t>`SR17060900001207</t>
  </si>
  <si>
    <t>`患者 刘江蓬 自助机充值 100 元。</t>
  </si>
  <si>
    <t>`4001122001201706084780200303</t>
  </si>
  <si>
    <t>`SP17060800048846</t>
  </si>
  <si>
    <t>`oW5L1wY0Qx7XO0jLYy9J3K5h2IkY</t>
  </si>
  <si>
    <t>`2017-06-09 16:02:06</t>
  </si>
  <si>
    <t>`SR17060900001210</t>
  </si>
  <si>
    <t>`患者 邓娜 自助机充值 500 元。</t>
  </si>
  <si>
    <t>`4004682001201706094975145478</t>
  </si>
  <si>
    <t>`SP17060900064558</t>
  </si>
  <si>
    <t>`oW5L1wZf-EzbLOCT2Xs15g_U8ty0</t>
  </si>
  <si>
    <t>`2017-06-09 16:02:44</t>
  </si>
  <si>
    <t>`SR17060900001212</t>
  </si>
  <si>
    <t>`患者 李燕 自助机充值 20 元。</t>
  </si>
  <si>
    <t>`4001102001201706094975385390</t>
  </si>
  <si>
    <t>`SP17060900064691</t>
  </si>
  <si>
    <t>`oW5L1wQx03CS8ahe4dCeGW1vb3xs</t>
  </si>
  <si>
    <t>`2017-06-09 16:03:13</t>
  </si>
  <si>
    <t>`SR17060900001213</t>
  </si>
  <si>
    <t>`患者 尚桂丽 自助机充值 20 元。</t>
  </si>
  <si>
    <t>`4000312001201706094973527019</t>
  </si>
  <si>
    <t>`SP17060900064391</t>
  </si>
  <si>
    <t>`2017-06-09 16:04:32</t>
  </si>
  <si>
    <t>`SR17060900001215</t>
  </si>
  <si>
    <t>`患者 张成英 自助机充值 400 元。</t>
  </si>
  <si>
    <t>`4009132001201706094974241846</t>
  </si>
  <si>
    <t>`SP17060900064695</t>
  </si>
  <si>
    <t>`oW5L1wYQhcpxq6_xP0iIhuPEISFw</t>
  </si>
  <si>
    <t>`2017-06-09 16:11:44</t>
  </si>
  <si>
    <t>`SR17060900001218</t>
  </si>
  <si>
    <t>`患者 涂月娟 自助机充值 200 元。</t>
  </si>
  <si>
    <t>`4003542001201706084804315673</t>
  </si>
  <si>
    <t>`SP17060800052629</t>
  </si>
  <si>
    <t>`oW5L1wdFqHohwU3IfvgU8vAuunpU</t>
  </si>
  <si>
    <t>`2017-06-09 16:12:36</t>
  </si>
  <si>
    <t>`SR17060900001219</t>
  </si>
  <si>
    <t>`患者 保奕存 自助机充值 1500 元。</t>
  </si>
  <si>
    <t>`4001912001201706094978054984</t>
  </si>
  <si>
    <t>`SP17060900064881</t>
  </si>
  <si>
    <t>`oW5L1wTsJUkmqEe98rfUh4yyoBDA</t>
  </si>
  <si>
    <t>`2017-06-09 16:16:44</t>
  </si>
  <si>
    <t>`SR17060900001223</t>
  </si>
  <si>
    <t>`患者 李文进 自助机充值 100 元。</t>
  </si>
  <si>
    <t>`4009522001201706094940835398</t>
  </si>
  <si>
    <t>`SP17060900061701</t>
  </si>
  <si>
    <t>`oW5L1wdox-r-lyi7HMsro6cvT3LE</t>
  </si>
  <si>
    <t>`2017-06-09 16:22:04</t>
  </si>
  <si>
    <t>`SR17060900001227</t>
  </si>
  <si>
    <t>`患者 吴志伟 自助机充值 200 元。</t>
  </si>
  <si>
    <t>`4004872001201706094980385409</t>
  </si>
  <si>
    <t>`SP17060900064749</t>
  </si>
  <si>
    <t>`oW5L1wX-UIIvCg3LV71Z4lCPKD1o</t>
  </si>
  <si>
    <t>`2017-06-09 16:29:33</t>
  </si>
  <si>
    <t>`SR17060900001230</t>
  </si>
  <si>
    <t>`患者 付智强 自助机充值 10 元。</t>
  </si>
  <si>
    <t>`4002092001201706094974175647</t>
  </si>
  <si>
    <t>`SP17060900064678</t>
  </si>
  <si>
    <t>`oW5L1wTISRzGdQGpPZvaDPLukvM8</t>
  </si>
  <si>
    <t>`2017-06-09 16:31:53</t>
  </si>
  <si>
    <t>`SR17060900001232</t>
  </si>
  <si>
    <t>`患者 文梓宇 自助机充值 220 元。</t>
  </si>
  <si>
    <t>`4003012001201706094980973169</t>
  </si>
  <si>
    <t>`SP17060900064923</t>
  </si>
  <si>
    <t>`oW5L1wR8M1jCxtwBfsbCSClwiqqc</t>
  </si>
  <si>
    <t>`SPDB_CREDIT</t>
  </si>
  <si>
    <t>`SR17060900001240</t>
  </si>
  <si>
    <t>`患者 刘立涛 自助机充值 15 元。</t>
  </si>
  <si>
    <t>`4007832001201706094975995082</t>
  </si>
  <si>
    <t>`SP17060900064879</t>
  </si>
  <si>
    <t>`oW5L1wR71TEf70zEM0szvomKQyrw</t>
  </si>
  <si>
    <t>`2017-06-09 16:53:54</t>
  </si>
  <si>
    <t>`SR17060900001242</t>
  </si>
  <si>
    <t>`患者 王啸颂 自助机充值 10 元。</t>
  </si>
  <si>
    <t>`4007672001201706054369786095</t>
  </si>
  <si>
    <t>`SP17060500017918</t>
  </si>
  <si>
    <t>`oW5L1wRFHgkXfteBZQZI-YjiS-cQ</t>
  </si>
  <si>
    <t>`2017-06-09 16:57:41</t>
  </si>
  <si>
    <t>`SR17060900001247</t>
  </si>
  <si>
    <t>`患者 罗悦银 自助机充值 5000 元。</t>
  </si>
  <si>
    <t>`4001822001201706084827002451</t>
  </si>
  <si>
    <t>`SP17060800054314</t>
  </si>
  <si>
    <t>`oW5L1wfNTd7aQBMh8-Ln4p2Dyu7c</t>
  </si>
  <si>
    <t>`2017-06-09 16:58:28</t>
  </si>
  <si>
    <t>`SR17060900001248</t>
  </si>
  <si>
    <t>`患者 饶丽 自助机充值 300 元。</t>
  </si>
  <si>
    <t>`4008322001201706064523238012</t>
  </si>
  <si>
    <t>`SP17060600031459</t>
  </si>
  <si>
    <t>`oW5L1wbGMP6nlkPPIjnhX9vkBsaI</t>
  </si>
  <si>
    <t>`2017-06-09 17:01:52</t>
  </si>
  <si>
    <t>`SR17060900001251</t>
  </si>
  <si>
    <t>`患者 安晟睿 自助机充值 400 元。</t>
  </si>
  <si>
    <t>`4005602001201706094916413209</t>
  </si>
  <si>
    <t>`SP17060900056465</t>
  </si>
  <si>
    <t>`oW5L1wfK2L12fb7Kd3BFJL_QNp8E</t>
  </si>
  <si>
    <t>`2017-06-09 17:06:39</t>
  </si>
  <si>
    <t>`SR17060900001255</t>
  </si>
  <si>
    <t>`患者 钱小多 自助机充值 100 元。</t>
  </si>
  <si>
    <t>`4007692001201706074688503747</t>
  </si>
  <si>
    <t>`SP17060700044434</t>
  </si>
  <si>
    <t>`oW5L1wahFV9G5cBk4qJVUraHaQbc</t>
  </si>
  <si>
    <t>`2017-06-09 17:15:32</t>
  </si>
  <si>
    <t>`SR17060900001259</t>
  </si>
  <si>
    <t>`患者 田娜 自助机充值 200 元。</t>
  </si>
  <si>
    <t>`4005832001201706094989020695</t>
  </si>
  <si>
    <t>`SP17060900065254</t>
  </si>
  <si>
    <t>`oW5L1wU-lHXnC6_aAjgDhZP-r120</t>
  </si>
  <si>
    <t>`2017-06-09 17:42:40</t>
  </si>
  <si>
    <t>`SR17060900001269</t>
  </si>
  <si>
    <t>`患者 蒙俊花 自助机充值 20 元。</t>
  </si>
  <si>
    <t>`4002972001201706094966556940</t>
  </si>
  <si>
    <t>`SP17060900063043</t>
  </si>
  <si>
    <t>`oW5L1wfO3xT80Ddp1axQEEHbgMLc</t>
  </si>
  <si>
    <t>`2017-06-09 17:42:10</t>
  </si>
  <si>
    <t>`SR17060900001270</t>
  </si>
  <si>
    <t>`患者 吴月波 自助机充值 500 元。</t>
  </si>
  <si>
    <t>`4008782001201706094992401608</t>
  </si>
  <si>
    <t>`SP17060900065263</t>
  </si>
  <si>
    <t>`oW5L1wdCkcGOgaW-ZIE9mNdzFMm8</t>
  </si>
  <si>
    <t>`2017-06-09 17:46:54</t>
  </si>
  <si>
    <t>`SR17060900001271</t>
  </si>
  <si>
    <t>`患者 孙智会 自助机充值 100 元。</t>
  </si>
  <si>
    <t>`4008682001201706074683938633</t>
  </si>
  <si>
    <t>`SP17060700044481</t>
  </si>
  <si>
    <t>`oW5L1wabrx6J887zwPAN-QIWxrTo</t>
  </si>
  <si>
    <t>`2017-06-09 17:56:12</t>
  </si>
  <si>
    <t>`SR17060900001273</t>
  </si>
  <si>
    <t>`患者 文培林 自助机充值 1000 元。</t>
  </si>
  <si>
    <t>`4009892001201706084779890615</t>
  </si>
  <si>
    <t>`SP17060800048558</t>
  </si>
  <si>
    <t>`oW5L1wVv7v0viSRfkP2tM5FhW40Y</t>
  </si>
  <si>
    <t>`2017-06-09 18:29:14</t>
  </si>
  <si>
    <t>`SR17060900001277</t>
  </si>
  <si>
    <t>`患者 于梦露 自助机充值 500 元。</t>
  </si>
  <si>
    <t>`4001882001201706094988590741</t>
  </si>
  <si>
    <t>`SP17060900065209</t>
  </si>
  <si>
    <t>`oW5L1wWI04Y9_2VmGs3xDTWvWad8</t>
  </si>
  <si>
    <t>`SR17060900001278</t>
  </si>
  <si>
    <t>`患者 刘颖 自助机充值 1000 元。</t>
  </si>
  <si>
    <t>`4004692001201706064601631879</t>
  </si>
  <si>
    <t>`SP17060600036094</t>
  </si>
  <si>
    <t>`oW5L1waRCTWG-R7LsWOAz_kZYg7A</t>
  </si>
  <si>
    <t>`SR17060900001281</t>
  </si>
  <si>
    <t>`患者 石叶团 自助机充值 50 元。</t>
  </si>
  <si>
    <t>`4004692001201706064598280864</t>
  </si>
  <si>
    <t>`SP17060600036092</t>
  </si>
  <si>
    <t>`SR17060900001282</t>
  </si>
  <si>
    <t>`患者 朗岩祥 自助机充值 50 元。</t>
  </si>
  <si>
    <t>`4004472001201706074740512035</t>
  </si>
  <si>
    <t>`SP17060700047039</t>
  </si>
  <si>
    <t>`oW5L1wabAGDuCrfcrl3XofgcHhgw</t>
  </si>
  <si>
    <t>`2017-06-09 22:31:57</t>
  </si>
  <si>
    <t>`SR17060900001284</t>
  </si>
  <si>
    <t>`患者 白梅 自助机充值 300 元。</t>
  </si>
  <si>
    <t>`4009762001201706105054840737</t>
  </si>
  <si>
    <t>`SP17061000065652</t>
  </si>
  <si>
    <t>`oW5L1wcnw6i26_ixy3ibT4JtgdfI</t>
  </si>
  <si>
    <t>`2017-06-10 03:55:05</t>
  </si>
  <si>
    <t>`SR17061000001287</t>
  </si>
  <si>
    <t>`患者 杨语然 自助机充值 100 元。</t>
  </si>
  <si>
    <t>`4004402001201706094926884169</t>
  </si>
  <si>
    <t>`SP17060900059307</t>
  </si>
  <si>
    <t>`oW5L1wSkY4DJrKyR0YLPczXG2ro0</t>
  </si>
  <si>
    <t>`2017-06-10 08:23:50</t>
  </si>
  <si>
    <t>`SR17061000001294</t>
  </si>
  <si>
    <t>`患者 王利刚 自助机充值 20 元。</t>
  </si>
  <si>
    <t>`4003102001201706105066753763</t>
  </si>
  <si>
    <t>`SP17061000066644</t>
  </si>
  <si>
    <t>`oW5L1wT2Xz1DwkbUZliS-1VPhWTE</t>
  </si>
  <si>
    <t>`2017-06-10 08:40:36</t>
  </si>
  <si>
    <t>`SR17061000001299</t>
  </si>
  <si>
    <t>`患者 张优 自助机充值 1 元。</t>
  </si>
  <si>
    <t>`4006722001201706094967315935</t>
  </si>
  <si>
    <t>`SP17060900063511</t>
  </si>
  <si>
    <t>`oW5L1wdQ-o6TvtIV893EVa2XmFDc</t>
  </si>
  <si>
    <t>`2017-06-10 08:40:52</t>
  </si>
  <si>
    <t>`SR17061000001300</t>
  </si>
  <si>
    <t>`患者 杨丽丹 自助机充值 300 元。</t>
  </si>
  <si>
    <t>`4006872001201706054344052971</t>
  </si>
  <si>
    <t>`SP17060500011930</t>
  </si>
  <si>
    <t>`oW5L1wWboUJXq_UXImO-u6fa5Xbw</t>
  </si>
  <si>
    <t>`2017-06-10 08:53:31</t>
  </si>
  <si>
    <t>`SR17061000001305</t>
  </si>
  <si>
    <t>`患者 叶林艳 自助机充值 100 元。</t>
  </si>
  <si>
    <t>`4004932001201706105068366426</t>
  </si>
  <si>
    <t>`SP17061000066401</t>
  </si>
  <si>
    <t>`oW5L1wZ9VbJdv3NKBCk2OyExKff8</t>
  </si>
  <si>
    <t>`2017-06-10 08:56:56</t>
  </si>
  <si>
    <t>`SR17061000001306</t>
  </si>
  <si>
    <t>`患者 杨丽 自助机充值 200 元。</t>
  </si>
  <si>
    <t>`4009982001201706105066867752</t>
  </si>
  <si>
    <t>`SP17061000066762</t>
  </si>
  <si>
    <t>`oW5L1wYHF7lwAZ2glONrVgLvzeUA</t>
  </si>
  <si>
    <t>`2017-06-10 09:15:11</t>
  </si>
  <si>
    <t>`SR17061000001309</t>
  </si>
  <si>
    <t>`患者 刘勇 自助机充值 20 元。</t>
  </si>
  <si>
    <t>`4002642001201706054396424094</t>
  </si>
  <si>
    <t>`SP17060500020017</t>
  </si>
  <si>
    <t>`oW5L1wUAyWS0XXw7uA5FQnO9uk70</t>
  </si>
  <si>
    <t>`2017-06-10 09:22:43</t>
  </si>
  <si>
    <t>`SR17061000001312</t>
  </si>
  <si>
    <t>`患者 丁学会 自助机充值 60 元。</t>
  </si>
  <si>
    <t>`2017-06-10 09:22:20</t>
  </si>
  <si>
    <t>`SR17061000001314</t>
  </si>
  <si>
    <t>`4006482001201706105070608997</t>
  </si>
  <si>
    <t>`SP17061000067055</t>
  </si>
  <si>
    <t>`oW5L1wVUgR86kFv4tWRnZZHxiDZE</t>
  </si>
  <si>
    <t>`2017-06-10 09:23:08</t>
  </si>
  <si>
    <t>`SR17061000001315</t>
  </si>
  <si>
    <t>`患者 王燕 自助机充值 380 元。</t>
  </si>
  <si>
    <t>`4007952001201706034014107591</t>
  </si>
  <si>
    <t>`SP17060300003055</t>
  </si>
  <si>
    <t>`oW5L1wRyJrf6wa6PUarybJJn6CtQ</t>
  </si>
  <si>
    <t>`2017-06-10 09:28:06</t>
  </si>
  <si>
    <t>`SR17061000001319</t>
  </si>
  <si>
    <t>`昆华医院患者 徐庆鑫 自助机充值 50 元。</t>
  </si>
  <si>
    <t>`4003952001201706094925699905</t>
  </si>
  <si>
    <t>`SP17060900059304</t>
  </si>
  <si>
    <t>`oW5L1wV2BC5-61eQlhRlEKUDK1SE</t>
  </si>
  <si>
    <t>`2017-06-10 09:29:57</t>
  </si>
  <si>
    <t>`SR17061000001320</t>
  </si>
  <si>
    <t>`患者 潘志宏 自助机充值 300 元。</t>
  </si>
  <si>
    <t>`4003952001201706084774006994</t>
  </si>
  <si>
    <t>`SP17060800047856</t>
  </si>
  <si>
    <t>`2017-06-10 09:30:30</t>
  </si>
  <si>
    <t>`SR17061000001321</t>
  </si>
  <si>
    <t>`患者 潘志宏 自助机充值 1400 元。</t>
  </si>
  <si>
    <t>`4005482001201706105061606422</t>
  </si>
  <si>
    <t>`SP17061000065941</t>
  </si>
  <si>
    <t>`oW5L1wRxdRD2IOd3vLTIAIPya5CI</t>
  </si>
  <si>
    <t>`2017-06-10 09:36:38</t>
  </si>
  <si>
    <t>`SR17061000001326</t>
  </si>
  <si>
    <t>`患者 李茜 自助机充值 200 元。</t>
  </si>
  <si>
    <t>`4001732001201706105068984418</t>
  </si>
  <si>
    <t>`SP17061000066811</t>
  </si>
  <si>
    <t>`oW5L1wTlIO3C_w5Epx8URJrHt4A4</t>
  </si>
  <si>
    <t>`2017-06-10 10:01:14</t>
  </si>
  <si>
    <t>`SR17061000001331</t>
  </si>
  <si>
    <t>`患者 和嘉吉 自助机充值 50 元。</t>
  </si>
  <si>
    <t>`4008712001201706084870137005</t>
  </si>
  <si>
    <t>`SP17060800056218</t>
  </si>
  <si>
    <t>`oW5L1wQLUE_ZQACTL3Y35KiYt0Xk</t>
  </si>
  <si>
    <t>`SR17061000001336</t>
  </si>
  <si>
    <t>`患者 李丹 自助机充值 2000 元。</t>
  </si>
  <si>
    <t>`4007572001201706105074582819</t>
  </si>
  <si>
    <t>`SP17061000067414</t>
  </si>
  <si>
    <t>`oW5L1wX2icN1W4ubfKIsb8Bd2rk8</t>
  </si>
  <si>
    <t>`2017-06-10 10:04:25</t>
  </si>
  <si>
    <t>`SR17061000001338</t>
  </si>
  <si>
    <t>`患者 龙国胜 自助机充值 200 元。</t>
  </si>
  <si>
    <t>`4006572001201706105074964408</t>
  </si>
  <si>
    <t>`SP17061000067536</t>
  </si>
  <si>
    <t>`oW5L1wc7b9SlDtlNcNTB1MYSOIxM</t>
  </si>
  <si>
    <t>`2017-06-10 10:04:26</t>
  </si>
  <si>
    <t>`SR17061000001339</t>
  </si>
  <si>
    <t>`患者 段春梅 自助机充值 1000 元。</t>
  </si>
  <si>
    <t>`4004802001201706105077118227</t>
  </si>
  <si>
    <t>`SP17061000067616</t>
  </si>
  <si>
    <t>`oW5L1wW7b8NVT1N-Mbk77dPTBTlw</t>
  </si>
  <si>
    <t>`2017-06-10 10:11:24</t>
  </si>
  <si>
    <t>`SR17061000001342</t>
  </si>
  <si>
    <t>`患者 李发群 自助机充值 20 元。</t>
  </si>
  <si>
    <t>`4005202001201706044215281150</t>
  </si>
  <si>
    <t>`SP17060400008054</t>
  </si>
  <si>
    <t>`oW5L1wVESVkDvSJeGFgg4BszDV1M</t>
  </si>
  <si>
    <t>`2017-06-10 10:16:42</t>
  </si>
  <si>
    <t>`SR17061000001344</t>
  </si>
  <si>
    <t>`昆华医院患者 王晓东 自助机充值 100 元。</t>
  </si>
  <si>
    <t>`4006072001201706105077379730</t>
  </si>
  <si>
    <t>`SP17061000067738</t>
  </si>
  <si>
    <t>`oW5L1wZ9u_blfz7fCbzESuk45kog</t>
  </si>
  <si>
    <t>`2017-06-10 10:35:32</t>
  </si>
  <si>
    <t>`SR17061000001349</t>
  </si>
  <si>
    <t>`患者 王晓东 自助机充值 100 元。</t>
  </si>
  <si>
    <t>`4009832001201706105062181168</t>
  </si>
  <si>
    <t>`SP17061000066326</t>
  </si>
  <si>
    <t>`oW5L1wXJ1BnuMmwwtfaxwYqr4qAc</t>
  </si>
  <si>
    <t>`2017-06-10 10:35:44</t>
  </si>
  <si>
    <t>`SR17061000001351</t>
  </si>
  <si>
    <t>`患者 陈松 自助机充值 280 元。</t>
  </si>
  <si>
    <t>`4003932001201706105079435614</t>
  </si>
  <si>
    <t>`SP17061000067951</t>
  </si>
  <si>
    <t>`oW5L1wQgKp_czeU2XYPPXYRqpbls</t>
  </si>
  <si>
    <t>`2017-06-10 10:57:21</t>
  </si>
  <si>
    <t>`SR17061000001360</t>
  </si>
  <si>
    <t>`患者 周顺才 自助机充值 500 元。</t>
  </si>
  <si>
    <t>`4005242001201706105063793072</t>
  </si>
  <si>
    <t>`SP17061000066656</t>
  </si>
  <si>
    <t>`oW5L1wee6vCdu3W5AiuHi3outcc4</t>
  </si>
  <si>
    <t>`2017-06-10 10:58:23</t>
  </si>
  <si>
    <t>`SR17061000001362</t>
  </si>
  <si>
    <t>`患者 唐在成 自助机充值 100 元。</t>
  </si>
  <si>
    <t>`4003992001201706105068579109</t>
  </si>
  <si>
    <t>`SP17061000066596</t>
  </si>
  <si>
    <t>`oW5L1wf5F9vQe2qS88TY-p_K2YG4</t>
  </si>
  <si>
    <t>`2017-06-10 10:59:24</t>
  </si>
  <si>
    <t>`SR17061000001364</t>
  </si>
  <si>
    <t>`患者 卢春玲 自助机充值 20 元。</t>
  </si>
  <si>
    <t>`4008832001201706105080709055</t>
  </si>
  <si>
    <t>`SP17061000067782</t>
  </si>
  <si>
    <t>`oW5L1wSZ4k6Kl-d9GJBaWCj46GV4</t>
  </si>
  <si>
    <t>`2017-06-10 11:14:14</t>
  </si>
  <si>
    <t>`SR17061000001367</t>
  </si>
  <si>
    <t>`患者 阮名博 自助机充值 50 元。</t>
  </si>
  <si>
    <t>`4004712001201706105081002594</t>
  </si>
  <si>
    <t>`SP17061000067889</t>
  </si>
  <si>
    <t>`oW5L1wWc75FffvV-hIal98Fui6uc</t>
  </si>
  <si>
    <t>`2017-06-10 11:20:22</t>
  </si>
  <si>
    <t>`SR17061000001368</t>
  </si>
  <si>
    <t>`患者 严俊华 自助机充值 500 元。</t>
  </si>
  <si>
    <t>`4004362001201706105088791212</t>
  </si>
  <si>
    <t>`SP17061000068352</t>
  </si>
  <si>
    <t>`oW5L1wSeIW8rm0AwZbbfleGlsWRI</t>
  </si>
  <si>
    <t>`2017-06-10 11:32:21</t>
  </si>
  <si>
    <t>`SR17061000001375</t>
  </si>
  <si>
    <t>`患者 高难难 自助机充值 230 元。</t>
  </si>
  <si>
    <t>`2017-06-10 11:32:50</t>
  </si>
  <si>
    <t>`0.43</t>
  </si>
  <si>
    <t>`患者 高难难 自助机充值 50 元。</t>
  </si>
  <si>
    <t>`oW5L1we3azDm3BHJfEsKC5giPuEQ</t>
  </si>
  <si>
    <t>`2017-06-10 12:02:56</t>
  </si>
  <si>
    <t>`患者 马娇凤 自助机充值 100 元。</t>
  </si>
  <si>
    <t>`oW5L1wZFTm2-gdOrS60Y35Bcqduo</t>
  </si>
  <si>
    <t>`2017-06-10 12:13:58</t>
  </si>
  <si>
    <t>`患者 吴正梅 自助机充值 100 元。</t>
  </si>
  <si>
    <t>`oW5L1wQNQMbK-N_RKmYUHH3YrsWI</t>
  </si>
  <si>
    <t>`2017-06-10 12:17:18</t>
  </si>
  <si>
    <t>`患者 李梦婷 自助机充值 50 元。</t>
  </si>
  <si>
    <t>`oW5L1wbW2silWzOgiVlBjZevJp4Q</t>
  </si>
  <si>
    <t>`2017-06-10 12:36:50</t>
  </si>
  <si>
    <t>`患者 樊欣 自助机充值 275 元。</t>
  </si>
  <si>
    <t>`oW5L1wayCaV2d8rt5H0s5-2xybzw</t>
  </si>
  <si>
    <t>`2017-06-10 12:39:07</t>
  </si>
  <si>
    <t>`患者 李熙 自助机充值 50 元。</t>
  </si>
  <si>
    <t>`oW5L1wXPUxfJfnXblvHOLXVv-huo</t>
  </si>
  <si>
    <t>`2017-06-10 12:55:10</t>
  </si>
  <si>
    <t>`患者 李慧丽 自助机充值 200 元。</t>
  </si>
  <si>
    <t>`oW5L1wbdNm5Kuzy88TCPg3pRSDbQ</t>
  </si>
  <si>
    <t>`2017-06-10 13:06:25</t>
  </si>
  <si>
    <t>`昆华医院患者 培布 自助机充值 1000 元。</t>
  </si>
  <si>
    <t>`oW5L1wTuw794gzDywiCzv506Hx_s</t>
  </si>
  <si>
    <t>`2017-06-10 13:29:42</t>
  </si>
  <si>
    <t>`患者 李洁 自助机充值 200 元。</t>
  </si>
  <si>
    <t>`oW5L1wY3YNXekPveZKJVyp0PNvAY</t>
  </si>
  <si>
    <t>`2017-06-10 13:48:13</t>
  </si>
  <si>
    <t>`昆华医院患者 董开成 自助机充值 500 元。</t>
  </si>
  <si>
    <t>`oW5L1wZEf4GgpseZAgp9QgV730MQ</t>
  </si>
  <si>
    <t>`2017-06-10 14:02:09</t>
  </si>
  <si>
    <t>`患者 张超斐 自助机充值 10 元。</t>
  </si>
  <si>
    <t>`oW5L1wRNteXjoveqcZpVbPqUB-MA</t>
  </si>
  <si>
    <t>`1.40</t>
  </si>
  <si>
    <t>`患者 杨雁娟 自助机充值 100 元。</t>
  </si>
  <si>
    <t>`oW5L1wT0PVOD0pJm_Qz6BAke9jfk</t>
  </si>
  <si>
    <t>`HXB_DEBIT</t>
  </si>
  <si>
    <t>`患者 赖措 自助机充值 500 元。</t>
  </si>
  <si>
    <t>`oW5L1wSxrFXQWTmjHDUwEStanyYY</t>
  </si>
  <si>
    <t>`2017-06-10 14:31:52</t>
  </si>
  <si>
    <t>`患者 李发昌 自助机充值 500 元。</t>
  </si>
  <si>
    <t>`oW5L1wXs_Sf17ABVLuZF13eVj9M0</t>
  </si>
  <si>
    <t>`2017-06-10 14:32:56</t>
  </si>
  <si>
    <t>`患者 田朵 自助机充值 336 元。</t>
  </si>
  <si>
    <t>`oW5L1wU_R8thN6G2Na6NNXBigWmQ</t>
  </si>
  <si>
    <t>`患者 李瑾 自助机充值 200 元。</t>
  </si>
  <si>
    <t>`oW5L1wXPE57hK8OFHh76M38F_aGU</t>
  </si>
  <si>
    <t>`2017-06-10 14:55:53</t>
  </si>
  <si>
    <t>`患者 艾仁 自助机充值 1000 元。</t>
  </si>
  <si>
    <t>`2017-06-10 14:57:25</t>
  </si>
  <si>
    <t>`患者 罗志勇 自助机充值 800 元。</t>
  </si>
  <si>
    <t>`2017-06-10 15:02:22</t>
  </si>
  <si>
    <t>`oW5L1wc9dxVwK7Xo_kSePRwPtZRU</t>
  </si>
  <si>
    <t>`2017-06-10 15:02:12</t>
  </si>
  <si>
    <t>`患者 金蔚 自助机充值 500 元。</t>
  </si>
  <si>
    <t>`oW5L1wYxKGy48aGVVn4Y8qg0qjCk</t>
  </si>
  <si>
    <t>`2017-06-10 15:03:12</t>
  </si>
  <si>
    <t>`患者 鹿莎 自助机充值 100 元。</t>
  </si>
  <si>
    <t>`oW5L1wdL3ve_2ilOLM8Jx-SuxSW4</t>
  </si>
  <si>
    <t>`2017-06-10 15:18:11</t>
  </si>
  <si>
    <t>`患者 张婕 自助机充值 20 元。</t>
  </si>
  <si>
    <t>`oW5L1wZM1Yvs6b6EqT7Qq0NCkSiA</t>
  </si>
  <si>
    <t>`患者 计谷召 自助机充值 20 元。</t>
  </si>
  <si>
    <t>`oW5L1wWpAa8Pis7_U2ujJb95IoJQ</t>
  </si>
  <si>
    <t>`2017-06-10 15:36:31</t>
  </si>
  <si>
    <t>`昆华医院患者 穆乃伟 自助机充值 100 元。</t>
  </si>
  <si>
    <t>`oW5L1wZhovaOwaNN913BAfDLGw8k</t>
  </si>
  <si>
    <t>`SPDB_DEBIT</t>
  </si>
  <si>
    <t>`患者 张光伟 自助机充值 100 元。</t>
  </si>
  <si>
    <t>`oW5L1wUEIhXFVlRQF8EEqybCBazw</t>
  </si>
  <si>
    <t>`2017-06-10 15:43:09</t>
  </si>
  <si>
    <t>`患者 胡清虎 自助机充值 1000 元。</t>
  </si>
  <si>
    <t>`8a942a765c3d44d3015c3f30b96200cd</t>
  </si>
  <si>
    <t>`患者 熊万琴 自助机充值 3000 元。</t>
  </si>
  <si>
    <t>`oW5L1wcrQpqHOOVx6T6TDJVVtVdU</t>
  </si>
  <si>
    <t>`0.28</t>
  </si>
  <si>
    <t>`患者 吴念滋 自助机充值 100 元。</t>
  </si>
  <si>
    <t>`oW5L1wbCFmt0yYVOgx__O8qmoR6k</t>
  </si>
  <si>
    <t>`2017-06-10 15:57:15</t>
  </si>
  <si>
    <t>`患者 李孟航 自助机充值 20 元。</t>
  </si>
  <si>
    <t>`oW5L1wZ3hKPXy65uYUMgU-LWz-4A</t>
  </si>
  <si>
    <t>`2017-06-10 15:57:17</t>
  </si>
  <si>
    <t>`昆华医院患者 刘兵清 自助机充值 30 元。</t>
  </si>
  <si>
    <t>`oW5L1weZOKFZT90EwRFS1Pwk-5fM</t>
  </si>
  <si>
    <t>`2017-06-10 16:04:36</t>
  </si>
  <si>
    <t>`患者 王应绘 自助机充值 500 元。</t>
  </si>
  <si>
    <t>`oW5L1wdjKDlIww0RT7uusBVPDlsc</t>
  </si>
  <si>
    <t>`2017-06-10 16:04:29</t>
  </si>
  <si>
    <t>`患者 靳勇 自助机充值 20 元。</t>
  </si>
  <si>
    <t>`oW5L1wWXcMTvKmMEEtzFNsMH7t8o</t>
  </si>
  <si>
    <t>`2017-06-10 16:41:13</t>
  </si>
  <si>
    <t>`患者 李安娜 自助机充值 300 元。</t>
  </si>
  <si>
    <t>`oW5L1wTQRTKov97ID065kRbLEe1o</t>
  </si>
  <si>
    <t>`2017-06-10 16:46:11</t>
  </si>
  <si>
    <t>`0.69</t>
  </si>
  <si>
    <t>`患者 尹正婷 自助机充值 20 元。</t>
  </si>
  <si>
    <t>`oW5L1wdFHf_PAuq7Yq28aR7CtwA0</t>
  </si>
  <si>
    <t>`2017-06-10 16:48:17</t>
  </si>
  <si>
    <t>`患者 孙传燕 自助机充值 300 元。</t>
  </si>
  <si>
    <t>`oW5L1wYtTc3ys1FuTVeJgk-4ytn4</t>
  </si>
  <si>
    <t>`2017-06-10 16:48:45</t>
  </si>
  <si>
    <t>`患者 樊德平 自助机充值 100 元。</t>
  </si>
  <si>
    <t>`2017-06-10 16:48:57</t>
  </si>
  <si>
    <t>`患者 孙传丽 自助机充值 200 元。</t>
  </si>
  <si>
    <t>`2017-06-10 16:49:05</t>
  </si>
  <si>
    <t>`患者 樊德平 自助机充值 500 元。</t>
  </si>
  <si>
    <t>`oW5L1wQWaiZ81dKmkAicNC7cgFAY</t>
  </si>
  <si>
    <t>`2017-06-10 17:00:25</t>
  </si>
  <si>
    <t>`患者 周丽萍 自助机充值 40 元。</t>
  </si>
  <si>
    <t>`oW5L1wZpK7Ejb_4KWltC2Nai8P1g</t>
  </si>
  <si>
    <t>`2017-06-10 17:05:02</t>
  </si>
  <si>
    <t>`患者 卢绍发 自助机充值 20 元。</t>
  </si>
  <si>
    <t>`oW5L1wTBvy5IqjGWXklMWcLYpk8k</t>
  </si>
  <si>
    <t>`2017-06-10 17:12:57</t>
  </si>
  <si>
    <t>`患者 陆萍 自助机充值 50 元。</t>
  </si>
  <si>
    <t>`oW5L1wcLiGZGSTOrb-O_4iw2D7SI</t>
  </si>
  <si>
    <t>`2017-06-10 17:25:23</t>
  </si>
  <si>
    <t>`患者 龙宏 自助机充值 1000 元。</t>
  </si>
  <si>
    <t>`oW5L1waZ54D8wC6klz9uoBtjj8F4</t>
  </si>
  <si>
    <t>`2017-06-10 19:33:15</t>
  </si>
  <si>
    <t>`患者 何梦妮 自助机充值 2000 元。</t>
  </si>
  <si>
    <t>`2017-06-10 19:34:17</t>
  </si>
  <si>
    <t>`患者 何显娟 自助机充值 2000 元。</t>
  </si>
  <si>
    <t>`oW5L1wdrOF5PsoblSYC7LIEuSzB4</t>
  </si>
  <si>
    <t>`2017-06-10 19:45:09</t>
  </si>
  <si>
    <t>`患者 金纬 自助机充值 300 元。</t>
  </si>
  <si>
    <t>`2017-06-10 19:45:23</t>
  </si>
  <si>
    <t>`oW5L1wTkKlHOW4zf_W-NDmms9-jw</t>
  </si>
  <si>
    <t>`2017-06-10 23:43:13</t>
  </si>
  <si>
    <t>`患者 李建芬 自助机充值 176 元。</t>
  </si>
  <si>
    <t>`2017-06-11 00:23:58</t>
  </si>
  <si>
    <t>`患者 李建芬 自助机充值 200 元。</t>
  </si>
  <si>
    <t>`oW5L1weZis8mpIsNO7Or_1VS-X2E</t>
  </si>
  <si>
    <t>`2017-06-11 08:27:58</t>
  </si>
  <si>
    <t>`患者 袁希华 自助机充值 500 元。</t>
  </si>
  <si>
    <t>`oW5L1wQ3OSMFykpC525dHndK9bmo</t>
  </si>
  <si>
    <t>`2017-06-11 09:30:29</t>
  </si>
  <si>
    <t>`患者 顾云辉 自助机充值 50 元。</t>
  </si>
  <si>
    <t>`oW5L1wQfFg4tsjlxRWTYqqlw3qNY</t>
  </si>
  <si>
    <t>`2017-06-11 09:51:42</t>
  </si>
  <si>
    <t>`患者 冯治 自助机充值 20 元。</t>
  </si>
  <si>
    <t>`oW5L1wUSvqqJ2Z1kc5qoDHUYLZ6A</t>
  </si>
  <si>
    <t>`2017-06-11 09:53:52</t>
  </si>
  <si>
    <t>`患者 苏宝秘 自助机充值 200 元。</t>
  </si>
  <si>
    <t>`oW5L1wWLmNOwW-ZcOmbaS6948CR0</t>
  </si>
  <si>
    <t>`2017-06-11 10:13:02</t>
  </si>
  <si>
    <t>`患者 何杰 自助机充值 50 元。</t>
  </si>
  <si>
    <t>`oW5L1wZBG6yxfc5MgEqhHSrexwGQ</t>
  </si>
  <si>
    <t>`2017-06-11 10:51:09</t>
  </si>
  <si>
    <t>`患者 文兵 自助机充值 20 元。</t>
  </si>
  <si>
    <t>`oW5L1wczA_UhLGu-JkejVog0U_XQ</t>
  </si>
  <si>
    <t>`2017-06-11 11:03:52</t>
  </si>
  <si>
    <t>`患者 陆法兆 自助机充值 100 元。</t>
  </si>
  <si>
    <t>`2017-06-11 13:24:08</t>
  </si>
  <si>
    <t>`昆华医院患者 黄彩娥 自助机充值 1000 元。</t>
  </si>
  <si>
    <t>`oW5L1wR16Bo1bAkXzV1jMK_GYjas</t>
  </si>
  <si>
    <t>`2017-06-11 13:40:44</t>
  </si>
  <si>
    <t>`患者 解净宇 自助机充值 5 元。</t>
  </si>
  <si>
    <t>`2017-06-11 15:32:04</t>
  </si>
  <si>
    <t>`患者 柳家美 自助机充值 1000 元。</t>
  </si>
  <si>
    <t>`oW5L1wdxIEIBwAkXTC9jWN5Iln00</t>
  </si>
  <si>
    <t>`2017-06-11 15:58:57</t>
  </si>
  <si>
    <t>`患者 杨富贵 自助机充值 5 元。</t>
  </si>
  <si>
    <t>`oW5L1wetktzZNDVlrocGET9Ri1qE</t>
  </si>
  <si>
    <t>`2017-06-11 16:25:10</t>
  </si>
  <si>
    <t>`患者 杨阳 自助机充值 500 元。</t>
  </si>
  <si>
    <t>`oW5L1wc_iIzhu-LdvAyAgHYocmHU</t>
  </si>
  <si>
    <t>`2017-06-11 17:43:05</t>
  </si>
  <si>
    <t>`患者 挪富英 自助机充值 1000 元。</t>
  </si>
  <si>
    <t>`oW5L1wZ8zL_1lHLyDWq6R2bvCpL8</t>
  </si>
  <si>
    <t>`2017-06-11 17:59:17</t>
  </si>
  <si>
    <t>`患者 饶恩柱 自助机充值 400 元。</t>
  </si>
  <si>
    <t>`oW5L1wZcx53eBbwk1met3CWvc-Dg</t>
  </si>
  <si>
    <t>`2017-06-11 19:09:21</t>
  </si>
  <si>
    <t>`0.23</t>
  </si>
  <si>
    <t>`患者 熊虹 自助机充值 10 元。</t>
  </si>
  <si>
    <t>`oW5L1wXyUqTJ_bCuR2K_3_tJjbsA</t>
  </si>
  <si>
    <t>`2017-06-12 17:02:28</t>
  </si>
  <si>
    <t>`患者 黄艳芳 自助机充值 100 元。</t>
  </si>
  <si>
    <t>`oW5L1wYzFeeKVJClTtarU-NB8VCc</t>
  </si>
  <si>
    <t>`2017-06-12 16:24:25</t>
  </si>
  <si>
    <t>`患者 陈秀娟 自助机充值 1000 元。</t>
  </si>
  <si>
    <t>`oW5L1wYnBaymuwfyIQjgE20CiPVc</t>
  </si>
  <si>
    <t>`2017-06-12 16:17:40</t>
  </si>
  <si>
    <t>`0.45</t>
  </si>
  <si>
    <t>`患者 李娜 自助机充值 20 元。</t>
  </si>
  <si>
    <t>`oW5L1wSIXviuK2QBNAbNfdKAkmws</t>
  </si>
  <si>
    <t>`2017-06-12 10:41:17</t>
  </si>
  <si>
    <t>`患者 黄丽萍 自助机充值 400 元。</t>
  </si>
  <si>
    <t>`oW5L1wXNKns9jM8xAsNZ4kFSK7ys</t>
  </si>
  <si>
    <t>`2017-06-12 17:11:45</t>
  </si>
  <si>
    <t>`患者 章诚 自助机充值 10 元。</t>
  </si>
  <si>
    <t>`oW5L1wTA1NO6oayG280CBDbVlhbc</t>
  </si>
  <si>
    <t>`2017-06-12 17:37:18</t>
  </si>
  <si>
    <t>`患者 莫小刚 自助机充值 20 元。</t>
  </si>
  <si>
    <t>`oW5L1wcueE71TEOQrLDTNut1QuhQ</t>
  </si>
  <si>
    <t>`2017-06-12 11:40:06</t>
  </si>
  <si>
    <t>`患者 潘祖玲 自助机充值 350 元。</t>
  </si>
  <si>
    <t>`oW5L1we3yxS0YyDfB_Mk57cItdBs</t>
  </si>
  <si>
    <t>`2017-06-12 15:27:50</t>
  </si>
  <si>
    <t>`患者 周丽英 自助机充值 20 元。</t>
  </si>
  <si>
    <t>`oW5L1wT1iSWaSi9ZT4gXHoN-0zZQ</t>
  </si>
  <si>
    <t>`2017-06-12 16:09:41</t>
  </si>
  <si>
    <t>`患者 邢月英 自助机充值 300 元。</t>
  </si>
  <si>
    <t>`oW5L1wdtN0EMRKs4sY-KJiaQFsYw</t>
  </si>
  <si>
    <t>`2017-06-12 11:53:57</t>
  </si>
  <si>
    <t>`患者 邹绍英 自助机充值 1000 元。</t>
  </si>
  <si>
    <t>`oW5L1wTjzQTPdjqSmd_w50iPL8vg</t>
  </si>
  <si>
    <t>`2017-06-12 11:27:23</t>
  </si>
  <si>
    <t>`患者 胡齐扬 自助机充值 200 元。</t>
  </si>
  <si>
    <t>`oW5L1wcw_Hb7Cv_P9psNJOIQkVhI</t>
  </si>
  <si>
    <t>`2017-06-12 12:41:01</t>
  </si>
  <si>
    <t>`患者 胡继博 自助机充值 30 元。</t>
  </si>
  <si>
    <t>`oW5L1weO3BW9BAvJQJ4qITm4nc_c</t>
  </si>
  <si>
    <t>`2017-06-12 12:12:08</t>
  </si>
  <si>
    <t>`患者 李玉春 自助机充值 1500 元。</t>
  </si>
  <si>
    <t>`oW5L1weNleToabptBXsUaqwmAMBM</t>
  </si>
  <si>
    <t>`2017-06-12 12:05:16</t>
  </si>
  <si>
    <t>`患者 唐如彤 自助机充值 10 元。</t>
  </si>
  <si>
    <t>`oW5L1wdenh5XUqaBlbksREq6fKho</t>
  </si>
  <si>
    <t>`2017-06-12 10:55:43</t>
  </si>
  <si>
    <t>`患者 邓美莲 自助机充值 500 元。</t>
  </si>
  <si>
    <t>`oW5L1wfvjOceKJ7CwfzWNzkbfRJE</t>
  </si>
  <si>
    <t>`2017-06-12 14:32:57</t>
  </si>
  <si>
    <t>`患者 彭会芹 自助机充值 1000 元。</t>
  </si>
  <si>
    <t>`oW5L1wRs4nPXuFbyrk7PDiTRC9Oo</t>
  </si>
  <si>
    <t>`2017-06-12 15:53:11</t>
  </si>
  <si>
    <t>`患者 徐淑全 自助机充值 3000 元。</t>
  </si>
  <si>
    <t>`oW5L1wabUAcxjOKtz9hCdt5cl47o</t>
  </si>
  <si>
    <t>`2017-06-12 15:24:37</t>
  </si>
  <si>
    <t>`患者 熊燕 自助机充值 300 元。</t>
  </si>
  <si>
    <t>`oW5L1wZD5BqD8EtkJcmNGI9FBP9U</t>
  </si>
  <si>
    <t>`2017-06-12 16:24:57</t>
  </si>
  <si>
    <t>`患者 秦颖 自助机充值 100 元。</t>
  </si>
  <si>
    <t>`oW5L1wUPjysHXdj4qZikBABurs-g</t>
  </si>
  <si>
    <t>`2017-06-12 15:45:27</t>
  </si>
  <si>
    <t>`患者 杨品珍 自助机充值 200 元。</t>
  </si>
  <si>
    <t>`oW5L1wXy2-UVHUP-vkoSI3LGhhus</t>
  </si>
  <si>
    <t>`患者 钟杨艳 自助机充值 600 元。</t>
  </si>
  <si>
    <t>`oW5L1waHggVcVeCeZT0KvMr3ryvA</t>
  </si>
  <si>
    <t>`2017-06-12 12:09:33</t>
  </si>
  <si>
    <t>`患者 朱宇强 自助机充值 500 元。</t>
  </si>
  <si>
    <t>`oW5L1wTpJWn4-x_gIbb36nGmAufI</t>
  </si>
  <si>
    <t>`2017-06-12 16:08:56</t>
  </si>
  <si>
    <t>`0.17</t>
  </si>
  <si>
    <t>`患者 马丽淘 自助机充值 400 元。</t>
  </si>
  <si>
    <t>`oW5L1wXmUGY-sGUGTMbPXR2ta8Vg</t>
  </si>
  <si>
    <t>`2017-06-12 11:39:07</t>
  </si>
  <si>
    <t>`患者 尹红国 自助机充值 2000 元。</t>
  </si>
  <si>
    <t>`oW5L1wTEF1GUACNBjD9-n72VQpRE</t>
  </si>
  <si>
    <t>`患者 朱紫菡 自助机充值 2000 元。</t>
  </si>
  <si>
    <t>`oW5L1wd78xXN8XYBHS3QDBnnS1kQ</t>
  </si>
  <si>
    <t>`2017-06-12 12:19:16</t>
  </si>
  <si>
    <t>`患者 潘国俊 自助机充值 700 元。</t>
  </si>
  <si>
    <t>`oW5L1wbaEkMslkUkt-LsuRP7BTek</t>
  </si>
  <si>
    <t>`2017-06-12 17:23:00</t>
  </si>
  <si>
    <t>`患者 蔡跃芬 自助机充值 500 元。</t>
  </si>
  <si>
    <t>`oW5L1weTypd3PdRCxYd495u_R4Qo</t>
  </si>
  <si>
    <t>`患者 卢军 自助机充值 100 元。</t>
  </si>
  <si>
    <t>`oW5L1wVMVgEBjpPLwU5_MDGjGrzM</t>
  </si>
  <si>
    <t>`2017-06-12 08:47:56</t>
  </si>
  <si>
    <t>`患者 段娟 自助机充值 100 元。</t>
  </si>
  <si>
    <t>`oW5L1wRQHbw3LdLnpFxzV_0-hRqk</t>
  </si>
  <si>
    <t>`2017-06-12 12:12:34</t>
  </si>
  <si>
    <t>`患者 杨美芬 自助机充值 500 元。</t>
  </si>
  <si>
    <t>`oW5L1wTwK4NdiDBvs4rE9AmEwr_o</t>
  </si>
  <si>
    <t>`2017-06-12 12:58:55</t>
  </si>
  <si>
    <t>`患者 艾斌 自助机充值 20 元。</t>
  </si>
  <si>
    <t>`2017-06-12 12:59:36</t>
  </si>
  <si>
    <t>`患者 刘秉佳 自助机充值 100 元。</t>
  </si>
  <si>
    <t>`oW5L1wTpUD2YoiSkpo4uu8du0mz0</t>
  </si>
  <si>
    <t>`患者 赵云梅 自助机充值 100 元。</t>
  </si>
  <si>
    <t>`oW5L1wXrG9G630ikxVtbaruwrE2o</t>
  </si>
  <si>
    <t>`2017-06-12 12:14:04</t>
  </si>
  <si>
    <t>`患者 黄太顺 自助机充值 100 元。</t>
  </si>
  <si>
    <t>`oW5L1wY9KOWcvjaX3AZmsR3u2078</t>
  </si>
  <si>
    <t>`2017-06-12 15:37:18</t>
  </si>
  <si>
    <t>`患者 陈太英 自助机充值 100 元。</t>
  </si>
  <si>
    <t>`oW5L1wSYCopOjQNHObBI0VgJ65eU</t>
  </si>
  <si>
    <t>`2017-06-12 16:08:55</t>
  </si>
  <si>
    <t>`患者 孙霞 自助机充值 500 元。</t>
  </si>
  <si>
    <t>`2017-06-12 16:10:07</t>
  </si>
  <si>
    <t>`oW5L1weGgl5qxTm-TwUFqVxpighI</t>
  </si>
  <si>
    <t>`2017-06-12 15:25:49</t>
  </si>
  <si>
    <t>`患者 赵宇程 自助机充值 100 元。</t>
  </si>
  <si>
    <t>`oW5L1wc4ZNxC0nQxAXPZjZ6Y5_1s</t>
  </si>
  <si>
    <t>`2017-06-12 09:50:06</t>
  </si>
  <si>
    <t>`患者 曹德娣 自助机充值 100 元。</t>
  </si>
  <si>
    <t>`2017-06-12 09:50:29</t>
  </si>
  <si>
    <t>`患者 曹德娣 自助机充值 200 元。</t>
  </si>
  <si>
    <t>`oW5L1wXO6GRK6WkTnO1E7lXmYmgk</t>
  </si>
  <si>
    <t>`2017-06-12 16:51:56</t>
  </si>
  <si>
    <t>`患者 张惠英 自助机充值 20 元。</t>
  </si>
  <si>
    <t>`oW5L1wQB3xk-vrmCjirLDuh475ik</t>
  </si>
  <si>
    <t>`2017-06-12 18:10:51</t>
  </si>
  <si>
    <t>`患者 孙秋段 自助机充值 300 元。</t>
  </si>
  <si>
    <t>`oW5L1wSOqmr-tv1zTCtf3UfUGG6w</t>
  </si>
  <si>
    <t>`2017-06-12 09:50:08</t>
  </si>
  <si>
    <t>`患者 胡洪琼 自助机充值 1 元。</t>
  </si>
  <si>
    <t>`oW5L1wbIGzJ8GJS--cfefC4g93DU</t>
  </si>
  <si>
    <t>`2017-06-12 16:44:46</t>
  </si>
  <si>
    <t>`患者 郎燕 自助机充值 200 元。</t>
  </si>
  <si>
    <t>`2017-06-12 15:03:17</t>
  </si>
  <si>
    <t>`患者 潘桂芬 自助机充值 300 元。</t>
  </si>
  <si>
    <t>`oW5L1wRlXYQBJwTmeGx2inACjvSk</t>
  </si>
  <si>
    <t>`2017-06-12 15:51:41</t>
  </si>
  <si>
    <t>`患者 黄万芳 自助机充值 100 元。</t>
  </si>
  <si>
    <t>`oW5L1wQeQatIDolEOVaYoaPunwV0</t>
  </si>
  <si>
    <t>`2017-06-12 14:24:34</t>
  </si>
  <si>
    <t>`1.36</t>
  </si>
  <si>
    <t>`患者 周丽敏 自助机充值 100 元。</t>
  </si>
  <si>
    <t>`oW5L1wWw78VoM3MG36JpUwWHRELk</t>
  </si>
  <si>
    <t>`2017-06-12 17:39:45</t>
  </si>
  <si>
    <t>`患者 赧忠平 自助机充值 80 元。</t>
  </si>
  <si>
    <t>`2017-06-12 17:39:24</t>
  </si>
  <si>
    <t>`患者 赧忠平 自助机充值 480 元。</t>
  </si>
  <si>
    <t>`oW5L1wUzTlqvJgvSHhod6Ol91HEs</t>
  </si>
  <si>
    <t>`患者 侯江英 自助机充值 50 元。</t>
  </si>
  <si>
    <t>`oW5L1wTGk17Poy58j2LNSvKIMgqA</t>
  </si>
  <si>
    <t>`2017-06-12 16:32:59</t>
  </si>
  <si>
    <t>`患者 施庆萍 自助机充值 3300 元。</t>
  </si>
  <si>
    <t>`oW5L1wY8n0hNwgP_KL-PkyIBiRIA</t>
  </si>
  <si>
    <t>`2017-06-12 14:25:50</t>
  </si>
  <si>
    <t>`患者 曾靖泰 自助机充值 90 元。</t>
  </si>
  <si>
    <t>`oW5L1wasCK1XQ9hEijCRoSE1cXpw</t>
  </si>
  <si>
    <t>`2017-06-12 14:43:02</t>
  </si>
  <si>
    <t>`患者 周倩茹 自助机充值 700 元。</t>
  </si>
  <si>
    <t>`oW5L1wdK4kDPLB3OrQla2mb3Ll8k</t>
  </si>
  <si>
    <t>`2017-06-12 09:33:12</t>
  </si>
  <si>
    <t>`患者 唐晶 自助机充值 1000 元。</t>
  </si>
  <si>
    <t>`oW5L1wVbVp4E3Pg1pRADxsrcDur4</t>
  </si>
  <si>
    <t>`2017-06-12 12:55:24</t>
  </si>
  <si>
    <t>`患者 刘兴 自助机充值 100 元。</t>
  </si>
  <si>
    <t>`2017-06-12 12:55:23</t>
  </si>
  <si>
    <t>`患者 刘兴 自助机充值 500 元。</t>
  </si>
  <si>
    <t>`oW5L1wQ578HbwCpLODx4onWg25Qo</t>
  </si>
  <si>
    <t>`2017-06-12 11:46:58</t>
  </si>
  <si>
    <t>`患者 梅恩睿 自助机充值 20 元。</t>
  </si>
  <si>
    <t>`oW5L1wcz5ryoLPYioPJ6dd_xDTq4</t>
  </si>
  <si>
    <t>`2017-06-12 17:09:43</t>
  </si>
  <si>
    <t>`患者 陈伟婷 自助机充值 400 元。</t>
  </si>
  <si>
    <t>`oW5L1wQvYmZ-jJ4ksZ2hgJGzG_lI</t>
  </si>
  <si>
    <t>`2017-06-12 11:45:00</t>
  </si>
  <si>
    <t>`患者 杨大姑 自助机充值 500 元。</t>
  </si>
  <si>
    <t>`oW5L1wV6iNhSd8bW25OLDxsICJ8w</t>
  </si>
  <si>
    <t>`2017-06-12 12:22:18</t>
  </si>
  <si>
    <t>`患者 李超 自助机充值 100 元。</t>
  </si>
  <si>
    <t>`oW5L1wel_HuCfFm_1K0k5pbZiOEU</t>
  </si>
  <si>
    <t>`2017-06-12 16:13:04</t>
  </si>
  <si>
    <t>`患者 杨寓景 自助机充值 20 元。</t>
  </si>
  <si>
    <t>`oW5L1wU95_qpTBRbxF9Lym_ifTbA</t>
  </si>
  <si>
    <t>`2017-06-12 16:59:09</t>
  </si>
  <si>
    <t>`患者 郑紫嫣 自助机充值 20 元。</t>
  </si>
  <si>
    <t>`oW5L1wdAfBzZHyYmDZgGHfxvlIVo</t>
  </si>
  <si>
    <t>`2017-06-12 16:47:44</t>
  </si>
  <si>
    <t>`患者 牟飘 自助机充值 20 元。</t>
  </si>
  <si>
    <t>`2017-06-12 16:29:02</t>
  </si>
  <si>
    <t>`oW5L1wbrkJ-rUA9z-SoZR0MGs5yU</t>
  </si>
  <si>
    <t>`2017-06-12 16:25:18</t>
  </si>
  <si>
    <t>`患者 潘虹羽 自助机充值 20 元。</t>
  </si>
  <si>
    <t>`oW5L1we8L-4jBTnxEIAbLL99tUgQ</t>
  </si>
  <si>
    <t>`2017-06-12 17:26:20</t>
  </si>
  <si>
    <t>`患者 沙正权 自助机充值 300 元。</t>
  </si>
  <si>
    <t>`oW5L1wae7pkv_kSM7SM3LDlAdEyw</t>
  </si>
  <si>
    <t>`患者 张德军 自助机充值 500 元。</t>
  </si>
  <si>
    <t>`oW5L1wdukDrVtQpWWbfdqAZ-W_kA</t>
  </si>
  <si>
    <t>`2017-06-12 17:36:10</t>
  </si>
  <si>
    <t>`患者 杨涛 自助机充值 50 元。</t>
  </si>
  <si>
    <t>`oW5L1wYyLyOEM1vT-v5RT0OEAIIM</t>
  </si>
  <si>
    <t>`2017-06-12 15:45:02</t>
  </si>
  <si>
    <t>`患者 雷雪 自助机充值 300 元。</t>
  </si>
  <si>
    <t>`oW5L1wSRoqoJFYWhoZV9jPsaaQEU</t>
  </si>
  <si>
    <t>`2017-06-12 11:24:35</t>
  </si>
  <si>
    <t>`患者 李大洪 自助机充值 100 元。</t>
  </si>
  <si>
    <t>`oW5L1wSWQM-1qTlOa9VkcUsBb_ew</t>
  </si>
  <si>
    <t>`2017-06-12 16:03:44</t>
  </si>
  <si>
    <t>`患者 汪朝芳 自助机充值 1500 元。</t>
  </si>
  <si>
    <t>`oW5L1wTS3dqELrRKCkJSG5O8bHiM</t>
  </si>
  <si>
    <t>`2017-06-12 11:29:29</t>
  </si>
  <si>
    <t>`患者 李斌香 自助机充值 1400 元。</t>
  </si>
  <si>
    <t>`oW5L1wU_-St8V4kRqDJhzmwNa_-I</t>
  </si>
  <si>
    <t>`2017-06-12 11:14:39</t>
  </si>
  <si>
    <t>`患者 曾海燕 自助机充值 100 元。</t>
  </si>
  <si>
    <t>`oW5L1wb0e4uPhGccY-fyeux8WLC4</t>
  </si>
  <si>
    <t>`2017-06-12 11:53:05</t>
  </si>
  <si>
    <t>`患者 温鸿雁 自助机充值 300 元。</t>
  </si>
  <si>
    <t>`oW5L1wbJ-BYyI75KhLn6T2sytcQE</t>
  </si>
  <si>
    <t>`2017-06-12 16:34:17</t>
  </si>
  <si>
    <t>`患者 黄国宏 自助机充值 50 元。</t>
  </si>
  <si>
    <t>`oW5L1waT21QutF_AV54Jdti3XRkA</t>
  </si>
  <si>
    <t>`2017-06-12 14:58:38</t>
  </si>
  <si>
    <t>`患者 杨春 自助机充值 600 元。</t>
  </si>
  <si>
    <t>`oW5L1wedzIGSPvlQZ9Wo_E0a16M4</t>
  </si>
  <si>
    <t>`2017-06-12 18:14:40</t>
  </si>
  <si>
    <t>`患者 宫锐 自助机充值 300 元。</t>
  </si>
  <si>
    <t>`oW5L1wRLnegXuc5etbKSdvPZniZs</t>
  </si>
  <si>
    <t>`2017-06-12 16:10:46</t>
  </si>
  <si>
    <t>`患者 王洁 自助机充值 10 元。</t>
  </si>
  <si>
    <t>`oW5L1wT7GMra15uMHPJXI89f1KmM</t>
  </si>
  <si>
    <t>`2017-06-12 15:33:14</t>
  </si>
  <si>
    <t>`患者 潘银峰 自助机充值 100 元。</t>
  </si>
  <si>
    <t>`oW5L1wQCP_ax31cXf4UGP964rBnE</t>
  </si>
  <si>
    <t>`2017-06-12 11:26:10</t>
  </si>
  <si>
    <t>`患者 黄琼飞 自助机充值 100 元。</t>
  </si>
  <si>
    <t>`2017-06-12 11:25:00</t>
  </si>
  <si>
    <t>`患者 李大洪 自助机充值 600 元。</t>
  </si>
  <si>
    <t>`oW5L1wXcOQPU4QlRE9YJu6O8D32w</t>
  </si>
  <si>
    <t>`2017-06-12 16:56:06</t>
  </si>
  <si>
    <t>`患者 邹心超 自助机充值 1500 元。</t>
  </si>
  <si>
    <t>`oW5L1wRnluWPfFEtfmDH9JpDxTmQ</t>
  </si>
  <si>
    <t>`患者 王恩念 自助机充值 10 元。</t>
  </si>
  <si>
    <t>`患者 王有福 自助机充值 20 元。</t>
  </si>
  <si>
    <t>`oW5L1wQ7E-ryQrvkz_kExk3VQdc8</t>
  </si>
  <si>
    <t>`患者 陈斯琪 自助机充值 10 元。</t>
  </si>
  <si>
    <t>`oW5L1wRTJ-viznghEPOOannsLP2k</t>
  </si>
  <si>
    <t>`2017-06-12 17:02:11</t>
  </si>
  <si>
    <t>`患者 樊家铭 自助机充值 100 元。</t>
  </si>
  <si>
    <t>`oW5L1wWv8tdxmQCBcGXUq9jio7tY</t>
  </si>
  <si>
    <t>`2017-06-12 14:11:23</t>
  </si>
  <si>
    <t>`患者 刘宸汐 自助机充值 20 元。</t>
  </si>
  <si>
    <t>`oW5L1wWR7xcbMQ3ccdj5tGSBHcLk</t>
  </si>
  <si>
    <t>`2017-06-12 14:48:02</t>
  </si>
  <si>
    <t>`oW5L1wR42t4pswTD9q9ny5NCPjrI</t>
  </si>
  <si>
    <t>`2017-06-12 15:33:36</t>
  </si>
  <si>
    <t>`患者 杨琳琳 自助机充值 1000 元。</t>
  </si>
  <si>
    <t>`oW5L1wYNyTAgW8SyqUU2AG9u1v1U</t>
  </si>
  <si>
    <t>`2017-06-12 16:22:17</t>
  </si>
  <si>
    <t>`患者 马云春 自助机充值 500 元。</t>
  </si>
  <si>
    <t>`oW5L1wZ3nkLn6mAST6rVU3pRt2PA</t>
  </si>
  <si>
    <t>`2017-06-12 16:12:32</t>
  </si>
  <si>
    <t>`患者 杨丽芬 自助机充值 100 元。</t>
  </si>
  <si>
    <t>`oW5L1wf2Zu1Moe0cGLG9v6jatrG4</t>
  </si>
  <si>
    <t>`2017-06-12 14:47:28</t>
  </si>
  <si>
    <t>`患者 杨秋艳 自助机充值 50 元。</t>
  </si>
  <si>
    <t>`oW5L1wYrLh5gMPv3-sANLTsLg7OA</t>
  </si>
  <si>
    <t>`2017-06-12 16:26:47</t>
  </si>
  <si>
    <t>`患者 陈秀娟 自助机充值 5000 元。</t>
  </si>
  <si>
    <t>`oW5L1wePTYyQHKSI7TSL9Nanc0Lc</t>
  </si>
  <si>
    <t>`患者 武德会 自助机充值 100 元。</t>
  </si>
  <si>
    <t>`oW5L1wRr0rLeJQnmB4ndttPl6xYQ</t>
  </si>
  <si>
    <t>`2017-06-12 15:20:48</t>
  </si>
  <si>
    <t>`患者 王翠红 自助机充值 50 元。</t>
  </si>
  <si>
    <t>`oW5L1wZasHphDJT1FagV0fIO6unw</t>
  </si>
  <si>
    <t>`2017-06-12 10:34:57</t>
  </si>
  <si>
    <t>`患者 金剑晏 自助机充值 300 元。</t>
  </si>
  <si>
    <t>`oW5L1wTzP-YazVvmwlnSP7T3Q-Pk</t>
  </si>
  <si>
    <t>`2017-06-12 16:23:59</t>
  </si>
  <si>
    <t>`患者 谭义迪 自助机充值 100 元。</t>
  </si>
  <si>
    <t>`oW5L1waGFysQVPWzEMVSswBfaaHo</t>
  </si>
  <si>
    <t>`2017-06-12 12:57:50</t>
  </si>
  <si>
    <t>`患者 席树琼 自助机充值 500 元。</t>
  </si>
  <si>
    <t>`oW5L1wZsLu9nJsJy23nNmp_exBMk</t>
  </si>
  <si>
    <t>`2017-06-12 13:57:38</t>
  </si>
  <si>
    <t>`患者 郑华 自助机充值 50 元。</t>
  </si>
  <si>
    <t>`oW5L1wUx3n_5N3lYZUdDP-fXGnEk</t>
  </si>
  <si>
    <t>`2017-06-12 16:28:38</t>
  </si>
  <si>
    <t>`患者 焦明菊 自助机充值 100 元。</t>
  </si>
  <si>
    <t>`oW5L1waD2THZfI8BmpS-XVWL4aAg</t>
  </si>
  <si>
    <t>`2017-06-12 11:00:36</t>
  </si>
  <si>
    <t>`0.34</t>
  </si>
  <si>
    <t>`患者 浦冉 自助机充值 1000 元。</t>
  </si>
  <si>
    <t>`oW5L1wWvXkLPrJfuuGv0_eZ8uUrY</t>
  </si>
  <si>
    <t>`2017-06-12 07:40:09</t>
  </si>
  <si>
    <t>`患者 马永康 自助机充值 500 元。</t>
  </si>
  <si>
    <t>`oW5L1wT9P8OEXqHwrGBd52PywbT4</t>
  </si>
  <si>
    <t>`2017-06-12 11:32:15</t>
  </si>
  <si>
    <t>`患者 刘胜龙 自助机充值 1500 元。</t>
  </si>
  <si>
    <t>`oW5L1wSzj7psx6A0GptZBJ-78Vqg</t>
  </si>
  <si>
    <t>`2017-06-12 14:39:44</t>
  </si>
  <si>
    <t>`患者 刘智敏 自助机充值 100 元。</t>
  </si>
  <si>
    <t>`oW5L1wXnMokZBprk3K5twAFAyGD8</t>
  </si>
  <si>
    <t>`2017-06-12 16:59:18</t>
  </si>
  <si>
    <t>`患者 昂庆宏 自助机充值 20 元。</t>
  </si>
  <si>
    <t>`oW5L1wX7kvqyxoJiykClIRGAvDEw</t>
  </si>
  <si>
    <t>`2017-06-12 17:53:02</t>
  </si>
  <si>
    <t>`患者 吕所珍 自助机充值 280 元。</t>
  </si>
  <si>
    <t>`oW5L1wdvLyJDYLQJR1PS7Oa-Pcck</t>
  </si>
  <si>
    <t>`2017-06-12 10:20:43</t>
  </si>
  <si>
    <t>`患者 柏天娥 自助机充值 300 元。</t>
  </si>
  <si>
    <t>微信退款调节表 2017-06-12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</si>
</sst>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yyyy/mm/dd\ hh:mm:ss"/>
    <numFmt numFmtId="177" formatCode="&quot;¥&quot;#,##0.00_);[Red]\(&quot;¥&quot;#,##0.00\)"/>
  </numFmts>
  <fonts count="8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6" fillId="0" borderId="0" xfId="0" applyNumberFormat="1" applyFont="1" applyAlignment="1">
      <alignment horizontal="right"/>
    </xf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6" fontId="2" fillId="4" borderId="0" xfId="0" applyNumberFormat="1" applyFont="1" applyFill="1" applyAlignment="1">
      <alignment horizontal="center" vertical="center"/>
    </xf>
    <xf numFmtId="176" fontId="4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494;&#20449;&#36864;&#27454;&#19994;&#21153;&#23545;&#36134;&#35843;&#33410;&#34920;2017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银行余额调节表"/>
      <sheetName val="财务"/>
      <sheetName val="HIS现"/>
      <sheetName val="自助现"/>
      <sheetName val="银行现"/>
      <sheetName val="转账调节表"/>
      <sheetName val="调节明细"/>
      <sheetName val="HIS退"/>
      <sheetName val="自助退"/>
      <sheetName val="微信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C1" t="str">
            <v>第三方交易流水</v>
          </cell>
          <cell r="D1" t="str">
            <v>病人编号</v>
          </cell>
          <cell r="E1" t="str">
            <v>病人姓名</v>
          </cell>
          <cell r="F1" t="str">
            <v>金额</v>
          </cell>
        </row>
        <row r="2">
          <cell r="C2" t="str">
            <v>50000403162017060301185981585</v>
          </cell>
          <cell r="D2" t="str">
            <v>1000004582</v>
          </cell>
          <cell r="F2">
            <v>1</v>
          </cell>
        </row>
        <row r="3">
          <cell r="C3" t="str">
            <v>50000702952017060301190508246</v>
          </cell>
          <cell r="D3" t="str">
            <v>1000028058</v>
          </cell>
          <cell r="F3">
            <v>10</v>
          </cell>
        </row>
        <row r="4">
          <cell r="C4" t="str">
            <v>50000102892017060401193907076</v>
          </cell>
          <cell r="D4" t="str">
            <v>1000004582</v>
          </cell>
          <cell r="F4">
            <v>1</v>
          </cell>
        </row>
        <row r="5">
          <cell r="C5" t="str">
            <v>50000703192017060401195334140</v>
          </cell>
          <cell r="D5" t="str">
            <v>1000004582</v>
          </cell>
          <cell r="F5">
            <v>1</v>
          </cell>
        </row>
        <row r="6">
          <cell r="C6" t="str">
            <v>4007542001201706054324372110</v>
          </cell>
          <cell r="D6" t="str">
            <v>1000004582</v>
          </cell>
          <cell r="F6">
            <v>4</v>
          </cell>
        </row>
        <row r="7">
          <cell r="C7" t="str">
            <v>4007542001201706054324372110</v>
          </cell>
          <cell r="D7" t="str">
            <v>1000004582</v>
          </cell>
          <cell r="F7">
            <v>4</v>
          </cell>
        </row>
        <row r="8">
          <cell r="C8" t="str">
            <v>4007542001201706054324372110</v>
          </cell>
          <cell r="D8" t="str">
            <v>1000004582</v>
          </cell>
          <cell r="F8">
            <v>4</v>
          </cell>
        </row>
        <row r="9">
          <cell r="C9" t="str">
            <v>50000603022017060501195418497</v>
          </cell>
          <cell r="D9" t="str">
            <v>1000004582</v>
          </cell>
          <cell r="F9">
            <v>4</v>
          </cell>
        </row>
        <row r="10">
          <cell r="C10" t="str">
            <v>4007542001201706054324372110</v>
          </cell>
          <cell r="D10" t="str">
            <v>1000004582</v>
          </cell>
          <cell r="F10">
            <v>4</v>
          </cell>
        </row>
        <row r="11">
          <cell r="C11" t="str">
            <v>50000603022017060501196002865</v>
          </cell>
          <cell r="D11" t="str">
            <v>1000004582</v>
          </cell>
          <cell r="F11">
            <v>4</v>
          </cell>
        </row>
        <row r="12">
          <cell r="C12" t="str">
            <v>50000402922017060501197014575</v>
          </cell>
          <cell r="D12" t="str">
            <v>1000031890</v>
          </cell>
          <cell r="F12">
            <v>500</v>
          </cell>
        </row>
        <row r="13">
          <cell r="C13" t="str">
            <v>50000703032017060501197316207</v>
          </cell>
          <cell r="D13" t="str">
            <v>1000024244</v>
          </cell>
          <cell r="F13">
            <v>600</v>
          </cell>
        </row>
        <row r="14">
          <cell r="C14" t="str">
            <v>50000002962017060501197019931</v>
          </cell>
          <cell r="D14" t="str">
            <v>1000031256</v>
          </cell>
          <cell r="F14">
            <v>496</v>
          </cell>
        </row>
        <row r="15">
          <cell r="C15" t="str">
            <v>50000403162017060501197349009</v>
          </cell>
          <cell r="D15" t="str">
            <v>1000031619</v>
          </cell>
          <cell r="F15">
            <v>396</v>
          </cell>
        </row>
        <row r="16">
          <cell r="C16" t="str">
            <v>50000503172017060501197072216</v>
          </cell>
          <cell r="D16" t="str">
            <v>1000022927</v>
          </cell>
          <cell r="F16">
            <v>18</v>
          </cell>
        </row>
        <row r="17">
          <cell r="C17" t="str">
            <v>50000603102017060501196823010</v>
          </cell>
          <cell r="D17" t="str">
            <v>1000022927</v>
          </cell>
          <cell r="F17">
            <v>3</v>
          </cell>
        </row>
        <row r="18">
          <cell r="C18" t="str">
            <v>50000002962017060501197382823</v>
          </cell>
          <cell r="D18" t="str">
            <v>1000032438</v>
          </cell>
          <cell r="F18">
            <v>130</v>
          </cell>
        </row>
        <row r="19">
          <cell r="C19" t="str">
            <v>50000503012017060501197380520</v>
          </cell>
          <cell r="D19" t="str">
            <v>1000032780</v>
          </cell>
          <cell r="F19">
            <v>467</v>
          </cell>
        </row>
        <row r="20">
          <cell r="C20" t="str">
            <v>50000302912017060501196853488</v>
          </cell>
          <cell r="D20" t="str">
            <v>1000033548</v>
          </cell>
          <cell r="F20">
            <v>1000</v>
          </cell>
        </row>
        <row r="21">
          <cell r="C21" t="str">
            <v>50000303072017060501196860194</v>
          </cell>
          <cell r="D21" t="str">
            <v>1000030729</v>
          </cell>
          <cell r="F21">
            <v>1370</v>
          </cell>
        </row>
        <row r="22">
          <cell r="C22" t="str">
            <v>50000603182017060501197110598</v>
          </cell>
          <cell r="D22" t="str">
            <v>1000017130</v>
          </cell>
          <cell r="F22">
            <v>100</v>
          </cell>
        </row>
        <row r="23">
          <cell r="C23" t="str">
            <v>50000402922017060501196885379</v>
          </cell>
          <cell r="D23" t="str">
            <v>1000031764</v>
          </cell>
          <cell r="F23">
            <v>141</v>
          </cell>
        </row>
        <row r="24">
          <cell r="C24" t="str">
            <v>50000202902017060501197142615</v>
          </cell>
          <cell r="D24" t="str">
            <v>1000023462</v>
          </cell>
          <cell r="F24">
            <v>16</v>
          </cell>
        </row>
        <row r="25">
          <cell r="C25" t="str">
            <v>50000002962017060501197441742</v>
          </cell>
          <cell r="D25" t="str">
            <v>1000034341</v>
          </cell>
          <cell r="F25">
            <v>314</v>
          </cell>
        </row>
        <row r="26">
          <cell r="C26" t="str">
            <v>50000103052017060501196907365</v>
          </cell>
          <cell r="D26" t="str">
            <v>1000035129</v>
          </cell>
          <cell r="F26">
            <v>100</v>
          </cell>
        </row>
        <row r="27">
          <cell r="C27" t="str">
            <v>50000503092017060501197142975</v>
          </cell>
          <cell r="D27" t="str">
            <v>1000031468</v>
          </cell>
          <cell r="F27">
            <v>290</v>
          </cell>
        </row>
        <row r="28">
          <cell r="C28" t="str">
            <v>50000702952017060501197454466</v>
          </cell>
          <cell r="D28" t="str">
            <v>1000032320</v>
          </cell>
          <cell r="F28">
            <v>249</v>
          </cell>
        </row>
        <row r="29">
          <cell r="C29" t="str">
            <v>50000403162017060501197460412</v>
          </cell>
          <cell r="D29" t="str">
            <v>1000031850</v>
          </cell>
          <cell r="F29">
            <v>200</v>
          </cell>
        </row>
        <row r="30">
          <cell r="C30" t="str">
            <v>50000202982017060501197162753</v>
          </cell>
          <cell r="D30" t="str">
            <v>1000034513</v>
          </cell>
          <cell r="F30">
            <v>4</v>
          </cell>
        </row>
        <row r="31">
          <cell r="C31" t="str">
            <v>50000403002017060501197163740</v>
          </cell>
          <cell r="D31" t="str">
            <v>1000033773</v>
          </cell>
          <cell r="F31">
            <v>705</v>
          </cell>
        </row>
        <row r="32">
          <cell r="C32" t="str">
            <v>50000102892017060501197163984</v>
          </cell>
          <cell r="D32" t="str">
            <v>0122026265</v>
          </cell>
          <cell r="F32">
            <v>20</v>
          </cell>
        </row>
        <row r="33">
          <cell r="C33" t="str">
            <v>50000303152017060501197177112</v>
          </cell>
          <cell r="D33" t="str">
            <v>1000028445</v>
          </cell>
          <cell r="F33">
            <v>847</v>
          </cell>
        </row>
        <row r="34">
          <cell r="C34" t="str">
            <v>50000403082017060501196942489</v>
          </cell>
          <cell r="D34" t="str">
            <v>1000017168</v>
          </cell>
          <cell r="F34">
            <v>20</v>
          </cell>
        </row>
        <row r="35">
          <cell r="C35" t="str">
            <v>4009522001201706054364088807</v>
          </cell>
          <cell r="D35" t="str">
            <v>1000035296</v>
          </cell>
          <cell r="F35">
            <v>100</v>
          </cell>
        </row>
        <row r="36">
          <cell r="C36" t="str">
            <v>50000002882017060501197212593</v>
          </cell>
          <cell r="D36" t="str">
            <v>1000025674</v>
          </cell>
          <cell r="F36">
            <v>200</v>
          </cell>
        </row>
        <row r="37">
          <cell r="C37" t="str">
            <v>50000302992017060501196979424</v>
          </cell>
          <cell r="D37" t="str">
            <v>1000027736</v>
          </cell>
          <cell r="F37">
            <v>118</v>
          </cell>
        </row>
        <row r="38">
          <cell r="C38" t="str">
            <v>50000403002017060501196697791</v>
          </cell>
          <cell r="D38" t="str">
            <v>1000027684</v>
          </cell>
          <cell r="F38">
            <v>118</v>
          </cell>
        </row>
        <row r="39">
          <cell r="C39" t="str">
            <v>50000603182017060501196981567</v>
          </cell>
          <cell r="D39" t="str">
            <v>1000035362</v>
          </cell>
          <cell r="F39">
            <v>100</v>
          </cell>
        </row>
        <row r="40">
          <cell r="C40" t="str">
            <v>50000303072017060501197529451</v>
          </cell>
          <cell r="D40" t="str">
            <v>1000020430</v>
          </cell>
          <cell r="F40">
            <v>38</v>
          </cell>
        </row>
        <row r="41">
          <cell r="C41" t="str">
            <v>50000503012017060501197529361</v>
          </cell>
          <cell r="D41" t="str">
            <v>1000005503</v>
          </cell>
          <cell r="F41">
            <v>200</v>
          </cell>
        </row>
        <row r="42">
          <cell r="C42" t="str">
            <v>50000203142017060501197625875</v>
          </cell>
          <cell r="D42" t="str">
            <v>1000034622</v>
          </cell>
          <cell r="F42">
            <v>300</v>
          </cell>
        </row>
        <row r="43">
          <cell r="C43" t="str">
            <v>50000102972017060501197911463</v>
          </cell>
          <cell r="D43" t="str">
            <v>1000027165</v>
          </cell>
          <cell r="F43">
            <v>242</v>
          </cell>
        </row>
        <row r="44">
          <cell r="C44" t="str">
            <v>50000003122017060501197567198</v>
          </cell>
          <cell r="D44" t="str">
            <v>1000013388</v>
          </cell>
          <cell r="F44">
            <v>290</v>
          </cell>
        </row>
        <row r="45">
          <cell r="C45" t="str">
            <v>50000103052017060501197568633</v>
          </cell>
          <cell r="D45" t="str">
            <v>1000018384</v>
          </cell>
          <cell r="F45">
            <v>2365</v>
          </cell>
        </row>
        <row r="46">
          <cell r="C46" t="str">
            <v>50000403082017060501197582856</v>
          </cell>
          <cell r="D46" t="str">
            <v>0111213028</v>
          </cell>
          <cell r="F46">
            <v>200</v>
          </cell>
        </row>
        <row r="47">
          <cell r="C47" t="str">
            <v>50000202982017060501197955520</v>
          </cell>
          <cell r="D47" t="str">
            <v>1000020269</v>
          </cell>
          <cell r="F47">
            <v>96</v>
          </cell>
        </row>
        <row r="48">
          <cell r="C48" t="str">
            <v>50000502932017060501197676941</v>
          </cell>
          <cell r="D48" t="str">
            <v>1000036440</v>
          </cell>
          <cell r="F48">
            <v>10</v>
          </cell>
        </row>
        <row r="49">
          <cell r="C49" t="str">
            <v>50000702952017060501197728936</v>
          </cell>
          <cell r="D49" t="str">
            <v>1000035795</v>
          </cell>
          <cell r="F49">
            <v>100</v>
          </cell>
        </row>
        <row r="50">
          <cell r="C50" t="str">
            <v>50000503012017060501198567599</v>
          </cell>
          <cell r="D50" t="str">
            <v>1000026598</v>
          </cell>
          <cell r="F50">
            <v>3000</v>
          </cell>
        </row>
        <row r="51">
          <cell r="C51" t="str">
            <v>50000003122017060501198317193</v>
          </cell>
          <cell r="D51" t="str">
            <v>1000019539</v>
          </cell>
          <cell r="F51">
            <v>362</v>
          </cell>
        </row>
        <row r="52">
          <cell r="C52" t="str">
            <v>50000403002017060501198327149</v>
          </cell>
          <cell r="D52" t="str">
            <v>1000034616</v>
          </cell>
          <cell r="F52">
            <v>180</v>
          </cell>
        </row>
        <row r="53">
          <cell r="C53" t="str">
            <v>50000403002017060501198333304</v>
          </cell>
          <cell r="D53" t="str">
            <v>1000037417</v>
          </cell>
          <cell r="F53">
            <v>200</v>
          </cell>
        </row>
        <row r="54">
          <cell r="C54" t="str">
            <v>50000503092017060501198335133</v>
          </cell>
          <cell r="D54" t="str">
            <v>1000036813</v>
          </cell>
          <cell r="F54">
            <v>410</v>
          </cell>
        </row>
        <row r="55">
          <cell r="C55" t="str">
            <v>50000502932017060501198120610</v>
          </cell>
          <cell r="D55" t="str">
            <v>1000034490</v>
          </cell>
          <cell r="F55">
            <v>1000</v>
          </cell>
        </row>
        <row r="56">
          <cell r="C56" t="str">
            <v>50000102892017060501198669009</v>
          </cell>
          <cell r="D56" t="str">
            <v>1000030045</v>
          </cell>
          <cell r="F56">
            <v>5000</v>
          </cell>
        </row>
        <row r="57">
          <cell r="C57" t="str">
            <v>50000102892017060501197854204</v>
          </cell>
          <cell r="D57" t="str">
            <v>0153027524</v>
          </cell>
          <cell r="F57">
            <v>100</v>
          </cell>
        </row>
        <row r="58">
          <cell r="C58" t="str">
            <v>50000202902017060501198671379</v>
          </cell>
          <cell r="D58" t="str">
            <v>1000033844</v>
          </cell>
          <cell r="F58">
            <v>200</v>
          </cell>
        </row>
        <row r="59">
          <cell r="C59" t="str">
            <v>50000703112017060501198147257</v>
          </cell>
          <cell r="D59" t="str">
            <v>1000020134</v>
          </cell>
          <cell r="F59">
            <v>194</v>
          </cell>
        </row>
        <row r="60">
          <cell r="C60" t="str">
            <v>50000003122017060501198376722</v>
          </cell>
          <cell r="D60" t="str">
            <v>1000036349</v>
          </cell>
          <cell r="F60">
            <v>200</v>
          </cell>
        </row>
        <row r="61">
          <cell r="C61" t="str">
            <v>50000503012017060501198156321</v>
          </cell>
          <cell r="D61" t="str">
            <v>1000008018</v>
          </cell>
          <cell r="F61">
            <v>1500</v>
          </cell>
        </row>
        <row r="62">
          <cell r="C62" t="str">
            <v>50000203142017060501198390191</v>
          </cell>
          <cell r="D62" t="str">
            <v>0154011394</v>
          </cell>
          <cell r="F62">
            <v>20</v>
          </cell>
        </row>
        <row r="63">
          <cell r="C63" t="str">
            <v>50000102892017060501198702607</v>
          </cell>
          <cell r="D63" t="str">
            <v>1000023008</v>
          </cell>
          <cell r="F63">
            <v>58</v>
          </cell>
        </row>
        <row r="64">
          <cell r="C64" t="str">
            <v>50000503092017060501198171345</v>
          </cell>
          <cell r="D64" t="str">
            <v>1000034756</v>
          </cell>
          <cell r="F64">
            <v>190</v>
          </cell>
        </row>
        <row r="65">
          <cell r="C65" t="str">
            <v>50000202902017060501198173114</v>
          </cell>
          <cell r="D65" t="str">
            <v>1000030996</v>
          </cell>
          <cell r="F65">
            <v>422</v>
          </cell>
        </row>
        <row r="66">
          <cell r="C66" t="str">
            <v>50000402922017060501198408334</v>
          </cell>
          <cell r="D66" t="str">
            <v>1000035177</v>
          </cell>
          <cell r="F66">
            <v>386</v>
          </cell>
        </row>
        <row r="67">
          <cell r="C67" t="str">
            <v>50000002882017060501198728460</v>
          </cell>
          <cell r="D67" t="str">
            <v>1000023382</v>
          </cell>
          <cell r="F67">
            <v>482</v>
          </cell>
        </row>
        <row r="68">
          <cell r="C68" t="str">
            <v>50000002962017060501198809928</v>
          </cell>
          <cell r="D68" t="str">
            <v>1000030658</v>
          </cell>
          <cell r="F68">
            <v>450</v>
          </cell>
        </row>
        <row r="69">
          <cell r="C69" t="str">
            <v>50000502932017060501198434073</v>
          </cell>
          <cell r="D69" t="str">
            <v>1000034866</v>
          </cell>
          <cell r="F69">
            <v>44</v>
          </cell>
        </row>
        <row r="70">
          <cell r="C70" t="str">
            <v>50000403162017060501198440055</v>
          </cell>
          <cell r="D70" t="str">
            <v>1000030095</v>
          </cell>
          <cell r="F70">
            <v>350</v>
          </cell>
        </row>
        <row r="71">
          <cell r="C71" t="str">
            <v>50000102972017060501198834094</v>
          </cell>
          <cell r="D71" t="str">
            <v>1000037011</v>
          </cell>
          <cell r="F71">
            <v>200</v>
          </cell>
        </row>
        <row r="72">
          <cell r="C72" t="str">
            <v>50000403162017060501198450120</v>
          </cell>
          <cell r="D72" t="str">
            <v>1000037011</v>
          </cell>
          <cell r="F72">
            <v>526</v>
          </cell>
        </row>
        <row r="73">
          <cell r="C73" t="str">
            <v>50000202982017060501199127474</v>
          </cell>
          <cell r="D73" t="str">
            <v>1000038426</v>
          </cell>
          <cell r="F73">
            <v>100</v>
          </cell>
        </row>
        <row r="74">
          <cell r="C74" t="str">
            <v>50000002962017060501198461712</v>
          </cell>
          <cell r="D74" t="str">
            <v>1000030462</v>
          </cell>
          <cell r="F74">
            <v>20</v>
          </cell>
        </row>
        <row r="75">
          <cell r="C75" t="str">
            <v>50000603102017060501198853778</v>
          </cell>
          <cell r="D75" t="str">
            <v>1000034729</v>
          </cell>
          <cell r="F75">
            <v>1867</v>
          </cell>
        </row>
        <row r="76">
          <cell r="C76" t="str">
            <v>50000202982017060501199145375</v>
          </cell>
          <cell r="D76" t="str">
            <v>1000038342</v>
          </cell>
          <cell r="F76">
            <v>16</v>
          </cell>
        </row>
        <row r="77">
          <cell r="C77" t="str">
            <v>50000402922017060501198860190</v>
          </cell>
          <cell r="D77" t="str">
            <v>1000037783</v>
          </cell>
          <cell r="F77">
            <v>57</v>
          </cell>
        </row>
        <row r="78">
          <cell r="C78" t="str">
            <v>50000102972017060501198791606</v>
          </cell>
          <cell r="D78" t="str">
            <v>1000028378</v>
          </cell>
          <cell r="F78">
            <v>500</v>
          </cell>
        </row>
        <row r="79">
          <cell r="C79" t="str">
            <v>50000603182017060501198483200</v>
          </cell>
          <cell r="D79" t="str">
            <v>1000023869</v>
          </cell>
          <cell r="F79">
            <v>100</v>
          </cell>
        </row>
        <row r="80">
          <cell r="C80" t="str">
            <v>50000003042017060501198799195</v>
          </cell>
          <cell r="D80" t="str">
            <v>1000007641</v>
          </cell>
          <cell r="F80">
            <v>106</v>
          </cell>
        </row>
        <row r="81">
          <cell r="C81" t="str">
            <v>50000002962017060501199167891</v>
          </cell>
          <cell r="D81" t="str">
            <v>1000007641</v>
          </cell>
          <cell r="F81">
            <v>58</v>
          </cell>
        </row>
        <row r="82">
          <cell r="C82" t="str">
            <v>50000603102017060501198876573</v>
          </cell>
          <cell r="D82" t="str">
            <v>1000030769</v>
          </cell>
          <cell r="F82">
            <v>343</v>
          </cell>
        </row>
        <row r="83">
          <cell r="C83" t="str">
            <v>50000602942017060501198878162</v>
          </cell>
          <cell r="D83" t="str">
            <v>1000037312</v>
          </cell>
          <cell r="F83">
            <v>146</v>
          </cell>
        </row>
        <row r="84">
          <cell r="C84" t="str">
            <v>50000102972017060501199173914</v>
          </cell>
          <cell r="D84" t="str">
            <v>1000015516</v>
          </cell>
          <cell r="F84">
            <v>941</v>
          </cell>
        </row>
        <row r="85">
          <cell r="C85" t="str">
            <v>50000102892017060501199419683</v>
          </cell>
          <cell r="D85" t="str">
            <v>1000023008</v>
          </cell>
          <cell r="F85">
            <v>142</v>
          </cell>
        </row>
        <row r="86">
          <cell r="C86" t="str">
            <v>50000703112017060501198886815</v>
          </cell>
          <cell r="D86" t="str">
            <v>1000036603</v>
          </cell>
          <cell r="F86">
            <v>14</v>
          </cell>
        </row>
        <row r="87">
          <cell r="C87" t="str">
            <v>50000202982017060501199424892</v>
          </cell>
          <cell r="D87" t="str">
            <v>1000034350</v>
          </cell>
          <cell r="F87">
            <v>300</v>
          </cell>
        </row>
        <row r="88">
          <cell r="C88" t="str">
            <v>50000603182017060501199703311</v>
          </cell>
          <cell r="D88" t="str">
            <v>1000034350</v>
          </cell>
          <cell r="F88">
            <v>297</v>
          </cell>
        </row>
        <row r="89">
          <cell r="C89" t="str">
            <v>50000003042017060501198891837</v>
          </cell>
          <cell r="D89" t="str">
            <v>1000020231</v>
          </cell>
          <cell r="F89">
            <v>583</v>
          </cell>
        </row>
        <row r="90">
          <cell r="C90" t="str">
            <v>50000302912017060501198904805</v>
          </cell>
          <cell r="D90" t="str">
            <v>1000036726</v>
          </cell>
          <cell r="F90">
            <v>19</v>
          </cell>
        </row>
        <row r="91">
          <cell r="C91" t="str">
            <v>50000602942017060501199214731</v>
          </cell>
          <cell r="D91" t="str">
            <v>1000038308</v>
          </cell>
          <cell r="F91">
            <v>200</v>
          </cell>
        </row>
        <row r="92">
          <cell r="C92" t="str">
            <v>50000402922017060501198918281</v>
          </cell>
          <cell r="D92" t="str">
            <v>1000022655</v>
          </cell>
          <cell r="F92">
            <v>20</v>
          </cell>
        </row>
        <row r="93">
          <cell r="C93" t="str">
            <v>50000103132017060501199465282</v>
          </cell>
          <cell r="D93" t="str">
            <v>1000034203</v>
          </cell>
          <cell r="F93">
            <v>992</v>
          </cell>
        </row>
        <row r="94">
          <cell r="C94" t="str">
            <v>50000302912017060501199746754</v>
          </cell>
          <cell r="D94" t="str">
            <v>0000430536</v>
          </cell>
          <cell r="F94">
            <v>400</v>
          </cell>
        </row>
        <row r="95">
          <cell r="C95" t="str">
            <v>50000503172017060501199235840</v>
          </cell>
          <cell r="D95" t="str">
            <v>1000014740</v>
          </cell>
          <cell r="F95">
            <v>320</v>
          </cell>
        </row>
        <row r="96">
          <cell r="C96" t="str">
            <v>50000003042017060501199238624</v>
          </cell>
          <cell r="D96" t="str">
            <v>1000014740</v>
          </cell>
          <cell r="F96">
            <v>84</v>
          </cell>
        </row>
        <row r="97">
          <cell r="C97" t="str">
            <v>50000003122017060501198939665</v>
          </cell>
          <cell r="D97" t="str">
            <v>0000050416</v>
          </cell>
          <cell r="F97">
            <v>52</v>
          </cell>
        </row>
        <row r="98">
          <cell r="C98" t="str">
            <v>50000302992017060501199255717</v>
          </cell>
          <cell r="D98" t="str">
            <v>1000033937</v>
          </cell>
          <cell r="F98">
            <v>30</v>
          </cell>
        </row>
        <row r="99">
          <cell r="C99" t="str">
            <v>50000103132017060501199493577</v>
          </cell>
          <cell r="D99" t="str">
            <v>1000017222</v>
          </cell>
          <cell r="F99">
            <v>40</v>
          </cell>
        </row>
        <row r="100">
          <cell r="C100" t="str">
            <v>50000003042017060501199886550</v>
          </cell>
          <cell r="D100" t="str">
            <v>1000039275</v>
          </cell>
          <cell r="F100">
            <v>500</v>
          </cell>
        </row>
        <row r="101">
          <cell r="C101" t="str">
            <v>50000603102017060501200344300</v>
          </cell>
          <cell r="D101" t="str">
            <v>1000035239</v>
          </cell>
          <cell r="F101">
            <v>1000</v>
          </cell>
        </row>
        <row r="102">
          <cell r="C102" t="str">
            <v>50000203142017060501200618110</v>
          </cell>
          <cell r="D102" t="str">
            <v>1000039457</v>
          </cell>
          <cell r="F102">
            <v>20</v>
          </cell>
        </row>
        <row r="103">
          <cell r="C103" t="str">
            <v>50000402922017060501200187367</v>
          </cell>
          <cell r="D103" t="str">
            <v>1000039393</v>
          </cell>
          <cell r="F103">
            <v>697</v>
          </cell>
        </row>
        <row r="104">
          <cell r="C104" t="str">
            <v>50000702952017060601200717097</v>
          </cell>
          <cell r="D104" t="str">
            <v>1000039518</v>
          </cell>
          <cell r="F104">
            <v>138</v>
          </cell>
        </row>
        <row r="105">
          <cell r="C105" t="str">
            <v>50000503172017060601201205963</v>
          </cell>
          <cell r="D105" t="str">
            <v>1000025190</v>
          </cell>
          <cell r="F105">
            <v>200</v>
          </cell>
        </row>
        <row r="106">
          <cell r="C106" t="str">
            <v>50000503172017060601201239325</v>
          </cell>
          <cell r="D106" t="str">
            <v>1000023702</v>
          </cell>
          <cell r="F106">
            <v>16</v>
          </cell>
        </row>
        <row r="107">
          <cell r="C107" t="str">
            <v>50000002882017060601201114717</v>
          </cell>
          <cell r="D107" t="str">
            <v>0000379464</v>
          </cell>
          <cell r="F107">
            <v>10</v>
          </cell>
        </row>
        <row r="108">
          <cell r="C108" t="str">
            <v>50000703192017060601201294730</v>
          </cell>
          <cell r="D108" t="str">
            <v>1000024560</v>
          </cell>
          <cell r="F108">
            <v>100</v>
          </cell>
        </row>
        <row r="109">
          <cell r="C109" t="str">
            <v>50000403002017060601201557190</v>
          </cell>
          <cell r="D109" t="str">
            <v>1000036514</v>
          </cell>
          <cell r="F109">
            <v>190</v>
          </cell>
        </row>
        <row r="110">
          <cell r="C110" t="str">
            <v>50000203062017060601201140158</v>
          </cell>
          <cell r="D110" t="str">
            <v>1000029669</v>
          </cell>
          <cell r="F110">
            <v>500</v>
          </cell>
        </row>
        <row r="111">
          <cell r="C111" t="str">
            <v>50000502932017060601200866980</v>
          </cell>
          <cell r="D111" t="str">
            <v>0103324452</v>
          </cell>
          <cell r="F111">
            <v>100</v>
          </cell>
        </row>
        <row r="112">
          <cell r="C112" t="str">
            <v>50000303152017060601200870493</v>
          </cell>
          <cell r="D112" t="str">
            <v>1000029669</v>
          </cell>
          <cell r="F112">
            <v>100</v>
          </cell>
        </row>
        <row r="113">
          <cell r="C113" t="str">
            <v>50000503092017060601201141147</v>
          </cell>
          <cell r="D113" t="str">
            <v>1000029669</v>
          </cell>
          <cell r="F113">
            <v>300</v>
          </cell>
        </row>
        <row r="114">
          <cell r="C114" t="str">
            <v>50000003122017060601201141928</v>
          </cell>
          <cell r="D114" t="str">
            <v>1000029669</v>
          </cell>
          <cell r="F114">
            <v>122</v>
          </cell>
        </row>
        <row r="115">
          <cell r="C115" t="str">
            <v>50000503172017060601201142727</v>
          </cell>
          <cell r="D115" t="str">
            <v>1000026070</v>
          </cell>
          <cell r="F115">
            <v>500</v>
          </cell>
        </row>
        <row r="116">
          <cell r="C116" t="str">
            <v>50000002882017060601201579625</v>
          </cell>
          <cell r="D116" t="str">
            <v>0111210237</v>
          </cell>
          <cell r="F116">
            <v>200</v>
          </cell>
        </row>
        <row r="117">
          <cell r="C117" t="str">
            <v>50000403162017060601201344516</v>
          </cell>
          <cell r="D117" t="str">
            <v>1000031304</v>
          </cell>
          <cell r="F117">
            <v>1320</v>
          </cell>
        </row>
        <row r="118">
          <cell r="C118" t="str">
            <v>50000202982017060601201802702</v>
          </cell>
          <cell r="D118" t="str">
            <v>1000030699</v>
          </cell>
          <cell r="F118">
            <v>222</v>
          </cell>
        </row>
        <row r="119">
          <cell r="C119" t="str">
            <v>50000603182017060601201350770</v>
          </cell>
          <cell r="D119" t="str">
            <v>1000037486</v>
          </cell>
          <cell r="F119">
            <v>283</v>
          </cell>
        </row>
        <row r="120">
          <cell r="C120" t="str">
            <v>50000702952017060601201356390</v>
          </cell>
          <cell r="D120" t="str">
            <v>1000040338</v>
          </cell>
          <cell r="F120">
            <v>287</v>
          </cell>
        </row>
        <row r="121">
          <cell r="C121" t="str">
            <v>50000103052017060601201361545</v>
          </cell>
          <cell r="D121" t="str">
            <v>1000041058</v>
          </cell>
          <cell r="F121">
            <v>50</v>
          </cell>
        </row>
        <row r="122">
          <cell r="C122" t="str">
            <v>50000702952017060601201819760</v>
          </cell>
          <cell r="D122" t="str">
            <v>1000027335</v>
          </cell>
          <cell r="F122">
            <v>1000</v>
          </cell>
        </row>
        <row r="123">
          <cell r="C123" t="str">
            <v>50000303152017060601201194424</v>
          </cell>
          <cell r="D123" t="str">
            <v>1000040657</v>
          </cell>
          <cell r="F123">
            <v>20</v>
          </cell>
        </row>
        <row r="124">
          <cell r="C124" t="str">
            <v>50000202902017060601201193673</v>
          </cell>
          <cell r="D124" t="str">
            <v>1000040657</v>
          </cell>
          <cell r="F124">
            <v>78</v>
          </cell>
        </row>
        <row r="125">
          <cell r="C125" t="str">
            <v>50000602942017060601201373202</v>
          </cell>
          <cell r="D125" t="str">
            <v>0121049345</v>
          </cell>
          <cell r="F125">
            <v>20</v>
          </cell>
        </row>
        <row r="126">
          <cell r="C126" t="str">
            <v>50000003042017060601201195282</v>
          </cell>
          <cell r="D126" t="str">
            <v>0121049345</v>
          </cell>
          <cell r="F126">
            <v>496</v>
          </cell>
        </row>
        <row r="127">
          <cell r="C127" t="str">
            <v>50000202902017060601201829828</v>
          </cell>
          <cell r="D127" t="str">
            <v>1000040222</v>
          </cell>
          <cell r="F127">
            <v>115</v>
          </cell>
        </row>
        <row r="128">
          <cell r="C128" t="str">
            <v>50000203142017060601201376026</v>
          </cell>
          <cell r="D128" t="str">
            <v>1000039050</v>
          </cell>
          <cell r="F128">
            <v>3500</v>
          </cell>
        </row>
        <row r="129">
          <cell r="C129" t="str">
            <v>50000302912017060601201380406</v>
          </cell>
          <cell r="D129" t="str">
            <v>5300-0000274970</v>
          </cell>
          <cell r="F129">
            <v>100</v>
          </cell>
        </row>
        <row r="130">
          <cell r="C130" t="str">
            <v>50000403162017060601202106811</v>
          </cell>
          <cell r="D130" t="str">
            <v>1000040202</v>
          </cell>
          <cell r="F130">
            <v>1683</v>
          </cell>
        </row>
        <row r="131">
          <cell r="C131" t="str">
            <v>50000302912017060601201832273</v>
          </cell>
          <cell r="D131" t="str">
            <v>5300-0000791826</v>
          </cell>
          <cell r="F131">
            <v>48</v>
          </cell>
        </row>
        <row r="132">
          <cell r="C132" t="str">
            <v>50000203142017060601202119433</v>
          </cell>
          <cell r="D132" t="str">
            <v>1000041182</v>
          </cell>
          <cell r="F132">
            <v>100</v>
          </cell>
        </row>
        <row r="133">
          <cell r="C133" t="str">
            <v>50000703192017060601201392720</v>
          </cell>
          <cell r="D133" t="str">
            <v>1000039166</v>
          </cell>
          <cell r="F133">
            <v>494</v>
          </cell>
        </row>
        <row r="134">
          <cell r="C134" t="str">
            <v>50000003042017060601201396496</v>
          </cell>
          <cell r="D134" t="str">
            <v>0121049345</v>
          </cell>
          <cell r="F134">
            <v>4</v>
          </cell>
        </row>
        <row r="135">
          <cell r="C135" t="str">
            <v>50000003042017060601201847974</v>
          </cell>
          <cell r="D135" t="str">
            <v>0121049345</v>
          </cell>
          <cell r="F135">
            <v>696</v>
          </cell>
        </row>
        <row r="136">
          <cell r="C136" t="str">
            <v>50000703192017060601201851374</v>
          </cell>
          <cell r="D136" t="str">
            <v>1000031692</v>
          </cell>
          <cell r="F136">
            <v>707</v>
          </cell>
        </row>
        <row r="137">
          <cell r="C137" t="str">
            <v>50000102972017060601202131115</v>
          </cell>
          <cell r="D137" t="str">
            <v>1000003687</v>
          </cell>
          <cell r="F137">
            <v>100</v>
          </cell>
        </row>
        <row r="138">
          <cell r="C138" t="str">
            <v>50000603182017060601201658087</v>
          </cell>
          <cell r="D138" t="str">
            <v>5300-5001067612</v>
          </cell>
          <cell r="F138">
            <v>300</v>
          </cell>
        </row>
        <row r="139">
          <cell r="C139" t="str">
            <v>50000203062017060601201413919</v>
          </cell>
          <cell r="D139" t="str">
            <v>1000040892</v>
          </cell>
          <cell r="F139">
            <v>226</v>
          </cell>
        </row>
        <row r="140">
          <cell r="C140" t="str">
            <v>50000302992017060601202145222</v>
          </cell>
          <cell r="D140" t="str">
            <v>1000042396</v>
          </cell>
          <cell r="F140">
            <v>99</v>
          </cell>
        </row>
        <row r="141">
          <cell r="C141" t="str">
            <v>50000203062017060601201663677</v>
          </cell>
          <cell r="D141" t="str">
            <v>1000030401</v>
          </cell>
          <cell r="F141">
            <v>20</v>
          </cell>
        </row>
        <row r="142">
          <cell r="C142" t="str">
            <v>50000203062017060601201665252</v>
          </cell>
          <cell r="D142" t="str">
            <v>1000030401</v>
          </cell>
          <cell r="F142">
            <v>2000</v>
          </cell>
        </row>
        <row r="143">
          <cell r="C143" t="str">
            <v>50000703192017060601202165271</v>
          </cell>
          <cell r="D143" t="str">
            <v>1000031160</v>
          </cell>
          <cell r="F143">
            <v>139</v>
          </cell>
        </row>
        <row r="144">
          <cell r="C144" t="str">
            <v>50000202982017060601201892231</v>
          </cell>
          <cell r="D144" t="str">
            <v>1000043165</v>
          </cell>
          <cell r="F144">
            <v>20</v>
          </cell>
        </row>
        <row r="145">
          <cell r="C145" t="str">
            <v>50000703032017060601201893256</v>
          </cell>
          <cell r="D145" t="str">
            <v>0101222405</v>
          </cell>
          <cell r="F145">
            <v>424</v>
          </cell>
        </row>
        <row r="146">
          <cell r="C146" t="str">
            <v>50000403162017060601201690639</v>
          </cell>
          <cell r="D146" t="str">
            <v>1000000996</v>
          </cell>
          <cell r="F146">
            <v>2000</v>
          </cell>
        </row>
        <row r="147">
          <cell r="C147" t="str">
            <v>50000103052017060601201694563</v>
          </cell>
          <cell r="D147" t="str">
            <v>1000032183</v>
          </cell>
          <cell r="F147">
            <v>882</v>
          </cell>
        </row>
        <row r="148">
          <cell r="C148" t="str">
            <v>50000702952017060601201464589</v>
          </cell>
          <cell r="D148" t="str">
            <v>1000040713</v>
          </cell>
          <cell r="F148">
            <v>300</v>
          </cell>
        </row>
        <row r="149">
          <cell r="C149" t="str">
            <v>50000202982017060601201465694</v>
          </cell>
          <cell r="D149" t="str">
            <v>1000043420</v>
          </cell>
          <cell r="F149">
            <v>6</v>
          </cell>
        </row>
        <row r="150">
          <cell r="C150" t="str">
            <v>50000302992017060601201931408</v>
          </cell>
          <cell r="D150" t="str">
            <v>1000041557</v>
          </cell>
          <cell r="F150">
            <v>52</v>
          </cell>
        </row>
        <row r="151">
          <cell r="C151" t="str">
            <v>50000002962017060601201719753</v>
          </cell>
          <cell r="D151" t="str">
            <v>1000016498</v>
          </cell>
          <cell r="F151">
            <v>380</v>
          </cell>
        </row>
        <row r="152">
          <cell r="C152" t="str">
            <v>50000702952017060601202219166</v>
          </cell>
          <cell r="D152" t="str">
            <v>1000041113</v>
          </cell>
          <cell r="F152">
            <v>81</v>
          </cell>
        </row>
        <row r="153">
          <cell r="C153" t="str">
            <v>50000503172017060601202220197</v>
          </cell>
          <cell r="D153" t="str">
            <v>1000031232</v>
          </cell>
          <cell r="F153">
            <v>180</v>
          </cell>
        </row>
        <row r="154">
          <cell r="C154" t="str">
            <v>50000403082017060601202229955</v>
          </cell>
          <cell r="D154" t="str">
            <v>1000041855</v>
          </cell>
          <cell r="F154">
            <v>286</v>
          </cell>
        </row>
        <row r="155">
          <cell r="C155" t="str">
            <v>50000203142017060601202402637</v>
          </cell>
          <cell r="D155" t="str">
            <v>1000020012</v>
          </cell>
          <cell r="F155">
            <v>430</v>
          </cell>
        </row>
        <row r="156">
          <cell r="C156" t="str">
            <v>50000302992017060601201743437</v>
          </cell>
          <cell r="D156" t="str">
            <v>1000040936</v>
          </cell>
          <cell r="F156">
            <v>14</v>
          </cell>
        </row>
        <row r="157">
          <cell r="C157" t="str">
            <v>50000703112017060601202403519</v>
          </cell>
          <cell r="D157" t="str">
            <v>1000042154</v>
          </cell>
          <cell r="F157">
            <v>99</v>
          </cell>
        </row>
        <row r="158">
          <cell r="C158" t="str">
            <v>50000103132017060601201745002</v>
          </cell>
          <cell r="D158" t="str">
            <v>1000042596</v>
          </cell>
          <cell r="F158">
            <v>400</v>
          </cell>
        </row>
        <row r="159">
          <cell r="C159" t="str">
            <v>50000103132017060601201749043</v>
          </cell>
          <cell r="D159" t="str">
            <v>1000023770</v>
          </cell>
          <cell r="F159">
            <v>1000</v>
          </cell>
        </row>
        <row r="160">
          <cell r="C160" t="str">
            <v>50000602942017060601202412420</v>
          </cell>
          <cell r="D160" t="str">
            <v>1000013475</v>
          </cell>
          <cell r="F160">
            <v>400</v>
          </cell>
        </row>
        <row r="161">
          <cell r="C161" t="str">
            <v>50000503012017060601202426805</v>
          </cell>
          <cell r="D161" t="str">
            <v>1000040918</v>
          </cell>
          <cell r="F161">
            <v>856</v>
          </cell>
        </row>
        <row r="162">
          <cell r="C162" t="str">
            <v>50000603182017060601202434057</v>
          </cell>
          <cell r="D162" t="str">
            <v>1000041229</v>
          </cell>
          <cell r="F162">
            <v>115</v>
          </cell>
        </row>
        <row r="163">
          <cell r="C163" t="str">
            <v>50000603182017060601202006335</v>
          </cell>
          <cell r="D163" t="str">
            <v>1000035764</v>
          </cell>
          <cell r="F163">
            <v>225</v>
          </cell>
        </row>
        <row r="164">
          <cell r="C164" t="str">
            <v>50000703192017060601202041963</v>
          </cell>
          <cell r="D164" t="str">
            <v>1000031978</v>
          </cell>
          <cell r="F164">
            <v>1000</v>
          </cell>
        </row>
        <row r="165">
          <cell r="C165" t="str">
            <v>50000503172017060601202513151</v>
          </cell>
          <cell r="D165" t="str">
            <v>1000044548</v>
          </cell>
          <cell r="F165">
            <v>6</v>
          </cell>
        </row>
        <row r="166">
          <cell r="C166" t="str">
            <v>50000602942017060601202563645</v>
          </cell>
          <cell r="D166" t="str">
            <v>1000040270</v>
          </cell>
          <cell r="F166">
            <v>1200</v>
          </cell>
        </row>
        <row r="167">
          <cell r="C167" t="str">
            <v>50000302992017060601202843706</v>
          </cell>
          <cell r="D167" t="str">
            <v>1000037848</v>
          </cell>
          <cell r="F167">
            <v>500</v>
          </cell>
        </row>
        <row r="168">
          <cell r="C168" t="str">
            <v>50000603182017060601203324526</v>
          </cell>
          <cell r="D168" t="str">
            <v>1000044010</v>
          </cell>
          <cell r="F168">
            <v>500</v>
          </cell>
        </row>
        <row r="169">
          <cell r="C169" t="str">
            <v>50000703112017060601203326076</v>
          </cell>
          <cell r="D169" t="str">
            <v>1000044010</v>
          </cell>
          <cell r="F169">
            <v>259</v>
          </cell>
        </row>
        <row r="170">
          <cell r="C170" t="str">
            <v>50000603022017060601202855009</v>
          </cell>
          <cell r="D170" t="str">
            <v>0000450653</v>
          </cell>
          <cell r="F170">
            <v>500</v>
          </cell>
        </row>
        <row r="171">
          <cell r="C171" t="str">
            <v>50000002882017060601202857374</v>
          </cell>
          <cell r="D171" t="str">
            <v>5326-5260177373</v>
          </cell>
          <cell r="F171">
            <v>264</v>
          </cell>
        </row>
        <row r="172">
          <cell r="C172" t="str">
            <v>50000502932017060601202857399</v>
          </cell>
          <cell r="D172" t="str">
            <v>1000034843</v>
          </cell>
          <cell r="F172">
            <v>400</v>
          </cell>
        </row>
        <row r="173">
          <cell r="C173" t="str">
            <v>50000603102017060601203344517</v>
          </cell>
          <cell r="D173" t="str">
            <v>1000045326</v>
          </cell>
          <cell r="F173">
            <v>500</v>
          </cell>
        </row>
        <row r="174">
          <cell r="C174" t="str">
            <v>50000603182017060601203358134</v>
          </cell>
          <cell r="D174" t="str">
            <v>1000040992</v>
          </cell>
          <cell r="F174">
            <v>800</v>
          </cell>
        </row>
        <row r="175">
          <cell r="C175" t="str">
            <v>50000303072017060601202879244</v>
          </cell>
          <cell r="D175" t="str">
            <v>1000044392</v>
          </cell>
          <cell r="F175">
            <v>6</v>
          </cell>
        </row>
        <row r="176">
          <cell r="C176" t="str">
            <v>50000503172017060601202630344</v>
          </cell>
          <cell r="D176" t="str">
            <v>1000023624</v>
          </cell>
          <cell r="F176">
            <v>90</v>
          </cell>
        </row>
        <row r="177">
          <cell r="C177" t="str">
            <v>50000003042017060601203095285</v>
          </cell>
          <cell r="D177" t="str">
            <v>1000044554</v>
          </cell>
          <cell r="F177">
            <v>20</v>
          </cell>
        </row>
        <row r="178">
          <cell r="C178" t="str">
            <v>50000203142017060601203099140</v>
          </cell>
          <cell r="D178" t="str">
            <v>1000044973</v>
          </cell>
          <cell r="F178">
            <v>1000</v>
          </cell>
        </row>
        <row r="179">
          <cell r="C179" t="str">
            <v>50000403082017060601203377363</v>
          </cell>
          <cell r="D179" t="str">
            <v>1000023189</v>
          </cell>
          <cell r="F179">
            <v>130</v>
          </cell>
        </row>
        <row r="180">
          <cell r="C180" t="str">
            <v>50000503092017060601203121809</v>
          </cell>
          <cell r="D180" t="str">
            <v>1000037908</v>
          </cell>
          <cell r="F180">
            <v>111</v>
          </cell>
        </row>
        <row r="181">
          <cell r="C181" t="str">
            <v>50000202902017060601203122155</v>
          </cell>
          <cell r="D181" t="str">
            <v>0103228453</v>
          </cell>
          <cell r="F181">
            <v>494</v>
          </cell>
        </row>
        <row r="182">
          <cell r="C182" t="str">
            <v>50000403162017060601202923494</v>
          </cell>
          <cell r="D182" t="str">
            <v>1000045854</v>
          </cell>
          <cell r="F182">
            <v>50</v>
          </cell>
        </row>
        <row r="183">
          <cell r="C183" t="str">
            <v>50000003042017060601203418292</v>
          </cell>
          <cell r="D183" t="str">
            <v>0102610680</v>
          </cell>
          <cell r="F183">
            <v>196</v>
          </cell>
        </row>
        <row r="184">
          <cell r="C184" t="str">
            <v>50000303152017060601203423989</v>
          </cell>
          <cell r="D184" t="str">
            <v>0111151511</v>
          </cell>
          <cell r="F184">
            <v>216</v>
          </cell>
        </row>
        <row r="185">
          <cell r="C185" t="str">
            <v>50000602942017060601202934294</v>
          </cell>
          <cell r="D185" t="str">
            <v>1000036389</v>
          </cell>
          <cell r="F185">
            <v>20</v>
          </cell>
        </row>
        <row r="186">
          <cell r="C186" t="str">
            <v>50000203142017060601202936052</v>
          </cell>
          <cell r="D186" t="str">
            <v>1000040094</v>
          </cell>
          <cell r="F186">
            <v>100</v>
          </cell>
        </row>
        <row r="187">
          <cell r="C187" t="str">
            <v>50000402922017060601203161429</v>
          </cell>
          <cell r="D187" t="str">
            <v>1000036863</v>
          </cell>
          <cell r="F187">
            <v>433</v>
          </cell>
        </row>
        <row r="188">
          <cell r="C188" t="str">
            <v>50000603102017060601202957576</v>
          </cell>
          <cell r="D188" t="str">
            <v>1000045980</v>
          </cell>
          <cell r="F188">
            <v>188</v>
          </cell>
        </row>
        <row r="189">
          <cell r="C189" t="str">
            <v>50000702952017060601203614814</v>
          </cell>
          <cell r="D189" t="str">
            <v>1000039770</v>
          </cell>
          <cell r="F189">
            <v>809</v>
          </cell>
        </row>
        <row r="190">
          <cell r="C190" t="str">
            <v>50000003042017060601202961238</v>
          </cell>
          <cell r="D190" t="str">
            <v>1000043309</v>
          </cell>
          <cell r="F190">
            <v>424</v>
          </cell>
        </row>
        <row r="191">
          <cell r="C191" t="str">
            <v>50000703192017060601203617490</v>
          </cell>
          <cell r="D191" t="str">
            <v>1000046313</v>
          </cell>
          <cell r="F191">
            <v>763</v>
          </cell>
        </row>
        <row r="192">
          <cell r="C192" t="str">
            <v>50000103052017060601203458548</v>
          </cell>
          <cell r="D192" t="str">
            <v>1000041260</v>
          </cell>
          <cell r="F192">
            <v>430</v>
          </cell>
        </row>
        <row r="193">
          <cell r="C193" t="str">
            <v>50000603102017060601203463881</v>
          </cell>
          <cell r="D193" t="str">
            <v>1000046440</v>
          </cell>
          <cell r="F193">
            <v>20</v>
          </cell>
        </row>
        <row r="194">
          <cell r="C194" t="str">
            <v>50000703192017060601203469941</v>
          </cell>
          <cell r="D194" t="str">
            <v>1000043008</v>
          </cell>
          <cell r="F194">
            <v>770</v>
          </cell>
        </row>
        <row r="195">
          <cell r="C195" t="str">
            <v>50000603182017060601203645402</v>
          </cell>
          <cell r="D195" t="str">
            <v>1000046797</v>
          </cell>
          <cell r="F195">
            <v>200</v>
          </cell>
        </row>
        <row r="196">
          <cell r="C196" t="str">
            <v>50000103052017060601203212489</v>
          </cell>
          <cell r="D196" t="str">
            <v>1000046797</v>
          </cell>
          <cell r="F196">
            <v>200</v>
          </cell>
        </row>
        <row r="197">
          <cell r="C197" t="str">
            <v>50000503012017060601203222228</v>
          </cell>
          <cell r="D197" t="str">
            <v>1000027135</v>
          </cell>
          <cell r="F197">
            <v>1000</v>
          </cell>
        </row>
        <row r="198">
          <cell r="C198" t="str">
            <v>50000003042017060601203903327</v>
          </cell>
          <cell r="D198" t="str">
            <v>1000025787</v>
          </cell>
          <cell r="F198">
            <v>100</v>
          </cell>
        </row>
        <row r="199">
          <cell r="C199" t="str">
            <v>50000103052017060601203902355</v>
          </cell>
          <cell r="D199" t="str">
            <v>1000025787</v>
          </cell>
          <cell r="F199">
            <v>10</v>
          </cell>
        </row>
        <row r="200">
          <cell r="C200" t="str">
            <v>50000503172017060601203915284</v>
          </cell>
          <cell r="D200" t="str">
            <v>1000044819</v>
          </cell>
          <cell r="F200">
            <v>44</v>
          </cell>
        </row>
        <row r="201">
          <cell r="C201" t="str">
            <v>50000002962017060601203235266</v>
          </cell>
          <cell r="D201" t="str">
            <v>1000031996</v>
          </cell>
          <cell r="F201">
            <v>1000</v>
          </cell>
        </row>
        <row r="202">
          <cell r="C202" t="str">
            <v>50000403082017060601203510315</v>
          </cell>
          <cell r="D202" t="str">
            <v>1000046727</v>
          </cell>
          <cell r="F202">
            <v>100</v>
          </cell>
        </row>
        <row r="203">
          <cell r="C203" t="str">
            <v>50000402922017060601203679792</v>
          </cell>
          <cell r="D203" t="str">
            <v>1000031998</v>
          </cell>
          <cell r="F203">
            <v>1752</v>
          </cell>
        </row>
        <row r="204">
          <cell r="C204" t="str">
            <v>50000503012017060601203255199</v>
          </cell>
          <cell r="D204" t="str">
            <v>1000008477</v>
          </cell>
          <cell r="F204">
            <v>10</v>
          </cell>
        </row>
        <row r="205">
          <cell r="C205" t="str">
            <v>50000303152017060601203530102</v>
          </cell>
          <cell r="D205" t="str">
            <v>1000008477</v>
          </cell>
          <cell r="F205">
            <v>45</v>
          </cell>
        </row>
        <row r="206">
          <cell r="C206" t="str">
            <v>50000403162017060601203942064</v>
          </cell>
          <cell r="D206" t="str">
            <v>1000045362</v>
          </cell>
          <cell r="F206">
            <v>50</v>
          </cell>
        </row>
        <row r="207">
          <cell r="C207" t="str">
            <v>50000203062017060601203536941</v>
          </cell>
          <cell r="D207" t="str">
            <v>1000045353</v>
          </cell>
          <cell r="F207">
            <v>50</v>
          </cell>
        </row>
        <row r="208">
          <cell r="C208" t="str">
            <v>50000703192017060601203272002</v>
          </cell>
          <cell r="D208" t="str">
            <v>1000031030</v>
          </cell>
          <cell r="F208">
            <v>1359</v>
          </cell>
        </row>
        <row r="209">
          <cell r="C209" t="str">
            <v>50000003122017060601203718886</v>
          </cell>
          <cell r="D209" t="str">
            <v>1000045744</v>
          </cell>
          <cell r="F209">
            <v>64</v>
          </cell>
        </row>
        <row r="210">
          <cell r="C210" t="str">
            <v>50000102972017060601203726745</v>
          </cell>
          <cell r="D210" t="str">
            <v>1000047062</v>
          </cell>
          <cell r="F210">
            <v>14</v>
          </cell>
        </row>
        <row r="211">
          <cell r="C211" t="str">
            <v>50000403082017060601203286068</v>
          </cell>
          <cell r="D211" t="str">
            <v>1000022584</v>
          </cell>
          <cell r="F211">
            <v>794</v>
          </cell>
        </row>
        <row r="212">
          <cell r="C212" t="str">
            <v>50000103052017060601203958107</v>
          </cell>
          <cell r="D212" t="str">
            <v>1000040380</v>
          </cell>
          <cell r="F212">
            <v>107</v>
          </cell>
        </row>
        <row r="213">
          <cell r="C213" t="str">
            <v>50000702952017060601203958485</v>
          </cell>
          <cell r="D213" t="str">
            <v>1000039680</v>
          </cell>
          <cell r="F213">
            <v>74</v>
          </cell>
        </row>
        <row r="214">
          <cell r="C214" t="str">
            <v>50000502932017060601203965612</v>
          </cell>
          <cell r="D214" t="str">
            <v>1000046931</v>
          </cell>
          <cell r="F214">
            <v>2</v>
          </cell>
        </row>
        <row r="215">
          <cell r="C215" t="str">
            <v>50000603182017060601203985418</v>
          </cell>
          <cell r="D215" t="str">
            <v>1000047070</v>
          </cell>
          <cell r="F215">
            <v>32</v>
          </cell>
        </row>
        <row r="216">
          <cell r="C216" t="str">
            <v>50000603182017060601204000112</v>
          </cell>
          <cell r="D216" t="str">
            <v>1000039065</v>
          </cell>
          <cell r="F216">
            <v>400</v>
          </cell>
        </row>
        <row r="217">
          <cell r="C217" t="str">
            <v>50000003042017060601204230046</v>
          </cell>
          <cell r="D217" t="str">
            <v>1000044667</v>
          </cell>
          <cell r="F217">
            <v>150</v>
          </cell>
        </row>
        <row r="218">
          <cell r="C218" t="str">
            <v>50000503012017060601203771095</v>
          </cell>
          <cell r="D218" t="str">
            <v>1000017886</v>
          </cell>
          <cell r="F218">
            <v>500</v>
          </cell>
        </row>
        <row r="219">
          <cell r="C219" t="str">
            <v>50000103052017060601204025976</v>
          </cell>
          <cell r="D219" t="str">
            <v>1000017886</v>
          </cell>
          <cell r="F219">
            <v>2762</v>
          </cell>
        </row>
        <row r="220">
          <cell r="C220" t="str">
            <v>50000302992017060601203773578</v>
          </cell>
          <cell r="D220" t="str">
            <v>5300-0000814505</v>
          </cell>
          <cell r="F220">
            <v>20</v>
          </cell>
        </row>
        <row r="221">
          <cell r="C221" t="str">
            <v>50000602942017060601204515629</v>
          </cell>
          <cell r="D221" t="str">
            <v>1000038519</v>
          </cell>
          <cell r="F221">
            <v>300</v>
          </cell>
        </row>
        <row r="222">
          <cell r="C222" t="str">
            <v>50000403162017060601204074337</v>
          </cell>
          <cell r="D222" t="str">
            <v>1000042882</v>
          </cell>
          <cell r="F222">
            <v>400</v>
          </cell>
        </row>
        <row r="223">
          <cell r="C223" t="str">
            <v>50000703192017060601204599320</v>
          </cell>
          <cell r="D223" t="str">
            <v>0102535749</v>
          </cell>
          <cell r="F223">
            <v>296</v>
          </cell>
        </row>
        <row r="224">
          <cell r="C224" t="str">
            <v>50000202982017060601204159653</v>
          </cell>
          <cell r="D224" t="str">
            <v>1000047390</v>
          </cell>
          <cell r="F224">
            <v>100</v>
          </cell>
        </row>
        <row r="225">
          <cell r="C225" t="str">
            <v>50000203062017060601205124073</v>
          </cell>
          <cell r="D225" t="str">
            <v>1000047426</v>
          </cell>
          <cell r="F225">
            <v>10</v>
          </cell>
        </row>
        <row r="226">
          <cell r="C226" t="str">
            <v>50000603102017060601204415055</v>
          </cell>
          <cell r="D226" t="str">
            <v>5300-0000214349</v>
          </cell>
          <cell r="F226">
            <v>10</v>
          </cell>
        </row>
        <row r="227">
          <cell r="C227" t="str">
            <v>50000303072017060701205566025</v>
          </cell>
          <cell r="D227" t="str">
            <v>1000047630</v>
          </cell>
          <cell r="F227">
            <v>100</v>
          </cell>
        </row>
        <row r="228">
          <cell r="C228" t="str">
            <v>50000002882017060701206421442</v>
          </cell>
          <cell r="D228" t="str">
            <v>1000036904</v>
          </cell>
          <cell r="F228">
            <v>9</v>
          </cell>
        </row>
        <row r="229">
          <cell r="C229" t="str">
            <v>50000203142017060701205980158</v>
          </cell>
          <cell r="D229" t="str">
            <v>1000023258</v>
          </cell>
          <cell r="F229">
            <v>300</v>
          </cell>
        </row>
        <row r="230">
          <cell r="C230" t="str">
            <v>50000303152017060701205987732</v>
          </cell>
          <cell r="D230" t="str">
            <v>1000048258</v>
          </cell>
          <cell r="F230">
            <v>20</v>
          </cell>
        </row>
        <row r="231">
          <cell r="C231" t="str">
            <v>50000603022017060701205996992</v>
          </cell>
          <cell r="D231" t="str">
            <v>1000048764</v>
          </cell>
          <cell r="F231">
            <v>500</v>
          </cell>
        </row>
        <row r="232">
          <cell r="C232" t="str">
            <v>50000403002017060701206165210</v>
          </cell>
          <cell r="D232" t="str">
            <v>0129444113</v>
          </cell>
          <cell r="F232">
            <v>200</v>
          </cell>
        </row>
        <row r="233">
          <cell r="C233" t="str">
            <v>50000503092017060701206615458</v>
          </cell>
          <cell r="D233" t="str">
            <v>1000048698</v>
          </cell>
          <cell r="F233">
            <v>492</v>
          </cell>
        </row>
        <row r="234">
          <cell r="C234" t="str">
            <v>50000203142017060701206628551</v>
          </cell>
          <cell r="D234" t="str">
            <v>1000044125</v>
          </cell>
          <cell r="F234">
            <v>827</v>
          </cell>
        </row>
        <row r="235">
          <cell r="C235" t="str">
            <v>50000103052017060701206634881</v>
          </cell>
          <cell r="D235" t="str">
            <v>1000043172</v>
          </cell>
          <cell r="F235">
            <v>281</v>
          </cell>
        </row>
        <row r="236">
          <cell r="C236" t="str">
            <v>50000203142017060701206642543</v>
          </cell>
          <cell r="D236" t="str">
            <v>1000032130</v>
          </cell>
          <cell r="F236">
            <v>992</v>
          </cell>
        </row>
        <row r="237">
          <cell r="C237" t="str">
            <v>50000302912017060701206934204</v>
          </cell>
          <cell r="D237" t="str">
            <v>1000032111</v>
          </cell>
          <cell r="F237">
            <v>116</v>
          </cell>
        </row>
        <row r="238">
          <cell r="C238" t="str">
            <v>50000103132017060701206933489</v>
          </cell>
          <cell r="D238" t="str">
            <v>1000029694</v>
          </cell>
          <cell r="F238">
            <v>50</v>
          </cell>
        </row>
        <row r="239">
          <cell r="C239" t="str">
            <v>50000403162017060701206491061</v>
          </cell>
          <cell r="D239" t="str">
            <v>1000029694</v>
          </cell>
          <cell r="F239">
            <v>160</v>
          </cell>
        </row>
        <row r="240">
          <cell r="C240" t="str">
            <v>50000003042017060701206644598</v>
          </cell>
          <cell r="D240" t="str">
            <v>1000034148</v>
          </cell>
          <cell r="F240">
            <v>240</v>
          </cell>
        </row>
        <row r="241">
          <cell r="C241" t="str">
            <v>50000703032017060701206655679</v>
          </cell>
          <cell r="D241" t="str">
            <v>1000000730</v>
          </cell>
          <cell r="F241">
            <v>196</v>
          </cell>
        </row>
        <row r="242">
          <cell r="C242" t="str">
            <v>50000403002017060701206955604</v>
          </cell>
          <cell r="D242" t="str">
            <v>1000030313</v>
          </cell>
          <cell r="F242">
            <v>20</v>
          </cell>
        </row>
        <row r="243">
          <cell r="C243" t="str">
            <v>50000702952017060701206508695</v>
          </cell>
          <cell r="D243" t="str">
            <v>1000049600</v>
          </cell>
          <cell r="F243">
            <v>100</v>
          </cell>
        </row>
        <row r="244">
          <cell r="C244" t="str">
            <v>50000302992017060701206516337</v>
          </cell>
          <cell r="D244" t="str">
            <v>1000032387</v>
          </cell>
          <cell r="F244">
            <v>94</v>
          </cell>
        </row>
        <row r="245">
          <cell r="C245" t="str">
            <v>50000303072017060701206516268</v>
          </cell>
          <cell r="D245" t="str">
            <v>1000030311</v>
          </cell>
          <cell r="F245">
            <v>20</v>
          </cell>
        </row>
        <row r="246">
          <cell r="C246" t="str">
            <v>50000403162017060701206522202</v>
          </cell>
          <cell r="D246" t="str">
            <v>1000012788</v>
          </cell>
          <cell r="F246">
            <v>77</v>
          </cell>
        </row>
        <row r="247">
          <cell r="C247" t="str">
            <v>50000402922017060701206249408</v>
          </cell>
          <cell r="D247" t="str">
            <v>1000014900</v>
          </cell>
          <cell r="F247">
            <v>96</v>
          </cell>
        </row>
        <row r="248">
          <cell r="C248" t="str">
            <v>50000403002017060701206248499</v>
          </cell>
          <cell r="D248" t="str">
            <v>1000031769</v>
          </cell>
          <cell r="F248">
            <v>500</v>
          </cell>
        </row>
        <row r="249">
          <cell r="C249" t="str">
            <v>50000502932017060701206248913</v>
          </cell>
          <cell r="D249" t="str">
            <v>1000040214</v>
          </cell>
          <cell r="F249">
            <v>200</v>
          </cell>
        </row>
        <row r="250">
          <cell r="C250" t="str">
            <v>50000003122017060701206681181</v>
          </cell>
          <cell r="D250" t="str">
            <v>1000040649</v>
          </cell>
          <cell r="F250">
            <v>69</v>
          </cell>
        </row>
        <row r="251">
          <cell r="C251" t="str">
            <v>50000203062017060701206251315</v>
          </cell>
          <cell r="D251" t="str">
            <v>1000030854</v>
          </cell>
          <cell r="F251">
            <v>9982</v>
          </cell>
        </row>
        <row r="252">
          <cell r="C252" t="str">
            <v>50000002962017060701206527567</v>
          </cell>
          <cell r="D252" t="str">
            <v>1000030854</v>
          </cell>
          <cell r="F252">
            <v>17</v>
          </cell>
        </row>
        <row r="253">
          <cell r="C253" t="str">
            <v>50000303152017060701206533035</v>
          </cell>
          <cell r="D253" t="str">
            <v>1000022375</v>
          </cell>
          <cell r="F253">
            <v>596</v>
          </cell>
        </row>
        <row r="254">
          <cell r="C254" t="str">
            <v>50000203142017060701206999763</v>
          </cell>
          <cell r="D254" t="str">
            <v>5040383872</v>
          </cell>
          <cell r="F254">
            <v>1000</v>
          </cell>
        </row>
        <row r="255">
          <cell r="C255" t="str">
            <v>50000403162017060701206271887</v>
          </cell>
          <cell r="D255" t="str">
            <v>1000050669</v>
          </cell>
          <cell r="F255">
            <v>194</v>
          </cell>
        </row>
        <row r="256">
          <cell r="C256" t="str">
            <v>50000103132017060701206282354</v>
          </cell>
          <cell r="D256" t="str">
            <v>1000047688</v>
          </cell>
          <cell r="F256">
            <v>82</v>
          </cell>
        </row>
        <row r="257">
          <cell r="C257" t="str">
            <v>50000702952017060701206571067</v>
          </cell>
          <cell r="D257" t="str">
            <v>1000051597</v>
          </cell>
          <cell r="F257">
            <v>100</v>
          </cell>
        </row>
        <row r="258">
          <cell r="C258" t="str">
            <v>50000403162017060701206733464</v>
          </cell>
          <cell r="D258" t="str">
            <v>1000048439</v>
          </cell>
          <cell r="F258">
            <v>47</v>
          </cell>
        </row>
        <row r="259">
          <cell r="C259" t="str">
            <v>50000703032017060701206578007</v>
          </cell>
          <cell r="D259" t="str">
            <v>1000049028</v>
          </cell>
          <cell r="F259">
            <v>1000</v>
          </cell>
        </row>
        <row r="260">
          <cell r="C260" t="str">
            <v>50000302912017060701207041350</v>
          </cell>
          <cell r="D260" t="str">
            <v>1000051007</v>
          </cell>
          <cell r="F260">
            <v>82</v>
          </cell>
        </row>
        <row r="261">
          <cell r="C261" t="str">
            <v>50000303072017060701207044142</v>
          </cell>
          <cell r="D261" t="str">
            <v>1000051597</v>
          </cell>
          <cell r="F261">
            <v>100</v>
          </cell>
        </row>
        <row r="262">
          <cell r="C262" t="str">
            <v>50000002882017060701206755350</v>
          </cell>
          <cell r="D262" t="str">
            <v>1000048412</v>
          </cell>
          <cell r="F262">
            <v>455</v>
          </cell>
        </row>
        <row r="263">
          <cell r="C263" t="str">
            <v>50000703032017060701206766771</v>
          </cell>
          <cell r="D263" t="str">
            <v>1000044084</v>
          </cell>
          <cell r="F263">
            <v>109</v>
          </cell>
        </row>
        <row r="264">
          <cell r="C264" t="str">
            <v>50000002882017060701207242097</v>
          </cell>
          <cell r="D264" t="str">
            <v>1000032832</v>
          </cell>
          <cell r="F264">
            <v>50</v>
          </cell>
        </row>
        <row r="265">
          <cell r="C265" t="str">
            <v>50000103052017060701207072688</v>
          </cell>
          <cell r="D265" t="str">
            <v>1000035565</v>
          </cell>
          <cell r="F265">
            <v>14</v>
          </cell>
        </row>
        <row r="266">
          <cell r="C266" t="str">
            <v>50000102892017060701207260778</v>
          </cell>
          <cell r="D266" t="str">
            <v>1000042380</v>
          </cell>
          <cell r="F266">
            <v>1000</v>
          </cell>
        </row>
        <row r="267">
          <cell r="C267" t="str">
            <v>50000502932017060701207271700</v>
          </cell>
          <cell r="D267" t="str">
            <v>1000018049</v>
          </cell>
          <cell r="F267">
            <v>192</v>
          </cell>
        </row>
        <row r="268">
          <cell r="C268" t="str">
            <v>50000503092017060701207274473</v>
          </cell>
          <cell r="D268" t="str">
            <v>1000036453</v>
          </cell>
          <cell r="F268">
            <v>1422</v>
          </cell>
        </row>
        <row r="269">
          <cell r="C269" t="str">
            <v>50000302912017060701207277162</v>
          </cell>
          <cell r="D269" t="str">
            <v>1000051248</v>
          </cell>
          <cell r="F269">
            <v>72</v>
          </cell>
        </row>
        <row r="270">
          <cell r="C270" t="str">
            <v>50000503012017060701207095570</v>
          </cell>
          <cell r="D270" t="str">
            <v>1000050268</v>
          </cell>
          <cell r="F270">
            <v>550</v>
          </cell>
        </row>
        <row r="271">
          <cell r="C271" t="str">
            <v>50000403082017060701206819233</v>
          </cell>
          <cell r="D271" t="str">
            <v>0103275368</v>
          </cell>
          <cell r="F271">
            <v>600</v>
          </cell>
        </row>
        <row r="272">
          <cell r="C272" t="str">
            <v>50000302992017060701207550020</v>
          </cell>
          <cell r="D272" t="str">
            <v>1000046175</v>
          </cell>
          <cell r="F272">
            <v>10</v>
          </cell>
        </row>
        <row r="273">
          <cell r="C273" t="str">
            <v>50000302992017060701207551765</v>
          </cell>
          <cell r="D273" t="str">
            <v>1000044786</v>
          </cell>
          <cell r="F273">
            <v>97</v>
          </cell>
        </row>
        <row r="274">
          <cell r="C274" t="str">
            <v>50000002882017060701207108709</v>
          </cell>
          <cell r="D274" t="str">
            <v>1000046175</v>
          </cell>
          <cell r="F274">
            <v>21</v>
          </cell>
        </row>
        <row r="275">
          <cell r="C275" t="str">
            <v>50000702952017060701207112800</v>
          </cell>
          <cell r="D275" t="str">
            <v>1000035296</v>
          </cell>
          <cell r="F275">
            <v>100</v>
          </cell>
        </row>
        <row r="276">
          <cell r="C276" t="str">
            <v>50000403002017060701207307717</v>
          </cell>
          <cell r="D276" t="str">
            <v>1000028320</v>
          </cell>
          <cell r="F276">
            <v>500</v>
          </cell>
        </row>
        <row r="277">
          <cell r="C277" t="str">
            <v>50000602942017060701207567091</v>
          </cell>
          <cell r="D277" t="str">
            <v>1000052214</v>
          </cell>
          <cell r="F277">
            <v>100</v>
          </cell>
        </row>
        <row r="278">
          <cell r="C278" t="str">
            <v>50000202982017060701207571837</v>
          </cell>
          <cell r="D278" t="str">
            <v>1000048504</v>
          </cell>
          <cell r="F278">
            <v>263</v>
          </cell>
        </row>
        <row r="279">
          <cell r="C279" t="str">
            <v>50000603022017060701207570158</v>
          </cell>
          <cell r="D279" t="str">
            <v>1000051742</v>
          </cell>
          <cell r="F279">
            <v>200</v>
          </cell>
        </row>
        <row r="280">
          <cell r="C280" t="str">
            <v>50000403162017060701207316189</v>
          </cell>
          <cell r="D280" t="str">
            <v>1000022712</v>
          </cell>
          <cell r="F280">
            <v>300</v>
          </cell>
        </row>
        <row r="281">
          <cell r="C281" t="str">
            <v>50000502932017060701208139980</v>
          </cell>
          <cell r="D281" t="str">
            <v>1000023284</v>
          </cell>
          <cell r="F281">
            <v>100</v>
          </cell>
        </row>
        <row r="282">
          <cell r="C282" t="str">
            <v>50000603182017060701208142966</v>
          </cell>
          <cell r="D282" t="str">
            <v>1000041254</v>
          </cell>
          <cell r="F282">
            <v>417</v>
          </cell>
        </row>
        <row r="283">
          <cell r="C283" t="str">
            <v>50000002962017060701207712740</v>
          </cell>
          <cell r="D283" t="str">
            <v>1000003949</v>
          </cell>
          <cell r="F283">
            <v>8000</v>
          </cell>
        </row>
        <row r="284">
          <cell r="C284" t="str">
            <v>50000603102017060701207443479</v>
          </cell>
          <cell r="D284" t="str">
            <v>1000047183</v>
          </cell>
          <cell r="F284">
            <v>1000</v>
          </cell>
        </row>
        <row r="285">
          <cell r="C285" t="str">
            <v>50000003042017060701207714615</v>
          </cell>
          <cell r="D285" t="str">
            <v>1000052310</v>
          </cell>
          <cell r="F285">
            <v>4</v>
          </cell>
        </row>
        <row r="286">
          <cell r="C286" t="str">
            <v>50000502932017060701207451909</v>
          </cell>
          <cell r="D286" t="str">
            <v>1000049215</v>
          </cell>
          <cell r="F286">
            <v>200</v>
          </cell>
        </row>
        <row r="287">
          <cell r="C287" t="str">
            <v>50000302912017060701207722304</v>
          </cell>
          <cell r="D287" t="str">
            <v>1000049215</v>
          </cell>
          <cell r="F287">
            <v>42</v>
          </cell>
        </row>
        <row r="288">
          <cell r="C288" t="str">
            <v>50000603102017060701207729413</v>
          </cell>
          <cell r="D288" t="str">
            <v>1000048173</v>
          </cell>
          <cell r="F288">
            <v>520</v>
          </cell>
        </row>
        <row r="289">
          <cell r="C289" t="str">
            <v>50000002962017060701207900409</v>
          </cell>
          <cell r="D289" t="str">
            <v>1000014250</v>
          </cell>
          <cell r="F289">
            <v>100</v>
          </cell>
        </row>
        <row r="290">
          <cell r="C290" t="str">
            <v>50000202902017060701207732416</v>
          </cell>
          <cell r="D290" t="str">
            <v>1000014250</v>
          </cell>
          <cell r="F290">
            <v>30</v>
          </cell>
        </row>
        <row r="291">
          <cell r="C291" t="str">
            <v>50000002962017060701207472922</v>
          </cell>
          <cell r="D291" t="str">
            <v>1000053159</v>
          </cell>
          <cell r="F291">
            <v>446</v>
          </cell>
        </row>
        <row r="292">
          <cell r="C292" t="str">
            <v>50000103052017060701207473557</v>
          </cell>
          <cell r="D292" t="str">
            <v>1000050115</v>
          </cell>
          <cell r="F292">
            <v>54</v>
          </cell>
        </row>
        <row r="293">
          <cell r="C293" t="str">
            <v>50000403162017060701207754104</v>
          </cell>
          <cell r="D293" t="str">
            <v>0111256345</v>
          </cell>
          <cell r="F293">
            <v>500</v>
          </cell>
        </row>
        <row r="294">
          <cell r="C294" t="str">
            <v>50000602942017060701207488167</v>
          </cell>
          <cell r="D294" t="str">
            <v>1000012753</v>
          </cell>
          <cell r="F294">
            <v>50</v>
          </cell>
        </row>
        <row r="295">
          <cell r="C295" t="str">
            <v>50000502932017060701207753829</v>
          </cell>
          <cell r="D295" t="str">
            <v>1000027725</v>
          </cell>
          <cell r="F295">
            <v>382</v>
          </cell>
        </row>
        <row r="296">
          <cell r="C296" t="str">
            <v>50000003042017060701207774652</v>
          </cell>
          <cell r="D296" t="str">
            <v>1000007572</v>
          </cell>
          <cell r="F296">
            <v>500</v>
          </cell>
        </row>
        <row r="297">
          <cell r="C297" t="str">
            <v>50000503172017060701207950330</v>
          </cell>
          <cell r="D297" t="str">
            <v>1000053832</v>
          </cell>
          <cell r="F297">
            <v>20</v>
          </cell>
        </row>
        <row r="298">
          <cell r="C298" t="str">
            <v>50000002882017060701208240713</v>
          </cell>
          <cell r="D298" t="str">
            <v>1000007572</v>
          </cell>
          <cell r="F298">
            <v>37</v>
          </cell>
        </row>
        <row r="299">
          <cell r="C299" t="str">
            <v>50000102892017060701207798133</v>
          </cell>
          <cell r="D299" t="str">
            <v>1000018965</v>
          </cell>
          <cell r="F299">
            <v>4000</v>
          </cell>
        </row>
        <row r="300">
          <cell r="C300" t="str">
            <v>50000003042017060701207967611</v>
          </cell>
          <cell r="D300" t="str">
            <v>1000035344</v>
          </cell>
          <cell r="F300">
            <v>50</v>
          </cell>
        </row>
        <row r="301">
          <cell r="C301" t="str">
            <v>50000202982017060701207797047</v>
          </cell>
          <cell r="D301" t="str">
            <v>1000037437</v>
          </cell>
          <cell r="F301">
            <v>870</v>
          </cell>
        </row>
        <row r="302">
          <cell r="C302" t="str">
            <v>50000003042017060701208260453</v>
          </cell>
          <cell r="D302" t="str">
            <v>1000052214</v>
          </cell>
          <cell r="F302">
            <v>100</v>
          </cell>
        </row>
        <row r="303">
          <cell r="C303" t="str">
            <v>50000102892017060701208262281</v>
          </cell>
          <cell r="D303" t="str">
            <v>0102577185</v>
          </cell>
          <cell r="F303">
            <v>24</v>
          </cell>
        </row>
        <row r="304">
          <cell r="C304" t="str">
            <v>50000002962017060701207972808</v>
          </cell>
          <cell r="D304" t="str">
            <v>1000047996</v>
          </cell>
          <cell r="F304">
            <v>400</v>
          </cell>
        </row>
        <row r="305">
          <cell r="C305" t="str">
            <v>50000002882017060701208708255</v>
          </cell>
          <cell r="D305" t="str">
            <v>1000040390</v>
          </cell>
          <cell r="F305">
            <v>74</v>
          </cell>
        </row>
        <row r="306">
          <cell r="C306" t="str">
            <v>50000503012017060701208712873</v>
          </cell>
          <cell r="D306" t="str">
            <v>1000022917</v>
          </cell>
          <cell r="F306">
            <v>100</v>
          </cell>
        </row>
        <row r="307">
          <cell r="C307" t="str">
            <v>50000302992017060701208711716</v>
          </cell>
          <cell r="D307" t="str">
            <v>1000022917</v>
          </cell>
          <cell r="F307">
            <v>719</v>
          </cell>
        </row>
        <row r="308">
          <cell r="C308" t="str">
            <v>50000603102017060701208446129</v>
          </cell>
          <cell r="D308" t="str">
            <v>0111049702</v>
          </cell>
          <cell r="F308">
            <v>100</v>
          </cell>
        </row>
        <row r="309">
          <cell r="C309" t="str">
            <v>50000503092017060701208277082</v>
          </cell>
          <cell r="D309" t="str">
            <v>1000034793</v>
          </cell>
          <cell r="F309">
            <v>500</v>
          </cell>
        </row>
        <row r="310">
          <cell r="C310" t="str">
            <v>50000602942017060701208444993</v>
          </cell>
          <cell r="D310" t="str">
            <v>0111049702</v>
          </cell>
          <cell r="F310">
            <v>50</v>
          </cell>
        </row>
        <row r="311">
          <cell r="C311" t="str">
            <v>50000703112017060701208284755</v>
          </cell>
          <cell r="D311" t="str">
            <v>1000016172</v>
          </cell>
          <cell r="F311">
            <v>45</v>
          </cell>
        </row>
        <row r="312">
          <cell r="C312" t="str">
            <v>50000502932017060701208458620</v>
          </cell>
          <cell r="D312" t="str">
            <v>1000041789</v>
          </cell>
          <cell r="F312">
            <v>100</v>
          </cell>
        </row>
        <row r="313">
          <cell r="C313" t="str">
            <v>50000702952017060701208309385</v>
          </cell>
          <cell r="D313" t="str">
            <v>1000007371</v>
          </cell>
          <cell r="F313">
            <v>50</v>
          </cell>
        </row>
        <row r="314">
          <cell r="C314" t="str">
            <v>50000703192017060701208738692</v>
          </cell>
          <cell r="D314" t="str">
            <v>1000052543</v>
          </cell>
          <cell r="F314">
            <v>9</v>
          </cell>
        </row>
        <row r="315">
          <cell r="C315" t="str">
            <v>50000003042017060701208732979</v>
          </cell>
          <cell r="D315" t="str">
            <v>1000031441</v>
          </cell>
          <cell r="F315">
            <v>100</v>
          </cell>
        </row>
        <row r="316">
          <cell r="C316" t="str">
            <v>50000502932017060701208475925</v>
          </cell>
          <cell r="D316" t="str">
            <v>1000031441</v>
          </cell>
          <cell r="F316">
            <v>4</v>
          </cell>
        </row>
        <row r="317">
          <cell r="C317" t="str">
            <v>50000203062017060701208746218</v>
          </cell>
          <cell r="D317" t="str">
            <v>0101321746</v>
          </cell>
          <cell r="F317">
            <v>94</v>
          </cell>
        </row>
        <row r="318">
          <cell r="C318" t="str">
            <v>50000302992017060701208484278</v>
          </cell>
          <cell r="D318" t="str">
            <v>1000043580</v>
          </cell>
          <cell r="F318">
            <v>66</v>
          </cell>
        </row>
        <row r="319">
          <cell r="C319" t="str">
            <v>50000303072017060701208326277</v>
          </cell>
          <cell r="D319" t="str">
            <v>1000054094</v>
          </cell>
          <cell r="F319">
            <v>10</v>
          </cell>
        </row>
        <row r="320">
          <cell r="C320" t="str">
            <v>50000203062017060701208022037</v>
          </cell>
          <cell r="D320" t="str">
            <v>1000027034</v>
          </cell>
          <cell r="F320">
            <v>50</v>
          </cell>
        </row>
        <row r="321">
          <cell r="C321" t="str">
            <v>50000202982017060701208761660</v>
          </cell>
          <cell r="D321" t="str">
            <v>1000052632</v>
          </cell>
          <cell r="F321">
            <v>46</v>
          </cell>
        </row>
        <row r="322">
          <cell r="C322" t="str">
            <v>50000503092017060701208761890</v>
          </cell>
          <cell r="D322" t="str">
            <v>1000050719</v>
          </cell>
          <cell r="F322">
            <v>6</v>
          </cell>
        </row>
        <row r="323">
          <cell r="C323" t="str">
            <v>50000303072017060701208769804</v>
          </cell>
          <cell r="D323" t="str">
            <v>1000031483</v>
          </cell>
          <cell r="F323">
            <v>270</v>
          </cell>
        </row>
        <row r="324">
          <cell r="C324" t="str">
            <v>50000503172017060701208520860</v>
          </cell>
          <cell r="D324" t="str">
            <v>1000031604</v>
          </cell>
          <cell r="F324">
            <v>12</v>
          </cell>
        </row>
        <row r="325">
          <cell r="C325" t="str">
            <v>50000102892017060701208521931</v>
          </cell>
          <cell r="D325" t="str">
            <v>1000053413</v>
          </cell>
          <cell r="F325">
            <v>176</v>
          </cell>
        </row>
        <row r="326">
          <cell r="C326" t="str">
            <v>50000602942017060701208777124</v>
          </cell>
          <cell r="D326" t="str">
            <v>1000020449</v>
          </cell>
          <cell r="F326">
            <v>170</v>
          </cell>
        </row>
        <row r="327">
          <cell r="C327" t="str">
            <v>50000703032017060701208793814</v>
          </cell>
          <cell r="D327" t="str">
            <v>1000019557</v>
          </cell>
          <cell r="F327">
            <v>1329</v>
          </cell>
        </row>
        <row r="328">
          <cell r="C328" t="str">
            <v>50000202982017060701208061307</v>
          </cell>
          <cell r="D328" t="str">
            <v>1000034668</v>
          </cell>
          <cell r="F328">
            <v>307</v>
          </cell>
        </row>
        <row r="329">
          <cell r="C329" t="str">
            <v>50000503012017060701208537486</v>
          </cell>
          <cell r="D329" t="str">
            <v>1000048547</v>
          </cell>
          <cell r="F329">
            <v>5</v>
          </cell>
        </row>
        <row r="330">
          <cell r="C330" t="str">
            <v>50000103132017060701208552246</v>
          </cell>
          <cell r="D330" t="str">
            <v>1000016949</v>
          </cell>
          <cell r="F330">
            <v>8120</v>
          </cell>
        </row>
        <row r="331">
          <cell r="C331" t="str">
            <v>50000102972017060701208557514</v>
          </cell>
          <cell r="D331" t="str">
            <v>1000042752</v>
          </cell>
          <cell r="F331">
            <v>950</v>
          </cell>
        </row>
        <row r="332">
          <cell r="C332" t="str">
            <v>50000203142017060701208394974</v>
          </cell>
          <cell r="D332" t="str">
            <v>1000040187</v>
          </cell>
          <cell r="F332">
            <v>20</v>
          </cell>
        </row>
        <row r="333">
          <cell r="C333" t="str">
            <v>50000403002017060701208837887</v>
          </cell>
          <cell r="D333" t="str">
            <v>0103362953</v>
          </cell>
          <cell r="F333">
            <v>20</v>
          </cell>
        </row>
        <row r="334">
          <cell r="C334" t="str">
            <v>50000102972017060701209327685</v>
          </cell>
          <cell r="D334" t="str">
            <v>1000020475</v>
          </cell>
          <cell r="F334">
            <v>30</v>
          </cell>
        </row>
        <row r="335">
          <cell r="C335" t="str">
            <v>50000603022017060701208605429</v>
          </cell>
          <cell r="D335" t="str">
            <v>0111246142</v>
          </cell>
          <cell r="F335">
            <v>90</v>
          </cell>
        </row>
        <row r="336">
          <cell r="C336" t="str">
            <v>50000703192017060701209057801</v>
          </cell>
          <cell r="D336" t="str">
            <v>1000044889</v>
          </cell>
          <cell r="F336">
            <v>16</v>
          </cell>
        </row>
        <row r="337">
          <cell r="C337" t="str">
            <v>50000402922017060701209369927</v>
          </cell>
          <cell r="D337" t="str">
            <v>1000051889</v>
          </cell>
          <cell r="F337">
            <v>241</v>
          </cell>
        </row>
        <row r="338">
          <cell r="C338" t="str">
            <v>50000403162017060701209090770</v>
          </cell>
          <cell r="D338" t="str">
            <v>1000039233</v>
          </cell>
          <cell r="F338">
            <v>51</v>
          </cell>
        </row>
        <row r="339">
          <cell r="C339" t="str">
            <v>50000002962017060701209174431</v>
          </cell>
          <cell r="D339" t="str">
            <v>1000055451</v>
          </cell>
          <cell r="F339">
            <v>128</v>
          </cell>
        </row>
        <row r="340">
          <cell r="C340" t="str">
            <v>50000602942017060701209777728</v>
          </cell>
          <cell r="D340" t="str">
            <v>1000055536</v>
          </cell>
          <cell r="F340">
            <v>800</v>
          </cell>
        </row>
        <row r="341">
          <cell r="C341" t="str">
            <v>50000703112017060701210261613</v>
          </cell>
          <cell r="D341" t="str">
            <v>1000055652</v>
          </cell>
          <cell r="F341">
            <v>200</v>
          </cell>
        </row>
        <row r="342">
          <cell r="C342" t="str">
            <v>50000003042017060801211120543</v>
          </cell>
          <cell r="D342" t="str">
            <v>1000055706</v>
          </cell>
          <cell r="F342">
            <v>485</v>
          </cell>
        </row>
        <row r="343">
          <cell r="C343" t="str">
            <v>50000602942017060801210445397</v>
          </cell>
          <cell r="D343" t="str">
            <v>5300-0000375451</v>
          </cell>
          <cell r="F343">
            <v>1</v>
          </cell>
        </row>
        <row r="344">
          <cell r="C344" t="str">
            <v>50000703112017060801210739459</v>
          </cell>
          <cell r="D344" t="str">
            <v>1000055779</v>
          </cell>
          <cell r="F344">
            <v>20</v>
          </cell>
        </row>
        <row r="345">
          <cell r="C345" t="str">
            <v>4010162001201706084771576510</v>
          </cell>
          <cell r="D345" t="str">
            <v>1000055779</v>
          </cell>
          <cell r="F345">
            <v>94</v>
          </cell>
        </row>
        <row r="346">
          <cell r="C346" t="str">
            <v>50000603182017060801210485651</v>
          </cell>
          <cell r="D346" t="str">
            <v>1000055779</v>
          </cell>
          <cell r="F346">
            <v>74</v>
          </cell>
        </row>
        <row r="347">
          <cell r="C347" t="str">
            <v>50000103052017060801210492567</v>
          </cell>
          <cell r="D347" t="str">
            <v>0102512223</v>
          </cell>
          <cell r="F347">
            <v>20</v>
          </cell>
        </row>
        <row r="348">
          <cell r="C348" t="str">
            <v>50000602942017060801210785095</v>
          </cell>
          <cell r="D348" t="str">
            <v>1000031374</v>
          </cell>
          <cell r="F348">
            <v>500</v>
          </cell>
        </row>
        <row r="349">
          <cell r="C349" t="str">
            <v>50000503172017060801211215305</v>
          </cell>
          <cell r="D349" t="str">
            <v>1000050163</v>
          </cell>
          <cell r="F349">
            <v>248</v>
          </cell>
        </row>
        <row r="350">
          <cell r="C350" t="str">
            <v>50000202982017060801211217624</v>
          </cell>
          <cell r="D350" t="str">
            <v>1000050215</v>
          </cell>
          <cell r="F350">
            <v>115</v>
          </cell>
        </row>
        <row r="351">
          <cell r="C351" t="str">
            <v>50000003122017060801211428687</v>
          </cell>
          <cell r="D351" t="str">
            <v>1000053091</v>
          </cell>
          <cell r="F351">
            <v>100</v>
          </cell>
        </row>
        <row r="352">
          <cell r="C352" t="str">
            <v>50000603182017060801211002404</v>
          </cell>
          <cell r="D352" t="str">
            <v>1000056625</v>
          </cell>
          <cell r="F352">
            <v>500</v>
          </cell>
        </row>
        <row r="353">
          <cell r="C353" t="str">
            <v>50000302992017060801210796061</v>
          </cell>
          <cell r="D353" t="str">
            <v>1000025378</v>
          </cell>
          <cell r="F353">
            <v>401</v>
          </cell>
        </row>
        <row r="354">
          <cell r="C354" t="str">
            <v>50000002882017060801210794200</v>
          </cell>
          <cell r="D354" t="str">
            <v>1000056693</v>
          </cell>
          <cell r="F354">
            <v>1000</v>
          </cell>
        </row>
        <row r="355">
          <cell r="C355" t="str">
            <v>50000002882017060801211432663</v>
          </cell>
          <cell r="D355" t="str">
            <v>1000056809</v>
          </cell>
          <cell r="F355">
            <v>900</v>
          </cell>
        </row>
        <row r="356">
          <cell r="C356" t="str">
            <v>50000403162017060801211432887</v>
          </cell>
          <cell r="D356" t="str">
            <v>1000047986</v>
          </cell>
          <cell r="F356">
            <v>1000</v>
          </cell>
        </row>
        <row r="357">
          <cell r="C357" t="str">
            <v>50000703112017060801211012761</v>
          </cell>
          <cell r="D357" t="str">
            <v>1000040233</v>
          </cell>
          <cell r="F357">
            <v>500</v>
          </cell>
        </row>
        <row r="358">
          <cell r="C358" t="str">
            <v>50000703112017060801211454662</v>
          </cell>
          <cell r="D358" t="str">
            <v>0112372529</v>
          </cell>
          <cell r="F358">
            <v>600</v>
          </cell>
        </row>
        <row r="359">
          <cell r="C359" t="str">
            <v>50000203062017060801211736559</v>
          </cell>
          <cell r="D359" t="str">
            <v>1000038426</v>
          </cell>
          <cell r="F359">
            <v>100</v>
          </cell>
        </row>
        <row r="360">
          <cell r="C360" t="str">
            <v>50000303152017060801211037875</v>
          </cell>
          <cell r="D360" t="str">
            <v>1000031305</v>
          </cell>
          <cell r="F360">
            <v>182</v>
          </cell>
        </row>
        <row r="361">
          <cell r="C361" t="str">
            <v>50000002962017060801211255165</v>
          </cell>
          <cell r="D361" t="str">
            <v>1000016157</v>
          </cell>
          <cell r="F361">
            <v>100</v>
          </cell>
        </row>
        <row r="362">
          <cell r="C362" t="str">
            <v>50000202902017060801211463526</v>
          </cell>
          <cell r="D362" t="str">
            <v>5300-0000783768</v>
          </cell>
          <cell r="F362">
            <v>500</v>
          </cell>
        </row>
        <row r="363">
          <cell r="C363" t="str">
            <v>50000703112017060801211036796</v>
          </cell>
          <cell r="D363" t="str">
            <v>0111264856</v>
          </cell>
          <cell r="F363">
            <v>1000</v>
          </cell>
        </row>
        <row r="364">
          <cell r="C364" t="str">
            <v>50000603182017060801211264462</v>
          </cell>
          <cell r="D364" t="str">
            <v>1000057854</v>
          </cell>
          <cell r="F364">
            <v>200</v>
          </cell>
        </row>
        <row r="365">
          <cell r="C365" t="str">
            <v>50000703032017060801211043396</v>
          </cell>
          <cell r="D365" t="str">
            <v>1000056842</v>
          </cell>
          <cell r="F365">
            <v>2500</v>
          </cell>
        </row>
        <row r="366">
          <cell r="C366" t="str">
            <v>50000203142017060801211495948</v>
          </cell>
          <cell r="D366" t="str">
            <v>1000056158</v>
          </cell>
          <cell r="F366">
            <v>20</v>
          </cell>
        </row>
        <row r="367">
          <cell r="C367" t="str">
            <v>50000403082017060801211499340</v>
          </cell>
          <cell r="D367" t="str">
            <v>1000047447</v>
          </cell>
          <cell r="F367">
            <v>50</v>
          </cell>
        </row>
        <row r="368">
          <cell r="C368" t="str">
            <v>50000603022017060801211300698</v>
          </cell>
          <cell r="D368" t="str">
            <v>1000051727</v>
          </cell>
          <cell r="F368">
            <v>1000</v>
          </cell>
        </row>
        <row r="369">
          <cell r="C369" t="str">
            <v>50000503012017060801211313973</v>
          </cell>
          <cell r="D369" t="str">
            <v>1000057159</v>
          </cell>
          <cell r="F369">
            <v>700</v>
          </cell>
        </row>
        <row r="370">
          <cell r="C370" t="str">
            <v>50000003122017060801211510187</v>
          </cell>
          <cell r="D370" t="str">
            <v>0154007679</v>
          </cell>
          <cell r="F370">
            <v>94</v>
          </cell>
        </row>
        <row r="371">
          <cell r="C371" t="str">
            <v>50000203062017060801211515773</v>
          </cell>
          <cell r="D371" t="str">
            <v>1000058320</v>
          </cell>
          <cell r="F371">
            <v>1000</v>
          </cell>
        </row>
        <row r="372">
          <cell r="C372" t="str">
            <v>50000602942017060801211322504</v>
          </cell>
          <cell r="D372" t="str">
            <v>1000058068</v>
          </cell>
          <cell r="F372">
            <v>460</v>
          </cell>
        </row>
        <row r="373">
          <cell r="C373" t="str">
            <v>50000202902017060801211792863</v>
          </cell>
          <cell r="D373" t="str">
            <v>1000041287</v>
          </cell>
          <cell r="F373">
            <v>66</v>
          </cell>
        </row>
        <row r="374">
          <cell r="C374" t="str">
            <v>50000103132017060801212002712</v>
          </cell>
          <cell r="D374" t="str">
            <v>1000056714</v>
          </cell>
          <cell r="F374">
            <v>260</v>
          </cell>
        </row>
        <row r="375">
          <cell r="C375" t="str">
            <v>50000003042017060801211329058</v>
          </cell>
          <cell r="D375" t="str">
            <v>1000034760</v>
          </cell>
          <cell r="F375">
            <v>500</v>
          </cell>
        </row>
        <row r="376">
          <cell r="C376" t="str">
            <v>50000702952017060801211540854</v>
          </cell>
          <cell r="D376" t="str">
            <v>1000012021</v>
          </cell>
          <cell r="F376">
            <v>43</v>
          </cell>
        </row>
        <row r="377">
          <cell r="C377" t="str">
            <v>50000202902017060801212003987</v>
          </cell>
          <cell r="D377" t="str">
            <v>1000049142</v>
          </cell>
          <cell r="F377">
            <v>9924</v>
          </cell>
        </row>
        <row r="378">
          <cell r="C378" t="str">
            <v>50000102972017060801211543096</v>
          </cell>
          <cell r="D378" t="str">
            <v>1000049142</v>
          </cell>
          <cell r="F378">
            <v>75</v>
          </cell>
        </row>
        <row r="379">
          <cell r="C379" t="str">
            <v>50000703032017060801212008693</v>
          </cell>
          <cell r="D379" t="str">
            <v>0111254715</v>
          </cell>
          <cell r="F379">
            <v>1550</v>
          </cell>
        </row>
        <row r="380">
          <cell r="C380" t="str">
            <v>50000303072017060801211348774</v>
          </cell>
          <cell r="D380" t="str">
            <v>1000020833</v>
          </cell>
          <cell r="F380">
            <v>100</v>
          </cell>
        </row>
        <row r="381">
          <cell r="C381" t="str">
            <v>50000702952017060801211812629</v>
          </cell>
          <cell r="D381" t="str">
            <v>1000055758</v>
          </cell>
          <cell r="F381">
            <v>44</v>
          </cell>
        </row>
        <row r="382">
          <cell r="C382" t="str">
            <v>50000002962017060801211815318</v>
          </cell>
          <cell r="D382" t="str">
            <v>1000020833</v>
          </cell>
          <cell r="F382">
            <v>230</v>
          </cell>
        </row>
        <row r="383">
          <cell r="C383" t="str">
            <v>50000502932017060801212020928</v>
          </cell>
          <cell r="D383" t="str">
            <v>1000055680</v>
          </cell>
          <cell r="F383">
            <v>482</v>
          </cell>
        </row>
        <row r="384">
          <cell r="C384" t="str">
            <v>50000002882017060801212026131</v>
          </cell>
          <cell r="D384" t="str">
            <v>1000058899</v>
          </cell>
          <cell r="F384">
            <v>700</v>
          </cell>
        </row>
        <row r="385">
          <cell r="C385" t="str">
            <v>50000503092017060801211358885</v>
          </cell>
          <cell r="D385" t="str">
            <v>1000056036</v>
          </cell>
          <cell r="F385">
            <v>50</v>
          </cell>
        </row>
        <row r="386">
          <cell r="C386" t="str">
            <v>50000503092017060801211363640</v>
          </cell>
          <cell r="D386" t="str">
            <v>1000056232</v>
          </cell>
          <cell r="F386">
            <v>900</v>
          </cell>
        </row>
        <row r="387">
          <cell r="C387" t="str">
            <v>50000503012017060801211821765</v>
          </cell>
          <cell r="D387" t="str">
            <v>1000058310</v>
          </cell>
          <cell r="F387">
            <v>450</v>
          </cell>
        </row>
        <row r="388">
          <cell r="C388" t="str">
            <v>50000302912017060801211568883</v>
          </cell>
          <cell r="D388" t="str">
            <v>1000056212</v>
          </cell>
          <cell r="F388">
            <v>115</v>
          </cell>
        </row>
        <row r="389">
          <cell r="C389" t="str">
            <v>50000103052017060801211366500</v>
          </cell>
          <cell r="D389" t="str">
            <v>1000056934</v>
          </cell>
          <cell r="F389">
            <v>247</v>
          </cell>
        </row>
        <row r="390">
          <cell r="C390" t="str">
            <v>50000203062017060801211367269</v>
          </cell>
          <cell r="D390" t="str">
            <v>1000056130</v>
          </cell>
          <cell r="F390">
            <v>63</v>
          </cell>
        </row>
        <row r="391">
          <cell r="C391" t="str">
            <v>50000503012017060801211826953</v>
          </cell>
          <cell r="D391" t="str">
            <v>1000059312</v>
          </cell>
          <cell r="F391">
            <v>300</v>
          </cell>
        </row>
        <row r="392">
          <cell r="C392" t="str">
            <v>50000103052017060801211373614</v>
          </cell>
          <cell r="D392" t="str">
            <v>1000056356</v>
          </cell>
          <cell r="F392">
            <v>679</v>
          </cell>
        </row>
        <row r="393">
          <cell r="C393" t="str">
            <v>50000503172017060801211839808</v>
          </cell>
          <cell r="D393" t="str">
            <v>1000056924</v>
          </cell>
          <cell r="F393">
            <v>364</v>
          </cell>
        </row>
        <row r="394">
          <cell r="C394" t="str">
            <v>50000002962017060801211577352</v>
          </cell>
          <cell r="D394" t="str">
            <v>1000037577</v>
          </cell>
          <cell r="F394">
            <v>100</v>
          </cell>
        </row>
        <row r="395">
          <cell r="C395" t="str">
            <v>50000302992017060801211581320</v>
          </cell>
          <cell r="D395" t="str">
            <v>1000038070</v>
          </cell>
          <cell r="F395">
            <v>70</v>
          </cell>
        </row>
        <row r="396">
          <cell r="C396" t="str">
            <v>50000603102017060801212046942</v>
          </cell>
          <cell r="D396" t="str">
            <v>1000047750</v>
          </cell>
          <cell r="F396">
            <v>207</v>
          </cell>
        </row>
        <row r="397">
          <cell r="C397" t="str">
            <v>50000302992017060801211588234</v>
          </cell>
          <cell r="D397" t="str">
            <v>0000775484</v>
          </cell>
          <cell r="F397">
            <v>614</v>
          </cell>
        </row>
        <row r="398">
          <cell r="C398" t="str">
            <v>50000503172017060801211379249</v>
          </cell>
          <cell r="D398" t="str">
            <v>1000033513</v>
          </cell>
          <cell r="F398">
            <v>1000</v>
          </cell>
        </row>
        <row r="399">
          <cell r="C399" t="str">
            <v>50000403162017060801211586541</v>
          </cell>
          <cell r="D399" t="str">
            <v>1000057514</v>
          </cell>
          <cell r="F399">
            <v>165</v>
          </cell>
        </row>
        <row r="400">
          <cell r="C400" t="str">
            <v>50000203062017060801212053310</v>
          </cell>
          <cell r="D400" t="str">
            <v>1000033513</v>
          </cell>
          <cell r="F400">
            <v>107</v>
          </cell>
        </row>
        <row r="401">
          <cell r="C401" t="str">
            <v>50000002882017060801211383509</v>
          </cell>
          <cell r="D401" t="str">
            <v>1000050800</v>
          </cell>
          <cell r="F401">
            <v>135</v>
          </cell>
        </row>
        <row r="402">
          <cell r="C402" t="str">
            <v>50000503012017060801211845600</v>
          </cell>
          <cell r="D402" t="str">
            <v>1000050800</v>
          </cell>
          <cell r="F402">
            <v>19</v>
          </cell>
        </row>
        <row r="403">
          <cell r="C403" t="str">
            <v>50000303152017060801211382361</v>
          </cell>
          <cell r="D403" t="str">
            <v>1000059344</v>
          </cell>
          <cell r="F403">
            <v>20</v>
          </cell>
        </row>
        <row r="404">
          <cell r="C404" t="str">
            <v>50000203062017060801211850518</v>
          </cell>
          <cell r="D404" t="str">
            <v>1000055992</v>
          </cell>
          <cell r="F404">
            <v>215</v>
          </cell>
        </row>
        <row r="405">
          <cell r="C405" t="str">
            <v>50000302912017060801211384940</v>
          </cell>
          <cell r="D405" t="str">
            <v>1000056003</v>
          </cell>
          <cell r="F405">
            <v>74</v>
          </cell>
        </row>
        <row r="406">
          <cell r="C406" t="str">
            <v>50000303072017060801211855727</v>
          </cell>
          <cell r="D406" t="str">
            <v>1000035333</v>
          </cell>
          <cell r="F406">
            <v>29</v>
          </cell>
        </row>
        <row r="407">
          <cell r="C407" t="str">
            <v>50000202982017060801212065123</v>
          </cell>
          <cell r="D407" t="str">
            <v>1000039726</v>
          </cell>
          <cell r="F407">
            <v>67</v>
          </cell>
        </row>
        <row r="408">
          <cell r="C408" t="str">
            <v>50000203062017060801212063263</v>
          </cell>
          <cell r="D408" t="str">
            <v>1000018559</v>
          </cell>
          <cell r="F408">
            <v>155</v>
          </cell>
        </row>
        <row r="409">
          <cell r="C409" t="str">
            <v>50000202982017060801211858053</v>
          </cell>
          <cell r="D409" t="str">
            <v>1000041310</v>
          </cell>
          <cell r="F409">
            <v>50</v>
          </cell>
        </row>
        <row r="410">
          <cell r="C410" t="str">
            <v>50000102972017060801211398871</v>
          </cell>
          <cell r="D410" t="str">
            <v>1000055212</v>
          </cell>
          <cell r="F410">
            <v>300</v>
          </cell>
        </row>
        <row r="411">
          <cell r="C411" t="str">
            <v>50000002882017060801211865928</v>
          </cell>
          <cell r="D411" t="str">
            <v>1000057610</v>
          </cell>
          <cell r="F411">
            <v>115</v>
          </cell>
        </row>
        <row r="412">
          <cell r="C412" t="str">
            <v>50000603022017060801211399570</v>
          </cell>
          <cell r="D412" t="str">
            <v>1000041024</v>
          </cell>
          <cell r="F412">
            <v>247</v>
          </cell>
        </row>
        <row r="413">
          <cell r="C413" t="str">
            <v>50000703032017060801212302875</v>
          </cell>
          <cell r="D413" t="str">
            <v>1000059954</v>
          </cell>
          <cell r="F413">
            <v>164</v>
          </cell>
        </row>
        <row r="414">
          <cell r="C414" t="str">
            <v>50000603102017060801211608198</v>
          </cell>
          <cell r="D414" t="str">
            <v>1000059315</v>
          </cell>
          <cell r="F414">
            <v>100</v>
          </cell>
        </row>
        <row r="415">
          <cell r="C415" t="str">
            <v>50000603022017060801212311033</v>
          </cell>
          <cell r="D415" t="str">
            <v>1000044247</v>
          </cell>
          <cell r="F415">
            <v>100</v>
          </cell>
        </row>
        <row r="416">
          <cell r="C416" t="str">
            <v>50000103132017060801212311242</v>
          </cell>
          <cell r="D416" t="str">
            <v>1000044247</v>
          </cell>
          <cell r="F416">
            <v>94</v>
          </cell>
        </row>
        <row r="417">
          <cell r="C417" t="str">
            <v>50000403082017060801212312819</v>
          </cell>
          <cell r="D417" t="str">
            <v>1000041835</v>
          </cell>
          <cell r="F417">
            <v>100</v>
          </cell>
        </row>
        <row r="418">
          <cell r="C418" t="str">
            <v>50000303152017060801211620880</v>
          </cell>
          <cell r="D418" t="str">
            <v>1000041835</v>
          </cell>
          <cell r="F418">
            <v>118</v>
          </cell>
        </row>
        <row r="419">
          <cell r="C419" t="str">
            <v>50000503092017060801212313464</v>
          </cell>
          <cell r="D419" t="str">
            <v>1000039047</v>
          </cell>
          <cell r="F419">
            <v>880</v>
          </cell>
        </row>
        <row r="420">
          <cell r="C420" t="str">
            <v>50000302992017060801212098731</v>
          </cell>
          <cell r="D420" t="str">
            <v>0102606352</v>
          </cell>
          <cell r="F420">
            <v>44</v>
          </cell>
        </row>
        <row r="421">
          <cell r="C421" t="str">
            <v>50000202982017060801212105605</v>
          </cell>
          <cell r="D421" t="str">
            <v>1000056478</v>
          </cell>
          <cell r="F421">
            <v>1831</v>
          </cell>
        </row>
        <row r="422">
          <cell r="C422" t="str">
            <v>50000102892017060801211634886</v>
          </cell>
          <cell r="D422" t="str">
            <v>1000057560</v>
          </cell>
          <cell r="F422">
            <v>795</v>
          </cell>
        </row>
        <row r="423">
          <cell r="C423" t="str">
            <v>50000503172017060801211636901</v>
          </cell>
          <cell r="D423" t="str">
            <v>5304-0421005160</v>
          </cell>
          <cell r="F423">
            <v>100</v>
          </cell>
        </row>
        <row r="424">
          <cell r="C424" t="str">
            <v>50000003122017060801212351169</v>
          </cell>
          <cell r="D424" t="str">
            <v>1000060593</v>
          </cell>
          <cell r="F424">
            <v>50</v>
          </cell>
        </row>
        <row r="425">
          <cell r="C425" t="str">
            <v>50000703112017060801211660710</v>
          </cell>
          <cell r="D425" t="str">
            <v>1000057226</v>
          </cell>
          <cell r="F425">
            <v>1000</v>
          </cell>
        </row>
        <row r="426">
          <cell r="C426" t="str">
            <v>50000703112017060801212178145</v>
          </cell>
          <cell r="D426" t="str">
            <v>0181106993</v>
          </cell>
          <cell r="F426">
            <v>500</v>
          </cell>
        </row>
        <row r="427">
          <cell r="C427" t="str">
            <v>50000702952017060801212617281</v>
          </cell>
          <cell r="D427" t="str">
            <v>5300-5000176903</v>
          </cell>
          <cell r="F427">
            <v>200</v>
          </cell>
        </row>
        <row r="428">
          <cell r="C428" t="str">
            <v>50000203142017060801212182795</v>
          </cell>
          <cell r="D428" t="str">
            <v>5300-5000176903</v>
          </cell>
          <cell r="F428">
            <v>500</v>
          </cell>
        </row>
        <row r="429">
          <cell r="C429" t="str">
            <v>50000703192017060801212617764</v>
          </cell>
          <cell r="D429" t="str">
            <v>1000058094</v>
          </cell>
          <cell r="F429">
            <v>99</v>
          </cell>
        </row>
        <row r="430">
          <cell r="C430" t="str">
            <v>50000402922017060801212649494</v>
          </cell>
          <cell r="D430" t="str">
            <v>1000024850</v>
          </cell>
          <cell r="F430">
            <v>200</v>
          </cell>
        </row>
        <row r="431">
          <cell r="C431" t="str">
            <v>50000603022017060801212433850</v>
          </cell>
          <cell r="D431" t="str">
            <v>1000024850</v>
          </cell>
          <cell r="F431">
            <v>32</v>
          </cell>
        </row>
        <row r="432">
          <cell r="C432" t="str">
            <v>50000502932017060801212439740</v>
          </cell>
          <cell r="D432" t="str">
            <v>1000060593</v>
          </cell>
          <cell r="F432">
            <v>500</v>
          </cell>
        </row>
        <row r="433">
          <cell r="C433" t="str">
            <v>50000603182017060801212663694</v>
          </cell>
          <cell r="D433" t="str">
            <v>1000058945</v>
          </cell>
          <cell r="F433">
            <v>496</v>
          </cell>
        </row>
        <row r="434">
          <cell r="C434" t="str">
            <v>50000103132017060801212258871</v>
          </cell>
          <cell r="D434" t="str">
            <v>1000061233</v>
          </cell>
          <cell r="F434">
            <v>10</v>
          </cell>
        </row>
        <row r="435">
          <cell r="C435" t="str">
            <v>50000402922017060801212491693</v>
          </cell>
          <cell r="D435" t="str">
            <v>1000059354</v>
          </cell>
          <cell r="F435">
            <v>445</v>
          </cell>
        </row>
        <row r="436">
          <cell r="C436" t="str">
            <v>50000002882017060801212952596</v>
          </cell>
          <cell r="D436" t="str">
            <v>1000029424</v>
          </cell>
          <cell r="F436">
            <v>500</v>
          </cell>
        </row>
        <row r="437">
          <cell r="C437" t="str">
            <v>50000403082017060801212283847</v>
          </cell>
          <cell r="D437" t="str">
            <v>1000019232</v>
          </cell>
          <cell r="F437">
            <v>1000</v>
          </cell>
        </row>
        <row r="438">
          <cell r="C438" t="str">
            <v>50000502932017060801212729050</v>
          </cell>
          <cell r="D438" t="str">
            <v>1000033673</v>
          </cell>
          <cell r="F438">
            <v>399</v>
          </cell>
        </row>
        <row r="439">
          <cell r="C439" t="str">
            <v>50000103132017060801212297846</v>
          </cell>
          <cell r="D439" t="str">
            <v>1000060998</v>
          </cell>
          <cell r="F439">
            <v>1000</v>
          </cell>
        </row>
        <row r="440">
          <cell r="C440" t="str">
            <v>50000702952017060801212751114</v>
          </cell>
          <cell r="D440" t="str">
            <v>1000056090</v>
          </cell>
          <cell r="F440">
            <v>100</v>
          </cell>
        </row>
        <row r="441">
          <cell r="C441" t="str">
            <v>50000503012017060801212765045</v>
          </cell>
          <cell r="D441" t="str">
            <v>1000061881</v>
          </cell>
          <cell r="F441">
            <v>100</v>
          </cell>
        </row>
        <row r="442">
          <cell r="C442" t="str">
            <v>50000403162017060801213007525</v>
          </cell>
          <cell r="D442" t="str">
            <v>1000060915</v>
          </cell>
          <cell r="F442">
            <v>16</v>
          </cell>
        </row>
        <row r="443">
          <cell r="C443" t="str">
            <v>50000403162017060801213232261</v>
          </cell>
          <cell r="D443" t="str">
            <v>1000056026</v>
          </cell>
          <cell r="F443">
            <v>111</v>
          </cell>
        </row>
        <row r="444">
          <cell r="C444" t="str">
            <v>50000203142017060801212776999</v>
          </cell>
          <cell r="D444" t="str">
            <v>1000061233</v>
          </cell>
          <cell r="F444">
            <v>119</v>
          </cell>
        </row>
        <row r="445">
          <cell r="C445" t="str">
            <v>50000102892017060801213235137</v>
          </cell>
          <cell r="D445" t="str">
            <v>1000060864</v>
          </cell>
          <cell r="F445">
            <v>494</v>
          </cell>
        </row>
        <row r="446">
          <cell r="C446" t="str">
            <v>50000003042017060801213235710</v>
          </cell>
          <cell r="D446" t="str">
            <v>5329-2926011076</v>
          </cell>
          <cell r="F446">
            <v>300</v>
          </cell>
        </row>
        <row r="447">
          <cell r="C447" t="str">
            <v>50000302912017060801212781895</v>
          </cell>
          <cell r="D447" t="str">
            <v>1000053418</v>
          </cell>
          <cell r="F447">
            <v>10</v>
          </cell>
        </row>
        <row r="448">
          <cell r="C448" t="str">
            <v>50000002962017060801213022575</v>
          </cell>
          <cell r="D448" t="str">
            <v>1000041218</v>
          </cell>
          <cell r="F448">
            <v>300</v>
          </cell>
        </row>
        <row r="449">
          <cell r="C449" t="str">
            <v>50000203062017060801212569574</v>
          </cell>
          <cell r="D449" t="str">
            <v>1000061162</v>
          </cell>
          <cell r="F449">
            <v>300</v>
          </cell>
        </row>
        <row r="450">
          <cell r="C450" t="str">
            <v>50000603022017060801212792341</v>
          </cell>
          <cell r="D450" t="str">
            <v>1000041218</v>
          </cell>
          <cell r="F450">
            <v>30</v>
          </cell>
        </row>
        <row r="451">
          <cell r="C451" t="str">
            <v>50000003042017060801212790692</v>
          </cell>
          <cell r="D451" t="str">
            <v>1000060117</v>
          </cell>
          <cell r="F451">
            <v>270</v>
          </cell>
        </row>
        <row r="452">
          <cell r="C452" t="str">
            <v>50000302992017060801212800855</v>
          </cell>
          <cell r="D452" t="str">
            <v>1000062087</v>
          </cell>
          <cell r="F452">
            <v>416</v>
          </cell>
        </row>
        <row r="453">
          <cell r="C453" t="str">
            <v>50000703032017060801212802023</v>
          </cell>
          <cell r="D453" t="str">
            <v>1000052376</v>
          </cell>
          <cell r="F453">
            <v>84</v>
          </cell>
        </row>
        <row r="454">
          <cell r="C454" t="str">
            <v>50000503012017060801212813259</v>
          </cell>
          <cell r="D454" t="str">
            <v>1000060477</v>
          </cell>
          <cell r="F454">
            <v>482</v>
          </cell>
        </row>
        <row r="455">
          <cell r="C455" t="str">
            <v>50000003042017060801213273708</v>
          </cell>
          <cell r="D455" t="str">
            <v>1000047693</v>
          </cell>
          <cell r="F455">
            <v>20</v>
          </cell>
        </row>
        <row r="456">
          <cell r="C456" t="str">
            <v>50000703032017060801212827081</v>
          </cell>
          <cell r="D456" t="str">
            <v>1000017886</v>
          </cell>
          <cell r="F456">
            <v>992</v>
          </cell>
        </row>
        <row r="457">
          <cell r="C457" t="str">
            <v>50000102972017060801213531639</v>
          </cell>
          <cell r="D457" t="str">
            <v>1000062909</v>
          </cell>
          <cell r="F457">
            <v>20</v>
          </cell>
        </row>
        <row r="458">
          <cell r="C458" t="str">
            <v>50000603022017060801213545655</v>
          </cell>
          <cell r="D458" t="str">
            <v>1000050353</v>
          </cell>
          <cell r="F458">
            <v>195</v>
          </cell>
        </row>
        <row r="459">
          <cell r="C459" t="str">
            <v>50000103052017060801213310699</v>
          </cell>
          <cell r="D459" t="str">
            <v>1000062520</v>
          </cell>
          <cell r="F459">
            <v>859</v>
          </cell>
        </row>
        <row r="460">
          <cell r="C460" t="str">
            <v>50000403162017060801213556169</v>
          </cell>
          <cell r="D460" t="str">
            <v>1000060742</v>
          </cell>
          <cell r="F460">
            <v>20</v>
          </cell>
        </row>
        <row r="461">
          <cell r="C461" t="str">
            <v>50000603022017060801213562256</v>
          </cell>
          <cell r="D461" t="str">
            <v>1000061161</v>
          </cell>
          <cell r="F461">
            <v>20</v>
          </cell>
        </row>
        <row r="462">
          <cell r="C462" t="str">
            <v>50000603022017060801213563135</v>
          </cell>
          <cell r="D462" t="str">
            <v>1000061187</v>
          </cell>
          <cell r="F462">
            <v>200</v>
          </cell>
        </row>
        <row r="463">
          <cell r="C463" t="str">
            <v>50000302992017060801213566283</v>
          </cell>
          <cell r="D463" t="str">
            <v>1000042190</v>
          </cell>
          <cell r="F463">
            <v>38</v>
          </cell>
        </row>
        <row r="464">
          <cell r="C464" t="str">
            <v>50000603022017060801212886526</v>
          </cell>
          <cell r="D464" t="str">
            <v>0111182801</v>
          </cell>
          <cell r="F464">
            <v>500</v>
          </cell>
        </row>
        <row r="465">
          <cell r="C465" t="str">
            <v>50000702952017060801213117755</v>
          </cell>
          <cell r="D465" t="str">
            <v>1000060307</v>
          </cell>
          <cell r="F465">
            <v>94</v>
          </cell>
        </row>
        <row r="466">
          <cell r="C466" t="str">
            <v>50000003042017060801213575430</v>
          </cell>
          <cell r="D466" t="str">
            <v>0111092707</v>
          </cell>
          <cell r="F466">
            <v>200</v>
          </cell>
        </row>
        <row r="467">
          <cell r="C467" t="str">
            <v>50000702952017060801213576791</v>
          </cell>
          <cell r="D467" t="str">
            <v>1000062153</v>
          </cell>
          <cell r="F467">
            <v>14</v>
          </cell>
        </row>
        <row r="468">
          <cell r="C468" t="str">
            <v>50000102892017060801213801806</v>
          </cell>
          <cell r="D468" t="str">
            <v>1000049466</v>
          </cell>
          <cell r="F468">
            <v>503</v>
          </cell>
        </row>
        <row r="469">
          <cell r="C469" t="str">
            <v>50000602942017060801213801037</v>
          </cell>
          <cell r="D469" t="str">
            <v>1000062302</v>
          </cell>
          <cell r="F469">
            <v>20</v>
          </cell>
        </row>
        <row r="470">
          <cell r="C470" t="str">
            <v>50000403002017060801213349993</v>
          </cell>
          <cell r="D470" t="str">
            <v>1000060287</v>
          </cell>
          <cell r="F470">
            <v>372</v>
          </cell>
        </row>
        <row r="471">
          <cell r="C471" t="str">
            <v>50000102892017060801213593806</v>
          </cell>
          <cell r="D471" t="str">
            <v>1000047580</v>
          </cell>
          <cell r="F471">
            <v>784</v>
          </cell>
        </row>
        <row r="472">
          <cell r="C472" t="str">
            <v>50000202982017060801213144269</v>
          </cell>
          <cell r="D472" t="str">
            <v>1000056061</v>
          </cell>
          <cell r="F472">
            <v>110</v>
          </cell>
        </row>
        <row r="473">
          <cell r="C473" t="str">
            <v>50000603022017060801213362269</v>
          </cell>
          <cell r="D473" t="str">
            <v>1000033670</v>
          </cell>
          <cell r="F473">
            <v>5000</v>
          </cell>
        </row>
        <row r="474">
          <cell r="C474" t="str">
            <v>50000002962017060801213362837</v>
          </cell>
          <cell r="D474" t="str">
            <v>1000033670</v>
          </cell>
          <cell r="F474">
            <v>1400</v>
          </cell>
        </row>
        <row r="475">
          <cell r="C475" t="str">
            <v>50000103132017060801213365143</v>
          </cell>
          <cell r="D475" t="str">
            <v>1000063085</v>
          </cell>
          <cell r="F475">
            <v>450</v>
          </cell>
        </row>
        <row r="476">
          <cell r="C476" t="str">
            <v>50000203142017060801213372777</v>
          </cell>
          <cell r="D476" t="str">
            <v>1000062721</v>
          </cell>
          <cell r="F476">
            <v>349</v>
          </cell>
        </row>
        <row r="477">
          <cell r="C477" t="str">
            <v>50000302912017060801213846227</v>
          </cell>
          <cell r="D477" t="str">
            <v>1000033012</v>
          </cell>
          <cell r="F477">
            <v>126</v>
          </cell>
        </row>
        <row r="478">
          <cell r="C478" t="str">
            <v>50000503172017060801213844557</v>
          </cell>
          <cell r="D478" t="str">
            <v>5304-0421005160</v>
          </cell>
          <cell r="F478">
            <v>196</v>
          </cell>
        </row>
        <row r="479">
          <cell r="C479" t="str">
            <v>50000303072017060801213638838</v>
          </cell>
          <cell r="D479" t="str">
            <v>1000063228</v>
          </cell>
          <cell r="F479">
            <v>100</v>
          </cell>
        </row>
        <row r="480">
          <cell r="C480" t="str">
            <v>50000302992017060801213634723</v>
          </cell>
          <cell r="D480" t="str">
            <v>1000063228</v>
          </cell>
          <cell r="F480">
            <v>494</v>
          </cell>
        </row>
        <row r="481">
          <cell r="C481" t="str">
            <v>50000302992017060801213422939</v>
          </cell>
          <cell r="D481" t="str">
            <v>1000028538</v>
          </cell>
          <cell r="F481">
            <v>782</v>
          </cell>
        </row>
        <row r="482">
          <cell r="C482" t="str">
            <v>50000503092017060801213876663</v>
          </cell>
          <cell r="D482" t="str">
            <v>1000044565</v>
          </cell>
          <cell r="F482">
            <v>136</v>
          </cell>
        </row>
        <row r="483">
          <cell r="C483" t="str">
            <v>50000403162017060801213657992</v>
          </cell>
          <cell r="D483" t="str">
            <v>1000031079</v>
          </cell>
          <cell r="F483">
            <v>268</v>
          </cell>
        </row>
        <row r="484">
          <cell r="C484" t="str">
            <v>50000403162017060801213434324</v>
          </cell>
          <cell r="D484" t="str">
            <v>1000030731</v>
          </cell>
          <cell r="F484">
            <v>147</v>
          </cell>
        </row>
        <row r="485">
          <cell r="C485" t="str">
            <v>50000402922017060801213887935</v>
          </cell>
          <cell r="D485" t="str">
            <v>1000063037</v>
          </cell>
          <cell r="F485">
            <v>344</v>
          </cell>
        </row>
        <row r="486">
          <cell r="C486" t="str">
            <v>50000103132017060801213438563</v>
          </cell>
          <cell r="D486" t="str">
            <v>1000057019</v>
          </cell>
          <cell r="F486">
            <v>196</v>
          </cell>
        </row>
        <row r="487">
          <cell r="C487" t="str">
            <v>50000103052017060801213888840</v>
          </cell>
          <cell r="D487" t="str">
            <v>1000057687</v>
          </cell>
          <cell r="F487">
            <v>240</v>
          </cell>
        </row>
        <row r="488">
          <cell r="C488" t="str">
            <v>50000002882017060801213898791</v>
          </cell>
          <cell r="D488" t="str">
            <v>1000063172</v>
          </cell>
          <cell r="F488">
            <v>100</v>
          </cell>
        </row>
        <row r="489">
          <cell r="C489" t="str">
            <v>50000102972017060801213681696</v>
          </cell>
          <cell r="D489" t="str">
            <v>1000062549</v>
          </cell>
          <cell r="F489">
            <v>16</v>
          </cell>
        </row>
        <row r="490">
          <cell r="C490" t="str">
            <v>50000203142017060801213914668</v>
          </cell>
          <cell r="D490" t="str">
            <v>1000056478</v>
          </cell>
          <cell r="F490">
            <v>59</v>
          </cell>
        </row>
        <row r="491">
          <cell r="C491" t="str">
            <v>50000302992017060801213944722</v>
          </cell>
          <cell r="D491" t="str">
            <v>1000063228</v>
          </cell>
          <cell r="F491">
            <v>1200</v>
          </cell>
        </row>
        <row r="492">
          <cell r="C492" t="str">
            <v>50000403082017060801213955592</v>
          </cell>
          <cell r="D492" t="str">
            <v>1000047663</v>
          </cell>
          <cell r="F492">
            <v>16</v>
          </cell>
        </row>
        <row r="493">
          <cell r="C493" t="str">
            <v>50000202982017060801213955837</v>
          </cell>
          <cell r="D493" t="str">
            <v>1000047662</v>
          </cell>
          <cell r="F493">
            <v>26</v>
          </cell>
        </row>
        <row r="494">
          <cell r="C494" t="str">
            <v>50000503012017060801214200664</v>
          </cell>
          <cell r="D494" t="str">
            <v>1000006529</v>
          </cell>
          <cell r="F494">
            <v>79</v>
          </cell>
        </row>
        <row r="495">
          <cell r="C495" t="str">
            <v>50000403002017060801213738182</v>
          </cell>
          <cell r="D495" t="str">
            <v>1000063321</v>
          </cell>
          <cell r="F495">
            <v>71</v>
          </cell>
        </row>
        <row r="496">
          <cell r="C496" t="str">
            <v>50000703032017060801214367445</v>
          </cell>
          <cell r="D496" t="str">
            <v>1000064076</v>
          </cell>
          <cell r="F496">
            <v>14</v>
          </cell>
        </row>
        <row r="497">
          <cell r="C497" t="str">
            <v>50000202902017060901216045447</v>
          </cell>
          <cell r="D497" t="str">
            <v>1000036311</v>
          </cell>
          <cell r="F497">
            <v>500</v>
          </cell>
        </row>
        <row r="498">
          <cell r="C498" t="str">
            <v>50000403002017060901215592568</v>
          </cell>
          <cell r="D498" t="str">
            <v>1000034276</v>
          </cell>
          <cell r="F498">
            <v>1</v>
          </cell>
        </row>
        <row r="499">
          <cell r="C499" t="str">
            <v>50000603102017060901216300603</v>
          </cell>
          <cell r="D499" t="str">
            <v>1000064421</v>
          </cell>
          <cell r="F499">
            <v>100</v>
          </cell>
        </row>
        <row r="500">
          <cell r="C500" t="str">
            <v>50000002962017060901215838864</v>
          </cell>
          <cell r="D500" t="str">
            <v>1000061521</v>
          </cell>
          <cell r="F500">
            <v>30</v>
          </cell>
        </row>
        <row r="501">
          <cell r="C501" t="str">
            <v>50000202982017060901215838735</v>
          </cell>
          <cell r="D501" t="str">
            <v>1000027491</v>
          </cell>
          <cell r="F501">
            <v>188</v>
          </cell>
        </row>
        <row r="502">
          <cell r="C502" t="str">
            <v>50000403162017060901215854351</v>
          </cell>
          <cell r="D502" t="str">
            <v>1000064858</v>
          </cell>
          <cell r="F502">
            <v>50</v>
          </cell>
        </row>
        <row r="503">
          <cell r="C503" t="str">
            <v>50000303152017060901216094660</v>
          </cell>
          <cell r="D503" t="str">
            <v>1000052459</v>
          </cell>
          <cell r="F503">
            <v>50</v>
          </cell>
        </row>
        <row r="504">
          <cell r="C504" t="str">
            <v>50000102892017060901216110934</v>
          </cell>
          <cell r="D504" t="str">
            <v>1000044327</v>
          </cell>
          <cell r="F504">
            <v>4946</v>
          </cell>
        </row>
        <row r="505">
          <cell r="C505" t="str">
            <v>50000403002017060901216562414</v>
          </cell>
          <cell r="D505" t="str">
            <v>1000047326</v>
          </cell>
          <cell r="F505">
            <v>889</v>
          </cell>
        </row>
        <row r="506">
          <cell r="C506" t="str">
            <v>50000503092017060901216356316</v>
          </cell>
          <cell r="D506" t="str">
            <v>1000021157</v>
          </cell>
          <cell r="F506">
            <v>1000</v>
          </cell>
        </row>
        <row r="507">
          <cell r="C507" t="str">
            <v>50000602942017060901216149932</v>
          </cell>
          <cell r="D507" t="str">
            <v>1000066411</v>
          </cell>
          <cell r="F507">
            <v>74</v>
          </cell>
        </row>
        <row r="508">
          <cell r="C508" t="str">
            <v>50000603102017060901216157080</v>
          </cell>
          <cell r="D508" t="str">
            <v>1000065988</v>
          </cell>
          <cell r="F508">
            <v>200</v>
          </cell>
        </row>
        <row r="509">
          <cell r="C509" t="str">
            <v>50000703192017060901216820735</v>
          </cell>
          <cell r="D509" t="str">
            <v>1000066724</v>
          </cell>
          <cell r="F509">
            <v>451</v>
          </cell>
        </row>
        <row r="510">
          <cell r="C510" t="str">
            <v>50000603102017060901216615107</v>
          </cell>
          <cell r="D510" t="str">
            <v>1000064804</v>
          </cell>
          <cell r="F510">
            <v>100</v>
          </cell>
        </row>
        <row r="511">
          <cell r="C511" t="str">
            <v>50000703112017060901216386882</v>
          </cell>
          <cell r="D511" t="str">
            <v>1000064426</v>
          </cell>
          <cell r="F511">
            <v>500</v>
          </cell>
        </row>
        <row r="512">
          <cell r="C512" t="str">
            <v>50000303152017060901216616769</v>
          </cell>
          <cell r="D512" t="str">
            <v>5300-0000330269</v>
          </cell>
          <cell r="F512">
            <v>700</v>
          </cell>
        </row>
        <row r="513">
          <cell r="C513" t="str">
            <v>50000302912017060901216832917</v>
          </cell>
          <cell r="D513" t="str">
            <v>1000065869</v>
          </cell>
          <cell r="F513">
            <v>350</v>
          </cell>
        </row>
        <row r="514">
          <cell r="C514" t="str">
            <v>50000503092017060901216411783</v>
          </cell>
          <cell r="D514" t="str">
            <v>1000064750</v>
          </cell>
          <cell r="F514">
            <v>282</v>
          </cell>
        </row>
        <row r="515">
          <cell r="C515" t="str">
            <v>50000403162017060901216653629</v>
          </cell>
          <cell r="D515" t="str">
            <v>1000066396</v>
          </cell>
          <cell r="F515">
            <v>117</v>
          </cell>
        </row>
        <row r="516">
          <cell r="C516" t="str">
            <v>50000502932017060901216661676</v>
          </cell>
          <cell r="D516" t="str">
            <v>1000059803</v>
          </cell>
          <cell r="F516">
            <v>55</v>
          </cell>
        </row>
        <row r="517">
          <cell r="C517" t="str">
            <v>50000003122017060901216198864</v>
          </cell>
          <cell r="D517" t="str">
            <v>1000054488</v>
          </cell>
          <cell r="F517">
            <v>700</v>
          </cell>
        </row>
        <row r="518">
          <cell r="C518" t="str">
            <v>50000703112017060901216418429</v>
          </cell>
          <cell r="D518" t="str">
            <v>1000064339</v>
          </cell>
          <cell r="F518">
            <v>228</v>
          </cell>
        </row>
        <row r="519">
          <cell r="C519" t="str">
            <v>50000603182017060901217120267</v>
          </cell>
          <cell r="D519" t="str">
            <v>1000067099</v>
          </cell>
          <cell r="F519">
            <v>200</v>
          </cell>
        </row>
        <row r="520">
          <cell r="C520" t="str">
            <v>50000003042017060901216873153</v>
          </cell>
          <cell r="D520" t="str">
            <v>1000067743</v>
          </cell>
          <cell r="F520">
            <v>9</v>
          </cell>
        </row>
        <row r="521">
          <cell r="C521" t="str">
            <v>50000203062017060901216438861</v>
          </cell>
          <cell r="D521" t="str">
            <v>1000065274</v>
          </cell>
          <cell r="F521">
            <v>198</v>
          </cell>
        </row>
        <row r="522">
          <cell r="C522" t="str">
            <v>50000303152017060901216444709</v>
          </cell>
          <cell r="D522" t="str">
            <v>1000065016</v>
          </cell>
          <cell r="F522">
            <v>427</v>
          </cell>
        </row>
        <row r="523">
          <cell r="C523" t="str">
            <v>50000402922017060901216446285</v>
          </cell>
          <cell r="D523" t="str">
            <v>1000068198</v>
          </cell>
          <cell r="F523">
            <v>1982</v>
          </cell>
        </row>
        <row r="524">
          <cell r="C524" t="str">
            <v>50000603022017060901216700277</v>
          </cell>
          <cell r="D524" t="str">
            <v>1000039060</v>
          </cell>
          <cell r="F524">
            <v>130</v>
          </cell>
        </row>
        <row r="525">
          <cell r="C525" t="str">
            <v>50000403002017060901216897270</v>
          </cell>
          <cell r="D525" t="str">
            <v>1000068116</v>
          </cell>
          <cell r="F525">
            <v>14</v>
          </cell>
        </row>
        <row r="526">
          <cell r="C526" t="str">
            <v>50000403082017060901216901666</v>
          </cell>
          <cell r="D526" t="str">
            <v>1000024057</v>
          </cell>
          <cell r="F526">
            <v>1000</v>
          </cell>
        </row>
        <row r="527">
          <cell r="C527" t="str">
            <v>50000603022017060901216459398</v>
          </cell>
          <cell r="D527" t="str">
            <v>1000064850</v>
          </cell>
          <cell r="F527">
            <v>2</v>
          </cell>
        </row>
        <row r="528">
          <cell r="C528" t="str">
            <v>50000503172017060901216723445</v>
          </cell>
          <cell r="D528" t="str">
            <v>1000065405</v>
          </cell>
          <cell r="F528">
            <v>300</v>
          </cell>
        </row>
        <row r="529">
          <cell r="C529" t="str">
            <v>50000103052017060901216726429</v>
          </cell>
          <cell r="D529" t="str">
            <v>1000067974</v>
          </cell>
          <cell r="F529">
            <v>211</v>
          </cell>
        </row>
        <row r="530">
          <cell r="C530" t="str">
            <v>50000302912017060901217175825</v>
          </cell>
          <cell r="D530" t="str">
            <v>1000031681</v>
          </cell>
          <cell r="F530">
            <v>39</v>
          </cell>
        </row>
        <row r="531">
          <cell r="C531" t="str">
            <v>50000103132017060901216742871</v>
          </cell>
          <cell r="D531" t="str">
            <v>1000064951</v>
          </cell>
          <cell r="F531">
            <v>492</v>
          </cell>
        </row>
        <row r="532">
          <cell r="C532" t="str">
            <v>50000402922017060901216937628</v>
          </cell>
          <cell r="D532" t="str">
            <v>1000027645</v>
          </cell>
          <cell r="F532">
            <v>1250</v>
          </cell>
        </row>
        <row r="533">
          <cell r="C533" t="str">
            <v>50000703192017060901216489834</v>
          </cell>
          <cell r="D533" t="str">
            <v>1000066190</v>
          </cell>
          <cell r="F533">
            <v>178</v>
          </cell>
        </row>
        <row r="534">
          <cell r="C534" t="str">
            <v>50000202982017060901216492072</v>
          </cell>
          <cell r="D534" t="str">
            <v>1000067274</v>
          </cell>
          <cell r="F534">
            <v>294</v>
          </cell>
        </row>
        <row r="535">
          <cell r="C535" t="str">
            <v>50000403082017060901216940166</v>
          </cell>
          <cell r="D535" t="str">
            <v>1000065322</v>
          </cell>
          <cell r="F535">
            <v>23</v>
          </cell>
        </row>
        <row r="536">
          <cell r="C536" t="str">
            <v>50000202902017060901217407819</v>
          </cell>
          <cell r="D536" t="str">
            <v>1000053043</v>
          </cell>
          <cell r="F536">
            <v>261</v>
          </cell>
        </row>
        <row r="537">
          <cell r="C537" t="str">
            <v>50000002962017060901217219934</v>
          </cell>
          <cell r="D537" t="str">
            <v>1000029155</v>
          </cell>
          <cell r="F537">
            <v>100</v>
          </cell>
        </row>
        <row r="538">
          <cell r="C538" t="str">
            <v>50000503012017060901217232461</v>
          </cell>
          <cell r="D538" t="str">
            <v>1000064525</v>
          </cell>
          <cell r="F538">
            <v>462</v>
          </cell>
        </row>
        <row r="539">
          <cell r="C539" t="str">
            <v>50000403082017060901217013280</v>
          </cell>
          <cell r="D539" t="str">
            <v>1000060314</v>
          </cell>
          <cell r="F539">
            <v>175</v>
          </cell>
        </row>
        <row r="540">
          <cell r="C540" t="str">
            <v>50000603182017060901217774703</v>
          </cell>
          <cell r="D540" t="str">
            <v>0154046357</v>
          </cell>
          <cell r="F540">
            <v>119</v>
          </cell>
        </row>
        <row r="541">
          <cell r="C541" t="str">
            <v>50000503172017060901217336870</v>
          </cell>
          <cell r="D541" t="str">
            <v>1000055096</v>
          </cell>
          <cell r="F541">
            <v>100</v>
          </cell>
        </row>
        <row r="542">
          <cell r="C542" t="str">
            <v>50000603022017060901217539724</v>
          </cell>
          <cell r="D542" t="str">
            <v>1000064293</v>
          </cell>
          <cell r="F542">
            <v>300</v>
          </cell>
        </row>
        <row r="543">
          <cell r="C543" t="str">
            <v>50000203062017060901217542122</v>
          </cell>
          <cell r="D543" t="str">
            <v>1000064293</v>
          </cell>
          <cell r="F543">
            <v>25</v>
          </cell>
        </row>
        <row r="544">
          <cell r="C544" t="str">
            <v>50000703192017060901217543167</v>
          </cell>
          <cell r="D544" t="str">
            <v>1000016417</v>
          </cell>
          <cell r="F544">
            <v>1950</v>
          </cell>
        </row>
        <row r="545">
          <cell r="C545" t="str">
            <v>50000603102017060901217349176</v>
          </cell>
          <cell r="D545" t="str">
            <v>5012238170</v>
          </cell>
          <cell r="F545">
            <v>530</v>
          </cell>
        </row>
        <row r="546">
          <cell r="C546" t="str">
            <v>50000402922017060901217348897</v>
          </cell>
          <cell r="D546" t="str">
            <v>1000029563</v>
          </cell>
          <cell r="F546">
            <v>823</v>
          </cell>
        </row>
        <row r="547">
          <cell r="C547" t="str">
            <v>50000402922017060901217807575</v>
          </cell>
          <cell r="D547" t="str">
            <v>1000065190</v>
          </cell>
          <cell r="F547">
            <v>197</v>
          </cell>
        </row>
        <row r="548">
          <cell r="C548" t="str">
            <v>50000703192017060901218002445</v>
          </cell>
          <cell r="D548" t="str">
            <v>1000069504</v>
          </cell>
          <cell r="F548">
            <v>100</v>
          </cell>
        </row>
        <row r="549">
          <cell r="C549" t="str">
            <v>50000603182017060901217558261</v>
          </cell>
          <cell r="D549" t="str">
            <v>1000069525</v>
          </cell>
          <cell r="F549">
            <v>100</v>
          </cell>
        </row>
        <row r="550">
          <cell r="C550" t="str">
            <v>50000603022017060901217823468</v>
          </cell>
          <cell r="D550" t="str">
            <v>1000005271</v>
          </cell>
          <cell r="F550">
            <v>894</v>
          </cell>
        </row>
        <row r="551">
          <cell r="C551" t="str">
            <v>50000603182017060901217825955</v>
          </cell>
          <cell r="D551" t="str">
            <v>1000067493</v>
          </cell>
          <cell r="F551">
            <v>55</v>
          </cell>
        </row>
        <row r="552">
          <cell r="C552" t="str">
            <v>50000503172017060901218006977</v>
          </cell>
          <cell r="D552" t="str">
            <v>0101076143</v>
          </cell>
          <cell r="F552">
            <v>200</v>
          </cell>
        </row>
        <row r="553">
          <cell r="C553" t="str">
            <v>50000702952017060901217571387</v>
          </cell>
          <cell r="D553" t="str">
            <v>0101076143</v>
          </cell>
          <cell r="F553">
            <v>100</v>
          </cell>
        </row>
        <row r="554">
          <cell r="C554" t="str">
            <v>50000403082017060901218008121</v>
          </cell>
          <cell r="D554" t="str">
            <v>0101076143</v>
          </cell>
          <cell r="F554">
            <v>100</v>
          </cell>
        </row>
        <row r="555">
          <cell r="C555" t="str">
            <v>50000503012017060901217837861</v>
          </cell>
          <cell r="D555" t="str">
            <v>1000017489</v>
          </cell>
          <cell r="F555">
            <v>150</v>
          </cell>
        </row>
        <row r="556">
          <cell r="C556" t="str">
            <v>50000503172017060901217581058</v>
          </cell>
          <cell r="D556" t="str">
            <v>1000069285</v>
          </cell>
          <cell r="F556">
            <v>20</v>
          </cell>
        </row>
        <row r="557">
          <cell r="C557" t="str">
            <v>50000602942017060901217583378</v>
          </cell>
          <cell r="D557" t="str">
            <v>1000069285</v>
          </cell>
          <cell r="F557">
            <v>260</v>
          </cell>
        </row>
        <row r="558">
          <cell r="C558" t="str">
            <v>50000603182017060901217378842</v>
          </cell>
          <cell r="D558" t="str">
            <v>1000067965</v>
          </cell>
          <cell r="F558">
            <v>20</v>
          </cell>
        </row>
        <row r="559">
          <cell r="C559" t="str">
            <v>50000603102017060901218028464</v>
          </cell>
          <cell r="D559" t="str">
            <v>1000064144</v>
          </cell>
          <cell r="F559">
            <v>44</v>
          </cell>
        </row>
        <row r="560">
          <cell r="C560" t="str">
            <v>50000003122017060901217393312</v>
          </cell>
          <cell r="D560" t="str">
            <v>0111138950</v>
          </cell>
          <cell r="F560">
            <v>500</v>
          </cell>
        </row>
        <row r="561">
          <cell r="C561" t="str">
            <v>50000603102017060901217857251</v>
          </cell>
          <cell r="D561" t="str">
            <v>0103014904</v>
          </cell>
          <cell r="F561">
            <v>170</v>
          </cell>
        </row>
        <row r="562">
          <cell r="C562" t="str">
            <v>50000502932017060901217597428</v>
          </cell>
          <cell r="D562" t="str">
            <v>1000069397</v>
          </cell>
          <cell r="F562">
            <v>84</v>
          </cell>
        </row>
        <row r="563">
          <cell r="C563" t="str">
            <v>50000002962017060901218303307</v>
          </cell>
          <cell r="D563" t="str">
            <v>1000069572</v>
          </cell>
          <cell r="F563">
            <v>58</v>
          </cell>
        </row>
        <row r="564">
          <cell r="C564" t="str">
            <v>50000203062017060901217872881</v>
          </cell>
          <cell r="D564" t="str">
            <v>1000070246</v>
          </cell>
          <cell r="F564">
            <v>94</v>
          </cell>
        </row>
        <row r="565">
          <cell r="C565" t="str">
            <v>50000102972017060901218086749</v>
          </cell>
          <cell r="D565" t="str">
            <v>1000070315</v>
          </cell>
          <cell r="F565">
            <v>200</v>
          </cell>
        </row>
        <row r="566">
          <cell r="C566" t="str">
            <v>50000002962017060901217641451</v>
          </cell>
          <cell r="D566" t="str">
            <v>1000069260</v>
          </cell>
          <cell r="F566">
            <v>200</v>
          </cell>
        </row>
        <row r="567">
          <cell r="C567" t="str">
            <v>50000502932017060901218095140</v>
          </cell>
          <cell r="D567" t="str">
            <v>1000052071</v>
          </cell>
          <cell r="F567">
            <v>20</v>
          </cell>
        </row>
        <row r="568">
          <cell r="C568" t="str">
            <v>50000303152017060901217906894</v>
          </cell>
          <cell r="D568" t="str">
            <v>0103181557</v>
          </cell>
          <cell r="F568">
            <v>500</v>
          </cell>
        </row>
        <row r="569">
          <cell r="C569" t="str">
            <v>50000403082017060901217912747</v>
          </cell>
          <cell r="D569" t="str">
            <v>1000017126</v>
          </cell>
          <cell r="F569">
            <v>94</v>
          </cell>
        </row>
        <row r="570">
          <cell r="C570" t="str">
            <v>50000202902017060901217918023</v>
          </cell>
          <cell r="D570" t="str">
            <v>1000068237</v>
          </cell>
          <cell r="F570">
            <v>3000</v>
          </cell>
        </row>
        <row r="571">
          <cell r="C571" t="str">
            <v>50000703032017060901218121005</v>
          </cell>
          <cell r="D571" t="str">
            <v>1000054820</v>
          </cell>
          <cell r="F571">
            <v>50</v>
          </cell>
        </row>
        <row r="572">
          <cell r="C572" t="str">
            <v>50000303152017060901218121813</v>
          </cell>
          <cell r="D572" t="str">
            <v>1000069486</v>
          </cell>
          <cell r="F572">
            <v>694</v>
          </cell>
        </row>
        <row r="573">
          <cell r="C573" t="str">
            <v>50000203142017060901218128529</v>
          </cell>
          <cell r="D573" t="str">
            <v>1000065524</v>
          </cell>
          <cell r="F573">
            <v>240</v>
          </cell>
        </row>
        <row r="574">
          <cell r="C574" t="str">
            <v>50000503012017060901217948883</v>
          </cell>
          <cell r="D574" t="str">
            <v>1000057918</v>
          </cell>
          <cell r="F574">
            <v>46</v>
          </cell>
        </row>
        <row r="575">
          <cell r="C575" t="str">
            <v>50000703032017060901218143457</v>
          </cell>
          <cell r="D575" t="str">
            <v>1000056918</v>
          </cell>
          <cell r="F575">
            <v>226</v>
          </cell>
        </row>
        <row r="576">
          <cell r="C576" t="str">
            <v>50000602942017060901218405930</v>
          </cell>
          <cell r="D576" t="str">
            <v>1000015520</v>
          </cell>
          <cell r="F576">
            <v>20</v>
          </cell>
        </row>
        <row r="577">
          <cell r="C577" t="str">
            <v>50000603022017060901217960160</v>
          </cell>
          <cell r="D577" t="str">
            <v>1000071242</v>
          </cell>
          <cell r="F577">
            <v>20</v>
          </cell>
        </row>
        <row r="578">
          <cell r="C578" t="str">
            <v>50000302992017060901218409249</v>
          </cell>
          <cell r="D578" t="str">
            <v>1000070315</v>
          </cell>
          <cell r="F578">
            <v>332</v>
          </cell>
        </row>
        <row r="579">
          <cell r="C579" t="str">
            <v>50000603102017060901217969252</v>
          </cell>
          <cell r="D579" t="str">
            <v>1000069614</v>
          </cell>
          <cell r="F579">
            <v>56</v>
          </cell>
        </row>
        <row r="580">
          <cell r="C580" t="str">
            <v>50000103132017060901218617989</v>
          </cell>
          <cell r="D580" t="str">
            <v>1000036578</v>
          </cell>
          <cell r="F580">
            <v>1400</v>
          </cell>
        </row>
        <row r="581">
          <cell r="C581" t="str">
            <v>50000002962017060901218426122</v>
          </cell>
          <cell r="D581" t="str">
            <v>1000071291</v>
          </cell>
          <cell r="F581">
            <v>100</v>
          </cell>
        </row>
        <row r="582">
          <cell r="C582" t="str">
            <v>50000602942017060901217983453</v>
          </cell>
          <cell r="D582" t="str">
            <v>1000059569</v>
          </cell>
          <cell r="F582">
            <v>182</v>
          </cell>
        </row>
        <row r="583">
          <cell r="C583" t="str">
            <v>50000102892017060901218179334</v>
          </cell>
          <cell r="D583" t="str">
            <v>1000071270</v>
          </cell>
          <cell r="F583">
            <v>6</v>
          </cell>
        </row>
        <row r="584">
          <cell r="C584" t="str">
            <v>50000703192017060901218652227</v>
          </cell>
          <cell r="D584" t="str">
            <v>1000069755</v>
          </cell>
          <cell r="F584">
            <v>220</v>
          </cell>
        </row>
        <row r="585">
          <cell r="C585" t="str">
            <v>50000103052017060901218209337</v>
          </cell>
          <cell r="D585" t="str">
            <v>1000071281</v>
          </cell>
          <cell r="F585">
            <v>14</v>
          </cell>
        </row>
        <row r="586">
          <cell r="C586" t="str">
            <v>50000202982017060901218216402</v>
          </cell>
          <cell r="D586" t="str">
            <v>1000070939</v>
          </cell>
          <cell r="F586">
            <v>4</v>
          </cell>
        </row>
        <row r="587">
          <cell r="C587" t="str">
            <v>50000703032017060901218685081</v>
          </cell>
          <cell r="D587" t="str">
            <v>1000035800</v>
          </cell>
          <cell r="F587">
            <v>4000</v>
          </cell>
        </row>
        <row r="588">
          <cell r="C588" t="str">
            <v>50000303072017060901218220859</v>
          </cell>
          <cell r="D588" t="str">
            <v>1000039593</v>
          </cell>
          <cell r="F588">
            <v>177</v>
          </cell>
        </row>
        <row r="589">
          <cell r="C589" t="str">
            <v>50000403162017060901218936186</v>
          </cell>
          <cell r="D589" t="str">
            <v>1000040110</v>
          </cell>
          <cell r="F589">
            <v>182</v>
          </cell>
        </row>
        <row r="590">
          <cell r="C590" t="str">
            <v>50000103132017060901218234894</v>
          </cell>
          <cell r="D590" t="str">
            <v>1000064402</v>
          </cell>
          <cell r="F590">
            <v>80</v>
          </cell>
        </row>
        <row r="591">
          <cell r="C591" t="str">
            <v>50000302912017060901218954458</v>
          </cell>
          <cell r="D591" t="str">
            <v>1000039607</v>
          </cell>
          <cell r="F591">
            <v>129</v>
          </cell>
        </row>
        <row r="592">
          <cell r="C592" t="str">
            <v>50000703112017060901218749617</v>
          </cell>
          <cell r="D592" t="str">
            <v>1000071577</v>
          </cell>
          <cell r="F592">
            <v>8</v>
          </cell>
        </row>
        <row r="593">
          <cell r="C593" t="str">
            <v>50000403002017060901218278353</v>
          </cell>
          <cell r="D593" t="str">
            <v>1000069606</v>
          </cell>
          <cell r="F593">
            <v>100</v>
          </cell>
        </row>
        <row r="594">
          <cell r="C594" t="str">
            <v>50000002962017060901218281339</v>
          </cell>
          <cell r="D594" t="str">
            <v>1000071940</v>
          </cell>
          <cell r="F594">
            <v>92</v>
          </cell>
        </row>
        <row r="595">
          <cell r="C595" t="str">
            <v>50000102972017060901218557010</v>
          </cell>
          <cell r="D595" t="str">
            <v>1000047909</v>
          </cell>
          <cell r="F595">
            <v>800</v>
          </cell>
        </row>
        <row r="596">
          <cell r="C596" t="str">
            <v>50000703112017060901219036569</v>
          </cell>
          <cell r="D596" t="str">
            <v>1000056855</v>
          </cell>
          <cell r="F596">
            <v>350</v>
          </cell>
        </row>
        <row r="597">
          <cell r="C597" t="str">
            <v>50000503092017060901219545858</v>
          </cell>
          <cell r="D597" t="str">
            <v>1000071902</v>
          </cell>
          <cell r="F597">
            <v>725</v>
          </cell>
        </row>
        <row r="598">
          <cell r="C598" t="str">
            <v>50000702952017060901219820383</v>
          </cell>
          <cell r="D598" t="str">
            <v>1000047591</v>
          </cell>
          <cell r="F598">
            <v>50</v>
          </cell>
        </row>
        <row r="599">
          <cell r="C599" t="str">
            <v>50000002882017060901219366125</v>
          </cell>
          <cell r="D599" t="str">
            <v>1000047589</v>
          </cell>
          <cell r="F599">
            <v>50</v>
          </cell>
        </row>
        <row r="600">
          <cell r="C600" t="str">
            <v>50000302912017060901220237238</v>
          </cell>
          <cell r="D600" t="str">
            <v>1000055517</v>
          </cell>
          <cell r="F600">
            <v>186</v>
          </cell>
        </row>
        <row r="601">
          <cell r="C601" t="str">
            <v>50000102892017061001221050549</v>
          </cell>
          <cell r="D601" t="str">
            <v>1000072453</v>
          </cell>
          <cell r="F601">
            <v>100</v>
          </cell>
        </row>
        <row r="602">
          <cell r="C602" t="str">
            <v>50000102972017061001221383101</v>
          </cell>
          <cell r="D602" t="str">
            <v>1000039058</v>
          </cell>
          <cell r="F602">
            <v>20</v>
          </cell>
        </row>
        <row r="603">
          <cell r="C603" t="str">
            <v>50000302912017061001220949262</v>
          </cell>
          <cell r="D603" t="str">
            <v>0127089250</v>
          </cell>
          <cell r="F603">
            <v>1</v>
          </cell>
        </row>
        <row r="604">
          <cell r="C604" t="str">
            <v>50000703192017061001221147952</v>
          </cell>
          <cell r="D604" t="str">
            <v>1000057337</v>
          </cell>
          <cell r="F604">
            <v>300</v>
          </cell>
        </row>
        <row r="605">
          <cell r="C605" t="str">
            <v>50000302992017061001221400752</v>
          </cell>
          <cell r="D605" t="str">
            <v>1000032675</v>
          </cell>
          <cell r="F605">
            <v>100</v>
          </cell>
        </row>
        <row r="606">
          <cell r="C606" t="str">
            <v>50000203142017061001221160412</v>
          </cell>
          <cell r="D606" t="str">
            <v>1000072952</v>
          </cell>
          <cell r="F606">
            <v>200</v>
          </cell>
        </row>
        <row r="607">
          <cell r="C607" t="str">
            <v>50000002962017061001221415398</v>
          </cell>
          <cell r="D607" t="str">
            <v>1000072914</v>
          </cell>
          <cell r="F607">
            <v>20</v>
          </cell>
        </row>
        <row r="608">
          <cell r="C608" t="str">
            <v>50000603182017061001221178645</v>
          </cell>
          <cell r="D608" t="str">
            <v>1000030328</v>
          </cell>
          <cell r="F608">
            <v>60</v>
          </cell>
        </row>
        <row r="609">
          <cell r="C609" t="str">
            <v>50000002882017061001221179030</v>
          </cell>
          <cell r="D609" t="str">
            <v>0000379464</v>
          </cell>
          <cell r="F609">
            <v>10</v>
          </cell>
        </row>
        <row r="610">
          <cell r="C610" t="str">
            <v>50000502932017061001221183906</v>
          </cell>
          <cell r="D610" t="str">
            <v>1000073070</v>
          </cell>
          <cell r="F610">
            <v>7</v>
          </cell>
        </row>
        <row r="611">
          <cell r="C611" t="str">
            <v>50000702952017061001221432640</v>
          </cell>
          <cell r="D611" t="str">
            <v>1000024731</v>
          </cell>
          <cell r="F611">
            <v>44</v>
          </cell>
        </row>
        <row r="612">
          <cell r="C612" t="str">
            <v>50000102892017061001221669975</v>
          </cell>
          <cell r="D612" t="str">
            <v>1000051161</v>
          </cell>
          <cell r="F612">
            <v>300</v>
          </cell>
        </row>
        <row r="613">
          <cell r="C613" t="str">
            <v>50000203062017061001220990981</v>
          </cell>
          <cell r="D613" t="str">
            <v>1000051161</v>
          </cell>
          <cell r="F613">
            <v>707</v>
          </cell>
        </row>
        <row r="614">
          <cell r="C614" t="str">
            <v>50000603102017061001221437382</v>
          </cell>
          <cell r="D614" t="str">
            <v>1000072699</v>
          </cell>
          <cell r="F614">
            <v>200</v>
          </cell>
        </row>
        <row r="615">
          <cell r="C615" t="str">
            <v>50000202902017061001221700441</v>
          </cell>
          <cell r="D615" t="str">
            <v>1000073118</v>
          </cell>
          <cell r="F615">
            <v>13</v>
          </cell>
        </row>
        <row r="616">
          <cell r="C616" t="str">
            <v>50000503012017061001221702271</v>
          </cell>
          <cell r="D616" t="str">
            <v>1000064010</v>
          </cell>
          <cell r="F616">
            <v>875</v>
          </cell>
        </row>
        <row r="617">
          <cell r="C617" t="str">
            <v>50000302912017061001221703297</v>
          </cell>
          <cell r="D617" t="str">
            <v>1000073173</v>
          </cell>
          <cell r="F617">
            <v>84</v>
          </cell>
        </row>
        <row r="618">
          <cell r="C618" t="str">
            <v>50000003122017061001221705088</v>
          </cell>
          <cell r="D618" t="str">
            <v>1000073280</v>
          </cell>
          <cell r="F618">
            <v>1000</v>
          </cell>
        </row>
        <row r="619">
          <cell r="C619" t="str">
            <v>50000303072017061001221470749</v>
          </cell>
          <cell r="D619" t="str">
            <v>1000058579</v>
          </cell>
          <cell r="F619">
            <v>20</v>
          </cell>
        </row>
        <row r="620">
          <cell r="C620" t="str">
            <v>50000603182017061001221223842</v>
          </cell>
          <cell r="D620" t="str">
            <v>1000028954</v>
          </cell>
          <cell r="F620">
            <v>100</v>
          </cell>
        </row>
        <row r="621">
          <cell r="C621" t="str">
            <v>50000203062017061001221245508</v>
          </cell>
          <cell r="D621" t="str">
            <v>5300-0000558056</v>
          </cell>
          <cell r="F621">
            <v>100</v>
          </cell>
        </row>
        <row r="622">
          <cell r="C622" t="str">
            <v>50000003042017061001221942942</v>
          </cell>
          <cell r="D622" t="str">
            <v>1000072690</v>
          </cell>
          <cell r="F622">
            <v>190</v>
          </cell>
        </row>
        <row r="623">
          <cell r="C623" t="str">
            <v>50000603182017061001221268358</v>
          </cell>
          <cell r="D623" t="str">
            <v>1000073747</v>
          </cell>
          <cell r="F623">
            <v>500</v>
          </cell>
        </row>
        <row r="624">
          <cell r="C624" t="str">
            <v>50000003042017061001221766053</v>
          </cell>
          <cell r="D624" t="str">
            <v>1000073027</v>
          </cell>
          <cell r="F624">
            <v>94</v>
          </cell>
        </row>
        <row r="625">
          <cell r="C625" t="str">
            <v>50000502932017061001221971449</v>
          </cell>
          <cell r="D625" t="str">
            <v>1000073001</v>
          </cell>
          <cell r="F625">
            <v>16</v>
          </cell>
        </row>
        <row r="626">
          <cell r="C626" t="str">
            <v>50000703192017061001221987095</v>
          </cell>
          <cell r="D626" t="str">
            <v>1000073631</v>
          </cell>
          <cell r="F626">
            <v>41</v>
          </cell>
        </row>
        <row r="627">
          <cell r="C627" t="str">
            <v>50000202902017061001221991425</v>
          </cell>
          <cell r="D627" t="str">
            <v>1000073609</v>
          </cell>
          <cell r="F627">
            <v>250</v>
          </cell>
        </row>
        <row r="628">
          <cell r="C628" t="str">
            <v>50000403002017061001221550848</v>
          </cell>
          <cell r="D628" t="str">
            <v>1000073893</v>
          </cell>
          <cell r="F628">
            <v>230</v>
          </cell>
        </row>
        <row r="629">
          <cell r="C629" t="str">
            <v>50000702952017061001221803371</v>
          </cell>
          <cell r="D629" t="str">
            <v>1000073893</v>
          </cell>
          <cell r="F629">
            <v>46</v>
          </cell>
        </row>
        <row r="630">
          <cell r="C630" t="str">
            <v>50000503092017061001222034878</v>
          </cell>
          <cell r="D630" t="str">
            <v>1000072574</v>
          </cell>
          <cell r="F630">
            <v>53</v>
          </cell>
        </row>
        <row r="631">
          <cell r="C631" t="str">
            <v>50000202902017061001222502252</v>
          </cell>
          <cell r="D631" t="str">
            <v>1000073559</v>
          </cell>
          <cell r="F631">
            <v>45</v>
          </cell>
        </row>
        <row r="632">
          <cell r="C632" t="str">
            <v>50000603182017061001221863756</v>
          </cell>
          <cell r="D632" t="str">
            <v>1000073231</v>
          </cell>
          <cell r="F632">
            <v>50</v>
          </cell>
        </row>
        <row r="633">
          <cell r="C633" t="str">
            <v>50000203142017061001221889747</v>
          </cell>
          <cell r="D633" t="str">
            <v>1000072493</v>
          </cell>
          <cell r="F633">
            <v>2</v>
          </cell>
        </row>
        <row r="634">
          <cell r="C634" t="str">
            <v>50000303152017061001222277713</v>
          </cell>
          <cell r="D634" t="str">
            <v>1000073597</v>
          </cell>
          <cell r="F634">
            <v>46</v>
          </cell>
        </row>
        <row r="635">
          <cell r="C635" t="str">
            <v>50000202902017061001222552950</v>
          </cell>
          <cell r="D635" t="str">
            <v>1000074123</v>
          </cell>
          <cell r="F635">
            <v>194</v>
          </cell>
        </row>
        <row r="636">
          <cell r="C636" t="str">
            <v>50000603022017061001222825188</v>
          </cell>
          <cell r="D636" t="str">
            <v>1000030329</v>
          </cell>
          <cell r="F636">
            <v>500</v>
          </cell>
        </row>
        <row r="637">
          <cell r="C637" t="str">
            <v>50000102892017061001222589679</v>
          </cell>
          <cell r="D637" t="str">
            <v>1000072565</v>
          </cell>
          <cell r="F637">
            <v>112</v>
          </cell>
        </row>
        <row r="638">
          <cell r="C638" t="str">
            <v>50000303072017061001222875690</v>
          </cell>
          <cell r="D638" t="str">
            <v>1000025756</v>
          </cell>
          <cell r="F638">
            <v>500</v>
          </cell>
        </row>
        <row r="639">
          <cell r="C639" t="str">
            <v>50000403162017061001222377632</v>
          </cell>
          <cell r="D639" t="str">
            <v>1000074214</v>
          </cell>
          <cell r="F639">
            <v>10</v>
          </cell>
        </row>
        <row r="640">
          <cell r="C640" t="str">
            <v>50000602942017061001222384061</v>
          </cell>
          <cell r="D640" t="str">
            <v>1000011195</v>
          </cell>
          <cell r="F640">
            <v>94</v>
          </cell>
        </row>
        <row r="641">
          <cell r="C641" t="str">
            <v>50000603182017061001222381324</v>
          </cell>
          <cell r="D641" t="str">
            <v>1000074212</v>
          </cell>
          <cell r="F641">
            <v>400</v>
          </cell>
        </row>
        <row r="642">
          <cell r="C642" t="str">
            <v>50000203062017061001222649133</v>
          </cell>
          <cell r="D642" t="str">
            <v>1000072426</v>
          </cell>
          <cell r="F642">
            <v>421</v>
          </cell>
        </row>
        <row r="643">
          <cell r="C643" t="str">
            <v>50000702952017061001222648613</v>
          </cell>
          <cell r="D643" t="str">
            <v>1000073891</v>
          </cell>
          <cell r="F643">
            <v>15</v>
          </cell>
        </row>
        <row r="644">
          <cell r="C644" t="str">
            <v>50000102972017061001223114141</v>
          </cell>
          <cell r="D644" t="str">
            <v>1000041050</v>
          </cell>
          <cell r="F644">
            <v>200</v>
          </cell>
        </row>
        <row r="645">
          <cell r="C645" t="str">
            <v>50000103052017061001223128328</v>
          </cell>
          <cell r="D645" t="str">
            <v>5015259009</v>
          </cell>
          <cell r="F645">
            <v>600</v>
          </cell>
        </row>
        <row r="646">
          <cell r="C646" t="str">
            <v>50000603182017061001222947932</v>
          </cell>
          <cell r="D646" t="str">
            <v>5015383080</v>
          </cell>
          <cell r="F646">
            <v>510</v>
          </cell>
        </row>
        <row r="647">
          <cell r="C647" t="str">
            <v>50000703112017061001222956247</v>
          </cell>
          <cell r="D647" t="str">
            <v>0112372529</v>
          </cell>
          <cell r="F647">
            <v>100</v>
          </cell>
        </row>
        <row r="648">
          <cell r="C648" t="str">
            <v>50000202902017061001222955101</v>
          </cell>
          <cell r="D648" t="str">
            <v>0112372529</v>
          </cell>
          <cell r="F648">
            <v>400</v>
          </cell>
        </row>
        <row r="649">
          <cell r="C649" t="str">
            <v>50000303152017061001222688631</v>
          </cell>
          <cell r="D649" t="str">
            <v>1000074442</v>
          </cell>
          <cell r="F649">
            <v>100</v>
          </cell>
        </row>
        <row r="650">
          <cell r="C650" t="str">
            <v>50000603182017061001223155769</v>
          </cell>
          <cell r="D650" t="str">
            <v>1000074515</v>
          </cell>
          <cell r="F650">
            <v>20</v>
          </cell>
        </row>
        <row r="651">
          <cell r="C651" t="str">
            <v>50000003042017061001222984526</v>
          </cell>
          <cell r="D651" t="str">
            <v>1000074243</v>
          </cell>
          <cell r="F651">
            <v>12</v>
          </cell>
        </row>
        <row r="652">
          <cell r="C652" t="str">
            <v>50000602942017061001222734032</v>
          </cell>
          <cell r="D652" t="str">
            <v>1000020387</v>
          </cell>
          <cell r="F652">
            <v>96</v>
          </cell>
        </row>
        <row r="653">
          <cell r="C653" t="str">
            <v>50000403082017061001222735129</v>
          </cell>
          <cell r="D653" t="str">
            <v>1000074393</v>
          </cell>
          <cell r="F653">
            <v>92</v>
          </cell>
        </row>
        <row r="654">
          <cell r="C654" t="str">
            <v>50000103052017061001223202011</v>
          </cell>
          <cell r="D654" t="str">
            <v>1000047118</v>
          </cell>
          <cell r="F654">
            <v>1000</v>
          </cell>
        </row>
        <row r="655">
          <cell r="C655" t="str">
            <v>50000202982017061001223202654</v>
          </cell>
          <cell r="D655" t="str">
            <v>1000019383</v>
          </cell>
          <cell r="F655">
            <v>3000</v>
          </cell>
        </row>
        <row r="656">
          <cell r="C656" t="str">
            <v>50000602942017061001223004813</v>
          </cell>
          <cell r="D656" t="str">
            <v>1000074581</v>
          </cell>
          <cell r="F656">
            <v>100</v>
          </cell>
        </row>
        <row r="657">
          <cell r="C657" t="str">
            <v>50000503012017061001222758219</v>
          </cell>
          <cell r="D657" t="str">
            <v>1000072526</v>
          </cell>
          <cell r="F657">
            <v>12</v>
          </cell>
        </row>
        <row r="658">
          <cell r="C658" t="str">
            <v>50000603182017061001223213400</v>
          </cell>
          <cell r="D658" t="str">
            <v>1000013517</v>
          </cell>
          <cell r="F658">
            <v>19</v>
          </cell>
        </row>
        <row r="659">
          <cell r="C659" t="str">
            <v>50000503172017061001223223991</v>
          </cell>
          <cell r="D659" t="str">
            <v>1000073004</v>
          </cell>
          <cell r="F659">
            <v>251</v>
          </cell>
        </row>
        <row r="660">
          <cell r="C660" t="str">
            <v>50000703032017061001223026099</v>
          </cell>
          <cell r="D660" t="str">
            <v>1000068991</v>
          </cell>
          <cell r="F660">
            <v>20</v>
          </cell>
        </row>
        <row r="661">
          <cell r="C661" t="str">
            <v>50000102972017061001223710272</v>
          </cell>
          <cell r="D661" t="str">
            <v>0103323728</v>
          </cell>
          <cell r="F661">
            <v>287</v>
          </cell>
        </row>
        <row r="662">
          <cell r="C662" t="str">
            <v>50000703032017061001223475984</v>
          </cell>
          <cell r="D662" t="str">
            <v>1000074590</v>
          </cell>
          <cell r="F662">
            <v>16</v>
          </cell>
        </row>
        <row r="663">
          <cell r="C663" t="str">
            <v>50000103132017061001223287697</v>
          </cell>
          <cell r="D663" t="str">
            <v>1000057400</v>
          </cell>
          <cell r="F663">
            <v>100</v>
          </cell>
        </row>
        <row r="664">
          <cell r="C664" t="str">
            <v>50000603022017061001223087914</v>
          </cell>
          <cell r="D664" t="str">
            <v>1000030778</v>
          </cell>
          <cell r="F664">
            <v>100</v>
          </cell>
        </row>
        <row r="665">
          <cell r="C665" t="str">
            <v>50000603182017061001223289054</v>
          </cell>
          <cell r="D665" t="str">
            <v>5300-5000992030</v>
          </cell>
          <cell r="F665">
            <v>98</v>
          </cell>
        </row>
        <row r="666">
          <cell r="C666" t="str">
            <v>50000303072017061001223285574</v>
          </cell>
          <cell r="D666" t="str">
            <v>1000030778</v>
          </cell>
          <cell r="F666">
            <v>397</v>
          </cell>
        </row>
        <row r="667">
          <cell r="C667" t="str">
            <v>50000103052017061001223731939</v>
          </cell>
          <cell r="D667" t="str">
            <v>1000074481</v>
          </cell>
          <cell r="F667">
            <v>40</v>
          </cell>
        </row>
        <row r="668">
          <cell r="C668" t="str">
            <v>50000303072017061001223737748</v>
          </cell>
          <cell r="D668" t="str">
            <v>0102638624</v>
          </cell>
          <cell r="F668">
            <v>20</v>
          </cell>
        </row>
        <row r="669">
          <cell r="C669" t="str">
            <v>50000402922017061001223503940</v>
          </cell>
          <cell r="D669" t="str">
            <v>1000072992</v>
          </cell>
          <cell r="F669">
            <v>50</v>
          </cell>
        </row>
        <row r="670">
          <cell r="C670" t="str">
            <v>50000502932017061001223519765</v>
          </cell>
          <cell r="D670" t="str">
            <v>1000067895</v>
          </cell>
          <cell r="F670">
            <v>748</v>
          </cell>
        </row>
        <row r="671">
          <cell r="C671" t="str">
            <v>50000103052017061001224378209</v>
          </cell>
          <cell r="D671" t="str">
            <v>1000016040</v>
          </cell>
          <cell r="F671">
            <v>1250</v>
          </cell>
        </row>
        <row r="672">
          <cell r="C672" t="str">
            <v>50000303072017061001223902336</v>
          </cell>
          <cell r="D672" t="str">
            <v>1000016027</v>
          </cell>
          <cell r="F672">
            <v>2000</v>
          </cell>
        </row>
        <row r="673">
          <cell r="C673" t="str">
            <v>50000103132017061001224185763</v>
          </cell>
          <cell r="D673" t="str">
            <v>1000062897</v>
          </cell>
          <cell r="F673">
            <v>300</v>
          </cell>
        </row>
        <row r="674">
          <cell r="C674" t="str">
            <v>50000603022017061001223912751</v>
          </cell>
          <cell r="D674" t="str">
            <v>1000062897</v>
          </cell>
          <cell r="F674">
            <v>218</v>
          </cell>
        </row>
        <row r="675">
          <cell r="C675" t="str">
            <v>50000403162017061001225521903</v>
          </cell>
          <cell r="D675" t="str">
            <v>1000074817</v>
          </cell>
          <cell r="F675">
            <v>3</v>
          </cell>
        </row>
        <row r="676">
          <cell r="C676" t="str">
            <v>50000603182017061101224825329</v>
          </cell>
          <cell r="D676" t="str">
            <v>1000074817</v>
          </cell>
          <cell r="F676">
            <v>200</v>
          </cell>
        </row>
        <row r="677">
          <cell r="C677" t="str">
            <v>50000603102017061101225190356</v>
          </cell>
          <cell r="D677" t="str">
            <v>1000074895</v>
          </cell>
          <cell r="F677">
            <v>433</v>
          </cell>
        </row>
        <row r="678">
          <cell r="C678" t="str">
            <v>50000002962017061101225709512</v>
          </cell>
          <cell r="D678" t="str">
            <v>1000074108</v>
          </cell>
          <cell r="F678">
            <v>40</v>
          </cell>
        </row>
        <row r="679">
          <cell r="C679" t="str">
            <v>50000503012017061101225732261</v>
          </cell>
          <cell r="D679" t="str">
            <v>1000075188</v>
          </cell>
          <cell r="F679">
            <v>20</v>
          </cell>
        </row>
        <row r="680">
          <cell r="C680" t="str">
            <v>50000403002017061101226147660</v>
          </cell>
          <cell r="D680" t="str">
            <v>1000039587</v>
          </cell>
          <cell r="F680">
            <v>49</v>
          </cell>
        </row>
        <row r="681">
          <cell r="C681" t="str">
            <v>50000203142017061101225947582</v>
          </cell>
          <cell r="D681" t="str">
            <v>1000075202</v>
          </cell>
          <cell r="F681">
            <v>49</v>
          </cell>
        </row>
        <row r="682">
          <cell r="C682" t="str">
            <v>50000203062017061101226200520</v>
          </cell>
          <cell r="D682" t="str">
            <v>1000075195</v>
          </cell>
          <cell r="F682">
            <v>18</v>
          </cell>
        </row>
        <row r="683">
          <cell r="C683" t="str">
            <v>50000102972017061101226478084</v>
          </cell>
          <cell r="D683" t="str">
            <v>1000074225</v>
          </cell>
          <cell r="F683">
            <v>94</v>
          </cell>
        </row>
        <row r="684">
          <cell r="C684" t="str">
            <v>50000603102017061101226342089</v>
          </cell>
          <cell r="D684" t="str">
            <v>1000030045</v>
          </cell>
          <cell r="F684">
            <v>577</v>
          </cell>
        </row>
        <row r="685">
          <cell r="C685" t="str">
            <v>50000402922017061101226846616</v>
          </cell>
          <cell r="D685" t="str">
            <v>5300-0000817363</v>
          </cell>
          <cell r="F685">
            <v>5</v>
          </cell>
        </row>
        <row r="686">
          <cell r="C686" t="str">
            <v>50000403162017061101227631860</v>
          </cell>
          <cell r="D686" t="str">
            <v>1000064426</v>
          </cell>
          <cell r="F686">
            <v>1000</v>
          </cell>
        </row>
        <row r="687">
          <cell r="C687" t="str">
            <v>50000702952017061101227397979</v>
          </cell>
          <cell r="D687" t="str">
            <v>1000007347</v>
          </cell>
          <cell r="F687">
            <v>5</v>
          </cell>
        </row>
        <row r="688">
          <cell r="C688" t="str">
            <v>50000202902017061101227218895</v>
          </cell>
          <cell r="D688" t="str">
            <v>1000075384</v>
          </cell>
          <cell r="F688">
            <v>85</v>
          </cell>
        </row>
        <row r="689">
          <cell r="C689" t="str">
            <v>50000002962017061101227993781</v>
          </cell>
          <cell r="D689" t="str">
            <v>1000056647</v>
          </cell>
          <cell r="F689">
            <v>761</v>
          </cell>
        </row>
        <row r="690">
          <cell r="C690" t="str">
            <v>50000002962017061101227789663</v>
          </cell>
          <cell r="D690" t="str">
            <v>1000075785</v>
          </cell>
          <cell r="F690">
            <v>351</v>
          </cell>
        </row>
        <row r="691">
          <cell r="C691" t="str">
            <v>50000002962017061101228097563</v>
          </cell>
          <cell r="D691" t="str">
            <v>1000005523</v>
          </cell>
          <cell r="F691">
            <v>10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5" zoomScaleNormal="100" zoomScaleSheetLayoutView="100" workbookViewId="0">
      <selection activeCell="M33" sqref="M33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s="1" customFormat="1" ht="15" customHeight="1">
      <c r="A2" s="43" t="s">
        <v>1</v>
      </c>
      <c r="B2" s="43"/>
      <c r="C2" s="43"/>
      <c r="D2" s="43"/>
      <c r="E2" s="43"/>
      <c r="F2" s="43"/>
      <c r="G2" s="43"/>
      <c r="H2" s="43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44" t="s">
        <v>0</v>
      </c>
      <c r="B8" s="44"/>
      <c r="C8" s="44"/>
      <c r="D8" s="44"/>
      <c r="E8" s="44"/>
      <c r="F8" s="44"/>
      <c r="G8" s="44"/>
      <c r="H8" s="44"/>
    </row>
    <row r="9" spans="1:8" s="2" customFormat="1" ht="14.25">
      <c r="A9" s="45" t="s">
        <v>12</v>
      </c>
      <c r="B9" s="45"/>
      <c r="C9" s="45"/>
      <c r="D9" s="45"/>
      <c r="E9" s="45"/>
      <c r="F9" s="45"/>
      <c r="G9" s="45"/>
      <c r="H9" s="45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44" t="s">
        <v>0</v>
      </c>
      <c r="B15" s="44"/>
      <c r="C15" s="44"/>
      <c r="D15" s="44"/>
      <c r="E15" s="44"/>
      <c r="F15" s="44"/>
      <c r="G15" s="44"/>
      <c r="H15" s="44"/>
    </row>
    <row r="16" spans="1:8" ht="14.25">
      <c r="A16" s="45" t="s">
        <v>14</v>
      </c>
      <c r="B16" s="45"/>
      <c r="C16" s="45"/>
      <c r="D16" s="45"/>
      <c r="E16" s="45"/>
      <c r="F16" s="45"/>
      <c r="G16" s="45"/>
      <c r="H16" s="45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44" t="s">
        <v>0</v>
      </c>
      <c r="B22" s="44"/>
      <c r="C22" s="44"/>
      <c r="D22" s="44"/>
      <c r="E22" s="44"/>
      <c r="F22" s="44"/>
      <c r="G22" s="44"/>
      <c r="H22" s="44"/>
    </row>
    <row r="23" spans="1:8" ht="17.100000000000001" customHeight="1">
      <c r="A23" s="45" t="s">
        <v>15</v>
      </c>
      <c r="B23" s="45"/>
      <c r="C23" s="45"/>
      <c r="D23" s="45"/>
      <c r="E23" s="45"/>
      <c r="F23" s="45"/>
      <c r="G23" s="45"/>
      <c r="H23" s="45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44" t="s">
        <v>0</v>
      </c>
      <c r="B29" s="44"/>
      <c r="C29" s="44"/>
      <c r="D29" s="44"/>
      <c r="E29" s="44"/>
      <c r="F29" s="44"/>
      <c r="G29" s="44"/>
      <c r="H29" s="44"/>
    </row>
    <row r="30" spans="1:8" ht="14.25">
      <c r="A30" s="45" t="s">
        <v>16</v>
      </c>
      <c r="B30" s="45"/>
      <c r="C30" s="45"/>
      <c r="D30" s="45"/>
      <c r="E30" s="45"/>
      <c r="F30" s="45"/>
      <c r="G30" s="45"/>
      <c r="H30" s="45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44" t="s">
        <v>17</v>
      </c>
      <c r="B37" s="44"/>
      <c r="C37" s="44"/>
      <c r="D37" s="44"/>
      <c r="E37" s="44"/>
      <c r="F37" s="44"/>
      <c r="G37" s="44"/>
      <c r="H37" s="44"/>
    </row>
    <row r="38" spans="1:8" ht="14.25">
      <c r="A38" s="44" t="s">
        <v>110</v>
      </c>
      <c r="B38" s="44"/>
      <c r="C38" s="44"/>
      <c r="D38" s="44"/>
      <c r="E38" s="44"/>
      <c r="F38" s="44"/>
      <c r="G38" s="44"/>
      <c r="H38" s="44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topLeftCell="A121" workbookViewId="0">
      <selection activeCell="F138" sqref="F138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35.125" bestFit="1" customWidth="1"/>
  </cols>
  <sheetData>
    <row r="1" spans="1:6">
      <c r="A1" s="47" t="s">
        <v>4472</v>
      </c>
      <c r="B1" s="47"/>
      <c r="C1" s="47"/>
      <c r="D1" s="47"/>
      <c r="E1" s="47"/>
      <c r="F1" s="47"/>
    </row>
    <row r="2" spans="1:6">
      <c r="A2" s="46" t="s">
        <v>23</v>
      </c>
      <c r="B2" s="46"/>
      <c r="C2" s="46"/>
      <c r="D2" s="46" t="s">
        <v>24</v>
      </c>
      <c r="E2" s="46"/>
      <c r="F2" s="46"/>
    </row>
    <row r="3" spans="1:6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6">
      <c r="A4" s="13" t="s">
        <v>4473</v>
      </c>
      <c r="B4" s="34">
        <v>1</v>
      </c>
      <c r="C4" s="5"/>
      <c r="D4" s="13" t="s">
        <v>109</v>
      </c>
      <c r="E4" s="34">
        <v>6</v>
      </c>
      <c r="F4" s="5"/>
    </row>
    <row r="5" spans="1:6">
      <c r="A5" s="13" t="s">
        <v>4485</v>
      </c>
      <c r="B5" s="34">
        <v>1</v>
      </c>
      <c r="C5" s="5"/>
      <c r="D5" s="13" t="s">
        <v>4482</v>
      </c>
      <c r="E5" s="34">
        <f>调节明细!M1</f>
        <v>0</v>
      </c>
      <c r="F5" s="5"/>
    </row>
    <row r="6" spans="1:6">
      <c r="A6" s="13" t="s">
        <v>4486</v>
      </c>
      <c r="B6" s="34">
        <v>0</v>
      </c>
      <c r="C6" s="5"/>
      <c r="D6" s="13" t="s">
        <v>4483</v>
      </c>
      <c r="E6" s="34">
        <v>6</v>
      </c>
      <c r="F6" s="5"/>
    </row>
    <row r="7" spans="1:6">
      <c r="A7" s="13" t="s">
        <v>29</v>
      </c>
      <c r="B7" s="34">
        <v>0</v>
      </c>
      <c r="C7" s="13" t="s">
        <v>32</v>
      </c>
      <c r="D7" s="13" t="s">
        <v>4484</v>
      </c>
      <c r="E7" s="34">
        <f>调节明细!J1</f>
        <v>0</v>
      </c>
      <c r="F7" s="5"/>
    </row>
    <row r="8" spans="1:6">
      <c r="A8" s="13" t="s">
        <v>33</v>
      </c>
      <c r="B8" s="34">
        <v>0</v>
      </c>
      <c r="C8" s="13" t="s">
        <v>32</v>
      </c>
      <c r="D8" s="13" t="s">
        <v>57</v>
      </c>
      <c r="E8" s="34"/>
      <c r="F8" s="5"/>
    </row>
    <row r="9" spans="1:6">
      <c r="A9" s="5"/>
      <c r="B9" s="34"/>
      <c r="C9" s="5"/>
      <c r="D9" s="5"/>
      <c r="E9" s="34"/>
      <c r="F9" s="5"/>
    </row>
    <row r="10" spans="1:6">
      <c r="A10" s="13" t="s">
        <v>31</v>
      </c>
      <c r="B10" s="35">
        <f>B4-B5+B6-B7+B8</f>
        <v>0</v>
      </c>
      <c r="C10" s="5"/>
      <c r="D10" s="13" t="s">
        <v>30</v>
      </c>
      <c r="E10" s="35">
        <f>E4+E5-E6-E7-E8</f>
        <v>0</v>
      </c>
      <c r="F10" s="5"/>
    </row>
    <row r="14" spans="1:6">
      <c r="A14" s="47" t="s">
        <v>4474</v>
      </c>
      <c r="B14" s="47"/>
      <c r="C14" s="47"/>
      <c r="D14" s="47"/>
      <c r="E14" s="47"/>
      <c r="F14" s="47"/>
    </row>
    <row r="15" spans="1:6">
      <c r="A15" s="46" t="s">
        <v>23</v>
      </c>
      <c r="B15" s="46"/>
      <c r="C15" s="46"/>
      <c r="D15" s="46" t="s">
        <v>24</v>
      </c>
      <c r="E15" s="46"/>
      <c r="F15" s="46"/>
    </row>
    <row r="16" spans="1:6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26</v>
      </c>
      <c r="F16" s="12" t="s">
        <v>27</v>
      </c>
    </row>
    <row r="17" spans="1:6">
      <c r="A17" s="13" t="s">
        <v>4473</v>
      </c>
      <c r="B17" s="34">
        <v>10</v>
      </c>
      <c r="C17" s="5"/>
      <c r="D17" s="13" t="s">
        <v>109</v>
      </c>
      <c r="E17" s="34">
        <v>11</v>
      </c>
      <c r="F17" s="5"/>
    </row>
    <row r="18" spans="1:6">
      <c r="A18" s="13" t="s">
        <v>4485</v>
      </c>
      <c r="B18" s="34">
        <v>0</v>
      </c>
      <c r="C18" s="5"/>
      <c r="D18" s="13" t="s">
        <v>4482</v>
      </c>
      <c r="E18" s="34">
        <f>调节明细!M14</f>
        <v>0</v>
      </c>
      <c r="F18" s="5"/>
    </row>
    <row r="19" spans="1:6">
      <c r="A19" s="13" t="s">
        <v>4486</v>
      </c>
      <c r="B19" s="34">
        <v>1</v>
      </c>
      <c r="C19" s="5"/>
      <c r="D19" s="13" t="s">
        <v>4483</v>
      </c>
      <c r="E19" s="34"/>
      <c r="F19" s="5"/>
    </row>
    <row r="20" spans="1:6">
      <c r="A20" s="13" t="s">
        <v>29</v>
      </c>
      <c r="B20" s="34">
        <v>0</v>
      </c>
      <c r="C20" s="13" t="s">
        <v>32</v>
      </c>
      <c r="D20" s="13" t="s">
        <v>4484</v>
      </c>
      <c r="E20" s="34">
        <f>调节明细!J14</f>
        <v>0</v>
      </c>
      <c r="F20" s="5"/>
    </row>
    <row r="21" spans="1:6">
      <c r="A21" s="13" t="s">
        <v>33</v>
      </c>
      <c r="B21" s="34">
        <v>0</v>
      </c>
      <c r="C21" s="13" t="s">
        <v>32</v>
      </c>
      <c r="D21" s="13" t="s">
        <v>57</v>
      </c>
      <c r="E21" s="34"/>
      <c r="F21" s="5"/>
    </row>
    <row r="22" spans="1:6">
      <c r="A22" s="5"/>
      <c r="B22" s="34"/>
      <c r="C22" s="5"/>
      <c r="D22" s="5"/>
      <c r="E22" s="34"/>
      <c r="F22" s="5"/>
    </row>
    <row r="23" spans="1:6">
      <c r="A23" s="13" t="s">
        <v>31</v>
      </c>
      <c r="B23" s="35">
        <f>B17-B18+B19-B20+B21</f>
        <v>11</v>
      </c>
      <c r="C23" s="5"/>
      <c r="D23" s="13" t="s">
        <v>30</v>
      </c>
      <c r="E23" s="35">
        <f>E17+E18-E19-E20-E21</f>
        <v>11</v>
      </c>
      <c r="F23" s="5"/>
    </row>
    <row r="27" spans="1:6" s="2" customFormat="1">
      <c r="A27" s="47" t="s">
        <v>4475</v>
      </c>
      <c r="B27" s="47"/>
      <c r="C27" s="47"/>
      <c r="D27" s="47"/>
      <c r="E27" s="47"/>
      <c r="F27" s="47"/>
    </row>
    <row r="28" spans="1:6">
      <c r="A28" s="46" t="s">
        <v>23</v>
      </c>
      <c r="B28" s="46"/>
      <c r="C28" s="46"/>
      <c r="D28" s="46" t="s">
        <v>24</v>
      </c>
      <c r="E28" s="46"/>
      <c r="F28" s="46"/>
    </row>
    <row r="29" spans="1:6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26</v>
      </c>
      <c r="F29" s="12" t="s">
        <v>27</v>
      </c>
    </row>
    <row r="30" spans="1:6">
      <c r="A30" s="13" t="s">
        <v>4473</v>
      </c>
      <c r="B30" s="34">
        <v>2</v>
      </c>
      <c r="C30" s="5"/>
      <c r="D30" s="13" t="s">
        <v>109</v>
      </c>
      <c r="E30" s="34">
        <v>2</v>
      </c>
      <c r="F30" s="5"/>
    </row>
    <row r="31" spans="1:6">
      <c r="A31" s="13" t="s">
        <v>4485</v>
      </c>
      <c r="B31" s="34">
        <v>0</v>
      </c>
      <c r="C31" s="5"/>
      <c r="D31" s="13" t="s">
        <v>4482</v>
      </c>
      <c r="E31" s="34">
        <f>调节明细!M27</f>
        <v>0</v>
      </c>
      <c r="F31" s="5"/>
    </row>
    <row r="32" spans="1:6">
      <c r="A32" s="13" t="s">
        <v>4486</v>
      </c>
      <c r="B32" s="34">
        <v>0</v>
      </c>
      <c r="C32" s="5"/>
      <c r="D32" s="13" t="s">
        <v>4483</v>
      </c>
      <c r="E32" s="34"/>
      <c r="F32" s="5"/>
    </row>
    <row r="33" spans="1:6">
      <c r="A33" s="13" t="s">
        <v>29</v>
      </c>
      <c r="B33" s="34">
        <v>0</v>
      </c>
      <c r="C33" s="13" t="s">
        <v>32</v>
      </c>
      <c r="D33" s="13" t="s">
        <v>4484</v>
      </c>
      <c r="E33" s="34">
        <f>调节明细!J27</f>
        <v>0</v>
      </c>
      <c r="F33" s="5"/>
    </row>
    <row r="34" spans="1:6">
      <c r="A34" s="13" t="s">
        <v>33</v>
      </c>
      <c r="B34" s="34">
        <v>0</v>
      </c>
      <c r="C34" s="13" t="s">
        <v>32</v>
      </c>
      <c r="D34" s="13" t="s">
        <v>57</v>
      </c>
      <c r="E34" s="34"/>
      <c r="F34" s="5"/>
    </row>
    <row r="35" spans="1:6">
      <c r="A35" s="5"/>
      <c r="B35" s="34"/>
      <c r="C35" s="5"/>
      <c r="D35" s="5"/>
      <c r="E35" s="34"/>
      <c r="F35" s="5"/>
    </row>
    <row r="36" spans="1:6">
      <c r="A36" s="13" t="s">
        <v>31</v>
      </c>
      <c r="B36" s="35">
        <f>B30-B31+B32-B33+B34</f>
        <v>2</v>
      </c>
      <c r="C36" s="5"/>
      <c r="D36" s="13" t="s">
        <v>30</v>
      </c>
      <c r="E36" s="35">
        <f>E30+E31-E32-E33-E34</f>
        <v>2</v>
      </c>
      <c r="F36" s="5"/>
    </row>
    <row r="40" spans="1:6" s="2" customFormat="1">
      <c r="A40" s="47" t="s">
        <v>4471</v>
      </c>
      <c r="B40" s="47"/>
      <c r="C40" s="47"/>
      <c r="D40" s="47"/>
      <c r="E40" s="47"/>
      <c r="F40" s="47"/>
    </row>
    <row r="41" spans="1:6">
      <c r="A41" s="46" t="s">
        <v>23</v>
      </c>
      <c r="B41" s="46"/>
      <c r="C41" s="46"/>
      <c r="D41" s="46" t="s">
        <v>24</v>
      </c>
      <c r="E41" s="46"/>
      <c r="F41" s="46"/>
    </row>
    <row r="42" spans="1:6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26</v>
      </c>
      <c r="F42" s="12" t="s">
        <v>27</v>
      </c>
    </row>
    <row r="43" spans="1:6">
      <c r="A43" s="13" t="s">
        <v>4473</v>
      </c>
      <c r="B43" s="34">
        <v>37809</v>
      </c>
      <c r="C43" s="5"/>
      <c r="D43" s="13" t="s">
        <v>109</v>
      </c>
      <c r="E43" s="34">
        <v>37809</v>
      </c>
      <c r="F43" s="5"/>
    </row>
    <row r="44" spans="1:6">
      <c r="A44" s="13" t="s">
        <v>4485</v>
      </c>
      <c r="B44" s="34">
        <v>0</v>
      </c>
      <c r="C44" s="5"/>
      <c r="D44" s="13" t="s">
        <v>4482</v>
      </c>
      <c r="E44" s="34">
        <f>调节明细!M40</f>
        <v>0</v>
      </c>
      <c r="F44" s="5"/>
    </row>
    <row r="45" spans="1:6">
      <c r="A45" s="13" t="s">
        <v>4486</v>
      </c>
      <c r="B45" s="34">
        <v>0</v>
      </c>
      <c r="C45" s="5"/>
      <c r="D45" s="13" t="s">
        <v>4483</v>
      </c>
      <c r="E45" s="34">
        <f>调节明细!M41</f>
        <v>0</v>
      </c>
      <c r="F45" s="5"/>
    </row>
    <row r="46" spans="1:6">
      <c r="A46" s="13" t="s">
        <v>29</v>
      </c>
      <c r="B46" s="34">
        <v>0</v>
      </c>
      <c r="C46" s="13" t="s">
        <v>32</v>
      </c>
      <c r="D46" s="13" t="s">
        <v>4484</v>
      </c>
      <c r="E46" s="34">
        <f>调节明细!J40</f>
        <v>0</v>
      </c>
      <c r="F46" s="5"/>
    </row>
    <row r="47" spans="1:6">
      <c r="A47" s="13" t="s">
        <v>33</v>
      </c>
      <c r="B47" s="34">
        <v>0</v>
      </c>
      <c r="C47" s="13" t="s">
        <v>32</v>
      </c>
      <c r="D47" s="13" t="s">
        <v>57</v>
      </c>
      <c r="E47" s="34"/>
      <c r="F47" s="5"/>
    </row>
    <row r="48" spans="1:6">
      <c r="A48" s="5"/>
      <c r="B48" s="34"/>
      <c r="C48" s="5"/>
      <c r="D48" s="5"/>
      <c r="E48" s="34"/>
      <c r="F48" s="5"/>
    </row>
    <row r="49" spans="1:6">
      <c r="A49" s="13" t="s">
        <v>31</v>
      </c>
      <c r="B49" s="35">
        <f>B43-B44+B45-B46+B47</f>
        <v>37809</v>
      </c>
      <c r="C49" s="5"/>
      <c r="D49" s="13" t="s">
        <v>30</v>
      </c>
      <c r="E49" s="35">
        <f>E43+E44-E45-E46-E47</f>
        <v>37809</v>
      </c>
      <c r="F49" s="5"/>
    </row>
    <row r="53" spans="1:6" s="2" customFormat="1">
      <c r="A53" s="47" t="s">
        <v>4476</v>
      </c>
      <c r="B53" s="47"/>
      <c r="C53" s="47"/>
      <c r="D53" s="47"/>
      <c r="E53" s="47"/>
      <c r="F53" s="47"/>
    </row>
    <row r="54" spans="1:6">
      <c r="A54" s="46" t="s">
        <v>23</v>
      </c>
      <c r="B54" s="46"/>
      <c r="C54" s="46"/>
      <c r="D54" s="46" t="s">
        <v>24</v>
      </c>
      <c r="E54" s="46"/>
      <c r="F54" s="46"/>
    </row>
    <row r="55" spans="1:6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26</v>
      </c>
      <c r="F55" s="12" t="s">
        <v>27</v>
      </c>
    </row>
    <row r="56" spans="1:6">
      <c r="A56" s="13" t="s">
        <v>4473</v>
      </c>
      <c r="B56" s="34">
        <v>48887</v>
      </c>
      <c r="C56" s="5"/>
      <c r="D56" s="13" t="s">
        <v>109</v>
      </c>
      <c r="E56" s="34">
        <v>48887</v>
      </c>
      <c r="F56" s="5"/>
    </row>
    <row r="57" spans="1:6">
      <c r="A57" s="13" t="s">
        <v>4485</v>
      </c>
      <c r="B57" s="34">
        <v>0</v>
      </c>
      <c r="C57" s="5"/>
      <c r="D57" s="13" t="s">
        <v>4482</v>
      </c>
      <c r="E57" s="34">
        <f>调节明细!M53</f>
        <v>0</v>
      </c>
      <c r="F57" s="5"/>
    </row>
    <row r="58" spans="1:6">
      <c r="A58" s="13" t="s">
        <v>4486</v>
      </c>
      <c r="B58" s="34">
        <v>0</v>
      </c>
      <c r="C58" s="5"/>
      <c r="D58" s="13" t="s">
        <v>4483</v>
      </c>
      <c r="E58" s="34">
        <v>0</v>
      </c>
      <c r="F58" s="5"/>
    </row>
    <row r="59" spans="1:6">
      <c r="A59" s="13" t="s">
        <v>29</v>
      </c>
      <c r="B59" s="34">
        <v>0</v>
      </c>
      <c r="C59" s="13" t="s">
        <v>32</v>
      </c>
      <c r="D59" s="13" t="s">
        <v>4484</v>
      </c>
      <c r="E59" s="34">
        <f>调节明细!J53</f>
        <v>0</v>
      </c>
      <c r="F59" s="5"/>
    </row>
    <row r="60" spans="1:6">
      <c r="A60" s="13" t="s">
        <v>33</v>
      </c>
      <c r="B60" s="34">
        <v>0</v>
      </c>
      <c r="C60" s="13" t="s">
        <v>32</v>
      </c>
      <c r="D60" s="13" t="s">
        <v>57</v>
      </c>
      <c r="E60" s="34"/>
      <c r="F60" s="5"/>
    </row>
    <row r="61" spans="1:6">
      <c r="A61" s="5"/>
      <c r="B61" s="34"/>
      <c r="C61" s="5"/>
      <c r="D61" s="5"/>
      <c r="E61" s="34"/>
      <c r="F61" s="5"/>
    </row>
    <row r="62" spans="1:6">
      <c r="A62" s="13" t="s">
        <v>31</v>
      </c>
      <c r="B62" s="35">
        <f>B56-B57+B58-B59+B60</f>
        <v>48887</v>
      </c>
      <c r="C62" s="5"/>
      <c r="D62" s="13" t="s">
        <v>30</v>
      </c>
      <c r="E62" s="35">
        <f>E56+E57-E58-E59-E60</f>
        <v>48887</v>
      </c>
      <c r="F62" s="5"/>
    </row>
    <row r="66" spans="1:6" s="2" customFormat="1">
      <c r="A66" s="47" t="s">
        <v>4477</v>
      </c>
      <c r="B66" s="47"/>
      <c r="C66" s="47"/>
      <c r="D66" s="47"/>
      <c r="E66" s="47"/>
      <c r="F66" s="47"/>
    </row>
    <row r="67" spans="1:6">
      <c r="A67" s="46" t="s">
        <v>23</v>
      </c>
      <c r="B67" s="46"/>
      <c r="C67" s="46"/>
      <c r="D67" s="46" t="s">
        <v>24</v>
      </c>
      <c r="E67" s="46"/>
      <c r="F67" s="46"/>
    </row>
    <row r="68" spans="1:6">
      <c r="A68" s="12" t="s">
        <v>25</v>
      </c>
      <c r="B68" s="33" t="s">
        <v>26</v>
      </c>
      <c r="C68" s="12" t="s">
        <v>27</v>
      </c>
      <c r="D68" s="12" t="s">
        <v>25</v>
      </c>
      <c r="E68" s="33" t="s">
        <v>26</v>
      </c>
      <c r="F68" s="12" t="s">
        <v>27</v>
      </c>
    </row>
    <row r="69" spans="1:6">
      <c r="A69" s="13" t="s">
        <v>4473</v>
      </c>
      <c r="B69" s="34">
        <v>57818</v>
      </c>
      <c r="C69" s="5"/>
      <c r="D69" s="13" t="s">
        <v>109</v>
      </c>
      <c r="E69" s="34">
        <v>57818</v>
      </c>
      <c r="F69" s="5"/>
    </row>
    <row r="70" spans="1:6">
      <c r="A70" s="13" t="s">
        <v>4485</v>
      </c>
      <c r="B70" s="34">
        <v>0</v>
      </c>
      <c r="C70" s="5"/>
      <c r="D70" s="13" t="s">
        <v>4482</v>
      </c>
      <c r="E70" s="34">
        <f>调节明细!M66</f>
        <v>0</v>
      </c>
      <c r="F70" s="5"/>
    </row>
    <row r="71" spans="1:6">
      <c r="A71" s="13" t="s">
        <v>4486</v>
      </c>
      <c r="B71" s="34">
        <v>0</v>
      </c>
      <c r="C71" s="5"/>
      <c r="D71" s="13" t="s">
        <v>4483</v>
      </c>
      <c r="E71" s="34">
        <v>0</v>
      </c>
      <c r="F71" s="5"/>
    </row>
    <row r="72" spans="1:6">
      <c r="A72" s="13" t="s">
        <v>29</v>
      </c>
      <c r="B72" s="34">
        <v>0</v>
      </c>
      <c r="C72" s="13" t="s">
        <v>32</v>
      </c>
      <c r="D72" s="13" t="s">
        <v>4484</v>
      </c>
      <c r="E72" s="34">
        <f>调节明细!J66</f>
        <v>0</v>
      </c>
      <c r="F72" s="5"/>
    </row>
    <row r="73" spans="1:6">
      <c r="A73" s="13" t="s">
        <v>33</v>
      </c>
      <c r="B73" s="34">
        <v>0</v>
      </c>
      <c r="C73" s="13" t="s">
        <v>32</v>
      </c>
      <c r="D73" s="13" t="s">
        <v>57</v>
      </c>
      <c r="E73" s="34"/>
      <c r="F73" s="5"/>
    </row>
    <row r="74" spans="1:6">
      <c r="A74" s="5"/>
      <c r="B74" s="34"/>
      <c r="C74" s="5"/>
      <c r="D74" s="5"/>
      <c r="E74" s="34"/>
      <c r="F74" s="5"/>
    </row>
    <row r="75" spans="1:6">
      <c r="A75" s="13" t="s">
        <v>31</v>
      </c>
      <c r="B75" s="35">
        <f>B69-B70+B71-B72+B73</f>
        <v>57818</v>
      </c>
      <c r="C75" s="5"/>
      <c r="D75" s="13" t="s">
        <v>30</v>
      </c>
      <c r="E75" s="35">
        <f>E69+E70-E71-E72-E73</f>
        <v>57818</v>
      </c>
      <c r="F75" s="5"/>
    </row>
    <row r="79" spans="1:6">
      <c r="A79" s="47" t="s">
        <v>4478</v>
      </c>
      <c r="B79" s="47"/>
      <c r="C79" s="47"/>
      <c r="D79" s="47"/>
      <c r="E79" s="47"/>
      <c r="F79" s="47"/>
    </row>
    <row r="80" spans="1:6">
      <c r="A80" s="46" t="s">
        <v>23</v>
      </c>
      <c r="B80" s="46"/>
      <c r="C80" s="46"/>
      <c r="D80" s="46" t="s">
        <v>24</v>
      </c>
      <c r="E80" s="46"/>
      <c r="F80" s="46"/>
    </row>
    <row r="81" spans="1:6">
      <c r="A81" s="12" t="s">
        <v>25</v>
      </c>
      <c r="B81" s="33" t="s">
        <v>26</v>
      </c>
      <c r="C81" s="12" t="s">
        <v>27</v>
      </c>
      <c r="D81" s="12" t="s">
        <v>25</v>
      </c>
      <c r="E81" s="33" t="s">
        <v>26</v>
      </c>
      <c r="F81" s="12" t="s">
        <v>27</v>
      </c>
    </row>
    <row r="82" spans="1:6">
      <c r="A82" s="13" t="s">
        <v>4473</v>
      </c>
      <c r="B82" s="34">
        <v>66360</v>
      </c>
      <c r="C82" s="5"/>
      <c r="D82" s="13" t="s">
        <v>109</v>
      </c>
      <c r="E82" s="34">
        <v>66360</v>
      </c>
      <c r="F82" s="5"/>
    </row>
    <row r="83" spans="1:6">
      <c r="A83" s="13" t="s">
        <v>4485</v>
      </c>
      <c r="B83" s="34">
        <v>0</v>
      </c>
      <c r="C83" s="5"/>
      <c r="D83" s="13" t="s">
        <v>4482</v>
      </c>
      <c r="E83" s="34">
        <f>调节明细!M79</f>
        <v>0</v>
      </c>
      <c r="F83" s="5"/>
    </row>
    <row r="84" spans="1:6">
      <c r="A84" s="13" t="s">
        <v>4486</v>
      </c>
      <c r="B84" s="34">
        <v>0</v>
      </c>
      <c r="C84" s="5"/>
      <c r="D84" s="13" t="s">
        <v>4483</v>
      </c>
      <c r="E84" s="34">
        <v>0</v>
      </c>
      <c r="F84" s="5"/>
    </row>
    <row r="85" spans="1:6">
      <c r="A85" s="13" t="s">
        <v>29</v>
      </c>
      <c r="B85" s="34">
        <v>0</v>
      </c>
      <c r="C85" s="13" t="s">
        <v>32</v>
      </c>
      <c r="D85" s="13" t="s">
        <v>4484</v>
      </c>
      <c r="E85" s="34">
        <f>调节明细!J79</f>
        <v>0</v>
      </c>
      <c r="F85" s="5"/>
    </row>
    <row r="86" spans="1:6">
      <c r="A86" s="13" t="s">
        <v>33</v>
      </c>
      <c r="B86" s="34">
        <v>0</v>
      </c>
      <c r="C86" s="13" t="s">
        <v>32</v>
      </c>
      <c r="D86" s="13" t="s">
        <v>57</v>
      </c>
      <c r="E86" s="34"/>
      <c r="F86" s="5"/>
    </row>
    <row r="87" spans="1:6">
      <c r="A87" s="5"/>
      <c r="B87" s="34"/>
      <c r="C87" s="5"/>
      <c r="D87" s="5"/>
      <c r="E87" s="34"/>
      <c r="F87" s="5"/>
    </row>
    <row r="88" spans="1:6">
      <c r="A88" s="13" t="s">
        <v>31</v>
      </c>
      <c r="B88" s="35">
        <f>B82-B83+B84-B85+B86</f>
        <v>66360</v>
      </c>
      <c r="C88" s="5"/>
      <c r="D88" s="13" t="s">
        <v>30</v>
      </c>
      <c r="E88" s="35">
        <f>E82+E83-E84-E85-E86</f>
        <v>66360</v>
      </c>
      <c r="F88" s="5"/>
    </row>
    <row r="92" spans="1:6">
      <c r="A92" s="47" t="s">
        <v>4479</v>
      </c>
      <c r="B92" s="47"/>
      <c r="C92" s="47"/>
      <c r="D92" s="47"/>
      <c r="E92" s="47"/>
      <c r="F92" s="47"/>
    </row>
    <row r="93" spans="1:6">
      <c r="A93" s="46" t="s">
        <v>23</v>
      </c>
      <c r="B93" s="46"/>
      <c r="C93" s="46"/>
      <c r="D93" s="46" t="s">
        <v>24</v>
      </c>
      <c r="E93" s="46"/>
      <c r="F93" s="46"/>
    </row>
    <row r="94" spans="1:6">
      <c r="A94" s="12" t="s">
        <v>25</v>
      </c>
      <c r="B94" s="33" t="s">
        <v>26</v>
      </c>
      <c r="C94" s="12" t="s">
        <v>27</v>
      </c>
      <c r="D94" s="12" t="s">
        <v>25</v>
      </c>
      <c r="E94" s="33" t="s">
        <v>26</v>
      </c>
      <c r="F94" s="12" t="s">
        <v>27</v>
      </c>
    </row>
    <row r="95" spans="1:6">
      <c r="A95" s="13" t="s">
        <v>4473</v>
      </c>
      <c r="B95" s="34">
        <v>40804</v>
      </c>
      <c r="C95" s="5"/>
      <c r="D95" s="13" t="s">
        <v>109</v>
      </c>
      <c r="E95" s="34">
        <v>40804</v>
      </c>
      <c r="F95" s="5"/>
    </row>
    <row r="96" spans="1:6">
      <c r="A96" s="13" t="s">
        <v>4485</v>
      </c>
      <c r="B96" s="34">
        <v>0</v>
      </c>
      <c r="C96" s="5"/>
      <c r="D96" s="13" t="s">
        <v>4482</v>
      </c>
      <c r="E96" s="34">
        <f>调节明细!M92</f>
        <v>0</v>
      </c>
      <c r="F96" s="5"/>
    </row>
    <row r="97" spans="1:6">
      <c r="A97" s="13" t="s">
        <v>4486</v>
      </c>
      <c r="B97" s="34">
        <v>0</v>
      </c>
      <c r="C97" s="5"/>
      <c r="D97" s="13" t="s">
        <v>4483</v>
      </c>
      <c r="E97" s="34">
        <v>0</v>
      </c>
      <c r="F97" s="5"/>
    </row>
    <row r="98" spans="1:6">
      <c r="A98" s="13" t="s">
        <v>29</v>
      </c>
      <c r="B98" s="34">
        <v>0</v>
      </c>
      <c r="C98" s="13" t="s">
        <v>32</v>
      </c>
      <c r="D98" s="13" t="s">
        <v>4484</v>
      </c>
      <c r="E98" s="34">
        <f>调节明细!J92</f>
        <v>0</v>
      </c>
      <c r="F98" s="5"/>
    </row>
    <row r="99" spans="1:6">
      <c r="A99" s="13" t="s">
        <v>33</v>
      </c>
      <c r="B99" s="34">
        <v>0</v>
      </c>
      <c r="C99" s="13" t="s">
        <v>32</v>
      </c>
      <c r="D99" s="13" t="s">
        <v>57</v>
      </c>
      <c r="E99" s="34"/>
      <c r="F99" s="5"/>
    </row>
    <row r="100" spans="1:6">
      <c r="A100" s="5"/>
      <c r="B100" s="34"/>
      <c r="C100" s="5"/>
      <c r="D100" s="5"/>
      <c r="E100" s="34"/>
      <c r="F100" s="5"/>
    </row>
    <row r="101" spans="1:6">
      <c r="A101" s="13" t="s">
        <v>31</v>
      </c>
      <c r="B101" s="35">
        <f>B95-B96+B97-B98+B99</f>
        <v>40804</v>
      </c>
      <c r="C101" s="5"/>
      <c r="D101" s="13" t="s">
        <v>30</v>
      </c>
      <c r="E101" s="35">
        <f>E95+E96-E97-E98-E99</f>
        <v>40804</v>
      </c>
      <c r="F101" s="5"/>
    </row>
    <row r="105" spans="1:6">
      <c r="A105" s="47" t="s">
        <v>4480</v>
      </c>
      <c r="B105" s="47"/>
      <c r="C105" s="47"/>
      <c r="D105" s="47"/>
      <c r="E105" s="47"/>
      <c r="F105" s="47"/>
    </row>
    <row r="106" spans="1:6">
      <c r="A106" s="46" t="s">
        <v>23</v>
      </c>
      <c r="B106" s="46"/>
      <c r="C106" s="46"/>
      <c r="D106" s="46" t="s">
        <v>24</v>
      </c>
      <c r="E106" s="46"/>
      <c r="F106" s="46"/>
    </row>
    <row r="107" spans="1:6">
      <c r="A107" s="12" t="s">
        <v>25</v>
      </c>
      <c r="B107" s="33" t="s">
        <v>26</v>
      </c>
      <c r="C107" s="12" t="s">
        <v>27</v>
      </c>
      <c r="D107" s="12" t="s">
        <v>25</v>
      </c>
      <c r="E107" s="33" t="s">
        <v>26</v>
      </c>
      <c r="F107" s="12" t="s">
        <v>27</v>
      </c>
    </row>
    <row r="108" spans="1:6">
      <c r="A108" s="13" t="s">
        <v>4473</v>
      </c>
      <c r="B108" s="34">
        <v>20229</v>
      </c>
      <c r="C108" s="5"/>
      <c r="D108" s="13" t="s">
        <v>109</v>
      </c>
      <c r="E108" s="34">
        <v>20229</v>
      </c>
      <c r="F108" s="5"/>
    </row>
    <row r="109" spans="1:6">
      <c r="A109" s="13" t="s">
        <v>4485</v>
      </c>
      <c r="B109" s="34">
        <v>0</v>
      </c>
      <c r="C109" s="5"/>
      <c r="D109" s="13" t="s">
        <v>4482</v>
      </c>
      <c r="E109" s="34">
        <f>调节明细!M105</f>
        <v>0</v>
      </c>
      <c r="F109" s="5"/>
    </row>
    <row r="110" spans="1:6">
      <c r="A110" s="13" t="s">
        <v>4486</v>
      </c>
      <c r="B110" s="34">
        <v>0</v>
      </c>
      <c r="C110" s="5"/>
      <c r="D110" s="13" t="s">
        <v>4483</v>
      </c>
      <c r="E110" s="34">
        <v>0</v>
      </c>
      <c r="F110" s="5"/>
    </row>
    <row r="111" spans="1:6">
      <c r="A111" s="13" t="s">
        <v>29</v>
      </c>
      <c r="B111" s="34">
        <v>0</v>
      </c>
      <c r="C111" s="13" t="s">
        <v>32</v>
      </c>
      <c r="D111" s="13" t="s">
        <v>4484</v>
      </c>
      <c r="E111" s="34">
        <f>调节明细!J105</f>
        <v>0</v>
      </c>
      <c r="F111" s="5"/>
    </row>
    <row r="112" spans="1:6">
      <c r="A112" s="13" t="s">
        <v>33</v>
      </c>
      <c r="B112" s="34">
        <v>0</v>
      </c>
      <c r="C112" s="13" t="s">
        <v>32</v>
      </c>
      <c r="D112" s="13" t="s">
        <v>57</v>
      </c>
      <c r="E112" s="34"/>
      <c r="F112" s="5"/>
    </row>
    <row r="113" spans="1:6">
      <c r="A113" s="5"/>
      <c r="B113" s="34"/>
      <c r="C113" s="5"/>
      <c r="D113" s="5"/>
      <c r="E113" s="34"/>
      <c r="F113" s="5"/>
    </row>
    <row r="114" spans="1:6">
      <c r="A114" s="13" t="s">
        <v>31</v>
      </c>
      <c r="B114" s="35">
        <f>B108-B109+B110-B111+B112</f>
        <v>20229</v>
      </c>
      <c r="C114" s="5"/>
      <c r="D114" s="13" t="s">
        <v>30</v>
      </c>
      <c r="E114" s="35">
        <f>E108+E109-E110-E111-E112</f>
        <v>20229</v>
      </c>
      <c r="F114" s="5"/>
    </row>
    <row r="118" spans="1:6">
      <c r="A118" s="47" t="s">
        <v>4481</v>
      </c>
      <c r="B118" s="47"/>
      <c r="C118" s="47"/>
      <c r="D118" s="47"/>
      <c r="E118" s="47"/>
      <c r="F118" s="47"/>
    </row>
    <row r="119" spans="1:6">
      <c r="A119" s="46" t="s">
        <v>23</v>
      </c>
      <c r="B119" s="46"/>
      <c r="C119" s="46"/>
      <c r="D119" s="46" t="s">
        <v>24</v>
      </c>
      <c r="E119" s="46"/>
      <c r="F119" s="46"/>
    </row>
    <row r="120" spans="1:6">
      <c r="A120" s="12" t="s">
        <v>25</v>
      </c>
      <c r="B120" s="33" t="s">
        <v>26</v>
      </c>
      <c r="C120" s="12" t="s">
        <v>27</v>
      </c>
      <c r="D120" s="12" t="s">
        <v>25</v>
      </c>
      <c r="E120" s="33" t="s">
        <v>26</v>
      </c>
      <c r="F120" s="12" t="s">
        <v>27</v>
      </c>
    </row>
    <row r="121" spans="1:6">
      <c r="A121" s="13" t="s">
        <v>4473</v>
      </c>
      <c r="B121" s="34">
        <v>3697</v>
      </c>
      <c r="C121" s="5"/>
      <c r="D121" s="13" t="s">
        <v>109</v>
      </c>
      <c r="E121" s="34">
        <v>3697</v>
      </c>
      <c r="F121" s="5"/>
    </row>
    <row r="122" spans="1:6">
      <c r="A122" s="13" t="s">
        <v>4485</v>
      </c>
      <c r="B122" s="34">
        <v>0</v>
      </c>
      <c r="C122" s="5"/>
      <c r="D122" s="13" t="s">
        <v>4482</v>
      </c>
      <c r="E122" s="34">
        <f>调节明细!M118</f>
        <v>0</v>
      </c>
      <c r="F122" s="5"/>
    </row>
    <row r="123" spans="1:6">
      <c r="A123" s="13" t="s">
        <v>4486</v>
      </c>
      <c r="B123" s="34">
        <v>0</v>
      </c>
      <c r="C123" s="5"/>
      <c r="D123" s="13" t="s">
        <v>4483</v>
      </c>
      <c r="E123" s="34">
        <v>0</v>
      </c>
      <c r="F123" s="5"/>
    </row>
    <row r="124" spans="1:6">
      <c r="A124" s="13" t="s">
        <v>29</v>
      </c>
      <c r="B124" s="34">
        <v>0</v>
      </c>
      <c r="C124" s="13" t="s">
        <v>32</v>
      </c>
      <c r="D124" s="13" t="s">
        <v>4484</v>
      </c>
      <c r="E124" s="34">
        <f>调节明细!J118</f>
        <v>0</v>
      </c>
      <c r="F124" s="5"/>
    </row>
    <row r="125" spans="1:6">
      <c r="A125" s="13" t="s">
        <v>33</v>
      </c>
      <c r="B125" s="34">
        <v>0</v>
      </c>
      <c r="C125" s="13" t="s">
        <v>32</v>
      </c>
      <c r="D125" s="13" t="s">
        <v>57</v>
      </c>
      <c r="E125" s="34"/>
      <c r="F125" s="5"/>
    </row>
    <row r="126" spans="1:6">
      <c r="A126" s="5"/>
      <c r="B126" s="34"/>
      <c r="C126" s="5"/>
      <c r="D126" s="5"/>
      <c r="E126" s="34"/>
      <c r="F126" s="5"/>
    </row>
    <row r="127" spans="1:6">
      <c r="A127" s="13" t="s">
        <v>31</v>
      </c>
      <c r="B127" s="35">
        <f>B121-B122+B123-B124+B125</f>
        <v>3697</v>
      </c>
      <c r="C127" s="5"/>
      <c r="D127" s="13" t="s">
        <v>30</v>
      </c>
      <c r="E127" s="35">
        <f>E121+E122-E123-E124-E125</f>
        <v>3697</v>
      </c>
      <c r="F127" s="5"/>
    </row>
    <row r="131" spans="1:6">
      <c r="A131" s="47" t="s">
        <v>9444</v>
      </c>
      <c r="B131" s="47"/>
      <c r="C131" s="47"/>
      <c r="D131" s="47"/>
      <c r="E131" s="47"/>
      <c r="F131" s="47"/>
    </row>
    <row r="132" spans="1:6">
      <c r="A132" s="46" t="s">
        <v>23</v>
      </c>
      <c r="B132" s="46"/>
      <c r="C132" s="46"/>
      <c r="D132" s="46" t="s">
        <v>24</v>
      </c>
      <c r="E132" s="46"/>
      <c r="F132" s="46"/>
    </row>
    <row r="133" spans="1:6">
      <c r="A133" s="12" t="s">
        <v>25</v>
      </c>
      <c r="B133" s="33" t="s">
        <v>26</v>
      </c>
      <c r="C133" s="12" t="s">
        <v>27</v>
      </c>
      <c r="D133" s="12" t="s">
        <v>25</v>
      </c>
      <c r="E133" s="33" t="s">
        <v>26</v>
      </c>
      <c r="F133" s="12" t="s">
        <v>27</v>
      </c>
    </row>
    <row r="134" spans="1:6">
      <c r="A134" s="13" t="s">
        <v>4473</v>
      </c>
      <c r="B134" s="34">
        <v>26834</v>
      </c>
      <c r="C134" s="5"/>
      <c r="D134" s="13" t="s">
        <v>109</v>
      </c>
      <c r="E134" s="34">
        <v>26834</v>
      </c>
      <c r="F134" s="5"/>
    </row>
    <row r="135" spans="1:6">
      <c r="A135" s="13" t="s">
        <v>4485</v>
      </c>
      <c r="B135" s="34">
        <v>0</v>
      </c>
      <c r="C135" s="5"/>
      <c r="D135" s="13" t="s">
        <v>4482</v>
      </c>
      <c r="E135" s="34">
        <f>调节明细!M131</f>
        <v>0</v>
      </c>
      <c r="F135" s="5"/>
    </row>
    <row r="136" spans="1:6">
      <c r="A136" s="13" t="s">
        <v>4486</v>
      </c>
      <c r="B136" s="34">
        <v>0</v>
      </c>
      <c r="C136" s="5"/>
      <c r="D136" s="13" t="s">
        <v>4483</v>
      </c>
      <c r="E136" s="34">
        <v>0</v>
      </c>
      <c r="F136" s="5"/>
    </row>
    <row r="137" spans="1:6">
      <c r="A137" s="13" t="s">
        <v>29</v>
      </c>
      <c r="B137" s="34">
        <v>0</v>
      </c>
      <c r="C137" s="13" t="s">
        <v>32</v>
      </c>
      <c r="D137" s="13" t="s">
        <v>4484</v>
      </c>
      <c r="E137" s="34">
        <f>调节明细!J131</f>
        <v>0</v>
      </c>
      <c r="F137" s="5"/>
    </row>
    <row r="138" spans="1:6">
      <c r="A138" s="13" t="s">
        <v>33</v>
      </c>
      <c r="B138" s="34">
        <v>0</v>
      </c>
      <c r="C138" s="13" t="s">
        <v>32</v>
      </c>
      <c r="D138" s="13" t="s">
        <v>57</v>
      </c>
      <c r="E138" s="34"/>
      <c r="F138" s="5"/>
    </row>
    <row r="139" spans="1:6">
      <c r="A139" s="5"/>
      <c r="B139" s="34"/>
      <c r="C139" s="5"/>
      <c r="D139" s="5"/>
      <c r="E139" s="34"/>
      <c r="F139" s="5"/>
    </row>
    <row r="140" spans="1:6">
      <c r="A140" s="13" t="s">
        <v>31</v>
      </c>
      <c r="B140" s="35">
        <f>B134-B135+B136-B137+B138</f>
        <v>26834</v>
      </c>
      <c r="C140" s="5"/>
      <c r="D140" s="13" t="s">
        <v>30</v>
      </c>
      <c r="E140" s="35">
        <f>E134+E135-E136-E137-E138</f>
        <v>26834</v>
      </c>
      <c r="F140" s="5"/>
    </row>
  </sheetData>
  <mergeCells count="33">
    <mergeCell ref="A131:F131"/>
    <mergeCell ref="A132:C132"/>
    <mergeCell ref="D132:F132"/>
    <mergeCell ref="A118:F118"/>
    <mergeCell ref="A119:C119"/>
    <mergeCell ref="D119:F119"/>
    <mergeCell ref="A92:F92"/>
    <mergeCell ref="A93:C93"/>
    <mergeCell ref="D93:F93"/>
    <mergeCell ref="A105:F105"/>
    <mergeCell ref="A106:C106"/>
    <mergeCell ref="D106:F106"/>
    <mergeCell ref="A79:F79"/>
    <mergeCell ref="A80:C80"/>
    <mergeCell ref="D80:F80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topLeftCell="A252" zoomScale="70" zoomScaleNormal="70" workbookViewId="0">
      <selection activeCell="P17" sqref="A1:XFD1048576"/>
    </sheetView>
  </sheetViews>
  <sheetFormatPr defaultRowHeight="13.5"/>
  <cols>
    <col min="1" max="1" width="15.125" bestFit="1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48"/>
      <c r="B1" s="48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B3" s="32"/>
      <c r="C3" s="24"/>
      <c r="F3" s="22"/>
      <c r="Q3" s="20"/>
      <c r="R3" s="20"/>
    </row>
    <row r="6" spans="1:19">
      <c r="A6" s="19"/>
      <c r="B6" s="14"/>
      <c r="F6" s="16"/>
      <c r="J6" s="19"/>
      <c r="K6" s="19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48"/>
      <c r="B152" s="48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48"/>
      <c r="B186" s="48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48"/>
      <c r="B209" s="48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48"/>
      <c r="B257" s="48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48"/>
      <c r="B290" s="48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48"/>
      <c r="B315" s="48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48"/>
      <c r="B346" s="48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05"/>
  <sheetViews>
    <sheetView topLeftCell="A712" workbookViewId="0">
      <selection activeCell="F687" sqref="F687:F1002"/>
    </sheetView>
  </sheetViews>
  <sheetFormatPr defaultRowHeight="13.5"/>
  <cols>
    <col min="1" max="1" width="23.25" customWidth="1"/>
    <col min="2" max="2" width="11.5" style="23" customWidth="1"/>
    <col min="3" max="3" width="13.75" customWidth="1"/>
    <col min="7" max="7" width="5.5" bestFit="1" customWidth="1"/>
    <col min="8" max="8" width="14.25" bestFit="1" customWidth="1"/>
    <col min="10" max="10" width="13" bestFit="1" customWidth="1"/>
    <col min="11" max="11" width="9" style="40"/>
  </cols>
  <sheetData>
    <row r="1" spans="1:11">
      <c r="A1" s="17" t="s">
        <v>35</v>
      </c>
      <c r="B1" s="23" t="s">
        <v>41</v>
      </c>
      <c r="C1" s="23" t="s">
        <v>42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58</v>
      </c>
      <c r="J1" s="19" t="s">
        <v>105</v>
      </c>
      <c r="K1" s="38" t="s">
        <v>104</v>
      </c>
    </row>
    <row r="2" spans="1:11" ht="14.25" hidden="1">
      <c r="A2" s="17">
        <v>42888.998263888891</v>
      </c>
      <c r="B2" s="37">
        <v>6130</v>
      </c>
      <c r="C2" s="23" t="s">
        <v>111</v>
      </c>
      <c r="D2" t="s">
        <v>54</v>
      </c>
      <c r="E2" t="s">
        <v>55</v>
      </c>
      <c r="F2" s="15">
        <v>-1</v>
      </c>
      <c r="G2" t="s">
        <v>112</v>
      </c>
      <c r="I2" t="s">
        <v>60</v>
      </c>
      <c r="J2">
        <f>VLOOKUP(B2,自助退!B:F,5,FALSE)</f>
        <v>1</v>
      </c>
      <c r="K2" s="39" t="str">
        <f>IF(F2=J2*-1,"",1)</f>
        <v/>
      </c>
    </row>
    <row r="3" spans="1:11" ht="14.25" hidden="1">
      <c r="A3" s="17">
        <v>42889.983831018515</v>
      </c>
      <c r="B3" s="37">
        <v>15117</v>
      </c>
      <c r="C3" s="23" t="s">
        <v>115</v>
      </c>
      <c r="D3" t="s">
        <v>116</v>
      </c>
      <c r="E3" t="s">
        <v>2792</v>
      </c>
      <c r="F3" s="15">
        <v>-10</v>
      </c>
      <c r="G3" t="s">
        <v>112</v>
      </c>
      <c r="H3" t="s">
        <v>2793</v>
      </c>
      <c r="I3" t="s">
        <v>60</v>
      </c>
      <c r="J3">
        <f>VLOOKUP(B3,自助退!B:F,5,FALSE)</f>
        <v>10</v>
      </c>
      <c r="K3" s="39" t="str">
        <f t="shared" ref="K3:K66" si="0">IF(F3=J3*-1,"",1)</f>
        <v/>
      </c>
    </row>
    <row r="4" spans="1:11" ht="14.25" hidden="1">
      <c r="A4" s="17">
        <v>42890.695868055554</v>
      </c>
      <c r="B4" s="37">
        <v>18057</v>
      </c>
      <c r="C4" s="23" t="s">
        <v>119</v>
      </c>
      <c r="D4" t="s">
        <v>54</v>
      </c>
      <c r="E4" t="s">
        <v>55</v>
      </c>
      <c r="F4" s="15">
        <v>-1</v>
      </c>
      <c r="G4" t="s">
        <v>112</v>
      </c>
      <c r="H4" t="s">
        <v>61</v>
      </c>
      <c r="I4" t="s">
        <v>60</v>
      </c>
      <c r="J4">
        <f>VLOOKUP(B4,自助退!B:F,5,FALSE)</f>
        <v>1</v>
      </c>
      <c r="K4" s="39" t="str">
        <f t="shared" si="0"/>
        <v/>
      </c>
    </row>
    <row r="5" spans="1:11" ht="14.25" hidden="1">
      <c r="A5" s="17">
        <v>42890.972002314818</v>
      </c>
      <c r="B5" s="37">
        <v>18825</v>
      </c>
      <c r="C5" s="23" t="s">
        <v>122</v>
      </c>
      <c r="D5" t="s">
        <v>54</v>
      </c>
      <c r="E5" t="s">
        <v>55</v>
      </c>
      <c r="F5" s="15">
        <v>-1</v>
      </c>
      <c r="G5" t="s">
        <v>112</v>
      </c>
      <c r="H5" t="s">
        <v>61</v>
      </c>
      <c r="I5" t="s">
        <v>60</v>
      </c>
      <c r="J5">
        <f>VLOOKUP(B5,自助退!B:F,5,FALSE)</f>
        <v>1</v>
      </c>
      <c r="K5" s="39" t="str">
        <f t="shared" si="0"/>
        <v/>
      </c>
    </row>
    <row r="6" spans="1:11" ht="14.25" hidden="1">
      <c r="A6" s="17">
        <v>42891.063298611109</v>
      </c>
      <c r="B6" s="37">
        <v>18988</v>
      </c>
      <c r="C6" s="23" t="s">
        <v>132</v>
      </c>
      <c r="D6" t="s">
        <v>54</v>
      </c>
      <c r="E6" t="s">
        <v>55</v>
      </c>
      <c r="F6" s="15">
        <v>-4</v>
      </c>
      <c r="G6" t="s">
        <v>112</v>
      </c>
      <c r="H6" t="s">
        <v>61</v>
      </c>
      <c r="I6" t="s">
        <v>60</v>
      </c>
      <c r="J6">
        <f>VLOOKUP(B6,自助退!B:F,5,FALSE)</f>
        <v>4</v>
      </c>
      <c r="K6" s="39" t="str">
        <f t="shared" si="0"/>
        <v/>
      </c>
    </row>
    <row r="7" spans="1:11" ht="14.25" hidden="1">
      <c r="A7" s="17">
        <v>42891.073831018519</v>
      </c>
      <c r="B7" s="37">
        <v>19000</v>
      </c>
      <c r="C7" s="23" t="s">
        <v>137</v>
      </c>
      <c r="D7" t="s">
        <v>54</v>
      </c>
      <c r="E7" t="s">
        <v>55</v>
      </c>
      <c r="F7" s="15">
        <v>-4</v>
      </c>
      <c r="G7" t="s">
        <v>112</v>
      </c>
      <c r="H7" t="s">
        <v>61</v>
      </c>
      <c r="I7" t="s">
        <v>60</v>
      </c>
      <c r="J7">
        <f>VLOOKUP(B7,自助退!B:F,5,FALSE)</f>
        <v>4</v>
      </c>
      <c r="K7" s="39" t="str">
        <f t="shared" si="0"/>
        <v/>
      </c>
    </row>
    <row r="8" spans="1:11" ht="14.25" hidden="1">
      <c r="A8" s="17">
        <v>42891.367662037039</v>
      </c>
      <c r="B8" s="37">
        <v>22205</v>
      </c>
      <c r="C8" s="23" t="s">
        <v>140</v>
      </c>
      <c r="D8" t="s">
        <v>141</v>
      </c>
      <c r="E8" t="s">
        <v>2794</v>
      </c>
      <c r="F8" s="15">
        <v>-500</v>
      </c>
      <c r="G8" t="s">
        <v>112</v>
      </c>
      <c r="H8" t="s">
        <v>69</v>
      </c>
      <c r="I8" t="s">
        <v>60</v>
      </c>
      <c r="J8">
        <f>VLOOKUP(B8,自助退!B:F,5,FALSE)</f>
        <v>500</v>
      </c>
      <c r="K8" s="39" t="str">
        <f t="shared" si="0"/>
        <v/>
      </c>
    </row>
    <row r="9" spans="1:11" ht="14.25" hidden="1">
      <c r="A9" s="17">
        <v>42891.368750000001</v>
      </c>
      <c r="B9" s="37">
        <v>22286</v>
      </c>
      <c r="C9" s="23" t="s">
        <v>144</v>
      </c>
      <c r="D9" t="s">
        <v>145</v>
      </c>
      <c r="E9" t="s">
        <v>2795</v>
      </c>
      <c r="F9" s="15">
        <v>-600</v>
      </c>
      <c r="G9" t="s">
        <v>112</v>
      </c>
      <c r="H9" t="s">
        <v>69</v>
      </c>
      <c r="I9" t="s">
        <v>60</v>
      </c>
      <c r="J9">
        <f>VLOOKUP(B9,自助退!B:F,5,FALSE)</f>
        <v>600</v>
      </c>
      <c r="K9" s="39" t="str">
        <f t="shared" si="0"/>
        <v/>
      </c>
    </row>
    <row r="10" spans="1:11" ht="14.25" hidden="1">
      <c r="A10" s="17">
        <v>42891.370127314818</v>
      </c>
      <c r="B10" s="37">
        <v>22384</v>
      </c>
      <c r="C10" s="23" t="s">
        <v>148</v>
      </c>
      <c r="D10" t="s">
        <v>149</v>
      </c>
      <c r="E10" t="s">
        <v>2796</v>
      </c>
      <c r="F10" s="15">
        <v>-496</v>
      </c>
      <c r="G10" t="s">
        <v>112</v>
      </c>
      <c r="H10" t="s">
        <v>78</v>
      </c>
      <c r="I10" t="s">
        <v>60</v>
      </c>
      <c r="J10">
        <f>VLOOKUP(B10,自助退!B:F,5,FALSE)</f>
        <v>496</v>
      </c>
      <c r="K10" s="39" t="str">
        <f t="shared" si="0"/>
        <v/>
      </c>
    </row>
    <row r="11" spans="1:11" ht="14.25" hidden="1">
      <c r="A11" s="17">
        <v>42891.397939814815</v>
      </c>
      <c r="B11" s="37">
        <v>24378</v>
      </c>
      <c r="C11" s="23" t="s">
        <v>152</v>
      </c>
      <c r="D11" t="s">
        <v>153</v>
      </c>
      <c r="E11" t="s">
        <v>2797</v>
      </c>
      <c r="F11" s="15">
        <v>-396</v>
      </c>
      <c r="G11" t="s">
        <v>112</v>
      </c>
      <c r="H11" t="s">
        <v>2798</v>
      </c>
      <c r="I11" t="s">
        <v>60</v>
      </c>
      <c r="J11">
        <f>VLOOKUP(B11,自助退!B:F,5,FALSE)</f>
        <v>396</v>
      </c>
      <c r="K11" s="39" t="str">
        <f t="shared" si="0"/>
        <v/>
      </c>
    </row>
    <row r="12" spans="1:11" ht="14.25" hidden="1">
      <c r="A12" s="17">
        <v>42891.415706018517</v>
      </c>
      <c r="B12" s="37">
        <v>25632</v>
      </c>
      <c r="C12" s="23" t="s">
        <v>156</v>
      </c>
      <c r="D12" t="s">
        <v>157</v>
      </c>
      <c r="E12" t="s">
        <v>2799</v>
      </c>
      <c r="F12" s="15">
        <v>-18</v>
      </c>
      <c r="G12" t="s">
        <v>112</v>
      </c>
      <c r="H12" t="s">
        <v>2798</v>
      </c>
      <c r="I12" t="s">
        <v>60</v>
      </c>
      <c r="J12">
        <f>VLOOKUP(B12,自助退!B:F,5,FALSE)</f>
        <v>18</v>
      </c>
      <c r="K12" s="39" t="str">
        <f t="shared" si="0"/>
        <v/>
      </c>
    </row>
    <row r="13" spans="1:11" ht="14.25" hidden="1">
      <c r="A13" s="17">
        <v>42891.415844907409</v>
      </c>
      <c r="B13" s="37">
        <v>25644</v>
      </c>
      <c r="C13" s="23" t="s">
        <v>160</v>
      </c>
      <c r="D13" t="s">
        <v>157</v>
      </c>
      <c r="E13" t="s">
        <v>2799</v>
      </c>
      <c r="F13" s="15">
        <v>-3</v>
      </c>
      <c r="G13" t="s">
        <v>112</v>
      </c>
      <c r="H13" t="s">
        <v>2798</v>
      </c>
      <c r="I13" t="s">
        <v>60</v>
      </c>
      <c r="J13">
        <f>VLOOKUP(B13,自助退!B:F,5,FALSE)</f>
        <v>3</v>
      </c>
      <c r="K13" s="39" t="str">
        <f t="shared" si="0"/>
        <v/>
      </c>
    </row>
    <row r="14" spans="1:11" ht="14.25" hidden="1">
      <c r="A14" s="17">
        <v>42891.419699074075</v>
      </c>
      <c r="B14" s="37">
        <v>25912</v>
      </c>
      <c r="C14" s="23" t="s">
        <v>163</v>
      </c>
      <c r="D14" t="s">
        <v>164</v>
      </c>
      <c r="E14" t="s">
        <v>2800</v>
      </c>
      <c r="F14" s="15">
        <v>-130</v>
      </c>
      <c r="G14" t="s">
        <v>112</v>
      </c>
      <c r="H14" t="s">
        <v>2801</v>
      </c>
      <c r="I14" t="s">
        <v>60</v>
      </c>
      <c r="J14">
        <f>VLOOKUP(B14,自助退!B:F,5,FALSE)</f>
        <v>130</v>
      </c>
      <c r="K14" s="39" t="str">
        <f t="shared" si="0"/>
        <v/>
      </c>
    </row>
    <row r="15" spans="1:11" ht="14.25" hidden="1">
      <c r="A15" s="17">
        <v>42891.420104166667</v>
      </c>
      <c r="B15" s="37">
        <v>25941</v>
      </c>
      <c r="C15" s="23" t="s">
        <v>167</v>
      </c>
      <c r="D15" t="s">
        <v>168</v>
      </c>
      <c r="E15" t="s">
        <v>2802</v>
      </c>
      <c r="F15" s="15">
        <v>-467</v>
      </c>
      <c r="G15" t="s">
        <v>112</v>
      </c>
      <c r="H15" t="s">
        <v>76</v>
      </c>
      <c r="I15" t="s">
        <v>60</v>
      </c>
      <c r="J15">
        <f>VLOOKUP(B15,自助退!B:F,5,FALSE)</f>
        <v>467</v>
      </c>
      <c r="K15" s="39" t="str">
        <f t="shared" si="0"/>
        <v/>
      </c>
    </row>
    <row r="16" spans="1:11" ht="14.25" hidden="1">
      <c r="A16" s="17">
        <v>42891.429513888892</v>
      </c>
      <c r="B16" s="37">
        <v>26685</v>
      </c>
      <c r="C16" s="23" t="s">
        <v>171</v>
      </c>
      <c r="D16" t="s">
        <v>172</v>
      </c>
      <c r="E16" t="s">
        <v>2803</v>
      </c>
      <c r="F16" s="15">
        <v>-1000</v>
      </c>
      <c r="G16" t="s">
        <v>112</v>
      </c>
      <c r="H16" t="s">
        <v>69</v>
      </c>
      <c r="I16" t="s">
        <v>60</v>
      </c>
      <c r="J16">
        <f>VLOOKUP(B16,自助退!B:F,5,FALSE)</f>
        <v>1000</v>
      </c>
      <c r="K16" s="39" t="str">
        <f t="shared" si="0"/>
        <v/>
      </c>
    </row>
    <row r="17" spans="1:11" ht="14.25" hidden="1">
      <c r="A17" s="17">
        <v>42891.435439814813</v>
      </c>
      <c r="B17" s="37">
        <v>27136</v>
      </c>
      <c r="C17" s="23" t="s">
        <v>175</v>
      </c>
      <c r="D17" t="s">
        <v>176</v>
      </c>
      <c r="E17" t="s">
        <v>2804</v>
      </c>
      <c r="F17" s="15">
        <v>-1370</v>
      </c>
      <c r="G17" t="s">
        <v>112</v>
      </c>
      <c r="H17" t="s">
        <v>88</v>
      </c>
      <c r="I17" t="s">
        <v>60</v>
      </c>
      <c r="J17">
        <f>VLOOKUP(B17,自助退!B:F,5,FALSE)</f>
        <v>1370</v>
      </c>
      <c r="K17" s="39" t="str">
        <f t="shared" si="0"/>
        <v/>
      </c>
    </row>
    <row r="18" spans="1:11" ht="14.25" hidden="1">
      <c r="A18" s="17">
        <v>42891.447743055556</v>
      </c>
      <c r="B18" s="37">
        <v>28060</v>
      </c>
      <c r="C18" s="23" t="s">
        <v>179</v>
      </c>
      <c r="D18" t="s">
        <v>180</v>
      </c>
      <c r="E18" t="s">
        <v>2805</v>
      </c>
      <c r="F18" s="15">
        <v>-100</v>
      </c>
      <c r="G18" t="s">
        <v>112</v>
      </c>
      <c r="H18" t="s">
        <v>2798</v>
      </c>
      <c r="I18" t="s">
        <v>60</v>
      </c>
      <c r="J18">
        <f>VLOOKUP(B18,自助退!B:F,5,FALSE)</f>
        <v>100</v>
      </c>
      <c r="K18" s="39" t="str">
        <f t="shared" si="0"/>
        <v/>
      </c>
    </row>
    <row r="19" spans="1:11" ht="14.25" hidden="1">
      <c r="A19" s="17">
        <v>42891.45</v>
      </c>
      <c r="B19" s="37">
        <v>28214</v>
      </c>
      <c r="C19" s="23" t="s">
        <v>183</v>
      </c>
      <c r="D19" t="s">
        <v>184</v>
      </c>
      <c r="E19" t="s">
        <v>2806</v>
      </c>
      <c r="F19" s="15">
        <v>-141</v>
      </c>
      <c r="G19" t="s">
        <v>112</v>
      </c>
      <c r="H19" t="s">
        <v>73</v>
      </c>
      <c r="I19" t="s">
        <v>60</v>
      </c>
      <c r="J19">
        <f>VLOOKUP(B19,自助退!B:F,5,FALSE)</f>
        <v>141</v>
      </c>
      <c r="K19" s="39" t="str">
        <f t="shared" si="0"/>
        <v/>
      </c>
    </row>
    <row r="20" spans="1:11" ht="14.25" hidden="1">
      <c r="A20" s="17">
        <v>42891.463958333334</v>
      </c>
      <c r="B20" s="37">
        <v>29285</v>
      </c>
      <c r="C20" s="23" t="s">
        <v>187</v>
      </c>
      <c r="D20" t="s">
        <v>188</v>
      </c>
      <c r="E20" t="s">
        <v>2807</v>
      </c>
      <c r="F20" s="15">
        <v>-16</v>
      </c>
      <c r="G20" t="s">
        <v>112</v>
      </c>
      <c r="H20" t="s">
        <v>70</v>
      </c>
      <c r="I20" t="s">
        <v>60</v>
      </c>
      <c r="J20">
        <f>VLOOKUP(B20,自助退!B:F,5,FALSE)</f>
        <v>16</v>
      </c>
      <c r="K20" s="39" t="str">
        <f t="shared" si="0"/>
        <v/>
      </c>
    </row>
    <row r="21" spans="1:11" ht="14.25" hidden="1">
      <c r="A21" s="17">
        <v>42891.464745370373</v>
      </c>
      <c r="B21" s="37">
        <v>29362</v>
      </c>
      <c r="C21" s="23" t="s">
        <v>191</v>
      </c>
      <c r="D21" t="s">
        <v>192</v>
      </c>
      <c r="E21" t="s">
        <v>2808</v>
      </c>
      <c r="F21" s="15">
        <v>-314</v>
      </c>
      <c r="G21" t="s">
        <v>112</v>
      </c>
      <c r="H21" t="s">
        <v>71</v>
      </c>
      <c r="I21" t="s">
        <v>60</v>
      </c>
      <c r="J21">
        <f>VLOOKUP(B21,自助退!B:F,5,FALSE)</f>
        <v>314</v>
      </c>
      <c r="K21" s="39" t="str">
        <f t="shared" si="0"/>
        <v/>
      </c>
    </row>
    <row r="22" spans="1:11" ht="14.25" hidden="1">
      <c r="A22" s="17">
        <v>42891.465173611112</v>
      </c>
      <c r="B22" s="37">
        <v>29384</v>
      </c>
      <c r="C22" s="23" t="s">
        <v>195</v>
      </c>
      <c r="D22" t="s">
        <v>196</v>
      </c>
      <c r="E22" t="s">
        <v>2809</v>
      </c>
      <c r="F22" s="15">
        <v>-100</v>
      </c>
      <c r="G22" t="s">
        <v>112</v>
      </c>
      <c r="H22" t="s">
        <v>63</v>
      </c>
      <c r="I22" t="s">
        <v>60</v>
      </c>
      <c r="J22">
        <f>VLOOKUP(B22,自助退!B:F,5,FALSE)</f>
        <v>100</v>
      </c>
      <c r="K22" s="39" t="str">
        <f t="shared" si="0"/>
        <v/>
      </c>
    </row>
    <row r="23" spans="1:11" ht="14.25" hidden="1">
      <c r="A23" s="17">
        <v>42891.467303240737</v>
      </c>
      <c r="B23" s="37">
        <v>29533</v>
      </c>
      <c r="C23" s="23" t="s">
        <v>199</v>
      </c>
      <c r="D23" t="s">
        <v>200</v>
      </c>
      <c r="E23" t="s">
        <v>2810</v>
      </c>
      <c r="F23" s="15">
        <v>-290</v>
      </c>
      <c r="G23" t="s">
        <v>112</v>
      </c>
      <c r="H23" t="s">
        <v>63</v>
      </c>
      <c r="I23" t="s">
        <v>60</v>
      </c>
      <c r="J23">
        <f>VLOOKUP(B23,自助退!B:F,5,FALSE)</f>
        <v>290</v>
      </c>
      <c r="K23" s="39" t="str">
        <f t="shared" si="0"/>
        <v/>
      </c>
    </row>
    <row r="24" spans="1:11" ht="14.25" hidden="1">
      <c r="A24" s="17">
        <v>42891.47210648148</v>
      </c>
      <c r="B24" s="37">
        <v>29896</v>
      </c>
      <c r="C24" s="23" t="s">
        <v>203</v>
      </c>
      <c r="D24" t="s">
        <v>204</v>
      </c>
      <c r="E24" t="s">
        <v>2811</v>
      </c>
      <c r="F24" s="15">
        <v>-249</v>
      </c>
      <c r="G24" t="s">
        <v>112</v>
      </c>
      <c r="H24" t="s">
        <v>67</v>
      </c>
      <c r="I24" t="s">
        <v>60</v>
      </c>
      <c r="J24">
        <f>VLOOKUP(B24,自助退!B:F,5,FALSE)</f>
        <v>249</v>
      </c>
      <c r="K24" s="39" t="str">
        <f t="shared" si="0"/>
        <v/>
      </c>
    </row>
    <row r="25" spans="1:11" ht="14.25" hidden="1">
      <c r="A25" s="17">
        <v>42891.47415509259</v>
      </c>
      <c r="B25" s="37">
        <v>30071</v>
      </c>
      <c r="C25" s="23" t="s">
        <v>207</v>
      </c>
      <c r="D25" t="s">
        <v>208</v>
      </c>
      <c r="E25" t="s">
        <v>2812</v>
      </c>
      <c r="F25" s="15">
        <v>-200</v>
      </c>
      <c r="G25" t="s">
        <v>112</v>
      </c>
      <c r="H25" t="s">
        <v>78</v>
      </c>
      <c r="I25" t="s">
        <v>60</v>
      </c>
      <c r="J25">
        <f>VLOOKUP(B25,自助退!B:F,5,FALSE)</f>
        <v>200</v>
      </c>
      <c r="K25" s="39" t="str">
        <f t="shared" si="0"/>
        <v/>
      </c>
    </row>
    <row r="26" spans="1:11" ht="14.25" hidden="1">
      <c r="A26" s="17">
        <v>42891.477326388886</v>
      </c>
      <c r="B26" s="37">
        <v>30331</v>
      </c>
      <c r="C26" s="23" t="s">
        <v>211</v>
      </c>
      <c r="D26" t="s">
        <v>212</v>
      </c>
      <c r="E26" t="s">
        <v>2813</v>
      </c>
      <c r="F26" s="15">
        <v>-4</v>
      </c>
      <c r="G26" t="s">
        <v>112</v>
      </c>
      <c r="H26" t="s">
        <v>94</v>
      </c>
      <c r="I26" t="s">
        <v>60</v>
      </c>
      <c r="J26">
        <f>VLOOKUP(B26,自助退!B:F,5,FALSE)</f>
        <v>4</v>
      </c>
      <c r="K26" s="39" t="str">
        <f t="shared" si="0"/>
        <v/>
      </c>
    </row>
    <row r="27" spans="1:11" ht="14.25" hidden="1">
      <c r="A27" s="17">
        <v>42891.477627314816</v>
      </c>
      <c r="B27" s="37">
        <v>30355</v>
      </c>
      <c r="C27" s="23" t="s">
        <v>215</v>
      </c>
      <c r="D27" t="s">
        <v>216</v>
      </c>
      <c r="E27" t="s">
        <v>2814</v>
      </c>
      <c r="F27" s="15">
        <v>-705</v>
      </c>
      <c r="G27" t="s">
        <v>112</v>
      </c>
      <c r="H27" t="s">
        <v>73</v>
      </c>
      <c r="I27" t="s">
        <v>60</v>
      </c>
      <c r="J27">
        <f>VLOOKUP(B27,自助退!B:F,5,FALSE)</f>
        <v>705</v>
      </c>
      <c r="K27" s="39" t="str">
        <f t="shared" si="0"/>
        <v/>
      </c>
    </row>
    <row r="28" spans="1:11" ht="14.25" hidden="1">
      <c r="A28" s="17">
        <v>42891.477997685186</v>
      </c>
      <c r="B28" s="37">
        <v>30388</v>
      </c>
      <c r="C28" s="23" t="s">
        <v>219</v>
      </c>
      <c r="D28" t="s">
        <v>220</v>
      </c>
      <c r="E28" t="s">
        <v>2815</v>
      </c>
      <c r="F28" s="15">
        <v>-20</v>
      </c>
      <c r="G28" t="s">
        <v>112</v>
      </c>
      <c r="H28" t="s">
        <v>75</v>
      </c>
      <c r="I28" t="s">
        <v>60</v>
      </c>
      <c r="J28">
        <f>VLOOKUP(B28,自助退!B:F,5,FALSE)</f>
        <v>20</v>
      </c>
      <c r="K28" s="39" t="str">
        <f t="shared" si="0"/>
        <v/>
      </c>
    </row>
    <row r="29" spans="1:11" ht="14.25" hidden="1">
      <c r="A29" s="17">
        <v>42891.485231481478</v>
      </c>
      <c r="B29" s="37">
        <v>30932</v>
      </c>
      <c r="C29" s="23" t="s">
        <v>223</v>
      </c>
      <c r="D29" t="s">
        <v>224</v>
      </c>
      <c r="E29" t="s">
        <v>2816</v>
      </c>
      <c r="F29" s="15">
        <v>-847</v>
      </c>
      <c r="G29" t="s">
        <v>112</v>
      </c>
      <c r="H29" t="s">
        <v>70</v>
      </c>
      <c r="I29" t="s">
        <v>60</v>
      </c>
      <c r="J29">
        <f>VLOOKUP(B29,自助退!B:F,5,FALSE)</f>
        <v>847</v>
      </c>
      <c r="K29" s="39" t="str">
        <f t="shared" si="0"/>
        <v/>
      </c>
    </row>
    <row r="30" spans="1:11" ht="14.25" hidden="1">
      <c r="A30" s="17">
        <v>42891.485868055555</v>
      </c>
      <c r="B30" s="37">
        <v>30976</v>
      </c>
      <c r="C30" s="23" t="s">
        <v>227</v>
      </c>
      <c r="D30" t="s">
        <v>228</v>
      </c>
      <c r="E30" t="s">
        <v>2815</v>
      </c>
      <c r="F30" s="15">
        <v>-20</v>
      </c>
      <c r="G30" t="s">
        <v>112</v>
      </c>
      <c r="H30" t="s">
        <v>88</v>
      </c>
      <c r="I30" t="s">
        <v>60</v>
      </c>
      <c r="J30">
        <f>VLOOKUP(B30,自助退!B:F,5,FALSE)</f>
        <v>20</v>
      </c>
      <c r="K30" s="39" t="str">
        <f t="shared" si="0"/>
        <v/>
      </c>
    </row>
    <row r="31" spans="1:11" ht="14.25" hidden="1">
      <c r="A31" s="17">
        <v>42891.504282407404</v>
      </c>
      <c r="B31" s="37">
        <v>32083</v>
      </c>
      <c r="C31" s="23" t="s">
        <v>235</v>
      </c>
      <c r="D31" t="s">
        <v>236</v>
      </c>
      <c r="E31" t="s">
        <v>2817</v>
      </c>
      <c r="F31" s="15">
        <v>-200</v>
      </c>
      <c r="G31" t="s">
        <v>112</v>
      </c>
      <c r="H31" t="s">
        <v>71</v>
      </c>
      <c r="I31" t="s">
        <v>60</v>
      </c>
      <c r="J31">
        <f>VLOOKUP(B31,自助退!B:F,5,FALSE)</f>
        <v>200</v>
      </c>
      <c r="K31" s="39" t="str">
        <f t="shared" si="0"/>
        <v/>
      </c>
    </row>
    <row r="32" spans="1:11" ht="14.25" hidden="1">
      <c r="A32" s="17">
        <v>42891.506342592591</v>
      </c>
      <c r="B32" s="37">
        <v>32168</v>
      </c>
      <c r="C32" s="23" t="s">
        <v>239</v>
      </c>
      <c r="D32" t="s">
        <v>240</v>
      </c>
      <c r="E32" t="s">
        <v>2818</v>
      </c>
      <c r="F32" s="15">
        <v>-118</v>
      </c>
      <c r="G32" t="s">
        <v>112</v>
      </c>
      <c r="H32" t="s">
        <v>77</v>
      </c>
      <c r="I32" t="s">
        <v>60</v>
      </c>
      <c r="J32">
        <f>VLOOKUP(B32,自助退!B:F,5,FALSE)</f>
        <v>118</v>
      </c>
      <c r="K32" s="39" t="str">
        <f t="shared" si="0"/>
        <v/>
      </c>
    </row>
    <row r="33" spans="1:11" ht="14.25" hidden="1">
      <c r="A33" s="17">
        <v>42891.507465277777</v>
      </c>
      <c r="B33" s="37">
        <v>32210</v>
      </c>
      <c r="C33" s="23" t="s">
        <v>243</v>
      </c>
      <c r="D33" t="s">
        <v>244</v>
      </c>
      <c r="E33" t="s">
        <v>2819</v>
      </c>
      <c r="F33" s="15">
        <v>-118</v>
      </c>
      <c r="G33" t="s">
        <v>112</v>
      </c>
      <c r="H33" t="s">
        <v>77</v>
      </c>
      <c r="I33" t="s">
        <v>60</v>
      </c>
      <c r="J33">
        <f>VLOOKUP(B33,自助退!B:F,5,FALSE)</f>
        <v>118</v>
      </c>
      <c r="K33" s="39" t="str">
        <f t="shared" si="0"/>
        <v/>
      </c>
    </row>
    <row r="34" spans="1:11" ht="14.25" hidden="1">
      <c r="A34" s="17">
        <v>42891.50886574074</v>
      </c>
      <c r="B34" s="37">
        <v>32269</v>
      </c>
      <c r="C34" s="23" t="s">
        <v>247</v>
      </c>
      <c r="D34" t="s">
        <v>248</v>
      </c>
      <c r="E34" t="s">
        <v>2820</v>
      </c>
      <c r="F34" s="15">
        <v>-100</v>
      </c>
      <c r="G34" t="s">
        <v>112</v>
      </c>
      <c r="H34" t="s">
        <v>73</v>
      </c>
      <c r="I34" t="s">
        <v>60</v>
      </c>
      <c r="J34">
        <f>VLOOKUP(B34,自助退!B:F,5,FALSE)</f>
        <v>100</v>
      </c>
      <c r="K34" s="39" t="str">
        <f t="shared" si="0"/>
        <v/>
      </c>
    </row>
    <row r="35" spans="1:11" ht="14.25" hidden="1">
      <c r="A35" s="17">
        <v>42891.512650462966</v>
      </c>
      <c r="B35" s="37">
        <v>32379</v>
      </c>
      <c r="C35" s="23" t="s">
        <v>251</v>
      </c>
      <c r="D35" t="s">
        <v>252</v>
      </c>
      <c r="E35" t="s">
        <v>2821</v>
      </c>
      <c r="F35" s="15">
        <v>-38</v>
      </c>
      <c r="G35" t="s">
        <v>112</v>
      </c>
      <c r="H35" t="s">
        <v>87</v>
      </c>
      <c r="I35" t="s">
        <v>60</v>
      </c>
      <c r="J35">
        <f>VLOOKUP(B35,自助退!B:F,5,FALSE)</f>
        <v>38</v>
      </c>
      <c r="K35" s="39" t="str">
        <f t="shared" si="0"/>
        <v/>
      </c>
    </row>
    <row r="36" spans="1:11" ht="14.25" hidden="1">
      <c r="A36" s="17">
        <v>42891.513298611113</v>
      </c>
      <c r="B36" s="37">
        <v>32396</v>
      </c>
      <c r="C36" s="23" t="s">
        <v>255</v>
      </c>
      <c r="D36" t="s">
        <v>256</v>
      </c>
      <c r="E36" t="s">
        <v>2822</v>
      </c>
      <c r="F36" s="15">
        <v>-200</v>
      </c>
      <c r="G36" t="s">
        <v>112</v>
      </c>
      <c r="H36" t="s">
        <v>2823</v>
      </c>
      <c r="I36" t="s">
        <v>60</v>
      </c>
      <c r="J36">
        <f>VLOOKUP(B36,自助退!B:F,5,FALSE)</f>
        <v>200</v>
      </c>
      <c r="K36" s="39" t="str">
        <f t="shared" si="0"/>
        <v/>
      </c>
    </row>
    <row r="37" spans="1:11" ht="14.25" hidden="1">
      <c r="A37" s="17">
        <v>42891.517893518518</v>
      </c>
      <c r="B37" s="37">
        <v>32511</v>
      </c>
      <c r="C37" s="23" t="s">
        <v>259</v>
      </c>
      <c r="D37" t="s">
        <v>260</v>
      </c>
      <c r="E37" t="s">
        <v>2824</v>
      </c>
      <c r="F37" s="15">
        <v>-300</v>
      </c>
      <c r="G37" t="s">
        <v>112</v>
      </c>
      <c r="H37" t="s">
        <v>84</v>
      </c>
      <c r="I37" t="s">
        <v>60</v>
      </c>
      <c r="J37">
        <f>VLOOKUP(B37,自助退!B:F,5,FALSE)</f>
        <v>300</v>
      </c>
      <c r="K37" s="39" t="str">
        <f t="shared" si="0"/>
        <v/>
      </c>
    </row>
    <row r="38" spans="1:11" ht="14.25" hidden="1">
      <c r="A38" s="17">
        <v>42891.523206018515</v>
      </c>
      <c r="B38" s="37">
        <v>32636</v>
      </c>
      <c r="C38" s="23" t="s">
        <v>263</v>
      </c>
      <c r="D38" t="s">
        <v>264</v>
      </c>
      <c r="E38" t="s">
        <v>2825</v>
      </c>
      <c r="F38" s="15">
        <v>-242</v>
      </c>
      <c r="G38" t="s">
        <v>112</v>
      </c>
      <c r="H38" t="s">
        <v>83</v>
      </c>
      <c r="I38" t="s">
        <v>60</v>
      </c>
      <c r="J38">
        <f>VLOOKUP(B38,自助退!B:F,5,FALSE)</f>
        <v>242</v>
      </c>
      <c r="K38" s="39" t="str">
        <f t="shared" si="0"/>
        <v/>
      </c>
    </row>
    <row r="39" spans="1:11" ht="14.25" hidden="1">
      <c r="A39" s="17">
        <v>42891.530682870369</v>
      </c>
      <c r="B39" s="37">
        <v>32800</v>
      </c>
      <c r="C39" s="23" t="s">
        <v>267</v>
      </c>
      <c r="D39" t="s">
        <v>268</v>
      </c>
      <c r="E39" t="s">
        <v>2826</v>
      </c>
      <c r="F39" s="15">
        <v>-290</v>
      </c>
      <c r="G39" t="s">
        <v>112</v>
      </c>
      <c r="H39" t="s">
        <v>63</v>
      </c>
      <c r="I39" t="s">
        <v>60</v>
      </c>
      <c r="J39">
        <f>VLOOKUP(B39,自助退!B:F,5,FALSE)</f>
        <v>290</v>
      </c>
      <c r="K39" s="39" t="str">
        <f t="shared" si="0"/>
        <v/>
      </c>
    </row>
    <row r="40" spans="1:11" ht="14.25" hidden="1">
      <c r="A40" s="17">
        <v>42891.533136574071</v>
      </c>
      <c r="B40" s="37">
        <v>32829</v>
      </c>
      <c r="C40" s="23" t="s">
        <v>271</v>
      </c>
      <c r="D40" t="s">
        <v>272</v>
      </c>
      <c r="E40" t="s">
        <v>2827</v>
      </c>
      <c r="F40" s="15">
        <v>-2365</v>
      </c>
      <c r="G40" t="s">
        <v>112</v>
      </c>
      <c r="H40" t="s">
        <v>2828</v>
      </c>
      <c r="I40" t="s">
        <v>60</v>
      </c>
      <c r="J40">
        <f>VLOOKUP(B40,自助退!B:F,5,FALSE)</f>
        <v>2365</v>
      </c>
      <c r="K40" s="39" t="str">
        <f t="shared" si="0"/>
        <v/>
      </c>
    </row>
    <row r="41" spans="1:11" ht="14.25" hidden="1">
      <c r="A41" s="17">
        <v>42891.542291666665</v>
      </c>
      <c r="B41" s="37">
        <v>33006</v>
      </c>
      <c r="C41" s="23" t="s">
        <v>275</v>
      </c>
      <c r="D41" t="s">
        <v>276</v>
      </c>
      <c r="E41" t="s">
        <v>2829</v>
      </c>
      <c r="F41" s="15">
        <v>-200</v>
      </c>
      <c r="G41" t="s">
        <v>112</v>
      </c>
      <c r="H41" t="s">
        <v>2828</v>
      </c>
      <c r="I41" t="s">
        <v>60</v>
      </c>
      <c r="J41">
        <f>VLOOKUP(B41,自助退!B:F,5,FALSE)</f>
        <v>200</v>
      </c>
      <c r="K41" s="39" t="str">
        <f t="shared" si="0"/>
        <v/>
      </c>
    </row>
    <row r="42" spans="1:11" ht="14.25" hidden="1">
      <c r="A42" s="17">
        <v>42891.547476851854</v>
      </c>
      <c r="B42" s="37">
        <v>33090</v>
      </c>
      <c r="C42" s="23" t="s">
        <v>279</v>
      </c>
      <c r="D42" t="s">
        <v>280</v>
      </c>
      <c r="E42" t="s">
        <v>2830</v>
      </c>
      <c r="F42" s="15">
        <v>-96</v>
      </c>
      <c r="G42" t="s">
        <v>112</v>
      </c>
      <c r="H42" t="s">
        <v>2831</v>
      </c>
      <c r="I42" t="s">
        <v>60</v>
      </c>
      <c r="J42">
        <f>VLOOKUP(B42,自助退!B:F,5,FALSE)</f>
        <v>96</v>
      </c>
      <c r="K42" s="39" t="str">
        <f t="shared" si="0"/>
        <v/>
      </c>
    </row>
    <row r="43" spans="1:11" ht="14.25" hidden="1">
      <c r="A43" s="17">
        <v>42891.547986111109</v>
      </c>
      <c r="B43" s="37">
        <v>33097</v>
      </c>
      <c r="C43" s="23" t="s">
        <v>283</v>
      </c>
      <c r="D43" t="s">
        <v>284</v>
      </c>
      <c r="E43" t="s">
        <v>2832</v>
      </c>
      <c r="F43" s="15">
        <v>-10</v>
      </c>
      <c r="G43" t="s">
        <v>112</v>
      </c>
      <c r="H43" t="s">
        <v>2833</v>
      </c>
      <c r="I43" t="s">
        <v>60</v>
      </c>
      <c r="J43">
        <f>VLOOKUP(B43,自助退!B:F,5,FALSE)</f>
        <v>10</v>
      </c>
      <c r="K43" s="39" t="str">
        <f t="shared" si="0"/>
        <v/>
      </c>
    </row>
    <row r="44" spans="1:11" ht="14.25" hidden="1">
      <c r="A44" s="17">
        <v>42891.573819444442</v>
      </c>
      <c r="B44" s="37">
        <v>33451</v>
      </c>
      <c r="C44" s="23" t="s">
        <v>287</v>
      </c>
      <c r="D44" t="s">
        <v>288</v>
      </c>
      <c r="E44" t="s">
        <v>2834</v>
      </c>
      <c r="F44" s="15">
        <v>-100</v>
      </c>
      <c r="G44" t="s">
        <v>112</v>
      </c>
      <c r="H44" t="s">
        <v>84</v>
      </c>
      <c r="I44" t="s">
        <v>60</v>
      </c>
      <c r="J44">
        <f>VLOOKUP(B44,自助退!B:F,5,FALSE)</f>
        <v>100</v>
      </c>
      <c r="K44" s="39" t="str">
        <f t="shared" si="0"/>
        <v/>
      </c>
    </row>
    <row r="45" spans="1:11" ht="14.25" hidden="1">
      <c r="A45" s="17">
        <v>42891.585925925923</v>
      </c>
      <c r="B45" s="37">
        <v>33707</v>
      </c>
      <c r="C45" s="23" t="s">
        <v>291</v>
      </c>
      <c r="D45" t="s">
        <v>292</v>
      </c>
      <c r="E45" t="s">
        <v>2835</v>
      </c>
      <c r="F45" s="15">
        <v>-3000</v>
      </c>
      <c r="G45" t="s">
        <v>112</v>
      </c>
      <c r="H45" t="s">
        <v>2836</v>
      </c>
      <c r="I45" t="s">
        <v>60</v>
      </c>
      <c r="J45">
        <f>VLOOKUP(B45,自助退!B:F,5,FALSE)</f>
        <v>3000</v>
      </c>
      <c r="K45" s="39" t="str">
        <f t="shared" si="0"/>
        <v/>
      </c>
    </row>
    <row r="46" spans="1:11" ht="14.25" hidden="1">
      <c r="A46" s="17">
        <v>42891.612951388888</v>
      </c>
      <c r="B46" s="37">
        <v>35016</v>
      </c>
      <c r="C46" s="23" t="s">
        <v>295</v>
      </c>
      <c r="D46" t="s">
        <v>296</v>
      </c>
      <c r="E46" t="s">
        <v>2837</v>
      </c>
      <c r="F46" s="15">
        <v>-362</v>
      </c>
      <c r="G46" t="s">
        <v>112</v>
      </c>
      <c r="H46" t="s">
        <v>63</v>
      </c>
      <c r="I46" t="s">
        <v>60</v>
      </c>
      <c r="J46">
        <f>VLOOKUP(B46,自助退!B:F,5,FALSE)</f>
        <v>362</v>
      </c>
      <c r="K46" s="39" t="str">
        <f t="shared" si="0"/>
        <v/>
      </c>
    </row>
    <row r="47" spans="1:11" ht="14.25" hidden="1">
      <c r="A47" s="17">
        <v>42891.618796296294</v>
      </c>
      <c r="B47" s="37">
        <v>35367</v>
      </c>
      <c r="C47" s="23" t="s">
        <v>299</v>
      </c>
      <c r="D47" t="s">
        <v>300</v>
      </c>
      <c r="E47" t="s">
        <v>2838</v>
      </c>
      <c r="F47" s="15">
        <v>-180</v>
      </c>
      <c r="G47" t="s">
        <v>112</v>
      </c>
      <c r="H47" t="s">
        <v>71</v>
      </c>
      <c r="I47" t="s">
        <v>60</v>
      </c>
      <c r="J47">
        <f>VLOOKUP(B47,自助退!B:F,5,FALSE)</f>
        <v>180</v>
      </c>
      <c r="K47" s="39" t="str">
        <f t="shared" si="0"/>
        <v/>
      </c>
    </row>
    <row r="48" spans="1:11" ht="14.25" hidden="1">
      <c r="A48" s="17">
        <v>42891.622511574074</v>
      </c>
      <c r="B48" s="37">
        <v>35561</v>
      </c>
      <c r="C48" s="23" t="s">
        <v>303</v>
      </c>
      <c r="D48" t="s">
        <v>304</v>
      </c>
      <c r="E48" t="s">
        <v>2839</v>
      </c>
      <c r="F48" s="15">
        <v>-200</v>
      </c>
      <c r="G48" t="s">
        <v>112</v>
      </c>
      <c r="H48" t="s">
        <v>62</v>
      </c>
      <c r="I48" t="s">
        <v>60</v>
      </c>
      <c r="J48">
        <f>VLOOKUP(B48,自助退!B:F,5,FALSE)</f>
        <v>200</v>
      </c>
      <c r="K48" s="39" t="str">
        <f t="shared" si="0"/>
        <v/>
      </c>
    </row>
    <row r="49" spans="1:11" ht="14.25" hidden="1">
      <c r="A49" s="17">
        <v>42891.624166666668</v>
      </c>
      <c r="B49" s="37">
        <v>35658</v>
      </c>
      <c r="C49" s="23" t="s">
        <v>307</v>
      </c>
      <c r="D49" t="s">
        <v>308</v>
      </c>
      <c r="E49" t="s">
        <v>2840</v>
      </c>
      <c r="F49" s="15">
        <v>-410</v>
      </c>
      <c r="G49" t="s">
        <v>112</v>
      </c>
      <c r="H49" t="s">
        <v>71</v>
      </c>
      <c r="I49" t="s">
        <v>60</v>
      </c>
      <c r="J49">
        <f>VLOOKUP(B49,自助退!B:F,5,FALSE)</f>
        <v>410</v>
      </c>
      <c r="K49" s="39" t="str">
        <f t="shared" si="0"/>
        <v/>
      </c>
    </row>
    <row r="50" spans="1:11" ht="14.25" hidden="1">
      <c r="A50" s="17">
        <v>42891.629884259259</v>
      </c>
      <c r="B50" s="37">
        <v>35964</v>
      </c>
      <c r="C50" s="23" t="s">
        <v>311</v>
      </c>
      <c r="D50" t="s">
        <v>312</v>
      </c>
      <c r="E50" t="s">
        <v>2841</v>
      </c>
      <c r="F50" s="15">
        <v>-1000</v>
      </c>
      <c r="G50" t="s">
        <v>112</v>
      </c>
      <c r="H50" t="s">
        <v>92</v>
      </c>
      <c r="I50" t="s">
        <v>60</v>
      </c>
      <c r="J50">
        <f>VLOOKUP(B50,自助退!B:F,5,FALSE)</f>
        <v>1000</v>
      </c>
      <c r="K50" s="39" t="str">
        <f t="shared" si="0"/>
        <v/>
      </c>
    </row>
    <row r="51" spans="1:11" ht="14.25" hidden="1">
      <c r="A51" s="17">
        <v>42891.637407407405</v>
      </c>
      <c r="B51" s="37">
        <v>36449</v>
      </c>
      <c r="C51" s="23" t="s">
        <v>315</v>
      </c>
      <c r="D51" t="s">
        <v>316</v>
      </c>
      <c r="E51" t="s">
        <v>2842</v>
      </c>
      <c r="F51" s="15">
        <v>-5000</v>
      </c>
      <c r="G51" t="s">
        <v>112</v>
      </c>
      <c r="H51" t="s">
        <v>2836</v>
      </c>
      <c r="I51" t="s">
        <v>60</v>
      </c>
      <c r="J51">
        <f>VLOOKUP(B51,自助退!B:F,5,FALSE)</f>
        <v>5000</v>
      </c>
      <c r="K51" s="39" t="str">
        <f t="shared" si="0"/>
        <v/>
      </c>
    </row>
    <row r="52" spans="1:11" ht="14.25" hidden="1">
      <c r="A52" s="17">
        <v>42891.640763888892</v>
      </c>
      <c r="B52" s="37">
        <v>36645</v>
      </c>
      <c r="C52" s="23" t="s">
        <v>319</v>
      </c>
      <c r="D52" t="s">
        <v>320</v>
      </c>
      <c r="E52" t="s">
        <v>2843</v>
      </c>
      <c r="F52" s="15">
        <v>-100</v>
      </c>
      <c r="G52" t="s">
        <v>112</v>
      </c>
      <c r="H52" t="s">
        <v>62</v>
      </c>
      <c r="I52" t="s">
        <v>60</v>
      </c>
      <c r="J52">
        <f>VLOOKUP(B52,自助退!B:F,5,FALSE)</f>
        <v>100</v>
      </c>
      <c r="K52" s="39" t="str">
        <f t="shared" si="0"/>
        <v/>
      </c>
    </row>
    <row r="53" spans="1:11" ht="14.25" hidden="1">
      <c r="A53" s="17">
        <v>42891.640914351854</v>
      </c>
      <c r="B53" s="37">
        <v>36655</v>
      </c>
      <c r="C53" s="23" t="s">
        <v>323</v>
      </c>
      <c r="D53" t="s">
        <v>324</v>
      </c>
      <c r="E53" t="s">
        <v>2844</v>
      </c>
      <c r="F53" s="15">
        <v>-200</v>
      </c>
      <c r="G53" t="s">
        <v>112</v>
      </c>
      <c r="H53" t="s">
        <v>71</v>
      </c>
      <c r="I53" t="s">
        <v>60</v>
      </c>
      <c r="J53">
        <f>VLOOKUP(B53,自助退!B:F,5,FALSE)</f>
        <v>200</v>
      </c>
      <c r="K53" s="39" t="str">
        <f t="shared" si="0"/>
        <v/>
      </c>
    </row>
    <row r="54" spans="1:11" ht="14.25" hidden="1">
      <c r="A54" s="17">
        <v>42891.64266203704</v>
      </c>
      <c r="B54" s="37">
        <v>36756</v>
      </c>
      <c r="C54" s="23" t="s">
        <v>327</v>
      </c>
      <c r="D54" t="s">
        <v>328</v>
      </c>
      <c r="E54" t="s">
        <v>2845</v>
      </c>
      <c r="F54" s="15">
        <v>-194</v>
      </c>
      <c r="G54" t="s">
        <v>112</v>
      </c>
      <c r="H54" t="s">
        <v>88</v>
      </c>
      <c r="I54" t="s">
        <v>60</v>
      </c>
      <c r="J54">
        <f>VLOOKUP(B54,自助退!B:F,5,FALSE)</f>
        <v>194</v>
      </c>
      <c r="K54" s="39" t="str">
        <f t="shared" si="0"/>
        <v/>
      </c>
    </row>
    <row r="55" spans="1:11" ht="14.25" hidden="1">
      <c r="A55" s="17">
        <v>42891.645127314812</v>
      </c>
      <c r="B55" s="37">
        <v>36926</v>
      </c>
      <c r="C55" s="23" t="s">
        <v>331</v>
      </c>
      <c r="D55" t="s">
        <v>332</v>
      </c>
      <c r="E55" t="s">
        <v>2846</v>
      </c>
      <c r="F55" s="15">
        <v>-200</v>
      </c>
      <c r="G55" t="s">
        <v>112</v>
      </c>
      <c r="H55" t="s">
        <v>2831</v>
      </c>
      <c r="I55" t="s">
        <v>60</v>
      </c>
      <c r="J55">
        <f>VLOOKUP(B55,自助退!B:F,5,FALSE)</f>
        <v>200</v>
      </c>
      <c r="K55" s="39" t="str">
        <f t="shared" si="0"/>
        <v/>
      </c>
    </row>
    <row r="56" spans="1:11" ht="14.25" hidden="1">
      <c r="A56" s="17">
        <v>42891.646851851852</v>
      </c>
      <c r="B56" s="37">
        <v>37021</v>
      </c>
      <c r="C56" s="23" t="s">
        <v>335</v>
      </c>
      <c r="D56" t="s">
        <v>336</v>
      </c>
      <c r="E56" t="s">
        <v>2847</v>
      </c>
      <c r="F56" s="15">
        <v>-1500</v>
      </c>
      <c r="G56" t="s">
        <v>112</v>
      </c>
      <c r="H56" t="s">
        <v>71</v>
      </c>
      <c r="I56" t="s">
        <v>60</v>
      </c>
      <c r="J56">
        <f>VLOOKUP(B56,自助退!B:F,5,FALSE)</f>
        <v>1500</v>
      </c>
      <c r="K56" s="39" t="str">
        <f t="shared" si="0"/>
        <v/>
      </c>
    </row>
    <row r="57" spans="1:11" ht="14.25" hidden="1">
      <c r="A57" s="17">
        <v>42891.653148148151</v>
      </c>
      <c r="B57" s="37">
        <v>37391</v>
      </c>
      <c r="C57" s="23" t="s">
        <v>339</v>
      </c>
      <c r="D57" t="s">
        <v>340</v>
      </c>
      <c r="E57" t="s">
        <v>2848</v>
      </c>
      <c r="F57" s="15">
        <v>-20</v>
      </c>
      <c r="G57" t="s">
        <v>112</v>
      </c>
      <c r="H57" t="s">
        <v>77</v>
      </c>
      <c r="I57" t="s">
        <v>60</v>
      </c>
      <c r="J57">
        <f>VLOOKUP(B57,自助退!B:F,5,FALSE)</f>
        <v>20</v>
      </c>
      <c r="K57" s="39" t="str">
        <f t="shared" si="0"/>
        <v/>
      </c>
    </row>
    <row r="58" spans="1:11" ht="14.25" hidden="1">
      <c r="A58" s="17">
        <v>42891.653437499997</v>
      </c>
      <c r="B58" s="37">
        <v>37410</v>
      </c>
      <c r="C58" s="23" t="s">
        <v>343</v>
      </c>
      <c r="D58" t="s">
        <v>344</v>
      </c>
      <c r="E58" t="s">
        <v>2849</v>
      </c>
      <c r="F58" s="15">
        <v>-58</v>
      </c>
      <c r="G58" t="s">
        <v>112</v>
      </c>
      <c r="H58" t="s">
        <v>89</v>
      </c>
      <c r="I58" t="s">
        <v>60</v>
      </c>
      <c r="J58">
        <f>VLOOKUP(B58,自助退!B:F,5,FALSE)</f>
        <v>58</v>
      </c>
      <c r="K58" s="39" t="str">
        <f t="shared" si="0"/>
        <v/>
      </c>
    </row>
    <row r="59" spans="1:11" ht="14.25" hidden="1">
      <c r="A59" s="17">
        <v>42891.65519675926</v>
      </c>
      <c r="B59" s="37">
        <v>37503</v>
      </c>
      <c r="C59" s="23" t="s">
        <v>347</v>
      </c>
      <c r="D59" t="s">
        <v>348</v>
      </c>
      <c r="E59" t="s">
        <v>2850</v>
      </c>
      <c r="F59" s="15">
        <v>-190</v>
      </c>
      <c r="G59" t="s">
        <v>112</v>
      </c>
      <c r="H59" t="s">
        <v>2851</v>
      </c>
      <c r="I59" t="s">
        <v>60</v>
      </c>
      <c r="J59">
        <f>VLOOKUP(B59,自助退!B:F,5,FALSE)</f>
        <v>190</v>
      </c>
      <c r="K59" s="39" t="str">
        <f t="shared" si="0"/>
        <v/>
      </c>
    </row>
    <row r="60" spans="1:11" ht="14.25" hidden="1">
      <c r="A60" s="17">
        <v>42891.656226851854</v>
      </c>
      <c r="B60" s="37">
        <v>37561</v>
      </c>
      <c r="C60" s="23" t="s">
        <v>351</v>
      </c>
      <c r="D60" t="s">
        <v>352</v>
      </c>
      <c r="E60" t="s">
        <v>2852</v>
      </c>
      <c r="F60" s="15">
        <v>-422</v>
      </c>
      <c r="G60" t="s">
        <v>112</v>
      </c>
      <c r="H60" t="s">
        <v>2853</v>
      </c>
      <c r="I60" t="s">
        <v>60</v>
      </c>
      <c r="J60">
        <f>VLOOKUP(B60,自助退!B:F,5,FALSE)</f>
        <v>422</v>
      </c>
      <c r="K60" s="39" t="str">
        <f t="shared" si="0"/>
        <v/>
      </c>
    </row>
    <row r="61" spans="1:11" ht="14.25" hidden="1">
      <c r="A61" s="17">
        <v>42891.66165509259</v>
      </c>
      <c r="B61" s="37">
        <v>37896</v>
      </c>
      <c r="C61" s="23" t="s">
        <v>355</v>
      </c>
      <c r="D61" t="s">
        <v>356</v>
      </c>
      <c r="E61" t="s">
        <v>2854</v>
      </c>
      <c r="F61" s="15">
        <v>-386</v>
      </c>
      <c r="G61" t="s">
        <v>112</v>
      </c>
      <c r="H61" t="s">
        <v>83</v>
      </c>
      <c r="I61" t="s">
        <v>60</v>
      </c>
      <c r="J61">
        <f>VLOOKUP(B61,自助退!B:F,5,FALSE)</f>
        <v>386</v>
      </c>
      <c r="K61" s="39" t="str">
        <f t="shared" si="0"/>
        <v/>
      </c>
    </row>
    <row r="62" spans="1:11" ht="14.25" hidden="1">
      <c r="A62" s="17">
        <v>42891.667986111112</v>
      </c>
      <c r="B62" s="37">
        <v>38275</v>
      </c>
      <c r="C62" s="23" t="s">
        <v>359</v>
      </c>
      <c r="D62" t="s">
        <v>360</v>
      </c>
      <c r="E62" t="s">
        <v>2855</v>
      </c>
      <c r="F62" s="15">
        <v>-482</v>
      </c>
      <c r="G62" t="s">
        <v>112</v>
      </c>
      <c r="H62" t="s">
        <v>2856</v>
      </c>
      <c r="I62" t="s">
        <v>60</v>
      </c>
      <c r="J62">
        <f>VLOOKUP(B62,自助退!B:F,5,FALSE)</f>
        <v>482</v>
      </c>
      <c r="K62" s="39" t="str">
        <f t="shared" si="0"/>
        <v/>
      </c>
    </row>
    <row r="63" spans="1:11" ht="14.25" hidden="1">
      <c r="A63" s="17">
        <v>42891.669004629628</v>
      </c>
      <c r="B63" s="37">
        <v>38345</v>
      </c>
      <c r="C63" s="23" t="s">
        <v>363</v>
      </c>
      <c r="D63" t="s">
        <v>364</v>
      </c>
      <c r="E63" t="s">
        <v>2857</v>
      </c>
      <c r="F63" s="15">
        <v>-450</v>
      </c>
      <c r="G63" t="s">
        <v>112</v>
      </c>
      <c r="H63" t="s">
        <v>92</v>
      </c>
      <c r="I63" t="s">
        <v>60</v>
      </c>
      <c r="J63">
        <f>VLOOKUP(B63,自助退!B:F,5,FALSE)</f>
        <v>450</v>
      </c>
      <c r="K63" s="39" t="str">
        <f t="shared" si="0"/>
        <v/>
      </c>
    </row>
    <row r="64" spans="1:11" ht="14.25" hidden="1">
      <c r="A64" s="17">
        <v>42891.678055555552</v>
      </c>
      <c r="B64" s="37">
        <v>38841</v>
      </c>
      <c r="C64" s="23" t="s">
        <v>367</v>
      </c>
      <c r="D64" t="s">
        <v>368</v>
      </c>
      <c r="E64" t="s">
        <v>2858</v>
      </c>
      <c r="F64" s="15">
        <v>-44</v>
      </c>
      <c r="G64" t="s">
        <v>112</v>
      </c>
      <c r="H64" t="s">
        <v>83</v>
      </c>
      <c r="I64" t="s">
        <v>60</v>
      </c>
      <c r="J64">
        <f>VLOOKUP(B64,自助退!B:F,5,FALSE)</f>
        <v>44</v>
      </c>
      <c r="K64" s="39" t="str">
        <f t="shared" si="0"/>
        <v/>
      </c>
    </row>
    <row r="65" spans="1:11" ht="14.25" hidden="1">
      <c r="A65" s="17">
        <v>42891.678819444445</v>
      </c>
      <c r="B65" s="37">
        <v>38878</v>
      </c>
      <c r="C65" s="23" t="s">
        <v>371</v>
      </c>
      <c r="D65" t="s">
        <v>372</v>
      </c>
      <c r="E65" t="s">
        <v>2859</v>
      </c>
      <c r="F65" s="15">
        <v>-350</v>
      </c>
      <c r="G65" t="s">
        <v>112</v>
      </c>
      <c r="H65" t="s">
        <v>2828</v>
      </c>
      <c r="I65" t="s">
        <v>60</v>
      </c>
      <c r="J65">
        <f>VLOOKUP(B65,自助退!B:F,5,FALSE)</f>
        <v>350</v>
      </c>
      <c r="K65" s="39" t="str">
        <f t="shared" si="0"/>
        <v/>
      </c>
    </row>
    <row r="66" spans="1:11" ht="14.25" hidden="1">
      <c r="A66" s="17">
        <v>42891.682013888887</v>
      </c>
      <c r="B66" s="37">
        <v>39071</v>
      </c>
      <c r="C66" s="23" t="s">
        <v>375</v>
      </c>
      <c r="D66" t="s">
        <v>376</v>
      </c>
      <c r="E66" t="s">
        <v>2860</v>
      </c>
      <c r="F66" s="15">
        <v>-200</v>
      </c>
      <c r="G66" t="s">
        <v>112</v>
      </c>
      <c r="H66" t="s">
        <v>2861</v>
      </c>
      <c r="I66" t="s">
        <v>60</v>
      </c>
      <c r="J66">
        <f>VLOOKUP(B66,自助退!B:F,5,FALSE)</f>
        <v>200</v>
      </c>
      <c r="K66" s="39" t="str">
        <f t="shared" si="0"/>
        <v/>
      </c>
    </row>
    <row r="67" spans="1:11" ht="14.25" hidden="1">
      <c r="A67" s="17">
        <v>42891.682233796295</v>
      </c>
      <c r="B67" s="37">
        <v>39085</v>
      </c>
      <c r="C67" s="23" t="s">
        <v>379</v>
      </c>
      <c r="D67" t="s">
        <v>376</v>
      </c>
      <c r="E67" t="s">
        <v>2860</v>
      </c>
      <c r="F67" s="15">
        <v>-526</v>
      </c>
      <c r="G67" t="s">
        <v>112</v>
      </c>
      <c r="H67" t="s">
        <v>2861</v>
      </c>
      <c r="I67" t="s">
        <v>60</v>
      </c>
      <c r="J67">
        <f>VLOOKUP(B67,自助退!B:F,5,FALSE)</f>
        <v>526</v>
      </c>
      <c r="K67" s="39" t="str">
        <f t="shared" ref="K67:K130" si="1">IF(F67=J67*-1,"",1)</f>
        <v/>
      </c>
    </row>
    <row r="68" spans="1:11" ht="14.25" hidden="1">
      <c r="A68" s="17">
        <v>42891.68241898148</v>
      </c>
      <c r="B68" s="37">
        <v>39090</v>
      </c>
      <c r="C68" s="23" t="s">
        <v>382</v>
      </c>
      <c r="D68" t="s">
        <v>383</v>
      </c>
      <c r="E68" t="s">
        <v>2862</v>
      </c>
      <c r="F68" s="15">
        <v>-100</v>
      </c>
      <c r="G68" t="s">
        <v>112</v>
      </c>
      <c r="H68" t="s">
        <v>81</v>
      </c>
      <c r="I68" t="s">
        <v>60</v>
      </c>
      <c r="J68">
        <f>VLOOKUP(B68,自助退!B:F,5,FALSE)</f>
        <v>100</v>
      </c>
      <c r="K68" s="39" t="str">
        <f t="shared" si="1"/>
        <v/>
      </c>
    </row>
    <row r="69" spans="1:11" ht="14.25" hidden="1">
      <c r="A69" s="17">
        <v>42891.688148148147</v>
      </c>
      <c r="B69" s="37">
        <v>39380</v>
      </c>
      <c r="C69" s="23" t="s">
        <v>386</v>
      </c>
      <c r="D69" t="s">
        <v>387</v>
      </c>
      <c r="E69" t="s">
        <v>2863</v>
      </c>
      <c r="F69" s="15">
        <v>-20</v>
      </c>
      <c r="G69" t="s">
        <v>112</v>
      </c>
      <c r="H69" t="s">
        <v>2798</v>
      </c>
      <c r="I69" t="s">
        <v>60</v>
      </c>
      <c r="J69">
        <f>VLOOKUP(B69,自助退!B:F,5,FALSE)</f>
        <v>20</v>
      </c>
      <c r="K69" s="39" t="str">
        <f t="shared" si="1"/>
        <v/>
      </c>
    </row>
    <row r="70" spans="1:11" ht="14.25" hidden="1">
      <c r="A70" s="17">
        <v>42891.695428240739</v>
      </c>
      <c r="B70" s="37">
        <v>39711</v>
      </c>
      <c r="C70" s="23" t="s">
        <v>390</v>
      </c>
      <c r="D70" t="s">
        <v>391</v>
      </c>
      <c r="E70" t="s">
        <v>2864</v>
      </c>
      <c r="F70" s="15">
        <v>-1867</v>
      </c>
      <c r="G70" t="s">
        <v>112</v>
      </c>
      <c r="H70" t="s">
        <v>63</v>
      </c>
      <c r="I70" t="s">
        <v>60</v>
      </c>
      <c r="J70">
        <f>VLOOKUP(B70,自助退!B:F,5,FALSE)</f>
        <v>1867</v>
      </c>
      <c r="K70" s="39" t="str">
        <f t="shared" si="1"/>
        <v/>
      </c>
    </row>
    <row r="71" spans="1:11" ht="14.25" hidden="1">
      <c r="A71" s="17">
        <v>42891.695902777778</v>
      </c>
      <c r="B71" s="37">
        <v>39729</v>
      </c>
      <c r="C71" s="23" t="s">
        <v>394</v>
      </c>
      <c r="D71" t="s">
        <v>395</v>
      </c>
      <c r="E71" t="s">
        <v>2865</v>
      </c>
      <c r="F71" s="15">
        <v>-16</v>
      </c>
      <c r="G71" t="s">
        <v>112</v>
      </c>
      <c r="H71" t="s">
        <v>94</v>
      </c>
      <c r="I71" t="s">
        <v>60</v>
      </c>
      <c r="J71">
        <f>VLOOKUP(B71,自助退!B:F,5,FALSE)</f>
        <v>16</v>
      </c>
      <c r="K71" s="39" t="str">
        <f t="shared" si="1"/>
        <v/>
      </c>
    </row>
    <row r="72" spans="1:11" ht="14.25" hidden="1">
      <c r="A72" s="17">
        <v>42891.69835648148</v>
      </c>
      <c r="B72" s="37">
        <v>39845</v>
      </c>
      <c r="C72" s="23" t="s">
        <v>398</v>
      </c>
      <c r="D72" t="s">
        <v>399</v>
      </c>
      <c r="E72" t="s">
        <v>2866</v>
      </c>
      <c r="F72" s="15">
        <v>-57</v>
      </c>
      <c r="G72" t="s">
        <v>112</v>
      </c>
      <c r="H72" t="s">
        <v>91</v>
      </c>
      <c r="I72" t="s">
        <v>60</v>
      </c>
      <c r="J72">
        <f>VLOOKUP(B72,自助退!B:F,5,FALSE)</f>
        <v>57</v>
      </c>
      <c r="K72" s="39" t="str">
        <f t="shared" si="1"/>
        <v/>
      </c>
    </row>
    <row r="73" spans="1:11" ht="14.25" hidden="1">
      <c r="A73" s="17">
        <v>42891.702060185184</v>
      </c>
      <c r="B73" s="37">
        <v>40000</v>
      </c>
      <c r="C73" s="23" t="s">
        <v>402</v>
      </c>
      <c r="D73" t="s">
        <v>403</v>
      </c>
      <c r="E73" t="s">
        <v>2867</v>
      </c>
      <c r="F73" s="15">
        <v>-500</v>
      </c>
      <c r="G73" t="s">
        <v>112</v>
      </c>
      <c r="H73" t="s">
        <v>2868</v>
      </c>
      <c r="I73" t="s">
        <v>60</v>
      </c>
      <c r="J73">
        <f>VLOOKUP(B73,自助退!B:F,5,FALSE)</f>
        <v>500</v>
      </c>
      <c r="K73" s="39" t="str">
        <f t="shared" si="1"/>
        <v/>
      </c>
    </row>
    <row r="74" spans="1:11" ht="14.25" hidden="1">
      <c r="A74" s="17">
        <v>42891.702766203707</v>
      </c>
      <c r="B74" s="37">
        <v>40034</v>
      </c>
      <c r="C74" s="23" t="s">
        <v>406</v>
      </c>
      <c r="D74" t="s">
        <v>407</v>
      </c>
      <c r="E74" t="s">
        <v>2869</v>
      </c>
      <c r="F74" s="15">
        <v>-100</v>
      </c>
      <c r="G74" t="s">
        <v>112</v>
      </c>
      <c r="H74" t="s">
        <v>2868</v>
      </c>
      <c r="I74" t="s">
        <v>60</v>
      </c>
      <c r="J74">
        <f>VLOOKUP(B74,自助退!B:F,5,FALSE)</f>
        <v>100</v>
      </c>
      <c r="K74" s="39" t="str">
        <f t="shared" si="1"/>
        <v/>
      </c>
    </row>
    <row r="75" spans="1:11" ht="14.25" hidden="1">
      <c r="A75" s="17">
        <v>42891.705775462964</v>
      </c>
      <c r="B75" s="37">
        <v>40165</v>
      </c>
      <c r="C75" s="23" t="s">
        <v>410</v>
      </c>
      <c r="D75" t="s">
        <v>411</v>
      </c>
      <c r="E75" t="s">
        <v>2870</v>
      </c>
      <c r="F75" s="15">
        <v>-106</v>
      </c>
      <c r="G75" t="s">
        <v>112</v>
      </c>
      <c r="H75" t="s">
        <v>71</v>
      </c>
      <c r="I75" t="s">
        <v>60</v>
      </c>
      <c r="J75">
        <f>VLOOKUP(B75,自助退!B:F,5,FALSE)</f>
        <v>106</v>
      </c>
      <c r="K75" s="39" t="str">
        <f t="shared" si="1"/>
        <v/>
      </c>
    </row>
    <row r="76" spans="1:11" ht="14.25" hidden="1">
      <c r="A76" s="17">
        <v>42891.706111111111</v>
      </c>
      <c r="B76" s="37">
        <v>40179</v>
      </c>
      <c r="C76" s="23" t="s">
        <v>414</v>
      </c>
      <c r="D76" t="s">
        <v>411</v>
      </c>
      <c r="E76" t="s">
        <v>2870</v>
      </c>
      <c r="F76" s="15">
        <v>-58</v>
      </c>
      <c r="G76" t="s">
        <v>112</v>
      </c>
      <c r="H76" t="s">
        <v>71</v>
      </c>
      <c r="I76" t="s">
        <v>60</v>
      </c>
      <c r="J76">
        <f>VLOOKUP(B76,自助退!B:F,5,FALSE)</f>
        <v>58</v>
      </c>
      <c r="K76" s="39" t="str">
        <f t="shared" si="1"/>
        <v/>
      </c>
    </row>
    <row r="77" spans="1:11" ht="14.25" hidden="1">
      <c r="A77" s="17">
        <v>42891.708518518521</v>
      </c>
      <c r="B77" s="37">
        <v>40275</v>
      </c>
      <c r="C77" s="23" t="s">
        <v>417</v>
      </c>
      <c r="D77" t="s">
        <v>418</v>
      </c>
      <c r="E77" t="s">
        <v>2871</v>
      </c>
      <c r="F77" s="15">
        <v>-343</v>
      </c>
      <c r="G77" t="s">
        <v>112</v>
      </c>
      <c r="H77" t="s">
        <v>74</v>
      </c>
      <c r="I77" t="s">
        <v>60</v>
      </c>
      <c r="J77">
        <f>VLOOKUP(B77,自助退!B:F,5,FALSE)</f>
        <v>343</v>
      </c>
      <c r="K77" s="39" t="str">
        <f t="shared" si="1"/>
        <v/>
      </c>
    </row>
    <row r="78" spans="1:11" ht="14.25" hidden="1">
      <c r="A78" s="17">
        <v>42891.709768518522</v>
      </c>
      <c r="B78" s="37">
        <v>40318</v>
      </c>
      <c r="C78" s="23" t="s">
        <v>421</v>
      </c>
      <c r="D78" t="s">
        <v>422</v>
      </c>
      <c r="E78" t="s">
        <v>2872</v>
      </c>
      <c r="F78" s="15">
        <v>-146</v>
      </c>
      <c r="G78" t="s">
        <v>112</v>
      </c>
      <c r="H78" t="s">
        <v>2873</v>
      </c>
      <c r="I78" t="s">
        <v>60</v>
      </c>
      <c r="J78">
        <f>VLOOKUP(B78,自助退!B:F,5,FALSE)</f>
        <v>146</v>
      </c>
      <c r="K78" s="39" t="str">
        <f t="shared" si="1"/>
        <v/>
      </c>
    </row>
    <row r="79" spans="1:11" ht="14.25" hidden="1">
      <c r="A79" s="17">
        <v>42891.710405092592</v>
      </c>
      <c r="B79" s="37">
        <v>40340</v>
      </c>
      <c r="C79" s="23" t="s">
        <v>425</v>
      </c>
      <c r="D79" t="s">
        <v>426</v>
      </c>
      <c r="E79" t="s">
        <v>2874</v>
      </c>
      <c r="F79" s="15">
        <v>-941</v>
      </c>
      <c r="G79" t="s">
        <v>112</v>
      </c>
      <c r="H79" t="s">
        <v>2861</v>
      </c>
      <c r="I79" t="s">
        <v>60</v>
      </c>
      <c r="J79">
        <f>VLOOKUP(B79,自助退!B:F,5,FALSE)</f>
        <v>941</v>
      </c>
      <c r="K79" s="39" t="str">
        <f t="shared" si="1"/>
        <v/>
      </c>
    </row>
    <row r="80" spans="1:11" ht="14.25" hidden="1">
      <c r="A80" s="17">
        <v>42891.714479166665</v>
      </c>
      <c r="B80" s="37">
        <v>40506</v>
      </c>
      <c r="C80" s="23" t="s">
        <v>429</v>
      </c>
      <c r="D80" t="s">
        <v>344</v>
      </c>
      <c r="E80" t="s">
        <v>2849</v>
      </c>
      <c r="F80" s="15">
        <v>-142</v>
      </c>
      <c r="G80" t="s">
        <v>112</v>
      </c>
      <c r="H80" t="s">
        <v>92</v>
      </c>
      <c r="I80" t="s">
        <v>60</v>
      </c>
      <c r="J80">
        <f>VLOOKUP(B80,自助退!B:F,5,FALSE)</f>
        <v>142</v>
      </c>
      <c r="K80" s="39" t="str">
        <f t="shared" si="1"/>
        <v/>
      </c>
    </row>
    <row r="81" spans="1:11" ht="14.25" hidden="1">
      <c r="A81" s="17">
        <v>42891.715648148151</v>
      </c>
      <c r="B81" s="37">
        <v>40556</v>
      </c>
      <c r="C81" s="23" t="s">
        <v>432</v>
      </c>
      <c r="D81" t="s">
        <v>433</v>
      </c>
      <c r="E81" t="s">
        <v>2875</v>
      </c>
      <c r="F81" s="15">
        <v>-14</v>
      </c>
      <c r="G81" t="s">
        <v>112</v>
      </c>
      <c r="H81" t="s">
        <v>2861</v>
      </c>
      <c r="I81" t="s">
        <v>60</v>
      </c>
      <c r="J81">
        <f>VLOOKUP(B81,自助退!B:F,5,FALSE)</f>
        <v>14</v>
      </c>
      <c r="K81" s="39" t="str">
        <f t="shared" si="1"/>
        <v/>
      </c>
    </row>
    <row r="82" spans="1:11" ht="14.25" hidden="1">
      <c r="A82" s="17">
        <v>42891.717465277776</v>
      </c>
      <c r="B82" s="37">
        <v>40614</v>
      </c>
      <c r="C82" s="23" t="s">
        <v>436</v>
      </c>
      <c r="D82" t="s">
        <v>437</v>
      </c>
      <c r="E82" t="s">
        <v>2876</v>
      </c>
      <c r="F82" s="15">
        <v>-300</v>
      </c>
      <c r="G82" t="s">
        <v>112</v>
      </c>
      <c r="H82" t="s">
        <v>2836</v>
      </c>
      <c r="I82" t="s">
        <v>60</v>
      </c>
      <c r="J82">
        <f>VLOOKUP(B82,自助退!B:F,5,FALSE)</f>
        <v>300</v>
      </c>
      <c r="K82" s="39" t="str">
        <f t="shared" si="1"/>
        <v/>
      </c>
    </row>
    <row r="83" spans="1:11" ht="14.25" hidden="1">
      <c r="A83" s="17">
        <v>42891.717766203707</v>
      </c>
      <c r="B83" s="37">
        <v>40624</v>
      </c>
      <c r="C83" s="23" t="s">
        <v>440</v>
      </c>
      <c r="D83" t="s">
        <v>437</v>
      </c>
      <c r="E83" t="s">
        <v>2876</v>
      </c>
      <c r="F83" s="15">
        <v>-297</v>
      </c>
      <c r="G83" t="s">
        <v>112</v>
      </c>
      <c r="H83" t="s">
        <v>2836</v>
      </c>
      <c r="I83" t="s">
        <v>60</v>
      </c>
      <c r="J83">
        <f>VLOOKUP(B83,自助退!B:F,5,FALSE)</f>
        <v>297</v>
      </c>
      <c r="K83" s="39" t="str">
        <f t="shared" si="1"/>
        <v/>
      </c>
    </row>
    <row r="84" spans="1:11" ht="14.25" hidden="1">
      <c r="A84" s="17">
        <v>42891.717847222222</v>
      </c>
      <c r="B84" s="37">
        <v>40626</v>
      </c>
      <c r="C84" s="23" t="s">
        <v>443</v>
      </c>
      <c r="D84" t="s">
        <v>444</v>
      </c>
      <c r="E84" t="s">
        <v>2877</v>
      </c>
      <c r="F84" s="15">
        <v>-583</v>
      </c>
      <c r="G84" t="s">
        <v>112</v>
      </c>
      <c r="H84" t="s">
        <v>73</v>
      </c>
      <c r="I84" t="s">
        <v>60</v>
      </c>
      <c r="J84">
        <f>VLOOKUP(B84,自助退!B:F,5,FALSE)</f>
        <v>583</v>
      </c>
      <c r="K84" s="39" t="str">
        <f t="shared" si="1"/>
        <v/>
      </c>
    </row>
    <row r="85" spans="1:11" ht="14.25" hidden="1">
      <c r="A85" s="17">
        <v>42891.726388888892</v>
      </c>
      <c r="B85" s="37">
        <v>40923</v>
      </c>
      <c r="C85" s="23" t="s">
        <v>447</v>
      </c>
      <c r="D85" t="s">
        <v>448</v>
      </c>
      <c r="E85" t="s">
        <v>2878</v>
      </c>
      <c r="F85" s="15">
        <v>-19</v>
      </c>
      <c r="G85" t="s">
        <v>112</v>
      </c>
      <c r="H85" t="s">
        <v>2798</v>
      </c>
      <c r="I85" t="s">
        <v>60</v>
      </c>
      <c r="J85">
        <f>VLOOKUP(B85,自助退!B:F,5,FALSE)</f>
        <v>19</v>
      </c>
      <c r="K85" s="39" t="str">
        <f t="shared" si="1"/>
        <v/>
      </c>
    </row>
    <row r="86" spans="1:11" ht="14.25" hidden="1">
      <c r="A86" s="17">
        <v>42891.731400462966</v>
      </c>
      <c r="B86" s="37">
        <v>41080</v>
      </c>
      <c r="C86" s="23" t="s">
        <v>451</v>
      </c>
      <c r="D86" t="s">
        <v>452</v>
      </c>
      <c r="E86" t="s">
        <v>2879</v>
      </c>
      <c r="F86" s="15">
        <v>-200</v>
      </c>
      <c r="G86" t="s">
        <v>112</v>
      </c>
      <c r="H86" t="s">
        <v>2801</v>
      </c>
      <c r="I86" t="s">
        <v>60</v>
      </c>
      <c r="J86">
        <f>VLOOKUP(B86,自助退!B:F,5,FALSE)</f>
        <v>200</v>
      </c>
      <c r="K86" s="39" t="str">
        <f t="shared" si="1"/>
        <v/>
      </c>
    </row>
    <row r="87" spans="1:11" ht="14.25" hidden="1">
      <c r="A87" s="17">
        <v>42891.73940972222</v>
      </c>
      <c r="B87" s="37">
        <v>41290</v>
      </c>
      <c r="C87" s="23" t="s">
        <v>455</v>
      </c>
      <c r="D87" t="s">
        <v>456</v>
      </c>
      <c r="E87" t="s">
        <v>2880</v>
      </c>
      <c r="F87" s="15">
        <v>-20</v>
      </c>
      <c r="G87" t="s">
        <v>112</v>
      </c>
      <c r="H87" t="s">
        <v>85</v>
      </c>
      <c r="I87" t="s">
        <v>60</v>
      </c>
      <c r="J87">
        <f>VLOOKUP(B87,自助退!B:F,5,FALSE)</f>
        <v>20</v>
      </c>
      <c r="K87" s="39" t="str">
        <f t="shared" si="1"/>
        <v/>
      </c>
    </row>
    <row r="88" spans="1:11" ht="14.25" hidden="1">
      <c r="A88" s="17">
        <v>42891.743657407409</v>
      </c>
      <c r="B88" s="37">
        <v>41361</v>
      </c>
      <c r="C88" s="23" t="s">
        <v>459</v>
      </c>
      <c r="D88" t="s">
        <v>460</v>
      </c>
      <c r="E88" t="s">
        <v>2881</v>
      </c>
      <c r="F88" s="15">
        <v>-992</v>
      </c>
      <c r="G88" t="s">
        <v>112</v>
      </c>
      <c r="H88" t="s">
        <v>73</v>
      </c>
      <c r="I88" t="s">
        <v>60</v>
      </c>
      <c r="J88">
        <f>VLOOKUP(B88,自助退!B:F,5,FALSE)</f>
        <v>992</v>
      </c>
      <c r="K88" s="39" t="str">
        <f t="shared" si="1"/>
        <v/>
      </c>
    </row>
    <row r="89" spans="1:11" ht="14.25" hidden="1">
      <c r="A89" s="17">
        <v>42891.747708333336</v>
      </c>
      <c r="B89" s="37">
        <v>41424</v>
      </c>
      <c r="C89" s="23" t="s">
        <v>463</v>
      </c>
      <c r="D89" t="s">
        <v>464</v>
      </c>
      <c r="E89" t="s">
        <v>2882</v>
      </c>
      <c r="F89" s="15">
        <v>-400</v>
      </c>
      <c r="G89" t="s">
        <v>112</v>
      </c>
      <c r="H89" t="s">
        <v>73</v>
      </c>
      <c r="I89" t="s">
        <v>60</v>
      </c>
      <c r="J89">
        <f>VLOOKUP(B89,自助退!B:F,5,FALSE)</f>
        <v>400</v>
      </c>
      <c r="K89" s="39" t="str">
        <f t="shared" si="1"/>
        <v/>
      </c>
    </row>
    <row r="90" spans="1:11" ht="14.25" hidden="1">
      <c r="A90" s="17">
        <v>42891.748078703706</v>
      </c>
      <c r="B90" s="37">
        <v>41431</v>
      </c>
      <c r="C90" s="23" t="s">
        <v>467</v>
      </c>
      <c r="D90" t="s">
        <v>468</v>
      </c>
      <c r="E90" t="s">
        <v>2883</v>
      </c>
      <c r="F90" s="15">
        <v>-320</v>
      </c>
      <c r="G90" t="s">
        <v>112</v>
      </c>
      <c r="H90" t="s">
        <v>70</v>
      </c>
      <c r="I90" t="s">
        <v>60</v>
      </c>
      <c r="J90">
        <f>VLOOKUP(B90,自助退!B:F,5,FALSE)</f>
        <v>320</v>
      </c>
      <c r="K90" s="39" t="str">
        <f t="shared" si="1"/>
        <v/>
      </c>
    </row>
    <row r="91" spans="1:11" ht="14.25" hidden="1">
      <c r="A91" s="17">
        <v>42891.748263888891</v>
      </c>
      <c r="B91" s="37">
        <v>41434</v>
      </c>
      <c r="C91" s="23" t="s">
        <v>471</v>
      </c>
      <c r="D91" t="s">
        <v>468</v>
      </c>
      <c r="E91" t="s">
        <v>2883</v>
      </c>
      <c r="F91" s="15">
        <v>-84</v>
      </c>
      <c r="G91" t="s">
        <v>112</v>
      </c>
      <c r="H91" t="s">
        <v>70</v>
      </c>
      <c r="I91" t="s">
        <v>60</v>
      </c>
      <c r="J91">
        <f>VLOOKUP(B91,自助退!B:F,5,FALSE)</f>
        <v>84</v>
      </c>
      <c r="K91" s="39" t="str">
        <f t="shared" si="1"/>
        <v/>
      </c>
    </row>
    <row r="92" spans="1:11" ht="14.25" hidden="1">
      <c r="A92" s="17">
        <v>42891.752592592595</v>
      </c>
      <c r="B92" s="37">
        <v>41479</v>
      </c>
      <c r="C92" s="23" t="s">
        <v>474</v>
      </c>
      <c r="D92" t="s">
        <v>475</v>
      </c>
      <c r="E92" t="s">
        <v>2884</v>
      </c>
      <c r="F92" s="15">
        <v>-52</v>
      </c>
      <c r="G92" t="s">
        <v>112</v>
      </c>
      <c r="H92" t="s">
        <v>2861</v>
      </c>
      <c r="I92" t="s">
        <v>60</v>
      </c>
      <c r="J92">
        <f>VLOOKUP(B92,自助退!B:F,5,FALSE)</f>
        <v>52</v>
      </c>
      <c r="K92" s="39" t="str">
        <f t="shared" si="1"/>
        <v/>
      </c>
    </row>
    <row r="93" spans="1:11" ht="14.25" hidden="1">
      <c r="A93" s="17">
        <v>42891.764837962961</v>
      </c>
      <c r="B93" s="37">
        <v>41564</v>
      </c>
      <c r="C93" s="23" t="s">
        <v>478</v>
      </c>
      <c r="D93" t="s">
        <v>479</v>
      </c>
      <c r="E93" t="s">
        <v>2885</v>
      </c>
      <c r="F93" s="15">
        <v>-30</v>
      </c>
      <c r="G93" t="s">
        <v>112</v>
      </c>
      <c r="H93" t="s">
        <v>2801</v>
      </c>
      <c r="I93" t="s">
        <v>60</v>
      </c>
      <c r="J93">
        <f>VLOOKUP(B93,自助退!B:F,5,FALSE)</f>
        <v>30</v>
      </c>
      <c r="K93" s="39" t="str">
        <f t="shared" si="1"/>
        <v/>
      </c>
    </row>
    <row r="94" spans="1:11" ht="14.25" hidden="1">
      <c r="A94" s="17">
        <v>42891.765810185185</v>
      </c>
      <c r="B94" s="37">
        <v>41568</v>
      </c>
      <c r="C94" s="23" t="s">
        <v>482</v>
      </c>
      <c r="D94" t="s">
        <v>483</v>
      </c>
      <c r="E94" t="s">
        <v>2886</v>
      </c>
      <c r="F94" s="15">
        <v>-40</v>
      </c>
      <c r="G94" t="s">
        <v>112</v>
      </c>
      <c r="H94" t="s">
        <v>2861</v>
      </c>
      <c r="I94" t="s">
        <v>60</v>
      </c>
      <c r="J94">
        <f>VLOOKUP(B94,自助退!B:F,5,FALSE)</f>
        <v>40</v>
      </c>
      <c r="K94" s="39" t="str">
        <f t="shared" si="1"/>
        <v/>
      </c>
    </row>
    <row r="95" spans="1:11" ht="14.25" hidden="1">
      <c r="A95" s="17">
        <v>42891.842974537038</v>
      </c>
      <c r="B95" s="37">
        <v>41855</v>
      </c>
      <c r="C95" s="23" t="s">
        <v>486</v>
      </c>
      <c r="D95" t="s">
        <v>487</v>
      </c>
      <c r="E95" t="s">
        <v>2887</v>
      </c>
      <c r="F95" s="15">
        <v>-500</v>
      </c>
      <c r="G95" t="s">
        <v>112</v>
      </c>
      <c r="H95" t="s">
        <v>2836</v>
      </c>
      <c r="I95" t="s">
        <v>60</v>
      </c>
      <c r="J95">
        <f>VLOOKUP(B95,自助退!B:F,5,FALSE)</f>
        <v>500</v>
      </c>
      <c r="K95" s="39" t="str">
        <f t="shared" si="1"/>
        <v/>
      </c>
    </row>
    <row r="96" spans="1:11" ht="14.25" hidden="1">
      <c r="A96" s="17">
        <v>42891.891412037039</v>
      </c>
      <c r="B96" s="37">
        <v>42026</v>
      </c>
      <c r="C96" s="23" t="s">
        <v>490</v>
      </c>
      <c r="D96" t="s">
        <v>491</v>
      </c>
      <c r="E96" t="s">
        <v>2888</v>
      </c>
      <c r="F96" s="15">
        <v>-1000</v>
      </c>
      <c r="G96" t="s">
        <v>112</v>
      </c>
      <c r="H96" t="s">
        <v>71</v>
      </c>
      <c r="I96" t="s">
        <v>60</v>
      </c>
      <c r="J96">
        <f>VLOOKUP(B96,自助退!B:F,5,FALSE)</f>
        <v>1000</v>
      </c>
      <c r="K96" s="39" t="str">
        <f t="shared" si="1"/>
        <v/>
      </c>
    </row>
    <row r="97" spans="1:11" ht="14.25" hidden="1">
      <c r="A97" s="17">
        <v>42891.920474537037</v>
      </c>
      <c r="B97" s="37">
        <v>42120</v>
      </c>
      <c r="C97" s="23" t="s">
        <v>494</v>
      </c>
      <c r="D97" t="s">
        <v>495</v>
      </c>
      <c r="E97" t="s">
        <v>2889</v>
      </c>
      <c r="F97" s="15">
        <v>-20</v>
      </c>
      <c r="G97" t="s">
        <v>112</v>
      </c>
      <c r="H97" t="s">
        <v>2836</v>
      </c>
      <c r="I97" t="s">
        <v>60</v>
      </c>
      <c r="J97">
        <f>VLOOKUP(B97,自助退!B:F,5,FALSE)</f>
        <v>20</v>
      </c>
      <c r="K97" s="39" t="str">
        <f t="shared" si="1"/>
        <v/>
      </c>
    </row>
    <row r="98" spans="1:11" ht="14.25" hidden="1">
      <c r="A98" s="17">
        <v>42891.993032407408</v>
      </c>
      <c r="B98" s="37">
        <v>42271</v>
      </c>
      <c r="C98" s="23" t="s">
        <v>498</v>
      </c>
      <c r="D98" t="s">
        <v>499</v>
      </c>
      <c r="E98" t="s">
        <v>2890</v>
      </c>
      <c r="F98" s="15">
        <v>-697</v>
      </c>
      <c r="G98" t="s">
        <v>112</v>
      </c>
      <c r="H98" t="s">
        <v>2891</v>
      </c>
      <c r="I98" t="s">
        <v>60</v>
      </c>
      <c r="J98">
        <f>VLOOKUP(B98,自助退!B:F,5,FALSE)</f>
        <v>697</v>
      </c>
      <c r="K98" s="39" t="str">
        <f t="shared" si="1"/>
        <v/>
      </c>
    </row>
    <row r="99" spans="1:11" ht="14.25" hidden="1">
      <c r="A99" s="17">
        <v>42892.056620370371</v>
      </c>
      <c r="B99" s="37">
        <v>42356</v>
      </c>
      <c r="C99" s="23" t="s">
        <v>502</v>
      </c>
      <c r="D99" t="s">
        <v>503</v>
      </c>
      <c r="E99" t="s">
        <v>2892</v>
      </c>
      <c r="F99" s="15">
        <v>-138</v>
      </c>
      <c r="G99" t="s">
        <v>112</v>
      </c>
      <c r="H99" t="s">
        <v>2893</v>
      </c>
      <c r="I99" t="s">
        <v>60</v>
      </c>
      <c r="J99">
        <f>VLOOKUP(B99,自助退!B:F,5,FALSE)</f>
        <v>138</v>
      </c>
      <c r="K99" s="39" t="str">
        <f t="shared" si="1"/>
        <v/>
      </c>
    </row>
    <row r="100" spans="1:11" ht="14.25" hidden="1">
      <c r="A100" s="17">
        <v>42892.258483796293</v>
      </c>
      <c r="B100" s="37">
        <v>42502</v>
      </c>
      <c r="C100" s="23" t="s">
        <v>506</v>
      </c>
      <c r="D100" t="s">
        <v>507</v>
      </c>
      <c r="E100" t="s">
        <v>2894</v>
      </c>
      <c r="F100" s="15">
        <v>-200</v>
      </c>
      <c r="G100" t="s">
        <v>112</v>
      </c>
      <c r="H100" t="s">
        <v>2823</v>
      </c>
      <c r="I100" t="s">
        <v>60</v>
      </c>
      <c r="J100">
        <f>VLOOKUP(B100,自助退!B:F,5,FALSE)</f>
        <v>200</v>
      </c>
      <c r="K100" s="39" t="str">
        <f t="shared" si="1"/>
        <v/>
      </c>
    </row>
    <row r="101" spans="1:11" ht="14.25" hidden="1">
      <c r="A101" s="17">
        <v>42892.309502314813</v>
      </c>
      <c r="B101" s="37">
        <v>42893</v>
      </c>
      <c r="C101" s="23" t="s">
        <v>510</v>
      </c>
      <c r="D101" t="s">
        <v>511</v>
      </c>
      <c r="E101" t="s">
        <v>2895</v>
      </c>
      <c r="F101" s="15">
        <v>-16</v>
      </c>
      <c r="G101" t="s">
        <v>112</v>
      </c>
      <c r="H101" t="s">
        <v>2896</v>
      </c>
      <c r="I101" t="s">
        <v>60</v>
      </c>
      <c r="J101">
        <f>VLOOKUP(B101,自助退!B:F,5,FALSE)</f>
        <v>16</v>
      </c>
      <c r="K101" s="39" t="str">
        <f t="shared" si="1"/>
        <v/>
      </c>
    </row>
    <row r="102" spans="1:11" ht="14.25" hidden="1">
      <c r="A102" s="17">
        <v>42892.360856481479</v>
      </c>
      <c r="B102" s="37">
        <v>45115</v>
      </c>
      <c r="C102" s="23" t="s">
        <v>514</v>
      </c>
      <c r="D102" t="s">
        <v>515</v>
      </c>
      <c r="E102" t="s">
        <v>2897</v>
      </c>
      <c r="F102" s="15">
        <v>-10</v>
      </c>
      <c r="G102" t="s">
        <v>112</v>
      </c>
      <c r="H102" t="s">
        <v>64</v>
      </c>
      <c r="I102" t="s">
        <v>60</v>
      </c>
      <c r="J102">
        <f>VLOOKUP(B102,自助退!B:F,5,FALSE)</f>
        <v>10</v>
      </c>
      <c r="K102" s="39" t="str">
        <f t="shared" si="1"/>
        <v/>
      </c>
    </row>
    <row r="103" spans="1:11" ht="14.25" hidden="1">
      <c r="A103" s="17">
        <v>42892.370497685188</v>
      </c>
      <c r="B103" s="37">
        <v>45800</v>
      </c>
      <c r="C103" s="23" t="s">
        <v>518</v>
      </c>
      <c r="D103" t="s">
        <v>519</v>
      </c>
      <c r="E103" t="s">
        <v>2898</v>
      </c>
      <c r="F103" s="15">
        <v>-100</v>
      </c>
      <c r="G103" t="s">
        <v>112</v>
      </c>
      <c r="H103" t="s">
        <v>82</v>
      </c>
      <c r="I103" t="s">
        <v>60</v>
      </c>
      <c r="J103">
        <f>VLOOKUP(B103,自助退!B:F,5,FALSE)</f>
        <v>100</v>
      </c>
      <c r="K103" s="39" t="str">
        <f t="shared" si="1"/>
        <v/>
      </c>
    </row>
    <row r="104" spans="1:11" ht="14.25" hidden="1">
      <c r="A104" s="17">
        <v>42892.383715277778</v>
      </c>
      <c r="B104" s="37">
        <v>46758</v>
      </c>
      <c r="C104" s="23" t="s">
        <v>522</v>
      </c>
      <c r="D104" t="s">
        <v>523</v>
      </c>
      <c r="E104" t="s">
        <v>2899</v>
      </c>
      <c r="F104" s="15">
        <v>-190</v>
      </c>
      <c r="G104" t="s">
        <v>112</v>
      </c>
      <c r="H104" t="s">
        <v>86</v>
      </c>
      <c r="I104" t="s">
        <v>60</v>
      </c>
      <c r="J104">
        <f>VLOOKUP(B104,自助退!B:F,5,FALSE)</f>
        <v>190</v>
      </c>
      <c r="K104" s="39" t="str">
        <f t="shared" si="1"/>
        <v/>
      </c>
    </row>
    <row r="105" spans="1:11" ht="14.25" hidden="1">
      <c r="A105" s="17">
        <v>42892.384363425925</v>
      </c>
      <c r="B105" s="37">
        <v>46816</v>
      </c>
      <c r="C105" s="23" t="s">
        <v>526</v>
      </c>
      <c r="D105" t="s">
        <v>527</v>
      </c>
      <c r="E105" t="s">
        <v>2900</v>
      </c>
      <c r="F105" s="15">
        <v>-500</v>
      </c>
      <c r="G105" t="s">
        <v>112</v>
      </c>
      <c r="H105" t="s">
        <v>2823</v>
      </c>
      <c r="I105" t="s">
        <v>60</v>
      </c>
      <c r="J105">
        <f>VLOOKUP(B105,自助退!B:F,5,FALSE)</f>
        <v>500</v>
      </c>
      <c r="K105" s="39" t="str">
        <f t="shared" si="1"/>
        <v/>
      </c>
    </row>
    <row r="106" spans="1:11" ht="14.25" hidden="1">
      <c r="A106" s="17">
        <v>42892.38449074074</v>
      </c>
      <c r="B106" s="37">
        <v>46825</v>
      </c>
      <c r="C106" s="23" t="s">
        <v>530</v>
      </c>
      <c r="D106" t="s">
        <v>531</v>
      </c>
      <c r="E106" t="s">
        <v>2901</v>
      </c>
      <c r="F106" s="15">
        <v>-100</v>
      </c>
      <c r="G106" t="s">
        <v>112</v>
      </c>
      <c r="H106" t="s">
        <v>76</v>
      </c>
      <c r="I106" t="s">
        <v>60</v>
      </c>
      <c r="J106">
        <f>VLOOKUP(B106,自助退!B:F,5,FALSE)</f>
        <v>100</v>
      </c>
      <c r="K106" s="39" t="str">
        <f t="shared" si="1"/>
        <v/>
      </c>
    </row>
    <row r="107" spans="1:11" ht="14.25" hidden="1">
      <c r="A107" s="17">
        <v>42892.384560185186</v>
      </c>
      <c r="B107" s="37">
        <v>46830</v>
      </c>
      <c r="C107" s="23" t="s">
        <v>534</v>
      </c>
      <c r="D107" t="s">
        <v>527</v>
      </c>
      <c r="E107" t="s">
        <v>2900</v>
      </c>
      <c r="F107" s="15">
        <v>-100</v>
      </c>
      <c r="G107" t="s">
        <v>112</v>
      </c>
      <c r="H107" t="s">
        <v>2823</v>
      </c>
      <c r="I107" t="s">
        <v>60</v>
      </c>
      <c r="J107">
        <f>VLOOKUP(B107,自助退!B:F,5,FALSE)</f>
        <v>100</v>
      </c>
      <c r="K107" s="39" t="str">
        <f t="shared" si="1"/>
        <v/>
      </c>
    </row>
    <row r="108" spans="1:11" ht="14.25" hidden="1">
      <c r="A108" s="17">
        <v>42892.384722222225</v>
      </c>
      <c r="B108" s="37">
        <v>46840</v>
      </c>
      <c r="C108" s="23" t="s">
        <v>537</v>
      </c>
      <c r="D108" t="s">
        <v>527</v>
      </c>
      <c r="E108" t="s">
        <v>2900</v>
      </c>
      <c r="F108" s="15">
        <v>-300</v>
      </c>
      <c r="G108" t="s">
        <v>112</v>
      </c>
      <c r="H108" t="s">
        <v>2823</v>
      </c>
      <c r="I108" t="s">
        <v>60</v>
      </c>
      <c r="J108">
        <f>VLOOKUP(B108,自助退!B:F,5,FALSE)</f>
        <v>300</v>
      </c>
      <c r="K108" s="39" t="str">
        <f t="shared" si="1"/>
        <v/>
      </c>
    </row>
    <row r="109" spans="1:11" ht="14.25" hidden="1">
      <c r="A109" s="17">
        <v>42892.384918981479</v>
      </c>
      <c r="B109" s="37">
        <v>46859</v>
      </c>
      <c r="C109" s="23" t="s">
        <v>540</v>
      </c>
      <c r="D109" t="s">
        <v>527</v>
      </c>
      <c r="E109" t="s">
        <v>2900</v>
      </c>
      <c r="F109" s="15">
        <v>-122</v>
      </c>
      <c r="G109" t="s">
        <v>112</v>
      </c>
      <c r="H109" t="s">
        <v>2823</v>
      </c>
      <c r="I109" t="s">
        <v>60</v>
      </c>
      <c r="J109">
        <f>VLOOKUP(B109,自助退!B:F,5,FALSE)</f>
        <v>122</v>
      </c>
      <c r="K109" s="39" t="str">
        <f t="shared" si="1"/>
        <v/>
      </c>
    </row>
    <row r="110" spans="1:11" ht="14.25" hidden="1">
      <c r="A110" s="17">
        <v>42892.385462962964</v>
      </c>
      <c r="B110" s="37">
        <v>46909</v>
      </c>
      <c r="C110" s="23" t="s">
        <v>543</v>
      </c>
      <c r="D110" t="s">
        <v>544</v>
      </c>
      <c r="E110" t="s">
        <v>2902</v>
      </c>
      <c r="F110" s="15">
        <v>-500</v>
      </c>
      <c r="G110" t="s">
        <v>112</v>
      </c>
      <c r="H110" t="s">
        <v>70</v>
      </c>
      <c r="I110" t="s">
        <v>60</v>
      </c>
      <c r="J110">
        <f>VLOOKUP(B110,自助退!B:F,5,FALSE)</f>
        <v>500</v>
      </c>
      <c r="K110" s="39" t="str">
        <f t="shared" si="1"/>
        <v/>
      </c>
    </row>
    <row r="111" spans="1:11" ht="14.25" hidden="1">
      <c r="A111" s="17">
        <v>42892.398298611108</v>
      </c>
      <c r="B111" s="37">
        <v>47927</v>
      </c>
      <c r="C111" s="23" t="s">
        <v>547</v>
      </c>
      <c r="D111" t="s">
        <v>548</v>
      </c>
      <c r="E111" t="s">
        <v>2903</v>
      </c>
      <c r="F111" s="15">
        <v>-200</v>
      </c>
      <c r="G111" t="s">
        <v>112</v>
      </c>
      <c r="H111" t="s">
        <v>70</v>
      </c>
      <c r="I111" t="s">
        <v>60</v>
      </c>
      <c r="J111">
        <f>VLOOKUP(B111,自助退!B:F,5,FALSE)</f>
        <v>200</v>
      </c>
      <c r="K111" s="39" t="str">
        <f t="shared" si="1"/>
        <v/>
      </c>
    </row>
    <row r="112" spans="1:11" ht="14.25" hidden="1">
      <c r="A112" s="17">
        <v>42892.408333333333</v>
      </c>
      <c r="B112" s="37">
        <v>48748</v>
      </c>
      <c r="C112" s="23" t="s">
        <v>551</v>
      </c>
      <c r="D112" t="s">
        <v>552</v>
      </c>
      <c r="E112" t="s">
        <v>2904</v>
      </c>
      <c r="F112" s="15">
        <v>-1320</v>
      </c>
      <c r="G112" t="s">
        <v>112</v>
      </c>
      <c r="H112" t="s">
        <v>79</v>
      </c>
      <c r="I112" t="s">
        <v>60</v>
      </c>
      <c r="J112">
        <f>VLOOKUP(B112,自助退!B:F,5,FALSE)</f>
        <v>1320</v>
      </c>
      <c r="K112" s="39" t="str">
        <f t="shared" si="1"/>
        <v/>
      </c>
    </row>
    <row r="113" spans="1:11" ht="14.25" hidden="1">
      <c r="A113" s="17">
        <v>42892.410162037035</v>
      </c>
      <c r="B113" s="37">
        <v>48893</v>
      </c>
      <c r="C113" s="23" t="s">
        <v>555</v>
      </c>
      <c r="D113" t="s">
        <v>556</v>
      </c>
      <c r="E113" t="s">
        <v>2905</v>
      </c>
      <c r="F113" s="15">
        <v>-222</v>
      </c>
      <c r="G113" t="s">
        <v>112</v>
      </c>
      <c r="H113" t="s">
        <v>90</v>
      </c>
      <c r="I113" t="s">
        <v>60</v>
      </c>
      <c r="J113">
        <f>VLOOKUP(B113,自助退!B:F,5,FALSE)</f>
        <v>222</v>
      </c>
      <c r="K113" s="39" t="str">
        <f t="shared" si="1"/>
        <v/>
      </c>
    </row>
    <row r="114" spans="1:11" ht="14.25" hidden="1">
      <c r="A114" s="17">
        <v>42892.416168981479</v>
      </c>
      <c r="B114" s="37">
        <v>49320</v>
      </c>
      <c r="C114" s="23" t="s">
        <v>559</v>
      </c>
      <c r="D114" t="s">
        <v>560</v>
      </c>
      <c r="E114" t="s">
        <v>2906</v>
      </c>
      <c r="F114" s="15">
        <v>-283</v>
      </c>
      <c r="G114" t="s">
        <v>112</v>
      </c>
      <c r="H114" t="s">
        <v>51</v>
      </c>
      <c r="I114" t="s">
        <v>60</v>
      </c>
      <c r="J114">
        <f>VLOOKUP(B114,自助退!B:F,5,FALSE)</f>
        <v>283</v>
      </c>
      <c r="K114" s="39" t="str">
        <f t="shared" si="1"/>
        <v/>
      </c>
    </row>
    <row r="115" spans="1:11" ht="14.25" hidden="1">
      <c r="A115" s="17">
        <v>42892.418206018519</v>
      </c>
      <c r="B115" s="37">
        <v>49501</v>
      </c>
      <c r="C115" s="23" t="s">
        <v>563</v>
      </c>
      <c r="D115" t="s">
        <v>564</v>
      </c>
      <c r="E115" t="s">
        <v>2907</v>
      </c>
      <c r="F115" s="15">
        <v>-287</v>
      </c>
      <c r="G115" t="s">
        <v>112</v>
      </c>
      <c r="H115" t="s">
        <v>67</v>
      </c>
      <c r="I115" t="s">
        <v>60</v>
      </c>
      <c r="J115">
        <f>VLOOKUP(B115,自助退!B:F,5,FALSE)</f>
        <v>287</v>
      </c>
      <c r="K115" s="39" t="str">
        <f t="shared" si="1"/>
        <v/>
      </c>
    </row>
    <row r="116" spans="1:11" ht="14.25" hidden="1">
      <c r="A116" s="17">
        <v>42892.419768518521</v>
      </c>
      <c r="B116" s="37">
        <v>49603</v>
      </c>
      <c r="C116" s="23" t="s">
        <v>567</v>
      </c>
      <c r="D116" t="s">
        <v>568</v>
      </c>
      <c r="E116" t="s">
        <v>2908</v>
      </c>
      <c r="F116" s="15">
        <v>-50</v>
      </c>
      <c r="G116" t="s">
        <v>112</v>
      </c>
      <c r="H116" t="s">
        <v>90</v>
      </c>
      <c r="I116" t="s">
        <v>60</v>
      </c>
      <c r="J116">
        <f>VLOOKUP(B116,自助退!B:F,5,FALSE)</f>
        <v>50</v>
      </c>
      <c r="K116" s="39" t="str">
        <f t="shared" si="1"/>
        <v/>
      </c>
    </row>
    <row r="117" spans="1:11" ht="14.25" hidden="1">
      <c r="A117" s="17">
        <v>42892.424340277779</v>
      </c>
      <c r="B117" s="37">
        <v>50009</v>
      </c>
      <c r="C117" s="23" t="s">
        <v>571</v>
      </c>
      <c r="D117" t="s">
        <v>572</v>
      </c>
      <c r="E117" t="s">
        <v>2909</v>
      </c>
      <c r="F117" s="15">
        <v>-1000</v>
      </c>
      <c r="G117" t="s">
        <v>112</v>
      </c>
      <c r="H117" t="s">
        <v>2910</v>
      </c>
      <c r="I117" t="s">
        <v>60</v>
      </c>
      <c r="J117">
        <f>VLOOKUP(B117,自助退!B:F,5,FALSE)</f>
        <v>1000</v>
      </c>
      <c r="K117" s="39" t="str">
        <f t="shared" si="1"/>
        <v/>
      </c>
    </row>
    <row r="118" spans="1:11" ht="14.25" hidden="1">
      <c r="A118" s="17">
        <v>42892.424733796295</v>
      </c>
      <c r="B118" s="37">
        <v>50046</v>
      </c>
      <c r="C118" s="23" t="s">
        <v>575</v>
      </c>
      <c r="D118" t="s">
        <v>576</v>
      </c>
      <c r="E118" t="s">
        <v>2911</v>
      </c>
      <c r="F118" s="15">
        <v>-20</v>
      </c>
      <c r="G118" t="s">
        <v>112</v>
      </c>
      <c r="H118" t="s">
        <v>71</v>
      </c>
      <c r="I118" t="s">
        <v>60</v>
      </c>
      <c r="J118">
        <f>VLOOKUP(B118,自助退!B:F,5,FALSE)</f>
        <v>20</v>
      </c>
      <c r="K118" s="39" t="str">
        <f t="shared" si="1"/>
        <v/>
      </c>
    </row>
    <row r="119" spans="1:11" ht="14.25" hidden="1">
      <c r="A119" s="17">
        <v>42892.425057870372</v>
      </c>
      <c r="B119" s="37">
        <v>50064</v>
      </c>
      <c r="C119" s="23" t="s">
        <v>579</v>
      </c>
      <c r="D119" t="s">
        <v>576</v>
      </c>
      <c r="E119" t="s">
        <v>2911</v>
      </c>
      <c r="F119" s="15">
        <v>-78</v>
      </c>
      <c r="G119" t="s">
        <v>112</v>
      </c>
      <c r="H119" t="s">
        <v>71</v>
      </c>
      <c r="I119" t="s">
        <v>60</v>
      </c>
      <c r="J119">
        <f>VLOOKUP(B119,自助退!B:F,5,FALSE)</f>
        <v>78</v>
      </c>
      <c r="K119" s="39" t="str">
        <f t="shared" si="1"/>
        <v/>
      </c>
    </row>
    <row r="120" spans="1:11" ht="14.25" hidden="1">
      <c r="A120" s="17">
        <v>42892.425381944442</v>
      </c>
      <c r="B120" s="37">
        <v>50086</v>
      </c>
      <c r="C120" s="23" t="s">
        <v>582</v>
      </c>
      <c r="D120" t="s">
        <v>583</v>
      </c>
      <c r="E120" t="s">
        <v>2912</v>
      </c>
      <c r="F120" s="15">
        <v>-20</v>
      </c>
      <c r="G120" t="s">
        <v>112</v>
      </c>
      <c r="H120" t="s">
        <v>84</v>
      </c>
      <c r="I120" t="s">
        <v>60</v>
      </c>
      <c r="J120">
        <f>VLOOKUP(B120,自助退!B:F,5,FALSE)</f>
        <v>20</v>
      </c>
      <c r="K120" s="39" t="str">
        <f t="shared" si="1"/>
        <v/>
      </c>
    </row>
    <row r="121" spans="1:11" ht="14.25" hidden="1">
      <c r="A121" s="17">
        <v>42892.425625000003</v>
      </c>
      <c r="B121" s="37">
        <v>50100</v>
      </c>
      <c r="C121" s="23" t="s">
        <v>586</v>
      </c>
      <c r="D121" t="s">
        <v>583</v>
      </c>
      <c r="E121" t="s">
        <v>2912</v>
      </c>
      <c r="F121" s="15">
        <v>-496</v>
      </c>
      <c r="G121" t="s">
        <v>112</v>
      </c>
      <c r="H121" t="s">
        <v>84</v>
      </c>
      <c r="I121" t="s">
        <v>60</v>
      </c>
      <c r="J121">
        <f>VLOOKUP(B121,自助退!B:F,5,FALSE)</f>
        <v>496</v>
      </c>
      <c r="K121" s="39" t="str">
        <f t="shared" si="1"/>
        <v/>
      </c>
    </row>
    <row r="122" spans="1:11" ht="14.25" hidden="1">
      <c r="A122" s="17">
        <v>42892.427824074075</v>
      </c>
      <c r="B122" s="37">
        <v>50280</v>
      </c>
      <c r="C122" s="23" t="s">
        <v>589</v>
      </c>
      <c r="D122" t="s">
        <v>590</v>
      </c>
      <c r="E122" t="s">
        <v>2913</v>
      </c>
      <c r="F122" s="15">
        <v>-115</v>
      </c>
      <c r="G122" t="s">
        <v>112</v>
      </c>
      <c r="H122" t="s">
        <v>67</v>
      </c>
      <c r="I122" t="s">
        <v>60</v>
      </c>
      <c r="J122">
        <f>VLOOKUP(B122,自助退!B:F,5,FALSE)</f>
        <v>115</v>
      </c>
      <c r="K122" s="39" t="str">
        <f t="shared" si="1"/>
        <v/>
      </c>
    </row>
    <row r="123" spans="1:11" ht="14.25" hidden="1">
      <c r="A123" s="17">
        <v>42892.429189814815</v>
      </c>
      <c r="B123" s="37">
        <v>50397</v>
      </c>
      <c r="C123" s="23" t="s">
        <v>593</v>
      </c>
      <c r="D123" t="s">
        <v>594</v>
      </c>
      <c r="E123" t="s">
        <v>2914</v>
      </c>
      <c r="F123" s="15">
        <v>-3500</v>
      </c>
      <c r="G123" t="s">
        <v>112</v>
      </c>
      <c r="H123" t="s">
        <v>2833</v>
      </c>
      <c r="I123" t="s">
        <v>60</v>
      </c>
      <c r="J123">
        <f>VLOOKUP(B123,自助退!B:F,5,FALSE)</f>
        <v>3500</v>
      </c>
      <c r="K123" s="39" t="str">
        <f t="shared" si="1"/>
        <v/>
      </c>
    </row>
    <row r="124" spans="1:11" ht="14.25" hidden="1">
      <c r="A124" s="17">
        <v>42892.430358796293</v>
      </c>
      <c r="B124" s="37">
        <v>50486</v>
      </c>
      <c r="C124" s="23" t="s">
        <v>597</v>
      </c>
      <c r="D124" t="s">
        <v>598</v>
      </c>
      <c r="E124" t="s">
        <v>2915</v>
      </c>
      <c r="F124" s="15">
        <v>-100</v>
      </c>
      <c r="G124" t="s">
        <v>112</v>
      </c>
      <c r="H124" t="s">
        <v>2916</v>
      </c>
      <c r="I124" t="s">
        <v>60</v>
      </c>
      <c r="J124">
        <f>VLOOKUP(B124,自助退!B:F,5,FALSE)</f>
        <v>100</v>
      </c>
      <c r="K124" s="39" t="str">
        <f t="shared" si="1"/>
        <v/>
      </c>
    </row>
    <row r="125" spans="1:11" ht="14.25" hidden="1">
      <c r="A125" s="17">
        <v>42892.430625000001</v>
      </c>
      <c r="B125" s="37">
        <v>50507</v>
      </c>
      <c r="C125" s="23" t="s">
        <v>601</v>
      </c>
      <c r="D125" t="s">
        <v>602</v>
      </c>
      <c r="E125" t="s">
        <v>2917</v>
      </c>
      <c r="F125" s="15">
        <v>-1683</v>
      </c>
      <c r="G125" t="s">
        <v>112</v>
      </c>
      <c r="H125" t="s">
        <v>2910</v>
      </c>
      <c r="I125" t="s">
        <v>60</v>
      </c>
      <c r="J125">
        <f>VLOOKUP(B125,自助退!B:F,5,FALSE)</f>
        <v>1683</v>
      </c>
      <c r="K125" s="39" t="str">
        <f t="shared" si="1"/>
        <v/>
      </c>
    </row>
    <row r="126" spans="1:11" ht="14.25" hidden="1">
      <c r="A126" s="17">
        <v>42892.430856481478</v>
      </c>
      <c r="B126" s="37">
        <v>50526</v>
      </c>
      <c r="C126" s="23" t="s">
        <v>605</v>
      </c>
      <c r="D126" t="s">
        <v>606</v>
      </c>
      <c r="E126" t="s">
        <v>2918</v>
      </c>
      <c r="F126" s="15">
        <v>-48</v>
      </c>
      <c r="G126" t="s">
        <v>112</v>
      </c>
      <c r="H126" t="s">
        <v>69</v>
      </c>
      <c r="I126" t="s">
        <v>60</v>
      </c>
      <c r="J126">
        <f>VLOOKUP(B126,自助退!B:F,5,FALSE)</f>
        <v>48</v>
      </c>
      <c r="K126" s="39" t="str">
        <f t="shared" si="1"/>
        <v/>
      </c>
    </row>
    <row r="127" spans="1:11" ht="14.25" hidden="1">
      <c r="A127" s="17">
        <v>42892.436678240738</v>
      </c>
      <c r="B127" s="37">
        <v>50976</v>
      </c>
      <c r="C127" s="23" t="s">
        <v>609</v>
      </c>
      <c r="D127" t="s">
        <v>610</v>
      </c>
      <c r="E127" t="s">
        <v>2919</v>
      </c>
      <c r="F127" s="15">
        <v>-100</v>
      </c>
      <c r="G127" t="s">
        <v>112</v>
      </c>
      <c r="H127" t="s">
        <v>72</v>
      </c>
      <c r="I127" t="s">
        <v>60</v>
      </c>
      <c r="J127">
        <f>VLOOKUP(B127,自助退!B:F,5,FALSE)</f>
        <v>100</v>
      </c>
      <c r="K127" s="39" t="str">
        <f t="shared" si="1"/>
        <v/>
      </c>
    </row>
    <row r="128" spans="1:11" ht="14.25" hidden="1">
      <c r="A128" s="17">
        <v>42892.43891203704</v>
      </c>
      <c r="B128" s="37">
        <v>51136</v>
      </c>
      <c r="C128" s="23" t="s">
        <v>613</v>
      </c>
      <c r="D128" t="s">
        <v>614</v>
      </c>
      <c r="E128" t="s">
        <v>2920</v>
      </c>
      <c r="F128" s="15">
        <v>-494</v>
      </c>
      <c r="G128" t="s">
        <v>112</v>
      </c>
      <c r="H128" t="s">
        <v>78</v>
      </c>
      <c r="I128" t="s">
        <v>60</v>
      </c>
      <c r="J128">
        <f>VLOOKUP(B128,自助退!B:F,5,FALSE)</f>
        <v>494</v>
      </c>
      <c r="K128" s="39" t="str">
        <f t="shared" si="1"/>
        <v/>
      </c>
    </row>
    <row r="129" spans="1:11" ht="14.25" hidden="1">
      <c r="A129" s="17">
        <v>42892.44017361111</v>
      </c>
      <c r="B129" s="37">
        <v>51242</v>
      </c>
      <c r="C129" s="23" t="s">
        <v>617</v>
      </c>
      <c r="D129" t="s">
        <v>583</v>
      </c>
      <c r="E129" t="s">
        <v>2912</v>
      </c>
      <c r="F129" s="15">
        <v>-4</v>
      </c>
      <c r="G129" t="s">
        <v>112</v>
      </c>
      <c r="H129" t="s">
        <v>2833</v>
      </c>
      <c r="I129" t="s">
        <v>60</v>
      </c>
      <c r="J129">
        <f>VLOOKUP(B129,自助退!B:F,5,FALSE)</f>
        <v>4</v>
      </c>
      <c r="K129" s="39" t="str">
        <f t="shared" si="1"/>
        <v/>
      </c>
    </row>
    <row r="130" spans="1:11" ht="14.25" hidden="1">
      <c r="A130" s="17">
        <v>42892.440370370372</v>
      </c>
      <c r="B130" s="37">
        <v>51257</v>
      </c>
      <c r="C130" s="23" t="s">
        <v>620</v>
      </c>
      <c r="D130" t="s">
        <v>583</v>
      </c>
      <c r="E130" t="s">
        <v>2912</v>
      </c>
      <c r="F130" s="15">
        <v>-696</v>
      </c>
      <c r="G130" t="s">
        <v>112</v>
      </c>
      <c r="H130" t="s">
        <v>2833</v>
      </c>
      <c r="I130" t="s">
        <v>60</v>
      </c>
      <c r="J130">
        <f>VLOOKUP(B130,自助退!B:F,5,FALSE)</f>
        <v>696</v>
      </c>
      <c r="K130" s="39" t="str">
        <f t="shared" si="1"/>
        <v/>
      </c>
    </row>
    <row r="131" spans="1:11" ht="14.25" hidden="1">
      <c r="A131" s="17">
        <v>42892.441805555558</v>
      </c>
      <c r="B131" s="37">
        <v>51385</v>
      </c>
      <c r="C131" s="23" t="s">
        <v>623</v>
      </c>
      <c r="D131" t="s">
        <v>624</v>
      </c>
      <c r="E131" t="s">
        <v>2921</v>
      </c>
      <c r="F131" s="15">
        <v>-707</v>
      </c>
      <c r="G131" t="s">
        <v>112</v>
      </c>
      <c r="H131" t="s">
        <v>2922</v>
      </c>
      <c r="I131" t="s">
        <v>60</v>
      </c>
      <c r="J131">
        <f>VLOOKUP(B131,自助退!B:F,5,FALSE)</f>
        <v>707</v>
      </c>
      <c r="K131" s="39" t="str">
        <f t="shared" ref="K131:K185" si="2">IF(F131=J131*-1,"",1)</f>
        <v/>
      </c>
    </row>
    <row r="132" spans="1:11" ht="14.25" hidden="1">
      <c r="A132" s="17">
        <v>42892.443657407406</v>
      </c>
      <c r="B132" s="37">
        <v>51547</v>
      </c>
      <c r="C132" s="23" t="s">
        <v>627</v>
      </c>
      <c r="D132" t="s">
        <v>628</v>
      </c>
      <c r="E132" t="s">
        <v>2923</v>
      </c>
      <c r="F132" s="15">
        <v>-100</v>
      </c>
      <c r="G132" t="s">
        <v>112</v>
      </c>
      <c r="H132" t="s">
        <v>2924</v>
      </c>
      <c r="I132" t="s">
        <v>60</v>
      </c>
      <c r="J132">
        <f>VLOOKUP(B132,自助退!B:F,5,FALSE)</f>
        <v>100</v>
      </c>
      <c r="K132" s="39" t="str">
        <f t="shared" si="2"/>
        <v/>
      </c>
    </row>
    <row r="133" spans="1:11" ht="14.25" hidden="1">
      <c r="A133" s="17">
        <v>42892.448472222219</v>
      </c>
      <c r="B133" s="37">
        <v>51903</v>
      </c>
      <c r="C133" s="23" t="s">
        <v>631</v>
      </c>
      <c r="D133" t="s">
        <v>632</v>
      </c>
      <c r="E133" t="s">
        <v>2925</v>
      </c>
      <c r="F133" s="15">
        <v>-300</v>
      </c>
      <c r="G133" t="s">
        <v>112</v>
      </c>
      <c r="H133" t="s">
        <v>2861</v>
      </c>
      <c r="I133" t="s">
        <v>60</v>
      </c>
      <c r="J133">
        <f>VLOOKUP(B133,自助退!B:F,5,FALSE)</f>
        <v>300</v>
      </c>
      <c r="K133" s="39" t="str">
        <f t="shared" si="2"/>
        <v/>
      </c>
    </row>
    <row r="134" spans="1:11" ht="14.25" hidden="1">
      <c r="A134" s="17">
        <v>42892.448877314811</v>
      </c>
      <c r="B134" s="37">
        <v>51929</v>
      </c>
      <c r="C134" s="23" t="s">
        <v>635</v>
      </c>
      <c r="D134" t="s">
        <v>636</v>
      </c>
      <c r="E134" t="s">
        <v>2926</v>
      </c>
      <c r="F134" s="15">
        <v>-226</v>
      </c>
      <c r="G134" t="s">
        <v>112</v>
      </c>
      <c r="H134" t="s">
        <v>2868</v>
      </c>
      <c r="I134" t="s">
        <v>60</v>
      </c>
      <c r="J134">
        <f>VLOOKUP(B134,自助退!B:F,5,FALSE)</f>
        <v>226</v>
      </c>
      <c r="K134" s="39" t="str">
        <f t="shared" si="2"/>
        <v/>
      </c>
    </row>
    <row r="135" spans="1:11" ht="14.25" hidden="1">
      <c r="A135" s="17">
        <v>42892.45008101852</v>
      </c>
      <c r="B135" s="37">
        <v>52044</v>
      </c>
      <c r="C135" s="23" t="s">
        <v>639</v>
      </c>
      <c r="D135" t="s">
        <v>640</v>
      </c>
      <c r="E135" t="s">
        <v>2927</v>
      </c>
      <c r="F135" s="15">
        <v>-99</v>
      </c>
      <c r="G135" t="s">
        <v>112</v>
      </c>
      <c r="H135" t="s">
        <v>51</v>
      </c>
      <c r="I135" t="s">
        <v>60</v>
      </c>
      <c r="J135">
        <f>VLOOKUP(B135,自助退!B:F,5,FALSE)</f>
        <v>99</v>
      </c>
      <c r="K135" s="39" t="str">
        <f t="shared" si="2"/>
        <v/>
      </c>
    </row>
    <row r="136" spans="1:11" ht="14.25" hidden="1">
      <c r="A136" s="17">
        <v>42892.453252314815</v>
      </c>
      <c r="B136" s="37">
        <v>52294</v>
      </c>
      <c r="C136" s="23" t="s">
        <v>643</v>
      </c>
      <c r="D136" t="s">
        <v>644</v>
      </c>
      <c r="E136" t="s">
        <v>2928</v>
      </c>
      <c r="F136" s="15">
        <v>-20</v>
      </c>
      <c r="G136" t="s">
        <v>112</v>
      </c>
      <c r="H136" t="s">
        <v>2873</v>
      </c>
      <c r="I136" t="s">
        <v>60</v>
      </c>
      <c r="J136">
        <f>VLOOKUP(B136,自助退!B:F,5,FALSE)</f>
        <v>20</v>
      </c>
      <c r="K136" s="39" t="str">
        <f t="shared" si="2"/>
        <v/>
      </c>
    </row>
    <row r="137" spans="1:11" ht="14.25" hidden="1">
      <c r="A137" s="17">
        <v>42892.453402777777</v>
      </c>
      <c r="B137" s="37">
        <v>52313</v>
      </c>
      <c r="C137" s="23" t="s">
        <v>647</v>
      </c>
      <c r="D137" t="s">
        <v>644</v>
      </c>
      <c r="E137" t="s">
        <v>2928</v>
      </c>
      <c r="F137" s="15">
        <v>-2000</v>
      </c>
      <c r="G137" t="s">
        <v>112</v>
      </c>
      <c r="H137" t="s">
        <v>2873</v>
      </c>
      <c r="I137" t="s">
        <v>60</v>
      </c>
      <c r="J137">
        <f>VLOOKUP(B137,自助退!B:F,5,FALSE)</f>
        <v>2000</v>
      </c>
      <c r="K137" s="39" t="str">
        <f t="shared" si="2"/>
        <v/>
      </c>
    </row>
    <row r="138" spans="1:11" ht="14.25" hidden="1">
      <c r="A138" s="17">
        <v>42892.462407407409</v>
      </c>
      <c r="B138" s="37">
        <v>52935</v>
      </c>
      <c r="C138" s="23" t="s">
        <v>650</v>
      </c>
      <c r="D138" t="s">
        <v>651</v>
      </c>
      <c r="E138" t="s">
        <v>2929</v>
      </c>
      <c r="F138" s="15">
        <v>-139</v>
      </c>
      <c r="G138" t="s">
        <v>112</v>
      </c>
      <c r="H138" t="s">
        <v>2856</v>
      </c>
      <c r="I138" t="s">
        <v>60</v>
      </c>
      <c r="J138">
        <f>VLOOKUP(B138,自助退!B:F,5,FALSE)</f>
        <v>139</v>
      </c>
      <c r="K138" s="39" t="str">
        <f t="shared" si="2"/>
        <v/>
      </c>
    </row>
    <row r="139" spans="1:11" ht="14.25" hidden="1">
      <c r="A139" s="17">
        <v>42892.465590277781</v>
      </c>
      <c r="B139" s="37">
        <v>53170</v>
      </c>
      <c r="C139" s="23" t="s">
        <v>654</v>
      </c>
      <c r="D139" t="s">
        <v>655</v>
      </c>
      <c r="E139" t="s">
        <v>2930</v>
      </c>
      <c r="F139" s="15">
        <v>-20</v>
      </c>
      <c r="G139" t="s">
        <v>112</v>
      </c>
      <c r="H139" t="s">
        <v>92</v>
      </c>
      <c r="I139" t="s">
        <v>60</v>
      </c>
      <c r="J139">
        <f>VLOOKUP(B139,自助退!B:F,5,FALSE)</f>
        <v>20</v>
      </c>
      <c r="K139" s="39" t="str">
        <f t="shared" si="2"/>
        <v/>
      </c>
    </row>
    <row r="140" spans="1:11" ht="14.25" hidden="1">
      <c r="A140" s="17">
        <v>42892.466597222221</v>
      </c>
      <c r="B140" s="37">
        <v>53225</v>
      </c>
      <c r="C140" s="23" t="s">
        <v>658</v>
      </c>
      <c r="D140" t="s">
        <v>659</v>
      </c>
      <c r="E140" t="s">
        <v>2931</v>
      </c>
      <c r="F140" s="15">
        <v>-424</v>
      </c>
      <c r="G140" t="s">
        <v>112</v>
      </c>
      <c r="H140" t="s">
        <v>80</v>
      </c>
      <c r="I140" t="s">
        <v>60</v>
      </c>
      <c r="J140">
        <f>VLOOKUP(B140,自助退!B:F,5,FALSE)</f>
        <v>424</v>
      </c>
      <c r="K140" s="39" t="str">
        <f t="shared" si="2"/>
        <v/>
      </c>
    </row>
    <row r="141" spans="1:11" ht="14.25" hidden="1">
      <c r="A141" s="17">
        <v>42892.467280092591</v>
      </c>
      <c r="B141" s="37">
        <v>53268</v>
      </c>
      <c r="C141" s="23" t="s">
        <v>662</v>
      </c>
      <c r="D141" t="s">
        <v>663</v>
      </c>
      <c r="E141" t="s">
        <v>56</v>
      </c>
      <c r="F141" s="15">
        <v>-2000</v>
      </c>
      <c r="G141" t="s">
        <v>112</v>
      </c>
      <c r="H141" t="s">
        <v>2932</v>
      </c>
      <c r="I141" t="s">
        <v>60</v>
      </c>
      <c r="J141">
        <f>VLOOKUP(B141,自助退!B:F,5,FALSE)</f>
        <v>2000</v>
      </c>
      <c r="K141" s="39" t="str">
        <f t="shared" si="2"/>
        <v/>
      </c>
    </row>
    <row r="142" spans="1:11" ht="14.25" hidden="1">
      <c r="A142" s="17">
        <v>42892.468680555554</v>
      </c>
      <c r="B142" s="37">
        <v>53345</v>
      </c>
      <c r="C142" s="23" t="s">
        <v>666</v>
      </c>
      <c r="D142" t="s">
        <v>667</v>
      </c>
      <c r="E142" t="s">
        <v>2933</v>
      </c>
      <c r="F142" s="15">
        <v>-882</v>
      </c>
      <c r="G142" t="s">
        <v>112</v>
      </c>
      <c r="H142" t="s">
        <v>73</v>
      </c>
      <c r="I142" t="s">
        <v>60</v>
      </c>
      <c r="J142">
        <f>VLOOKUP(B142,自助退!B:F,5,FALSE)</f>
        <v>882</v>
      </c>
      <c r="K142" s="39" t="str">
        <f t="shared" si="2"/>
        <v/>
      </c>
    </row>
    <row r="143" spans="1:11" ht="14.25" hidden="1">
      <c r="A143" s="17">
        <v>42892.475057870368</v>
      </c>
      <c r="B143" s="37">
        <v>53777</v>
      </c>
      <c r="C143" s="23" t="s">
        <v>670</v>
      </c>
      <c r="D143" t="s">
        <v>671</v>
      </c>
      <c r="E143" t="s">
        <v>2934</v>
      </c>
      <c r="F143" s="15">
        <v>-300</v>
      </c>
      <c r="G143" t="s">
        <v>112</v>
      </c>
      <c r="H143" t="s">
        <v>68</v>
      </c>
      <c r="I143" t="s">
        <v>60</v>
      </c>
      <c r="J143">
        <f>VLOOKUP(B143,自助退!B:F,5,FALSE)</f>
        <v>300</v>
      </c>
      <c r="K143" s="39" t="str">
        <f t="shared" si="2"/>
        <v/>
      </c>
    </row>
    <row r="144" spans="1:11" ht="14.25" hidden="1">
      <c r="A144" s="17">
        <v>42892.477870370371</v>
      </c>
      <c r="B144" s="37">
        <v>53927</v>
      </c>
      <c r="C144" s="23" t="s">
        <v>674</v>
      </c>
      <c r="D144" t="s">
        <v>675</v>
      </c>
      <c r="E144" t="s">
        <v>2935</v>
      </c>
      <c r="F144" s="15">
        <v>-6</v>
      </c>
      <c r="G144" t="s">
        <v>112</v>
      </c>
      <c r="H144" t="s">
        <v>71</v>
      </c>
      <c r="I144" t="s">
        <v>60</v>
      </c>
      <c r="J144">
        <f>VLOOKUP(B144,自助退!B:F,5,FALSE)</f>
        <v>6</v>
      </c>
      <c r="K144" s="39" t="str">
        <f t="shared" si="2"/>
        <v/>
      </c>
    </row>
    <row r="145" spans="1:11" ht="14.25" hidden="1">
      <c r="A145" s="17">
        <v>42892.482569444444</v>
      </c>
      <c r="B145" s="37">
        <v>54225</v>
      </c>
      <c r="C145" s="23" t="s">
        <v>678</v>
      </c>
      <c r="D145" t="s">
        <v>679</v>
      </c>
      <c r="E145" t="s">
        <v>2936</v>
      </c>
      <c r="F145" s="15">
        <v>-52</v>
      </c>
      <c r="G145" t="s">
        <v>112</v>
      </c>
      <c r="H145" t="s">
        <v>76</v>
      </c>
      <c r="I145" t="s">
        <v>60</v>
      </c>
      <c r="J145">
        <f>VLOOKUP(B145,自助退!B:F,5,FALSE)</f>
        <v>52</v>
      </c>
      <c r="K145" s="39" t="str">
        <f t="shared" si="2"/>
        <v/>
      </c>
    </row>
    <row r="146" spans="1:11" ht="14.25" hidden="1">
      <c r="A146" s="17">
        <v>42892.484363425923</v>
      </c>
      <c r="B146" s="37">
        <v>54340</v>
      </c>
      <c r="C146" s="23" t="s">
        <v>682</v>
      </c>
      <c r="D146" t="s">
        <v>683</v>
      </c>
      <c r="E146" t="s">
        <v>2937</v>
      </c>
      <c r="F146" s="15">
        <v>-380</v>
      </c>
      <c r="G146" t="s">
        <v>112</v>
      </c>
      <c r="H146" t="s">
        <v>71</v>
      </c>
      <c r="I146" t="s">
        <v>60</v>
      </c>
      <c r="J146">
        <f>VLOOKUP(B146,自助退!B:F,5,FALSE)</f>
        <v>380</v>
      </c>
      <c r="K146" s="39" t="str">
        <f t="shared" si="2"/>
        <v/>
      </c>
    </row>
    <row r="147" spans="1:11" ht="14.25" hidden="1">
      <c r="A147" s="17">
        <v>42892.49077546296</v>
      </c>
      <c r="B147" s="37">
        <v>54649</v>
      </c>
      <c r="C147" s="23" t="s">
        <v>686</v>
      </c>
      <c r="D147" t="s">
        <v>687</v>
      </c>
      <c r="E147" t="s">
        <v>2938</v>
      </c>
      <c r="F147" s="15">
        <v>-81</v>
      </c>
      <c r="G147" t="s">
        <v>112</v>
      </c>
      <c r="H147" t="s">
        <v>83</v>
      </c>
      <c r="I147" t="s">
        <v>60</v>
      </c>
      <c r="J147">
        <f>VLOOKUP(B147,自助退!B:F,5,FALSE)</f>
        <v>81</v>
      </c>
      <c r="K147" s="39" t="str">
        <f t="shared" si="2"/>
        <v/>
      </c>
    </row>
    <row r="148" spans="1:11" ht="14.25" hidden="1">
      <c r="A148" s="17">
        <v>42892.491377314815</v>
      </c>
      <c r="B148" s="37">
        <v>54680</v>
      </c>
      <c r="C148" s="23" t="s">
        <v>690</v>
      </c>
      <c r="D148" t="s">
        <v>691</v>
      </c>
      <c r="E148" t="s">
        <v>2939</v>
      </c>
      <c r="F148" s="15">
        <v>-180</v>
      </c>
      <c r="G148" t="s">
        <v>112</v>
      </c>
      <c r="H148" t="s">
        <v>63</v>
      </c>
      <c r="I148" t="s">
        <v>60</v>
      </c>
      <c r="J148">
        <f>VLOOKUP(B148,自助退!B:F,5,FALSE)</f>
        <v>180</v>
      </c>
      <c r="K148" s="39" t="str">
        <f t="shared" si="2"/>
        <v/>
      </c>
    </row>
    <row r="149" spans="1:11" ht="14.25" hidden="1">
      <c r="A149" s="17">
        <v>42892.495439814818</v>
      </c>
      <c r="B149" s="37">
        <v>54888</v>
      </c>
      <c r="C149" s="23" t="s">
        <v>694</v>
      </c>
      <c r="D149" t="s">
        <v>695</v>
      </c>
      <c r="E149" t="s">
        <v>2940</v>
      </c>
      <c r="F149" s="15">
        <v>-286</v>
      </c>
      <c r="G149" t="s">
        <v>112</v>
      </c>
      <c r="H149" t="s">
        <v>2941</v>
      </c>
      <c r="I149" t="s">
        <v>60</v>
      </c>
      <c r="J149">
        <f>VLOOKUP(B149,自助退!B:F,5,FALSE)</f>
        <v>286</v>
      </c>
      <c r="K149" s="39" t="str">
        <f t="shared" si="2"/>
        <v/>
      </c>
    </row>
    <row r="150" spans="1:11" ht="14.25" hidden="1">
      <c r="A150" s="17">
        <v>42892.497719907406</v>
      </c>
      <c r="B150" s="37">
        <v>54994</v>
      </c>
      <c r="C150" s="23" t="s">
        <v>698</v>
      </c>
      <c r="D150" t="s">
        <v>699</v>
      </c>
      <c r="E150" t="s">
        <v>2942</v>
      </c>
      <c r="F150" s="15">
        <v>-430</v>
      </c>
      <c r="G150" t="s">
        <v>112</v>
      </c>
      <c r="H150" t="s">
        <v>2831</v>
      </c>
      <c r="I150" t="s">
        <v>60</v>
      </c>
      <c r="J150">
        <f>VLOOKUP(B150,自助退!B:F,5,FALSE)</f>
        <v>430</v>
      </c>
      <c r="K150" s="39" t="str">
        <f t="shared" si="2"/>
        <v/>
      </c>
    </row>
    <row r="151" spans="1:11" ht="14.25" hidden="1">
      <c r="A151" s="17">
        <v>42892.499502314815</v>
      </c>
      <c r="B151" s="37">
        <v>55109</v>
      </c>
      <c r="C151" s="23" t="s">
        <v>702</v>
      </c>
      <c r="D151" t="s">
        <v>703</v>
      </c>
      <c r="E151" t="s">
        <v>103</v>
      </c>
      <c r="F151" s="15">
        <v>-14</v>
      </c>
      <c r="G151" t="s">
        <v>112</v>
      </c>
      <c r="H151" t="s">
        <v>69</v>
      </c>
      <c r="I151" t="s">
        <v>60</v>
      </c>
      <c r="J151">
        <f>VLOOKUP(B151,自助退!B:F,5,FALSE)</f>
        <v>14</v>
      </c>
      <c r="K151" s="39" t="str">
        <f t="shared" si="2"/>
        <v/>
      </c>
    </row>
    <row r="152" spans="1:11" ht="14.25" hidden="1">
      <c r="A152" s="17">
        <v>42892.499756944446</v>
      </c>
      <c r="B152" s="37">
        <v>55121</v>
      </c>
      <c r="C152" s="23" t="s">
        <v>706</v>
      </c>
      <c r="D152" t="s">
        <v>707</v>
      </c>
      <c r="E152" t="s">
        <v>2943</v>
      </c>
      <c r="F152" s="15">
        <v>-99</v>
      </c>
      <c r="G152" t="s">
        <v>112</v>
      </c>
      <c r="H152" t="s">
        <v>85</v>
      </c>
      <c r="I152" t="s">
        <v>60</v>
      </c>
      <c r="J152">
        <f>VLOOKUP(B152,自助退!B:F,5,FALSE)</f>
        <v>99</v>
      </c>
      <c r="K152" s="39" t="str">
        <f t="shared" si="2"/>
        <v/>
      </c>
    </row>
    <row r="153" spans="1:11" ht="14.25" hidden="1">
      <c r="A153" s="17">
        <v>42892.500011574077</v>
      </c>
      <c r="B153" s="37">
        <v>55128</v>
      </c>
      <c r="C153" s="23" t="s">
        <v>710</v>
      </c>
      <c r="D153" t="s">
        <v>711</v>
      </c>
      <c r="E153" t="s">
        <v>2944</v>
      </c>
      <c r="F153" s="15">
        <v>-400</v>
      </c>
      <c r="G153" t="s">
        <v>112</v>
      </c>
      <c r="H153" t="s">
        <v>2924</v>
      </c>
      <c r="I153" t="s">
        <v>60</v>
      </c>
      <c r="J153">
        <f>VLOOKUP(B153,自助退!B:F,5,FALSE)</f>
        <v>400</v>
      </c>
      <c r="K153" s="39" t="str">
        <f t="shared" si="2"/>
        <v/>
      </c>
    </row>
    <row r="154" spans="1:11" ht="14.25" hidden="1">
      <c r="A154" s="17">
        <v>42892.501446759263</v>
      </c>
      <c r="B154" s="37">
        <v>55194</v>
      </c>
      <c r="C154" s="23" t="s">
        <v>714</v>
      </c>
      <c r="D154" t="s">
        <v>715</v>
      </c>
      <c r="E154" t="s">
        <v>2945</v>
      </c>
      <c r="F154" s="15">
        <v>-1000</v>
      </c>
      <c r="G154" t="s">
        <v>112</v>
      </c>
      <c r="H154" t="s">
        <v>74</v>
      </c>
      <c r="I154" t="s">
        <v>60</v>
      </c>
      <c r="J154">
        <f>VLOOKUP(B154,自助退!B:F,5,FALSE)</f>
        <v>1000</v>
      </c>
      <c r="K154" s="39" t="str">
        <f t="shared" si="2"/>
        <v/>
      </c>
    </row>
    <row r="155" spans="1:11" ht="14.25" hidden="1">
      <c r="A155" s="17">
        <v>42892.502754629626</v>
      </c>
      <c r="B155" s="37">
        <v>55243</v>
      </c>
      <c r="C155" s="23" t="s">
        <v>718</v>
      </c>
      <c r="D155" t="s">
        <v>719</v>
      </c>
      <c r="E155" t="s">
        <v>2946</v>
      </c>
      <c r="F155" s="15">
        <v>-400</v>
      </c>
      <c r="G155" t="s">
        <v>112</v>
      </c>
      <c r="H155" t="s">
        <v>77</v>
      </c>
      <c r="I155" t="s">
        <v>60</v>
      </c>
      <c r="J155">
        <f>VLOOKUP(B155,自助退!B:F,5,FALSE)</f>
        <v>400</v>
      </c>
      <c r="K155" s="39" t="str">
        <f t="shared" si="2"/>
        <v/>
      </c>
    </row>
    <row r="156" spans="1:11" ht="14.25" hidden="1">
      <c r="A156" s="17">
        <v>42892.510995370372</v>
      </c>
      <c r="B156" s="37">
        <v>55528</v>
      </c>
      <c r="C156" s="23" t="s">
        <v>722</v>
      </c>
      <c r="D156" t="s">
        <v>723</v>
      </c>
      <c r="E156" t="s">
        <v>2947</v>
      </c>
      <c r="F156" s="15">
        <v>-856</v>
      </c>
      <c r="G156" t="s">
        <v>112</v>
      </c>
      <c r="H156" t="s">
        <v>2836</v>
      </c>
      <c r="I156" t="s">
        <v>60</v>
      </c>
      <c r="J156">
        <f>VLOOKUP(B156,自助退!B:F,5,FALSE)</f>
        <v>856</v>
      </c>
      <c r="K156" s="39" t="str">
        <f t="shared" si="2"/>
        <v/>
      </c>
    </row>
    <row r="157" spans="1:11" ht="14.25" hidden="1">
      <c r="A157" s="17">
        <v>42892.516319444447</v>
      </c>
      <c r="B157" s="37">
        <v>55632</v>
      </c>
      <c r="C157" s="23" t="s">
        <v>726</v>
      </c>
      <c r="D157" t="s">
        <v>727</v>
      </c>
      <c r="E157" t="s">
        <v>2948</v>
      </c>
      <c r="F157" s="15">
        <v>-115</v>
      </c>
      <c r="G157" t="s">
        <v>112</v>
      </c>
      <c r="H157" t="s">
        <v>2861</v>
      </c>
      <c r="I157" t="s">
        <v>60</v>
      </c>
      <c r="J157">
        <f>VLOOKUP(B157,自助退!B:F,5,FALSE)</f>
        <v>115</v>
      </c>
      <c r="K157" s="39" t="str">
        <f t="shared" si="2"/>
        <v/>
      </c>
    </row>
    <row r="158" spans="1:11" ht="14.25" hidden="1">
      <c r="A158" s="17">
        <v>42892.526053240741</v>
      </c>
      <c r="B158" s="37">
        <v>55825</v>
      </c>
      <c r="C158" s="23" t="s">
        <v>730</v>
      </c>
      <c r="D158" t="s">
        <v>731</v>
      </c>
      <c r="E158" t="s">
        <v>2949</v>
      </c>
      <c r="F158" s="15">
        <v>-225</v>
      </c>
      <c r="G158" t="s">
        <v>112</v>
      </c>
      <c r="H158" t="s">
        <v>2793</v>
      </c>
      <c r="I158" t="s">
        <v>60</v>
      </c>
      <c r="J158">
        <f>VLOOKUP(B158,自助退!B:F,5,FALSE)</f>
        <v>225</v>
      </c>
      <c r="K158" s="39" t="str">
        <f t="shared" si="2"/>
        <v/>
      </c>
    </row>
    <row r="159" spans="1:11" ht="14.25" hidden="1">
      <c r="A159" s="17">
        <v>42892.54546296296</v>
      </c>
      <c r="B159" s="37">
        <v>56070</v>
      </c>
      <c r="C159" s="23" t="s">
        <v>734</v>
      </c>
      <c r="D159" t="s">
        <v>735</v>
      </c>
      <c r="E159" t="s">
        <v>2950</v>
      </c>
      <c r="F159" s="15">
        <v>-1000</v>
      </c>
      <c r="G159" t="s">
        <v>112</v>
      </c>
      <c r="H159" t="s">
        <v>2951</v>
      </c>
      <c r="I159" t="s">
        <v>60</v>
      </c>
      <c r="J159">
        <f>VLOOKUP(B159,自助退!B:F,5,FALSE)</f>
        <v>1000</v>
      </c>
      <c r="K159" s="39" t="str">
        <f t="shared" si="2"/>
        <v/>
      </c>
    </row>
    <row r="160" spans="1:11" ht="14.25" hidden="1">
      <c r="A160" s="17">
        <v>42892.555277777778</v>
      </c>
      <c r="B160" s="37">
        <v>56170</v>
      </c>
      <c r="C160" s="23" t="s">
        <v>738</v>
      </c>
      <c r="D160" t="s">
        <v>739</v>
      </c>
      <c r="E160" t="s">
        <v>2952</v>
      </c>
      <c r="F160" s="15">
        <v>-6</v>
      </c>
      <c r="G160" t="s">
        <v>112</v>
      </c>
      <c r="H160" t="s">
        <v>84</v>
      </c>
      <c r="I160" t="s">
        <v>60</v>
      </c>
      <c r="J160">
        <f>VLOOKUP(B160,自助退!B:F,5,FALSE)</f>
        <v>6</v>
      </c>
      <c r="K160" s="39" t="str">
        <f t="shared" si="2"/>
        <v/>
      </c>
    </row>
    <row r="161" spans="1:11" ht="14.25" hidden="1">
      <c r="A161" s="17">
        <v>42892.588564814818</v>
      </c>
      <c r="B161" s="37">
        <v>56672</v>
      </c>
      <c r="C161" s="23" t="s">
        <v>742</v>
      </c>
      <c r="D161" t="s">
        <v>743</v>
      </c>
      <c r="E161" t="s">
        <v>2953</v>
      </c>
      <c r="F161" s="15">
        <v>-1200</v>
      </c>
      <c r="G161" t="s">
        <v>112</v>
      </c>
      <c r="H161" t="s">
        <v>2868</v>
      </c>
      <c r="I161" t="s">
        <v>60</v>
      </c>
      <c r="J161">
        <f>VLOOKUP(B161,自助退!B:F,5,FALSE)</f>
        <v>1200</v>
      </c>
      <c r="K161" s="39" t="str">
        <f t="shared" si="2"/>
        <v/>
      </c>
    </row>
    <row r="162" spans="1:11" ht="14.25" hidden="1">
      <c r="A162" s="17">
        <v>42892.600219907406</v>
      </c>
      <c r="B162" s="37">
        <v>57164</v>
      </c>
      <c r="C162" s="23" t="s">
        <v>746</v>
      </c>
      <c r="D162" t="s">
        <v>747</v>
      </c>
      <c r="E162" t="s">
        <v>2954</v>
      </c>
      <c r="F162" s="15">
        <v>-500</v>
      </c>
      <c r="G162" t="s">
        <v>112</v>
      </c>
      <c r="H162" t="s">
        <v>77</v>
      </c>
      <c r="I162" t="s">
        <v>60</v>
      </c>
      <c r="J162">
        <f>VLOOKUP(B162,自助退!B:F,5,FALSE)</f>
        <v>500</v>
      </c>
      <c r="K162" s="39" t="str">
        <f t="shared" si="2"/>
        <v/>
      </c>
    </row>
    <row r="163" spans="1:11" ht="14.25" hidden="1">
      <c r="A163" s="17">
        <v>42892.605428240742</v>
      </c>
      <c r="B163" s="37">
        <v>57417</v>
      </c>
      <c r="C163" s="23" t="s">
        <v>750</v>
      </c>
      <c r="D163" t="s">
        <v>751</v>
      </c>
      <c r="E163" t="s">
        <v>2955</v>
      </c>
      <c r="F163" s="15">
        <v>-500</v>
      </c>
      <c r="G163" t="s">
        <v>112</v>
      </c>
      <c r="H163" t="s">
        <v>65</v>
      </c>
      <c r="I163" t="s">
        <v>60</v>
      </c>
      <c r="J163">
        <f>VLOOKUP(B163,自助退!B:F,5,FALSE)</f>
        <v>500</v>
      </c>
      <c r="K163" s="39" t="str">
        <f t="shared" si="2"/>
        <v/>
      </c>
    </row>
    <row r="164" spans="1:11" ht="14.25" hidden="1">
      <c r="A164" s="17">
        <v>42892.605787037035</v>
      </c>
      <c r="B164" s="37">
        <v>57430</v>
      </c>
      <c r="C164" s="23" t="s">
        <v>754</v>
      </c>
      <c r="D164" t="s">
        <v>751</v>
      </c>
      <c r="E164" t="s">
        <v>2955</v>
      </c>
      <c r="F164" s="15">
        <v>-259</v>
      </c>
      <c r="G164" t="s">
        <v>112</v>
      </c>
      <c r="H164" t="s">
        <v>65</v>
      </c>
      <c r="I164" t="s">
        <v>60</v>
      </c>
      <c r="J164">
        <f>VLOOKUP(B164,自助退!B:F,5,FALSE)</f>
        <v>259</v>
      </c>
      <c r="K164" s="39" t="str">
        <f t="shared" si="2"/>
        <v/>
      </c>
    </row>
    <row r="165" spans="1:11" ht="14.25" hidden="1">
      <c r="A165" s="17">
        <v>42892.606307870374</v>
      </c>
      <c r="B165" s="37">
        <v>57464</v>
      </c>
      <c r="C165" s="23" t="s">
        <v>757</v>
      </c>
      <c r="D165" t="s">
        <v>758</v>
      </c>
      <c r="E165" t="s">
        <v>2956</v>
      </c>
      <c r="F165" s="15">
        <v>-500</v>
      </c>
      <c r="G165" t="s">
        <v>112</v>
      </c>
      <c r="H165" t="s">
        <v>73</v>
      </c>
      <c r="I165" t="s">
        <v>60</v>
      </c>
      <c r="J165">
        <f>VLOOKUP(B165,自助退!B:F,5,FALSE)</f>
        <v>500</v>
      </c>
      <c r="K165" s="39" t="str">
        <f t="shared" si="2"/>
        <v/>
      </c>
    </row>
    <row r="166" spans="1:11" ht="14.25" hidden="1">
      <c r="A166" s="17">
        <v>42892.606817129628</v>
      </c>
      <c r="B166" s="37">
        <v>57498</v>
      </c>
      <c r="C166" s="23" t="s">
        <v>761</v>
      </c>
      <c r="D166" t="s">
        <v>762</v>
      </c>
      <c r="E166" t="s">
        <v>2957</v>
      </c>
      <c r="F166" s="15">
        <v>-264</v>
      </c>
      <c r="G166" t="s">
        <v>112</v>
      </c>
      <c r="H166" t="s">
        <v>2798</v>
      </c>
      <c r="I166" t="s">
        <v>60</v>
      </c>
      <c r="J166">
        <f>VLOOKUP(B166,自助退!B:F,5,FALSE)</f>
        <v>264</v>
      </c>
      <c r="K166" s="39" t="str">
        <f t="shared" si="2"/>
        <v/>
      </c>
    </row>
    <row r="167" spans="1:11" ht="14.25" hidden="1">
      <c r="A167" s="17">
        <v>42892.607175925928</v>
      </c>
      <c r="B167" s="37">
        <v>57510</v>
      </c>
      <c r="C167" s="23" t="s">
        <v>765</v>
      </c>
      <c r="D167" t="s">
        <v>766</v>
      </c>
      <c r="E167" t="s">
        <v>2958</v>
      </c>
      <c r="F167" s="15">
        <v>-400</v>
      </c>
      <c r="G167" t="s">
        <v>112</v>
      </c>
      <c r="H167" t="s">
        <v>73</v>
      </c>
      <c r="I167" t="s">
        <v>60</v>
      </c>
      <c r="J167">
        <f>VLOOKUP(B167,自助退!B:F,5,FALSE)</f>
        <v>400</v>
      </c>
      <c r="K167" s="39" t="str">
        <f t="shared" si="2"/>
        <v/>
      </c>
    </row>
    <row r="168" spans="1:11" ht="14.25" hidden="1">
      <c r="A168" s="17">
        <v>42892.614560185182</v>
      </c>
      <c r="B168" s="37">
        <v>57927</v>
      </c>
      <c r="C168" s="23" t="s">
        <v>769</v>
      </c>
      <c r="D168" t="s">
        <v>770</v>
      </c>
      <c r="E168" t="s">
        <v>2959</v>
      </c>
      <c r="F168" s="15">
        <v>-500</v>
      </c>
      <c r="G168" t="s">
        <v>112</v>
      </c>
      <c r="H168" t="s">
        <v>73</v>
      </c>
      <c r="I168" t="s">
        <v>60</v>
      </c>
      <c r="J168">
        <f>VLOOKUP(B168,自助退!B:F,5,FALSE)</f>
        <v>500</v>
      </c>
      <c r="K168" s="39" t="str">
        <f t="shared" si="2"/>
        <v/>
      </c>
    </row>
    <row r="169" spans="1:11" ht="14.25" hidden="1">
      <c r="A169" s="17">
        <v>42892.621655092589</v>
      </c>
      <c r="B169" s="37">
        <v>58333</v>
      </c>
      <c r="C169" s="23" t="s">
        <v>773</v>
      </c>
      <c r="D169" t="s">
        <v>774</v>
      </c>
      <c r="E169" t="s">
        <v>2960</v>
      </c>
      <c r="F169" s="15">
        <v>-800</v>
      </c>
      <c r="G169" t="s">
        <v>112</v>
      </c>
      <c r="H169" t="s">
        <v>2868</v>
      </c>
      <c r="I169" t="s">
        <v>60</v>
      </c>
      <c r="J169">
        <f>VLOOKUP(B169,自助退!B:F,5,FALSE)</f>
        <v>800</v>
      </c>
      <c r="K169" s="39" t="str">
        <f t="shared" si="2"/>
        <v/>
      </c>
    </row>
    <row r="170" spans="1:11" ht="14.25" hidden="1">
      <c r="A170" s="17">
        <v>42892.623738425929</v>
      </c>
      <c r="B170" s="37">
        <v>58450</v>
      </c>
      <c r="C170" s="23" t="s">
        <v>777</v>
      </c>
      <c r="D170" t="s">
        <v>778</v>
      </c>
      <c r="E170" t="s">
        <v>2961</v>
      </c>
      <c r="F170" s="15">
        <v>-6</v>
      </c>
      <c r="G170" t="s">
        <v>112</v>
      </c>
      <c r="H170" t="s">
        <v>2916</v>
      </c>
      <c r="I170" t="s">
        <v>60</v>
      </c>
      <c r="J170">
        <f>VLOOKUP(B170,自助退!B:F,5,FALSE)</f>
        <v>6</v>
      </c>
      <c r="K170" s="39" t="str">
        <f t="shared" si="2"/>
        <v/>
      </c>
    </row>
    <row r="171" spans="1:11" ht="14.25" hidden="1">
      <c r="A171" s="17">
        <v>42892.626215277778</v>
      </c>
      <c r="B171" s="37">
        <v>58599</v>
      </c>
      <c r="C171" s="23" t="s">
        <v>781</v>
      </c>
      <c r="D171" t="s">
        <v>782</v>
      </c>
      <c r="E171" t="s">
        <v>2962</v>
      </c>
      <c r="F171" s="15">
        <v>-90</v>
      </c>
      <c r="G171" t="s">
        <v>112</v>
      </c>
      <c r="H171" t="s">
        <v>2798</v>
      </c>
      <c r="I171" t="s">
        <v>60</v>
      </c>
      <c r="J171">
        <f>VLOOKUP(B171,自助退!B:F,5,FALSE)</f>
        <v>90</v>
      </c>
      <c r="K171" s="39" t="str">
        <f t="shared" si="2"/>
        <v/>
      </c>
    </row>
    <row r="172" spans="1:11" ht="14.25" hidden="1">
      <c r="A172" s="17">
        <v>42892.627569444441</v>
      </c>
      <c r="B172" s="37">
        <v>58678</v>
      </c>
      <c r="C172" s="23" t="s">
        <v>785</v>
      </c>
      <c r="D172" t="s">
        <v>786</v>
      </c>
      <c r="E172" t="s">
        <v>2963</v>
      </c>
      <c r="F172" s="15">
        <v>-20</v>
      </c>
      <c r="G172" t="s">
        <v>112</v>
      </c>
      <c r="H172" t="s">
        <v>2916</v>
      </c>
      <c r="I172" t="s">
        <v>60</v>
      </c>
      <c r="J172">
        <f>VLOOKUP(B172,自助退!B:F,5,FALSE)</f>
        <v>20</v>
      </c>
      <c r="K172" s="39" t="str">
        <f t="shared" si="2"/>
        <v/>
      </c>
    </row>
    <row r="173" spans="1:11" ht="14.25" hidden="1">
      <c r="A173" s="17">
        <v>42892.630127314813</v>
      </c>
      <c r="B173" s="37">
        <v>58817</v>
      </c>
      <c r="C173" s="23" t="s">
        <v>789</v>
      </c>
      <c r="D173" t="s">
        <v>790</v>
      </c>
      <c r="E173" t="s">
        <v>2964</v>
      </c>
      <c r="F173" s="15">
        <v>-1000</v>
      </c>
      <c r="G173" t="s">
        <v>112</v>
      </c>
      <c r="H173" t="s">
        <v>2965</v>
      </c>
      <c r="I173" t="s">
        <v>60</v>
      </c>
      <c r="J173">
        <f>VLOOKUP(B173,自助退!B:F,5,FALSE)</f>
        <v>1000</v>
      </c>
      <c r="K173" s="39" t="str">
        <f t="shared" si="2"/>
        <v/>
      </c>
    </row>
    <row r="174" spans="1:11" ht="14.25" hidden="1">
      <c r="A174" s="17">
        <v>42892.631365740737</v>
      </c>
      <c r="B174" s="37">
        <v>58896</v>
      </c>
      <c r="C174" s="23" t="s">
        <v>793</v>
      </c>
      <c r="D174" t="s">
        <v>794</v>
      </c>
      <c r="E174" t="s">
        <v>2966</v>
      </c>
      <c r="F174" s="15">
        <v>-130</v>
      </c>
      <c r="G174" t="s">
        <v>112</v>
      </c>
      <c r="H174" t="s">
        <v>78</v>
      </c>
      <c r="I174" t="s">
        <v>60</v>
      </c>
      <c r="J174">
        <f>VLOOKUP(B174,自助退!B:F,5,FALSE)</f>
        <v>130</v>
      </c>
      <c r="K174" s="39" t="str">
        <f t="shared" si="2"/>
        <v/>
      </c>
    </row>
    <row r="175" spans="1:11" ht="14.25" hidden="1">
      <c r="A175" s="17">
        <v>42892.640428240738</v>
      </c>
      <c r="B175" s="37">
        <v>59450</v>
      </c>
      <c r="C175" s="23" t="s">
        <v>797</v>
      </c>
      <c r="D175" t="s">
        <v>798</v>
      </c>
      <c r="E175" t="s">
        <v>2967</v>
      </c>
      <c r="F175" s="15">
        <v>-111</v>
      </c>
      <c r="G175" t="s">
        <v>112</v>
      </c>
      <c r="H175" t="s">
        <v>77</v>
      </c>
      <c r="I175" t="s">
        <v>60</v>
      </c>
      <c r="J175">
        <f>VLOOKUP(B175,自助退!B:F,5,FALSE)</f>
        <v>111</v>
      </c>
      <c r="K175" s="39" t="str">
        <f t="shared" si="2"/>
        <v/>
      </c>
    </row>
    <row r="176" spans="1:11" ht="14.25" hidden="1">
      <c r="A176" s="17">
        <v>42892.642708333333</v>
      </c>
      <c r="B176" s="37">
        <v>59573</v>
      </c>
      <c r="C176" s="23" t="s">
        <v>801</v>
      </c>
      <c r="D176" t="s">
        <v>802</v>
      </c>
      <c r="E176" t="s">
        <v>2968</v>
      </c>
      <c r="F176" s="15">
        <v>-494</v>
      </c>
      <c r="G176" t="s">
        <v>112</v>
      </c>
      <c r="H176" t="s">
        <v>2951</v>
      </c>
      <c r="I176" t="s">
        <v>60</v>
      </c>
      <c r="J176">
        <f>VLOOKUP(B176,自助退!B:F,5,FALSE)</f>
        <v>494</v>
      </c>
      <c r="K176" s="39" t="str">
        <f t="shared" si="2"/>
        <v/>
      </c>
    </row>
    <row r="177" spans="1:11" ht="14.25" hidden="1">
      <c r="A177" s="17">
        <v>42892.648715277777</v>
      </c>
      <c r="B177" s="37">
        <v>59934</v>
      </c>
      <c r="C177" s="23" t="s">
        <v>805</v>
      </c>
      <c r="D177" t="s">
        <v>806</v>
      </c>
      <c r="E177" t="s">
        <v>2969</v>
      </c>
      <c r="F177" s="15">
        <v>-50</v>
      </c>
      <c r="G177" t="s">
        <v>112</v>
      </c>
      <c r="H177" t="s">
        <v>86</v>
      </c>
      <c r="I177" t="s">
        <v>60</v>
      </c>
      <c r="J177">
        <f>VLOOKUP(B177,自助退!B:F,5,FALSE)</f>
        <v>50</v>
      </c>
      <c r="K177" s="39" t="str">
        <f t="shared" si="2"/>
        <v/>
      </c>
    </row>
    <row r="178" spans="1:11" ht="14.25" hidden="1">
      <c r="A178" s="17">
        <v>42892.649606481478</v>
      </c>
      <c r="B178" s="37">
        <v>59993</v>
      </c>
      <c r="C178" s="23" t="s">
        <v>809</v>
      </c>
      <c r="D178" t="s">
        <v>810</v>
      </c>
      <c r="E178" t="s">
        <v>2970</v>
      </c>
      <c r="F178" s="15">
        <v>-196</v>
      </c>
      <c r="G178" t="s">
        <v>112</v>
      </c>
      <c r="H178" t="s">
        <v>79</v>
      </c>
      <c r="I178" t="s">
        <v>60</v>
      </c>
      <c r="J178">
        <f>VLOOKUP(B178,自助退!B:F,5,FALSE)</f>
        <v>196</v>
      </c>
      <c r="K178" s="39" t="str">
        <f t="shared" si="2"/>
        <v/>
      </c>
    </row>
    <row r="179" spans="1:11" ht="14.25" hidden="1">
      <c r="A179" s="17">
        <v>42892.654143518521</v>
      </c>
      <c r="B179" s="37">
        <v>60253</v>
      </c>
      <c r="C179" s="23" t="s">
        <v>813</v>
      </c>
      <c r="D179" t="s">
        <v>814</v>
      </c>
      <c r="E179" t="s">
        <v>2971</v>
      </c>
      <c r="F179" s="15">
        <v>-216</v>
      </c>
      <c r="G179" t="s">
        <v>112</v>
      </c>
      <c r="H179" t="s">
        <v>2833</v>
      </c>
      <c r="I179" t="s">
        <v>60</v>
      </c>
      <c r="J179">
        <f>VLOOKUP(B179,自助退!B:F,5,FALSE)</f>
        <v>216</v>
      </c>
      <c r="K179" s="39" t="str">
        <f t="shared" si="2"/>
        <v/>
      </c>
    </row>
    <row r="180" spans="1:11" ht="14.25" hidden="1">
      <c r="A180" s="17">
        <v>42892.654675925929</v>
      </c>
      <c r="B180" s="37">
        <v>60275</v>
      </c>
      <c r="C180" s="23" t="s">
        <v>817</v>
      </c>
      <c r="D180" t="s">
        <v>818</v>
      </c>
      <c r="E180" t="s">
        <v>2972</v>
      </c>
      <c r="F180" s="15">
        <v>-20</v>
      </c>
      <c r="G180" t="s">
        <v>112</v>
      </c>
      <c r="H180" t="s">
        <v>2965</v>
      </c>
      <c r="I180" t="s">
        <v>60</v>
      </c>
      <c r="J180">
        <f>VLOOKUP(B180,自助退!B:F,5,FALSE)</f>
        <v>20</v>
      </c>
      <c r="K180" s="39" t="str">
        <f t="shared" si="2"/>
        <v/>
      </c>
    </row>
    <row r="181" spans="1:11" ht="14.25" hidden="1">
      <c r="A181" s="17">
        <v>42892.654965277776</v>
      </c>
      <c r="B181" s="37">
        <v>60286</v>
      </c>
      <c r="C181" s="23" t="s">
        <v>821</v>
      </c>
      <c r="D181" t="s">
        <v>822</v>
      </c>
      <c r="E181" t="s">
        <v>2973</v>
      </c>
      <c r="F181" s="15">
        <v>-100</v>
      </c>
      <c r="G181" t="s">
        <v>112</v>
      </c>
      <c r="H181" t="s">
        <v>2853</v>
      </c>
      <c r="I181" t="s">
        <v>60</v>
      </c>
      <c r="J181">
        <f>VLOOKUP(B181,自助退!B:F,5,FALSE)</f>
        <v>100</v>
      </c>
      <c r="K181" s="39" t="str">
        <f t="shared" si="2"/>
        <v/>
      </c>
    </row>
    <row r="182" spans="1:11" ht="14.25" hidden="1">
      <c r="A182" s="17">
        <v>42892.66097222222</v>
      </c>
      <c r="B182" s="37">
        <v>60611</v>
      </c>
      <c r="C182" s="23" t="s">
        <v>825</v>
      </c>
      <c r="D182" t="s">
        <v>826</v>
      </c>
      <c r="E182" t="s">
        <v>2974</v>
      </c>
      <c r="F182" s="15">
        <v>-433</v>
      </c>
      <c r="G182" t="s">
        <v>112</v>
      </c>
      <c r="H182" t="s">
        <v>89</v>
      </c>
      <c r="I182" t="s">
        <v>60</v>
      </c>
      <c r="J182">
        <f>VLOOKUP(B182,自助退!B:F,5,FALSE)</f>
        <v>433</v>
      </c>
      <c r="K182" s="39" t="str">
        <f t="shared" si="2"/>
        <v/>
      </c>
    </row>
    <row r="183" spans="1:11" ht="14.25" hidden="1">
      <c r="A183" s="17">
        <v>42892.665682870371</v>
      </c>
      <c r="B183" s="37">
        <v>60895</v>
      </c>
      <c r="C183" s="23" t="s">
        <v>829</v>
      </c>
      <c r="D183" t="s">
        <v>830</v>
      </c>
      <c r="E183" t="s">
        <v>2975</v>
      </c>
      <c r="F183" s="15">
        <v>-188</v>
      </c>
      <c r="G183" t="s">
        <v>112</v>
      </c>
      <c r="H183" t="s">
        <v>73</v>
      </c>
      <c r="I183" t="s">
        <v>60</v>
      </c>
      <c r="J183">
        <f>VLOOKUP(B183,自助退!B:F,5,FALSE)</f>
        <v>188</v>
      </c>
      <c r="K183" s="39" t="str">
        <f t="shared" si="2"/>
        <v/>
      </c>
    </row>
    <row r="184" spans="1:11" ht="14.25" hidden="1">
      <c r="A184" s="17">
        <v>42892.667280092595</v>
      </c>
      <c r="B184" s="37">
        <v>60977</v>
      </c>
      <c r="C184" s="23" t="s">
        <v>833</v>
      </c>
      <c r="D184" t="s">
        <v>834</v>
      </c>
      <c r="E184" t="s">
        <v>2976</v>
      </c>
      <c r="F184" s="15">
        <v>-809</v>
      </c>
      <c r="G184" t="s">
        <v>112</v>
      </c>
      <c r="H184" t="s">
        <v>83</v>
      </c>
      <c r="I184" t="s">
        <v>60</v>
      </c>
      <c r="J184">
        <f>VLOOKUP(B184,自助退!B:F,5,FALSE)</f>
        <v>809</v>
      </c>
      <c r="K184" s="39" t="str">
        <f t="shared" si="2"/>
        <v/>
      </c>
    </row>
    <row r="185" spans="1:11" ht="14.25" hidden="1">
      <c r="A185" s="17">
        <v>42892.668726851851</v>
      </c>
      <c r="B185" s="37">
        <v>61046</v>
      </c>
      <c r="C185" s="23" t="s">
        <v>837</v>
      </c>
      <c r="D185" t="s">
        <v>838</v>
      </c>
      <c r="E185" t="s">
        <v>2977</v>
      </c>
      <c r="F185" s="15">
        <v>-424</v>
      </c>
      <c r="G185" t="s">
        <v>112</v>
      </c>
      <c r="H185" t="s">
        <v>2978</v>
      </c>
      <c r="I185" t="s">
        <v>60</v>
      </c>
      <c r="J185">
        <f>VLOOKUP(B185,自助退!B:F,5,FALSE)</f>
        <v>424</v>
      </c>
      <c r="K185" s="39" t="str">
        <f t="shared" si="2"/>
        <v/>
      </c>
    </row>
    <row r="186" spans="1:11" ht="14.25" hidden="1">
      <c r="A186" s="17">
        <v>42892.669803240744</v>
      </c>
      <c r="B186" s="37">
        <v>61111</v>
      </c>
      <c r="C186" s="23" t="s">
        <v>841</v>
      </c>
      <c r="D186" t="s">
        <v>842</v>
      </c>
      <c r="E186" t="s">
        <v>2979</v>
      </c>
      <c r="F186" s="15">
        <v>-763</v>
      </c>
      <c r="G186" t="s">
        <v>112</v>
      </c>
      <c r="H186" t="s">
        <v>77</v>
      </c>
      <c r="I186" t="s">
        <v>60</v>
      </c>
      <c r="J186">
        <f>VLOOKUP(B186,自助退!B:F,5,FALSE)</f>
        <v>763</v>
      </c>
    </row>
    <row r="187" spans="1:11" ht="14.25" hidden="1">
      <c r="A187" s="17">
        <v>42892.67496527778</v>
      </c>
      <c r="B187" s="37">
        <v>61309</v>
      </c>
      <c r="C187" s="23" t="s">
        <v>845</v>
      </c>
      <c r="D187" t="s">
        <v>846</v>
      </c>
      <c r="E187" t="s">
        <v>2980</v>
      </c>
      <c r="F187" s="15">
        <v>-430</v>
      </c>
      <c r="G187" t="s">
        <v>112</v>
      </c>
      <c r="H187" t="s">
        <v>2833</v>
      </c>
      <c r="I187" t="s">
        <v>60</v>
      </c>
      <c r="J187">
        <f>VLOOKUP(B187,自助退!B:F,5,FALSE)</f>
        <v>430</v>
      </c>
    </row>
    <row r="188" spans="1:11" ht="14.25" hidden="1">
      <c r="A188" s="17">
        <v>42892.67627314815</v>
      </c>
      <c r="B188" s="37">
        <v>61374</v>
      </c>
      <c r="C188" s="23" t="s">
        <v>849</v>
      </c>
      <c r="D188" t="s">
        <v>850</v>
      </c>
      <c r="E188" t="s">
        <v>2981</v>
      </c>
      <c r="F188" s="15">
        <v>-20</v>
      </c>
      <c r="G188" t="s">
        <v>112</v>
      </c>
      <c r="H188" t="s">
        <v>77</v>
      </c>
      <c r="I188" t="s">
        <v>60</v>
      </c>
      <c r="J188">
        <f>VLOOKUP(B188,自助退!B:F,5,FALSE)</f>
        <v>20</v>
      </c>
    </row>
    <row r="189" spans="1:11" ht="14.25" hidden="1">
      <c r="A189" s="17">
        <v>42892.679803240739</v>
      </c>
      <c r="B189" s="37">
        <v>61529</v>
      </c>
      <c r="C189" s="23" t="s">
        <v>853</v>
      </c>
      <c r="D189" t="s">
        <v>854</v>
      </c>
      <c r="E189" t="s">
        <v>2982</v>
      </c>
      <c r="F189" s="15">
        <v>-770</v>
      </c>
      <c r="G189" t="s">
        <v>112</v>
      </c>
      <c r="H189" t="s">
        <v>78</v>
      </c>
      <c r="I189" t="s">
        <v>60</v>
      </c>
      <c r="J189">
        <f>VLOOKUP(B189,自助退!B:F,5,FALSE)</f>
        <v>770</v>
      </c>
    </row>
    <row r="190" spans="1:11" ht="14.25" hidden="1">
      <c r="A190" s="17">
        <v>42892.682615740741</v>
      </c>
      <c r="B190" s="37">
        <v>61646</v>
      </c>
      <c r="C190" s="23" t="s">
        <v>857</v>
      </c>
      <c r="D190" t="s">
        <v>858</v>
      </c>
      <c r="E190" t="s">
        <v>2983</v>
      </c>
      <c r="F190" s="15">
        <v>-200</v>
      </c>
      <c r="G190" t="s">
        <v>112</v>
      </c>
      <c r="H190" t="s">
        <v>2861</v>
      </c>
      <c r="I190" t="s">
        <v>60</v>
      </c>
      <c r="J190">
        <f>VLOOKUP(B190,自助退!B:F,5,FALSE)</f>
        <v>200</v>
      </c>
    </row>
    <row r="191" spans="1:11" ht="14.25" hidden="1">
      <c r="A191" s="17">
        <v>42892.684895833336</v>
      </c>
      <c r="B191" s="37">
        <v>61746</v>
      </c>
      <c r="C191" s="23" t="s">
        <v>861</v>
      </c>
      <c r="D191" t="s">
        <v>858</v>
      </c>
      <c r="E191" t="s">
        <v>2983</v>
      </c>
      <c r="F191" s="15">
        <v>-200</v>
      </c>
      <c r="G191" t="s">
        <v>112</v>
      </c>
      <c r="H191" t="s">
        <v>2861</v>
      </c>
      <c r="I191" t="s">
        <v>60</v>
      </c>
      <c r="J191">
        <f>VLOOKUP(B191,自助退!B:F,5,FALSE)</f>
        <v>200</v>
      </c>
    </row>
    <row r="192" spans="1:11" ht="14.25" hidden="1">
      <c r="A192" s="17">
        <v>42892.689166666663</v>
      </c>
      <c r="B192" s="37">
        <v>61906</v>
      </c>
      <c r="C192" s="23" t="s">
        <v>864</v>
      </c>
      <c r="D192" t="s">
        <v>865</v>
      </c>
      <c r="E192" t="s">
        <v>2984</v>
      </c>
      <c r="F192" s="15">
        <v>-1000</v>
      </c>
      <c r="G192" t="s">
        <v>112</v>
      </c>
      <c r="H192" t="s">
        <v>2985</v>
      </c>
      <c r="I192" t="s">
        <v>60</v>
      </c>
      <c r="J192">
        <f>VLOOKUP(B192,自助退!B:F,5,FALSE)</f>
        <v>1000</v>
      </c>
    </row>
    <row r="193" spans="1:10" ht="14.25" hidden="1">
      <c r="A193" s="17">
        <v>42892.689780092594</v>
      </c>
      <c r="B193" s="37">
        <v>61935</v>
      </c>
      <c r="C193" s="23" t="s">
        <v>868</v>
      </c>
      <c r="D193" t="s">
        <v>869</v>
      </c>
      <c r="E193" t="s">
        <v>2986</v>
      </c>
      <c r="F193" s="15">
        <v>-100</v>
      </c>
      <c r="G193" t="s">
        <v>112</v>
      </c>
      <c r="H193" t="s">
        <v>51</v>
      </c>
      <c r="I193" t="s">
        <v>60</v>
      </c>
      <c r="J193">
        <f>VLOOKUP(B193,自助退!B:F,5,FALSE)</f>
        <v>100</v>
      </c>
    </row>
    <row r="194" spans="1:10" ht="14.25" hidden="1">
      <c r="A194" s="17">
        <v>42892.690034722225</v>
      </c>
      <c r="B194" s="37">
        <v>61964</v>
      </c>
      <c r="C194" s="23" t="s">
        <v>872</v>
      </c>
      <c r="D194" t="s">
        <v>869</v>
      </c>
      <c r="E194" t="s">
        <v>2986</v>
      </c>
      <c r="F194" s="15">
        <v>-10</v>
      </c>
      <c r="G194" t="s">
        <v>112</v>
      </c>
      <c r="H194" t="s">
        <v>51</v>
      </c>
      <c r="I194" t="s">
        <v>60</v>
      </c>
      <c r="J194">
        <f>VLOOKUP(B194,自助退!B:F,5,FALSE)</f>
        <v>10</v>
      </c>
    </row>
    <row r="195" spans="1:10" ht="14.25" hidden="1">
      <c r="A195" s="17">
        <v>42892.695810185185</v>
      </c>
      <c r="B195" s="37">
        <v>62247</v>
      </c>
      <c r="C195" s="23" t="s">
        <v>875</v>
      </c>
      <c r="D195" t="s">
        <v>876</v>
      </c>
      <c r="E195" t="s">
        <v>2987</v>
      </c>
      <c r="F195" s="15">
        <v>-44</v>
      </c>
      <c r="G195" t="s">
        <v>112</v>
      </c>
      <c r="H195" t="s">
        <v>2823</v>
      </c>
      <c r="I195" t="s">
        <v>60</v>
      </c>
      <c r="J195">
        <f>VLOOKUP(B195,自助退!B:F,5,FALSE)</f>
        <v>44</v>
      </c>
    </row>
    <row r="196" spans="1:10" ht="14.25" hidden="1">
      <c r="A196" s="17">
        <v>42892.696192129632</v>
      </c>
      <c r="B196" s="37">
        <v>62265</v>
      </c>
      <c r="C196" s="23" t="s">
        <v>879</v>
      </c>
      <c r="D196" t="s">
        <v>880</v>
      </c>
      <c r="E196" t="s">
        <v>2988</v>
      </c>
      <c r="F196" s="15">
        <v>-1000</v>
      </c>
      <c r="G196" t="s">
        <v>112</v>
      </c>
      <c r="H196" t="s">
        <v>2798</v>
      </c>
      <c r="I196" t="s">
        <v>60</v>
      </c>
      <c r="J196">
        <f>VLOOKUP(B196,自助退!B:F,5,FALSE)</f>
        <v>1000</v>
      </c>
    </row>
    <row r="197" spans="1:10" ht="14.25" hidden="1">
      <c r="A197" s="17">
        <v>42892.69803240741</v>
      </c>
      <c r="B197" s="37">
        <v>62358</v>
      </c>
      <c r="C197" s="23" t="s">
        <v>883</v>
      </c>
      <c r="D197" t="s">
        <v>884</v>
      </c>
      <c r="E197" t="s">
        <v>2989</v>
      </c>
      <c r="F197" s="15">
        <v>-100</v>
      </c>
      <c r="G197" t="s">
        <v>112</v>
      </c>
      <c r="H197" t="s">
        <v>66</v>
      </c>
      <c r="I197" t="s">
        <v>60</v>
      </c>
      <c r="J197">
        <f>VLOOKUP(B197,自助退!B:F,5,FALSE)</f>
        <v>100</v>
      </c>
    </row>
    <row r="198" spans="1:10" ht="14.25" hidden="1">
      <c r="A198" s="17">
        <v>42892.69972222222</v>
      </c>
      <c r="B198" s="37">
        <v>62427</v>
      </c>
      <c r="C198" s="23" t="s">
        <v>887</v>
      </c>
      <c r="D198" t="s">
        <v>888</v>
      </c>
      <c r="E198" t="s">
        <v>2990</v>
      </c>
      <c r="F198" s="15">
        <v>-1752</v>
      </c>
      <c r="G198" t="s">
        <v>112</v>
      </c>
      <c r="H198" t="s">
        <v>71</v>
      </c>
      <c r="I198" t="s">
        <v>60</v>
      </c>
      <c r="J198">
        <f>VLOOKUP(B198,自助退!B:F,5,FALSE)</f>
        <v>1752</v>
      </c>
    </row>
    <row r="199" spans="1:10" ht="14.25" hidden="1">
      <c r="A199" s="17">
        <v>42892.706863425927</v>
      </c>
      <c r="B199" s="37">
        <v>62678</v>
      </c>
      <c r="C199" s="23" t="s">
        <v>891</v>
      </c>
      <c r="D199" t="s">
        <v>892</v>
      </c>
      <c r="E199" t="s">
        <v>2991</v>
      </c>
      <c r="F199" s="15">
        <v>-10</v>
      </c>
      <c r="G199" t="s">
        <v>112</v>
      </c>
      <c r="H199" t="s">
        <v>2836</v>
      </c>
      <c r="I199" t="s">
        <v>60</v>
      </c>
      <c r="J199">
        <f>VLOOKUP(B199,自助退!B:F,5,FALSE)</f>
        <v>10</v>
      </c>
    </row>
    <row r="200" spans="1:10" ht="14.25" hidden="1">
      <c r="A200" s="17">
        <v>42892.707094907404</v>
      </c>
      <c r="B200" s="37">
        <v>62681</v>
      </c>
      <c r="C200" s="23" t="s">
        <v>895</v>
      </c>
      <c r="D200" t="s">
        <v>892</v>
      </c>
      <c r="E200" t="s">
        <v>2991</v>
      </c>
      <c r="F200" s="15">
        <v>-45</v>
      </c>
      <c r="G200" t="s">
        <v>112</v>
      </c>
      <c r="H200" t="s">
        <v>2836</v>
      </c>
      <c r="I200" t="s">
        <v>60</v>
      </c>
      <c r="J200">
        <f>VLOOKUP(B200,自助退!B:F,5,FALSE)</f>
        <v>45</v>
      </c>
    </row>
    <row r="201" spans="1:10" ht="14.25" hidden="1">
      <c r="A201" s="17">
        <v>42892.710532407407</v>
      </c>
      <c r="B201" s="37">
        <v>62797</v>
      </c>
      <c r="C201" s="23" t="s">
        <v>898</v>
      </c>
      <c r="D201" t="s">
        <v>899</v>
      </c>
      <c r="E201" t="s">
        <v>2992</v>
      </c>
      <c r="F201" s="15">
        <v>-50</v>
      </c>
      <c r="G201" t="s">
        <v>112</v>
      </c>
      <c r="H201" t="s">
        <v>2836</v>
      </c>
      <c r="I201" t="s">
        <v>60</v>
      </c>
      <c r="J201">
        <f>VLOOKUP(B201,自助退!B:F,5,FALSE)</f>
        <v>50</v>
      </c>
    </row>
    <row r="202" spans="1:10" ht="14.25" hidden="1">
      <c r="A202" s="17">
        <v>42892.711574074077</v>
      </c>
      <c r="B202" s="37">
        <v>62832</v>
      </c>
      <c r="C202" s="23" t="s">
        <v>902</v>
      </c>
      <c r="D202" t="s">
        <v>903</v>
      </c>
      <c r="E202" t="s">
        <v>2993</v>
      </c>
      <c r="F202" s="15">
        <v>-50</v>
      </c>
      <c r="G202" t="s">
        <v>112</v>
      </c>
      <c r="H202" t="s">
        <v>2836</v>
      </c>
      <c r="I202" t="s">
        <v>60</v>
      </c>
      <c r="J202">
        <f>VLOOKUP(B202,自助退!B:F,5,FALSE)</f>
        <v>50</v>
      </c>
    </row>
    <row r="203" spans="1:10" ht="14.25" hidden="1">
      <c r="A203" s="17">
        <v>42892.711724537039</v>
      </c>
      <c r="B203" s="37">
        <v>62835</v>
      </c>
      <c r="C203" s="23" t="s">
        <v>906</v>
      </c>
      <c r="D203" t="s">
        <v>907</v>
      </c>
      <c r="E203" t="s">
        <v>2994</v>
      </c>
      <c r="F203" s="15">
        <v>-1359</v>
      </c>
      <c r="G203" t="s">
        <v>112</v>
      </c>
      <c r="H203" t="s">
        <v>77</v>
      </c>
      <c r="I203" t="s">
        <v>60</v>
      </c>
      <c r="J203">
        <f>VLOOKUP(B203,自助退!B:F,5,FALSE)</f>
        <v>1359</v>
      </c>
    </row>
    <row r="204" spans="1:10" ht="14.25" hidden="1">
      <c r="A204" s="17">
        <v>42892.718865740739</v>
      </c>
      <c r="B204" s="37">
        <v>63047</v>
      </c>
      <c r="C204" s="23" t="s">
        <v>910</v>
      </c>
      <c r="D204" t="s">
        <v>911</v>
      </c>
      <c r="E204" t="s">
        <v>2995</v>
      </c>
      <c r="F204" s="15">
        <v>-64</v>
      </c>
      <c r="G204" t="s">
        <v>112</v>
      </c>
      <c r="H204" t="s">
        <v>2941</v>
      </c>
      <c r="I204" t="s">
        <v>60</v>
      </c>
      <c r="J204">
        <f>VLOOKUP(B204,自助退!B:F,5,FALSE)</f>
        <v>64</v>
      </c>
    </row>
    <row r="205" spans="1:10" ht="14.25" hidden="1">
      <c r="A205" s="17">
        <v>42892.719490740739</v>
      </c>
      <c r="B205" s="37">
        <v>63063</v>
      </c>
      <c r="C205" s="23" t="s">
        <v>914</v>
      </c>
      <c r="D205" t="s">
        <v>915</v>
      </c>
      <c r="E205" t="s">
        <v>2996</v>
      </c>
      <c r="F205" s="15">
        <v>-14</v>
      </c>
      <c r="G205" t="s">
        <v>112</v>
      </c>
      <c r="H205" t="s">
        <v>81</v>
      </c>
      <c r="I205" t="s">
        <v>60</v>
      </c>
      <c r="J205">
        <f>VLOOKUP(B205,自助退!B:F,5,FALSE)</f>
        <v>14</v>
      </c>
    </row>
    <row r="206" spans="1:10" ht="14.25" hidden="1">
      <c r="A206" s="17">
        <v>42892.719976851855</v>
      </c>
      <c r="B206" s="37">
        <v>63078</v>
      </c>
      <c r="C206" s="23" t="s">
        <v>918</v>
      </c>
      <c r="D206" t="s">
        <v>919</v>
      </c>
      <c r="E206" t="s">
        <v>2997</v>
      </c>
      <c r="F206" s="15">
        <v>-794</v>
      </c>
      <c r="G206" t="s">
        <v>112</v>
      </c>
      <c r="H206" t="s">
        <v>2873</v>
      </c>
      <c r="I206" t="s">
        <v>60</v>
      </c>
      <c r="J206">
        <f>VLOOKUP(B206,自助退!B:F,5,FALSE)</f>
        <v>794</v>
      </c>
    </row>
    <row r="207" spans="1:10" ht="14.25" hidden="1">
      <c r="A207" s="17">
        <v>42892.720347222225</v>
      </c>
      <c r="B207" s="37">
        <v>63090</v>
      </c>
      <c r="C207" s="23" t="s">
        <v>922</v>
      </c>
      <c r="D207" t="s">
        <v>923</v>
      </c>
      <c r="E207" t="s">
        <v>2998</v>
      </c>
      <c r="F207" s="15">
        <v>-107</v>
      </c>
      <c r="G207" t="s">
        <v>112</v>
      </c>
      <c r="H207" t="s">
        <v>2836</v>
      </c>
      <c r="I207" t="s">
        <v>60</v>
      </c>
      <c r="J207">
        <f>VLOOKUP(B207,自助退!B:F,5,FALSE)</f>
        <v>107</v>
      </c>
    </row>
    <row r="208" spans="1:10" ht="14.25" hidden="1">
      <c r="A208" s="17">
        <v>42892.720462962963</v>
      </c>
      <c r="B208" s="37">
        <v>63093</v>
      </c>
      <c r="C208" s="23" t="s">
        <v>926</v>
      </c>
      <c r="D208" t="s">
        <v>927</v>
      </c>
      <c r="E208" t="s">
        <v>2999</v>
      </c>
      <c r="F208" s="15">
        <v>-74</v>
      </c>
      <c r="G208" t="s">
        <v>112</v>
      </c>
      <c r="H208" t="s">
        <v>2873</v>
      </c>
      <c r="I208" t="s">
        <v>60</v>
      </c>
      <c r="J208">
        <f>VLOOKUP(B208,自助退!B:F,5,FALSE)</f>
        <v>74</v>
      </c>
    </row>
    <row r="209" spans="1:10" ht="14.25" hidden="1">
      <c r="A209" s="17">
        <v>42892.722534722219</v>
      </c>
      <c r="B209" s="37">
        <v>63141</v>
      </c>
      <c r="C209" s="23" t="s">
        <v>930</v>
      </c>
      <c r="D209" t="s">
        <v>931</v>
      </c>
      <c r="E209" t="s">
        <v>3000</v>
      </c>
      <c r="F209" s="15">
        <v>-2</v>
      </c>
      <c r="G209" t="s">
        <v>112</v>
      </c>
      <c r="H209" t="s">
        <v>2853</v>
      </c>
      <c r="I209" t="s">
        <v>60</v>
      </c>
      <c r="J209">
        <f>VLOOKUP(B209,自助退!B:F,5,FALSE)</f>
        <v>2</v>
      </c>
    </row>
    <row r="210" spans="1:10" ht="14.25" hidden="1">
      <c r="A210" s="17">
        <v>42892.731689814813</v>
      </c>
      <c r="B210" s="37">
        <v>63365</v>
      </c>
      <c r="C210" s="23" t="s">
        <v>934</v>
      </c>
      <c r="D210" t="s">
        <v>935</v>
      </c>
      <c r="E210" t="s">
        <v>3001</v>
      </c>
      <c r="F210" s="15">
        <v>-32</v>
      </c>
      <c r="G210" t="s">
        <v>112</v>
      </c>
      <c r="H210" t="s">
        <v>2873</v>
      </c>
      <c r="I210" t="s">
        <v>60</v>
      </c>
      <c r="J210">
        <f>VLOOKUP(B210,自助退!B:F,5,FALSE)</f>
        <v>32</v>
      </c>
    </row>
    <row r="211" spans="1:10" ht="14.25" hidden="1">
      <c r="A211" s="17">
        <v>42892.73741898148</v>
      </c>
      <c r="B211" s="37">
        <v>63463</v>
      </c>
      <c r="C211" s="23" t="s">
        <v>938</v>
      </c>
      <c r="D211" t="s">
        <v>939</v>
      </c>
      <c r="E211" t="s">
        <v>3002</v>
      </c>
      <c r="F211" s="15">
        <v>-400</v>
      </c>
      <c r="G211" t="s">
        <v>112</v>
      </c>
      <c r="H211" t="s">
        <v>2861</v>
      </c>
      <c r="I211" t="s">
        <v>60</v>
      </c>
      <c r="J211">
        <f>VLOOKUP(B211,自助退!B:F,5,FALSE)</f>
        <v>400</v>
      </c>
    </row>
    <row r="212" spans="1:10" ht="14.25" hidden="1">
      <c r="A212" s="17">
        <v>42892.74560185185</v>
      </c>
      <c r="B212" s="37">
        <v>63583</v>
      </c>
      <c r="C212" s="23" t="s">
        <v>942</v>
      </c>
      <c r="D212" t="s">
        <v>943</v>
      </c>
      <c r="E212" t="s">
        <v>3003</v>
      </c>
      <c r="F212" s="15">
        <v>-150</v>
      </c>
      <c r="G212" t="s">
        <v>112</v>
      </c>
      <c r="H212" t="s">
        <v>2951</v>
      </c>
      <c r="I212" t="s">
        <v>60</v>
      </c>
      <c r="J212">
        <f>VLOOKUP(B212,自助退!B:F,5,FALSE)</f>
        <v>150</v>
      </c>
    </row>
    <row r="213" spans="1:10" ht="14.25" hidden="1">
      <c r="A213" s="17">
        <v>42892.748738425929</v>
      </c>
      <c r="B213" s="37">
        <v>63620</v>
      </c>
      <c r="C213" s="23" t="s">
        <v>946</v>
      </c>
      <c r="D213" t="s">
        <v>947</v>
      </c>
      <c r="E213" t="s">
        <v>3004</v>
      </c>
      <c r="F213" s="15">
        <v>-500</v>
      </c>
      <c r="G213" t="s">
        <v>112</v>
      </c>
      <c r="H213" t="s">
        <v>83</v>
      </c>
      <c r="I213" t="s">
        <v>60</v>
      </c>
      <c r="J213">
        <f>VLOOKUP(B213,自助退!B:F,5,FALSE)</f>
        <v>500</v>
      </c>
    </row>
    <row r="214" spans="1:10" ht="14.25" hidden="1">
      <c r="A214" s="17">
        <v>42892.748923611114</v>
      </c>
      <c r="B214" s="37">
        <v>63621</v>
      </c>
      <c r="C214" s="23" t="s">
        <v>950</v>
      </c>
      <c r="D214" t="s">
        <v>947</v>
      </c>
      <c r="E214" t="s">
        <v>3004</v>
      </c>
      <c r="F214" s="15">
        <v>-2762</v>
      </c>
      <c r="G214" t="s">
        <v>112</v>
      </c>
      <c r="H214" t="s">
        <v>83</v>
      </c>
      <c r="I214" t="s">
        <v>60</v>
      </c>
      <c r="J214">
        <f>VLOOKUP(B214,自助退!B:F,5,FALSE)</f>
        <v>2762</v>
      </c>
    </row>
    <row r="215" spans="1:10" ht="14.25" hidden="1">
      <c r="A215" s="17">
        <v>42892.749074074076</v>
      </c>
      <c r="B215" s="37">
        <v>63625</v>
      </c>
      <c r="C215" s="23" t="s">
        <v>953</v>
      </c>
      <c r="D215" t="s">
        <v>954</v>
      </c>
      <c r="E215" t="s">
        <v>3005</v>
      </c>
      <c r="F215" s="15">
        <v>-20</v>
      </c>
      <c r="G215" t="s">
        <v>112</v>
      </c>
      <c r="H215" t="s">
        <v>74</v>
      </c>
      <c r="I215" t="s">
        <v>60</v>
      </c>
      <c r="J215">
        <f>VLOOKUP(B215,自助退!B:F,5,FALSE)</f>
        <v>20</v>
      </c>
    </row>
    <row r="216" spans="1:10" ht="14.25" hidden="1">
      <c r="A216" s="17">
        <v>42892.755729166667</v>
      </c>
      <c r="B216" s="37">
        <v>63702</v>
      </c>
      <c r="C216" s="23" t="s">
        <v>957</v>
      </c>
      <c r="D216" t="s">
        <v>958</v>
      </c>
      <c r="E216" t="s">
        <v>3006</v>
      </c>
      <c r="F216" s="15">
        <v>-300</v>
      </c>
      <c r="G216" t="s">
        <v>112</v>
      </c>
      <c r="H216" t="s">
        <v>2853</v>
      </c>
      <c r="I216" t="s">
        <v>60</v>
      </c>
      <c r="J216">
        <f>VLOOKUP(B216,自助退!B:F,5,FALSE)</f>
        <v>300</v>
      </c>
    </row>
    <row r="217" spans="1:10" ht="14.25" hidden="1">
      <c r="A217" s="17">
        <v>42892.771851851852</v>
      </c>
      <c r="B217" s="37">
        <v>63787</v>
      </c>
      <c r="C217" s="23" t="s">
        <v>961</v>
      </c>
      <c r="D217" t="s">
        <v>962</v>
      </c>
      <c r="E217" t="s">
        <v>3007</v>
      </c>
      <c r="F217" s="15">
        <v>-400</v>
      </c>
      <c r="G217" t="s">
        <v>112</v>
      </c>
      <c r="H217" t="s">
        <v>87</v>
      </c>
      <c r="I217" t="s">
        <v>60</v>
      </c>
      <c r="J217">
        <f>VLOOKUP(B217,自助退!B:F,5,FALSE)</f>
        <v>400</v>
      </c>
    </row>
    <row r="218" spans="1:10" ht="14.25" hidden="1">
      <c r="A218" s="17">
        <v>42892.79891203704</v>
      </c>
      <c r="B218" s="37">
        <v>63881</v>
      </c>
      <c r="C218" s="23" t="s">
        <v>965</v>
      </c>
      <c r="D218" t="s">
        <v>966</v>
      </c>
      <c r="E218" t="s">
        <v>3008</v>
      </c>
      <c r="F218" s="15">
        <v>-296</v>
      </c>
      <c r="G218" t="s">
        <v>112</v>
      </c>
      <c r="H218" t="s">
        <v>95</v>
      </c>
      <c r="I218" t="s">
        <v>60</v>
      </c>
      <c r="J218">
        <f>VLOOKUP(B218,自助退!B:F,5,FALSE)</f>
        <v>296</v>
      </c>
    </row>
    <row r="219" spans="1:10" ht="14.25" hidden="1">
      <c r="A219" s="17">
        <v>42892.819247685184</v>
      </c>
      <c r="B219" s="37">
        <v>63957</v>
      </c>
      <c r="C219" s="23" t="s">
        <v>969</v>
      </c>
      <c r="D219" t="s">
        <v>970</v>
      </c>
      <c r="E219" t="s">
        <v>3009</v>
      </c>
      <c r="F219" s="15">
        <v>-100</v>
      </c>
      <c r="G219" t="s">
        <v>112</v>
      </c>
      <c r="H219" t="s">
        <v>2836</v>
      </c>
      <c r="I219" t="s">
        <v>60</v>
      </c>
      <c r="J219">
        <f>VLOOKUP(B219,自助退!B:F,5,FALSE)</f>
        <v>100</v>
      </c>
    </row>
    <row r="220" spans="1:10" ht="14.25" hidden="1">
      <c r="A220" s="17">
        <v>42892.85361111111</v>
      </c>
      <c r="B220" s="37">
        <v>64057</v>
      </c>
      <c r="C220" s="23" t="s">
        <v>973</v>
      </c>
      <c r="D220" t="s">
        <v>974</v>
      </c>
      <c r="E220" t="s">
        <v>3010</v>
      </c>
      <c r="F220" s="15">
        <v>-10</v>
      </c>
      <c r="G220" t="s">
        <v>112</v>
      </c>
      <c r="H220" t="s">
        <v>2836</v>
      </c>
      <c r="I220" t="s">
        <v>60</v>
      </c>
      <c r="J220">
        <f>VLOOKUP(B220,自助退!B:F,5,FALSE)</f>
        <v>10</v>
      </c>
    </row>
    <row r="221" spans="1:10" ht="14.25" hidden="1">
      <c r="A221" s="17">
        <v>42892.85396990741</v>
      </c>
      <c r="B221" s="37">
        <v>64059</v>
      </c>
      <c r="C221" s="23" t="s">
        <v>977</v>
      </c>
      <c r="D221" t="s">
        <v>978</v>
      </c>
      <c r="E221" t="s">
        <v>3010</v>
      </c>
      <c r="F221" s="15">
        <v>-10</v>
      </c>
      <c r="G221" t="s">
        <v>112</v>
      </c>
      <c r="H221" t="s">
        <v>2836</v>
      </c>
      <c r="I221" t="s">
        <v>60</v>
      </c>
      <c r="J221">
        <f>VLOOKUP(B221,自助退!B:F,5,FALSE)</f>
        <v>10</v>
      </c>
    </row>
    <row r="222" spans="1:10" ht="14.25" hidden="1">
      <c r="A222" s="17">
        <v>42893.071828703702</v>
      </c>
      <c r="B222" s="37">
        <v>64412</v>
      </c>
      <c r="C222" s="23" t="s">
        <v>981</v>
      </c>
      <c r="D222" t="s">
        <v>982</v>
      </c>
      <c r="E222" t="s">
        <v>3011</v>
      </c>
      <c r="F222" s="15">
        <v>-100</v>
      </c>
      <c r="G222" t="s">
        <v>112</v>
      </c>
      <c r="H222" t="s">
        <v>2836</v>
      </c>
      <c r="I222" t="s">
        <v>60</v>
      </c>
      <c r="J222">
        <f>VLOOKUP(B222,自助退!B:F,5,FALSE)</f>
        <v>100</v>
      </c>
    </row>
    <row r="223" spans="1:10" ht="14.25" hidden="1">
      <c r="A223" s="17">
        <v>42893.326284722221</v>
      </c>
      <c r="B223" s="37">
        <v>65222</v>
      </c>
      <c r="C223" s="23" t="s">
        <v>985</v>
      </c>
      <c r="D223" t="s">
        <v>986</v>
      </c>
      <c r="E223" t="s">
        <v>3012</v>
      </c>
      <c r="F223" s="15">
        <v>-9</v>
      </c>
      <c r="G223" t="s">
        <v>112</v>
      </c>
      <c r="H223" t="s">
        <v>2868</v>
      </c>
      <c r="I223" t="s">
        <v>60</v>
      </c>
      <c r="J223">
        <f>VLOOKUP(B223,自助退!B:F,5,FALSE)</f>
        <v>9</v>
      </c>
    </row>
    <row r="224" spans="1:10" ht="14.25" hidden="1">
      <c r="A224" s="17">
        <v>42893.335740740738</v>
      </c>
      <c r="B224" s="37">
        <v>65463</v>
      </c>
      <c r="C224" s="23" t="s">
        <v>989</v>
      </c>
      <c r="D224" t="s">
        <v>990</v>
      </c>
      <c r="E224" t="s">
        <v>3013</v>
      </c>
      <c r="F224" s="15">
        <v>-300</v>
      </c>
      <c r="G224" t="s">
        <v>112</v>
      </c>
      <c r="H224" t="s">
        <v>62</v>
      </c>
      <c r="I224" t="s">
        <v>60</v>
      </c>
      <c r="J224">
        <f>VLOOKUP(B224,自助退!B:F,5,FALSE)</f>
        <v>300</v>
      </c>
    </row>
    <row r="225" spans="1:10" ht="14.25" hidden="1">
      <c r="A225" s="17">
        <v>42893.342199074075</v>
      </c>
      <c r="B225" s="37">
        <v>65752</v>
      </c>
      <c r="C225" s="23" t="s">
        <v>993</v>
      </c>
      <c r="D225" t="s">
        <v>994</v>
      </c>
      <c r="E225" t="s">
        <v>3014</v>
      </c>
      <c r="F225" s="15">
        <v>-20</v>
      </c>
      <c r="G225" t="s">
        <v>112</v>
      </c>
      <c r="H225" t="s">
        <v>2941</v>
      </c>
      <c r="I225" t="s">
        <v>60</v>
      </c>
      <c r="J225">
        <f>VLOOKUP(B225,自助退!B:F,5,FALSE)</f>
        <v>20</v>
      </c>
    </row>
    <row r="226" spans="1:10" ht="14.25" hidden="1">
      <c r="A226" s="17">
        <v>42893.356400462966</v>
      </c>
      <c r="B226" s="37">
        <v>66632</v>
      </c>
      <c r="C226" s="23" t="s">
        <v>997</v>
      </c>
      <c r="D226" t="s">
        <v>998</v>
      </c>
      <c r="E226" t="s">
        <v>3015</v>
      </c>
      <c r="F226" s="15">
        <v>-500</v>
      </c>
      <c r="G226" t="s">
        <v>112</v>
      </c>
      <c r="H226" t="s">
        <v>2798</v>
      </c>
      <c r="I226" t="s">
        <v>60</v>
      </c>
      <c r="J226">
        <f>VLOOKUP(B226,自助退!B:F,5,FALSE)</f>
        <v>500</v>
      </c>
    </row>
    <row r="227" spans="1:10" ht="14.25" hidden="1">
      <c r="A227" s="17">
        <v>42893.358726851853</v>
      </c>
      <c r="B227" s="37">
        <v>66804</v>
      </c>
      <c r="C227" s="23" t="s">
        <v>1001</v>
      </c>
      <c r="D227" t="s">
        <v>1002</v>
      </c>
      <c r="E227" t="s">
        <v>3016</v>
      </c>
      <c r="F227" s="15">
        <v>-200</v>
      </c>
      <c r="G227" t="s">
        <v>112</v>
      </c>
      <c r="H227" t="s">
        <v>2951</v>
      </c>
      <c r="I227" t="s">
        <v>60</v>
      </c>
      <c r="J227">
        <f>VLOOKUP(B227,自助退!B:F,5,FALSE)</f>
        <v>200</v>
      </c>
    </row>
    <row r="228" spans="1:10" ht="14.25" hidden="1">
      <c r="A228" s="17">
        <v>42893.37395833333</v>
      </c>
      <c r="B228" s="37">
        <v>68021</v>
      </c>
      <c r="C228" s="23" t="s">
        <v>1005</v>
      </c>
      <c r="D228" t="s">
        <v>1006</v>
      </c>
      <c r="E228" t="s">
        <v>3017</v>
      </c>
      <c r="F228" s="15">
        <v>-492</v>
      </c>
      <c r="G228" t="s">
        <v>112</v>
      </c>
      <c r="H228" t="s">
        <v>2861</v>
      </c>
      <c r="I228" t="s">
        <v>60</v>
      </c>
      <c r="J228">
        <f>VLOOKUP(B228,自助退!B:F,5,FALSE)</f>
        <v>492</v>
      </c>
    </row>
    <row r="229" spans="1:10" ht="14.25" hidden="1">
      <c r="A229" s="17">
        <v>42893.388113425928</v>
      </c>
      <c r="B229" s="37">
        <v>69089</v>
      </c>
      <c r="C229" s="23" t="s">
        <v>1009</v>
      </c>
      <c r="D229" t="s">
        <v>1010</v>
      </c>
      <c r="E229" t="s">
        <v>3018</v>
      </c>
      <c r="F229" s="15">
        <v>-827</v>
      </c>
      <c r="G229" t="s">
        <v>112</v>
      </c>
      <c r="H229" t="s">
        <v>2801</v>
      </c>
      <c r="I229" t="s">
        <v>60</v>
      </c>
      <c r="J229">
        <f>VLOOKUP(B229,自助退!B:F,5,FALSE)</f>
        <v>827</v>
      </c>
    </row>
    <row r="230" spans="1:10" ht="14.25" hidden="1">
      <c r="A230" s="17">
        <v>42893.393206018518</v>
      </c>
      <c r="B230" s="37">
        <v>69471</v>
      </c>
      <c r="C230" s="23" t="s">
        <v>1013</v>
      </c>
      <c r="D230" t="s">
        <v>1014</v>
      </c>
      <c r="E230" t="s">
        <v>3019</v>
      </c>
      <c r="F230" s="15">
        <v>-281</v>
      </c>
      <c r="G230" t="s">
        <v>112</v>
      </c>
      <c r="H230" t="s">
        <v>2873</v>
      </c>
      <c r="I230" t="s">
        <v>60</v>
      </c>
      <c r="J230">
        <f>VLOOKUP(B230,自助退!B:F,5,FALSE)</f>
        <v>281</v>
      </c>
    </row>
    <row r="231" spans="1:10" ht="14.25" hidden="1">
      <c r="A231" s="17">
        <v>42893.400277777779</v>
      </c>
      <c r="B231" s="37">
        <v>70002</v>
      </c>
      <c r="C231" s="23" t="s">
        <v>1017</v>
      </c>
      <c r="D231" t="s">
        <v>1018</v>
      </c>
      <c r="E231" t="s">
        <v>3020</v>
      </c>
      <c r="F231" s="15">
        <v>-992</v>
      </c>
      <c r="G231" t="s">
        <v>112</v>
      </c>
      <c r="H231" t="s">
        <v>73</v>
      </c>
      <c r="I231" t="s">
        <v>60</v>
      </c>
      <c r="J231">
        <f>VLOOKUP(B231,自助退!B:F,5,FALSE)</f>
        <v>992</v>
      </c>
    </row>
    <row r="232" spans="1:10" ht="14.25" hidden="1">
      <c r="A232" s="17">
        <v>42893.400543981479</v>
      </c>
      <c r="B232" s="37">
        <v>70032</v>
      </c>
      <c r="C232" s="23" t="s">
        <v>1021</v>
      </c>
      <c r="D232" t="s">
        <v>1022</v>
      </c>
      <c r="E232" t="s">
        <v>3021</v>
      </c>
      <c r="F232" s="15">
        <v>-116</v>
      </c>
      <c r="G232" t="s">
        <v>112</v>
      </c>
      <c r="H232" t="s">
        <v>73</v>
      </c>
      <c r="I232" t="s">
        <v>60</v>
      </c>
      <c r="J232">
        <f>VLOOKUP(B232,自助退!B:F,5,FALSE)</f>
        <v>116</v>
      </c>
    </row>
    <row r="233" spans="1:10" ht="14.25" hidden="1">
      <c r="A233" s="17">
        <v>42893.400925925926</v>
      </c>
      <c r="B233" s="37">
        <v>70056</v>
      </c>
      <c r="C233" s="23" t="s">
        <v>1025</v>
      </c>
      <c r="D233" t="s">
        <v>1026</v>
      </c>
      <c r="E233" t="s">
        <v>3022</v>
      </c>
      <c r="F233" s="15">
        <v>-50</v>
      </c>
      <c r="G233" t="s">
        <v>112</v>
      </c>
      <c r="H233" t="s">
        <v>2951</v>
      </c>
      <c r="I233" t="s">
        <v>60</v>
      </c>
      <c r="J233">
        <f>VLOOKUP(B233,自助退!B:F,5,FALSE)</f>
        <v>50</v>
      </c>
    </row>
    <row r="234" spans="1:10" ht="14.25" hidden="1">
      <c r="A234" s="17">
        <v>42893.401145833333</v>
      </c>
      <c r="B234" s="37">
        <v>70092</v>
      </c>
      <c r="C234" s="23" t="s">
        <v>1029</v>
      </c>
      <c r="D234" t="s">
        <v>1026</v>
      </c>
      <c r="E234" t="s">
        <v>3022</v>
      </c>
      <c r="F234" s="15">
        <v>-160</v>
      </c>
      <c r="G234" t="s">
        <v>112</v>
      </c>
      <c r="H234" t="s">
        <v>2951</v>
      </c>
      <c r="I234" t="s">
        <v>60</v>
      </c>
      <c r="J234">
        <f>VLOOKUP(B234,自助退!B:F,5,FALSE)</f>
        <v>160</v>
      </c>
    </row>
    <row r="235" spans="1:10" ht="14.25" hidden="1">
      <c r="A235" s="17">
        <v>42893.403553240743</v>
      </c>
      <c r="B235" s="37">
        <v>70262</v>
      </c>
      <c r="C235" s="23" t="s">
        <v>1032</v>
      </c>
      <c r="D235" t="s">
        <v>1033</v>
      </c>
      <c r="E235" t="s">
        <v>3023</v>
      </c>
      <c r="F235" s="15">
        <v>-240</v>
      </c>
      <c r="G235" t="s">
        <v>112</v>
      </c>
      <c r="H235" t="s">
        <v>75</v>
      </c>
      <c r="I235" t="s">
        <v>60</v>
      </c>
      <c r="J235">
        <f>VLOOKUP(B235,自助退!B:F,5,FALSE)</f>
        <v>240</v>
      </c>
    </row>
    <row r="236" spans="1:10" ht="14.25" hidden="1">
      <c r="A236" s="17">
        <v>42893.407395833332</v>
      </c>
      <c r="B236" s="37">
        <v>70578</v>
      </c>
      <c r="C236" s="23" t="s">
        <v>1036</v>
      </c>
      <c r="D236" t="s">
        <v>1037</v>
      </c>
      <c r="E236" t="s">
        <v>3024</v>
      </c>
      <c r="F236" s="15">
        <v>-196</v>
      </c>
      <c r="G236" t="s">
        <v>112</v>
      </c>
      <c r="H236" t="s">
        <v>87</v>
      </c>
      <c r="I236" t="s">
        <v>60</v>
      </c>
      <c r="J236">
        <f>VLOOKUP(B236,自助退!B:F,5,FALSE)</f>
        <v>196</v>
      </c>
    </row>
    <row r="237" spans="1:10" ht="14.25" hidden="1">
      <c r="A237" s="17">
        <v>42893.415185185186</v>
      </c>
      <c r="B237" s="37">
        <v>71133</v>
      </c>
      <c r="C237" s="23" t="s">
        <v>1040</v>
      </c>
      <c r="D237" t="s">
        <v>1041</v>
      </c>
      <c r="E237" t="s">
        <v>3025</v>
      </c>
      <c r="F237" s="15">
        <v>-20</v>
      </c>
      <c r="G237" t="s">
        <v>112</v>
      </c>
      <c r="H237" t="s">
        <v>77</v>
      </c>
      <c r="I237" t="s">
        <v>60</v>
      </c>
      <c r="J237">
        <f>VLOOKUP(B237,自助退!B:F,5,FALSE)</f>
        <v>20</v>
      </c>
    </row>
    <row r="238" spans="1:10" ht="14.25" hidden="1">
      <c r="A238" s="17">
        <v>42893.415462962963</v>
      </c>
      <c r="B238" s="37">
        <v>71150</v>
      </c>
      <c r="C238" s="23" t="s">
        <v>1044</v>
      </c>
      <c r="D238" t="s">
        <v>1045</v>
      </c>
      <c r="E238" t="s">
        <v>3026</v>
      </c>
      <c r="F238" s="15">
        <v>-100</v>
      </c>
      <c r="G238" t="s">
        <v>112</v>
      </c>
      <c r="H238" t="s">
        <v>78</v>
      </c>
      <c r="I238" t="s">
        <v>60</v>
      </c>
      <c r="J238">
        <f>VLOOKUP(B238,自助退!B:F,5,FALSE)</f>
        <v>100</v>
      </c>
    </row>
    <row r="239" spans="1:10" ht="14.25" hidden="1">
      <c r="A239" s="17">
        <v>42893.418923611112</v>
      </c>
      <c r="B239" s="37">
        <v>71402</v>
      </c>
      <c r="C239" s="23" t="s">
        <v>1048</v>
      </c>
      <c r="D239" t="s">
        <v>1049</v>
      </c>
      <c r="E239" t="s">
        <v>3027</v>
      </c>
      <c r="F239" s="15">
        <v>-94</v>
      </c>
      <c r="G239" t="s">
        <v>112</v>
      </c>
      <c r="H239" t="s">
        <v>63</v>
      </c>
      <c r="I239" t="s">
        <v>60</v>
      </c>
      <c r="J239">
        <f>VLOOKUP(B239,自助退!B:F,5,FALSE)</f>
        <v>94</v>
      </c>
    </row>
    <row r="240" spans="1:10" ht="14.25" hidden="1">
      <c r="A240" s="17">
        <v>42893.42082175926</v>
      </c>
      <c r="B240" s="37">
        <v>71557</v>
      </c>
      <c r="C240" s="23" t="s">
        <v>1052</v>
      </c>
      <c r="D240" t="s">
        <v>1053</v>
      </c>
      <c r="E240" t="s">
        <v>3028</v>
      </c>
      <c r="F240" s="15">
        <v>-20</v>
      </c>
      <c r="G240" t="s">
        <v>112</v>
      </c>
      <c r="H240" t="s">
        <v>68</v>
      </c>
      <c r="I240" t="s">
        <v>60</v>
      </c>
      <c r="J240">
        <f>VLOOKUP(B240,自助退!B:F,5,FALSE)</f>
        <v>20</v>
      </c>
    </row>
    <row r="241" spans="1:10" ht="14.25" hidden="1">
      <c r="A241" s="17">
        <v>42893.424074074072</v>
      </c>
      <c r="B241" s="37">
        <v>71788</v>
      </c>
      <c r="C241" s="23" t="s">
        <v>1056</v>
      </c>
      <c r="D241" t="s">
        <v>1057</v>
      </c>
      <c r="E241" t="s">
        <v>3029</v>
      </c>
      <c r="F241" s="15">
        <v>-77</v>
      </c>
      <c r="G241" t="s">
        <v>112</v>
      </c>
      <c r="H241" t="s">
        <v>73</v>
      </c>
      <c r="I241" t="s">
        <v>60</v>
      </c>
      <c r="J241">
        <f>VLOOKUP(B241,自助退!B:F,5,FALSE)</f>
        <v>77</v>
      </c>
    </row>
    <row r="242" spans="1:10" ht="14.25" hidden="1">
      <c r="A242" s="17">
        <v>42893.42423611111</v>
      </c>
      <c r="B242" s="37">
        <v>71817</v>
      </c>
      <c r="C242" s="23" t="s">
        <v>1060</v>
      </c>
      <c r="D242" t="s">
        <v>1061</v>
      </c>
      <c r="E242" t="s">
        <v>3030</v>
      </c>
      <c r="F242" s="15">
        <v>-96</v>
      </c>
      <c r="G242" t="s">
        <v>112</v>
      </c>
      <c r="H242" t="s">
        <v>2798</v>
      </c>
      <c r="I242" t="s">
        <v>60</v>
      </c>
      <c r="J242">
        <f>VLOOKUP(B242,自助退!B:F,5,FALSE)</f>
        <v>96</v>
      </c>
    </row>
    <row r="243" spans="1:10" ht="14.25" hidden="1">
      <c r="A243" s="17">
        <v>42893.425381944442</v>
      </c>
      <c r="B243" s="37">
        <v>71893</v>
      </c>
      <c r="C243" s="23" t="s">
        <v>1064</v>
      </c>
      <c r="D243" t="s">
        <v>1065</v>
      </c>
      <c r="E243" t="s">
        <v>3031</v>
      </c>
      <c r="F243" s="15">
        <v>-500</v>
      </c>
      <c r="G243" t="s">
        <v>112</v>
      </c>
      <c r="H243" t="s">
        <v>3032</v>
      </c>
      <c r="I243" t="s">
        <v>60</v>
      </c>
      <c r="J243">
        <f>VLOOKUP(B243,自助退!B:F,5,FALSE)</f>
        <v>500</v>
      </c>
    </row>
    <row r="244" spans="1:10" ht="14.25" hidden="1">
      <c r="A244" s="17">
        <v>42893.426215277781</v>
      </c>
      <c r="B244" s="37">
        <v>71965</v>
      </c>
      <c r="C244" s="23" t="s">
        <v>1068</v>
      </c>
      <c r="D244" t="s">
        <v>1069</v>
      </c>
      <c r="E244" t="s">
        <v>3033</v>
      </c>
      <c r="F244" s="15">
        <v>-200</v>
      </c>
      <c r="G244" t="s">
        <v>112</v>
      </c>
      <c r="H244" t="s">
        <v>3032</v>
      </c>
      <c r="I244" t="s">
        <v>60</v>
      </c>
      <c r="J244">
        <f>VLOOKUP(B244,自助退!B:F,5,FALSE)</f>
        <v>200</v>
      </c>
    </row>
    <row r="245" spans="1:10" ht="14.25" hidden="1">
      <c r="A245" s="17">
        <v>42893.427337962959</v>
      </c>
      <c r="B245" s="37">
        <v>72085</v>
      </c>
      <c r="C245" s="23" t="s">
        <v>1072</v>
      </c>
      <c r="D245" t="s">
        <v>1073</v>
      </c>
      <c r="E245" t="s">
        <v>3034</v>
      </c>
      <c r="F245" s="15">
        <v>-69</v>
      </c>
      <c r="G245" t="s">
        <v>112</v>
      </c>
      <c r="H245" t="s">
        <v>85</v>
      </c>
      <c r="I245" t="s">
        <v>60</v>
      </c>
      <c r="J245">
        <f>VLOOKUP(B245,自助退!B:F,5,FALSE)</f>
        <v>69</v>
      </c>
    </row>
    <row r="246" spans="1:10" ht="14.25" hidden="1">
      <c r="A246" s="17">
        <v>42893.428877314815</v>
      </c>
      <c r="B246" s="37">
        <v>72205</v>
      </c>
      <c r="C246" s="23" t="s">
        <v>1076</v>
      </c>
      <c r="D246" t="s">
        <v>1077</v>
      </c>
      <c r="E246" t="s">
        <v>3035</v>
      </c>
      <c r="F246" s="15">
        <v>-9982</v>
      </c>
      <c r="G246" t="s">
        <v>112</v>
      </c>
      <c r="H246" t="s">
        <v>71</v>
      </c>
      <c r="I246" t="s">
        <v>60</v>
      </c>
      <c r="J246">
        <f>VLOOKUP(B246,自助退!B:F,5,FALSE)</f>
        <v>9982</v>
      </c>
    </row>
    <row r="247" spans="1:10" ht="14.25" hidden="1">
      <c r="A247" s="17">
        <v>42893.429131944446</v>
      </c>
      <c r="B247" s="37">
        <v>72225</v>
      </c>
      <c r="C247" s="23" t="s">
        <v>1080</v>
      </c>
      <c r="D247" t="s">
        <v>1077</v>
      </c>
      <c r="E247" t="s">
        <v>3035</v>
      </c>
      <c r="F247" s="15">
        <v>-17</v>
      </c>
      <c r="G247" t="s">
        <v>112</v>
      </c>
      <c r="H247" t="s">
        <v>71</v>
      </c>
      <c r="I247" t="s">
        <v>60</v>
      </c>
      <c r="J247">
        <f>VLOOKUP(B247,自助退!B:F,5,FALSE)</f>
        <v>17</v>
      </c>
    </row>
    <row r="248" spans="1:10" ht="14.25" hidden="1">
      <c r="A248" s="17">
        <v>42893.431273148148</v>
      </c>
      <c r="B248" s="37">
        <v>72395</v>
      </c>
      <c r="C248" s="23" t="s">
        <v>1083</v>
      </c>
      <c r="D248" t="s">
        <v>1084</v>
      </c>
      <c r="E248" t="s">
        <v>3036</v>
      </c>
      <c r="F248" s="15">
        <v>-596</v>
      </c>
      <c r="G248" t="s">
        <v>112</v>
      </c>
      <c r="H248" t="s">
        <v>71</v>
      </c>
      <c r="I248" t="s">
        <v>60</v>
      </c>
      <c r="J248">
        <f>VLOOKUP(B248,自助退!B:F,5,FALSE)</f>
        <v>596</v>
      </c>
    </row>
    <row r="249" spans="1:10" ht="14.25" hidden="1">
      <c r="A249" s="17">
        <v>42893.445231481484</v>
      </c>
      <c r="B249" s="37">
        <v>73417</v>
      </c>
      <c r="C249" s="23" t="s">
        <v>1087</v>
      </c>
      <c r="D249" t="s">
        <v>1088</v>
      </c>
      <c r="E249" t="s">
        <v>3037</v>
      </c>
      <c r="F249" s="15">
        <v>-1000</v>
      </c>
      <c r="G249" t="s">
        <v>112</v>
      </c>
      <c r="H249" t="s">
        <v>74</v>
      </c>
      <c r="I249" t="s">
        <v>60</v>
      </c>
      <c r="J249">
        <f>VLOOKUP(B249,自助退!B:F,5,FALSE)</f>
        <v>1000</v>
      </c>
    </row>
    <row r="250" spans="1:10" ht="14.25" hidden="1">
      <c r="A250" s="17">
        <v>42893.445763888885</v>
      </c>
      <c r="B250" s="37">
        <v>73444</v>
      </c>
      <c r="C250" s="23" t="s">
        <v>1091</v>
      </c>
      <c r="D250" t="s">
        <v>1092</v>
      </c>
      <c r="E250" t="s">
        <v>3038</v>
      </c>
      <c r="F250" s="15">
        <v>-194</v>
      </c>
      <c r="G250" t="s">
        <v>112</v>
      </c>
      <c r="H250" t="s">
        <v>2833</v>
      </c>
      <c r="I250" t="s">
        <v>60</v>
      </c>
      <c r="J250">
        <f>VLOOKUP(B250,自助退!B:F,5,FALSE)</f>
        <v>194</v>
      </c>
    </row>
    <row r="251" spans="1:10" ht="14.25" hidden="1">
      <c r="A251" s="17">
        <v>42893.454918981479</v>
      </c>
      <c r="B251" s="37">
        <v>74073</v>
      </c>
      <c r="C251" s="23" t="s">
        <v>1095</v>
      </c>
      <c r="D251" t="s">
        <v>1096</v>
      </c>
      <c r="E251" t="s">
        <v>3039</v>
      </c>
      <c r="F251" s="15">
        <v>-82</v>
      </c>
      <c r="G251" t="s">
        <v>112</v>
      </c>
      <c r="H251" t="s">
        <v>2801</v>
      </c>
      <c r="I251" t="s">
        <v>60</v>
      </c>
      <c r="J251">
        <f>VLOOKUP(B251,自助退!B:F,5,FALSE)</f>
        <v>82</v>
      </c>
    </row>
    <row r="252" spans="1:10" ht="14.25" hidden="1">
      <c r="A252" s="17">
        <v>42893.459467592591</v>
      </c>
      <c r="B252" s="37">
        <v>74352</v>
      </c>
      <c r="C252" s="23" t="s">
        <v>1099</v>
      </c>
      <c r="D252" t="s">
        <v>1100</v>
      </c>
      <c r="E252" t="s">
        <v>3040</v>
      </c>
      <c r="F252" s="15">
        <v>-100</v>
      </c>
      <c r="G252" t="s">
        <v>112</v>
      </c>
      <c r="H252" t="s">
        <v>2861</v>
      </c>
      <c r="I252" t="s">
        <v>60</v>
      </c>
      <c r="J252">
        <f>VLOOKUP(B252,自助退!B:F,5,FALSE)</f>
        <v>100</v>
      </c>
    </row>
    <row r="253" spans="1:10" ht="14.25" hidden="1">
      <c r="A253" s="17">
        <v>42893.461134259262</v>
      </c>
      <c r="B253" s="37">
        <v>74454</v>
      </c>
      <c r="C253" s="23" t="s">
        <v>1103</v>
      </c>
      <c r="D253" t="s">
        <v>1104</v>
      </c>
      <c r="E253" t="s">
        <v>3041</v>
      </c>
      <c r="F253" s="15">
        <v>-47</v>
      </c>
      <c r="G253" t="s">
        <v>112</v>
      </c>
      <c r="H253" t="s">
        <v>69</v>
      </c>
      <c r="I253" t="s">
        <v>60</v>
      </c>
      <c r="J253">
        <f>VLOOKUP(B253,自助退!B:F,5,FALSE)</f>
        <v>47</v>
      </c>
    </row>
    <row r="254" spans="1:10" ht="14.25" hidden="1">
      <c r="A254" s="17">
        <v>42893.462291666663</v>
      </c>
      <c r="B254" s="37">
        <v>74543</v>
      </c>
      <c r="C254" s="23" t="s">
        <v>1107</v>
      </c>
      <c r="D254" t="s">
        <v>1108</v>
      </c>
      <c r="E254" t="s">
        <v>3042</v>
      </c>
      <c r="F254" s="15">
        <v>-1000</v>
      </c>
      <c r="G254" t="s">
        <v>112</v>
      </c>
      <c r="H254" t="s">
        <v>2910</v>
      </c>
      <c r="I254" t="s">
        <v>60</v>
      </c>
      <c r="J254">
        <f>VLOOKUP(B254,自助退!B:F,5,FALSE)</f>
        <v>1000</v>
      </c>
    </row>
    <row r="255" spans="1:10" ht="14.25" hidden="1">
      <c r="A255" s="17">
        <v>42893.470381944448</v>
      </c>
      <c r="B255" s="37">
        <v>75030</v>
      </c>
      <c r="C255" s="23" t="s">
        <v>1111</v>
      </c>
      <c r="D255" t="s">
        <v>1112</v>
      </c>
      <c r="E255" t="s">
        <v>3043</v>
      </c>
      <c r="F255" s="15">
        <v>-82</v>
      </c>
      <c r="G255" t="s">
        <v>112</v>
      </c>
      <c r="H255" t="s">
        <v>3044</v>
      </c>
      <c r="I255" t="s">
        <v>60</v>
      </c>
      <c r="J255">
        <f>VLOOKUP(B255,自助退!B:F,5,FALSE)</f>
        <v>82</v>
      </c>
    </row>
    <row r="256" spans="1:10" ht="14.25" hidden="1">
      <c r="A256" s="17">
        <v>42893.472858796296</v>
      </c>
      <c r="B256" s="37">
        <v>75188</v>
      </c>
      <c r="C256" s="23" t="s">
        <v>1115</v>
      </c>
      <c r="D256" t="s">
        <v>1100</v>
      </c>
      <c r="E256" t="s">
        <v>3040</v>
      </c>
      <c r="F256" s="15">
        <v>-100</v>
      </c>
      <c r="G256" t="s">
        <v>112</v>
      </c>
      <c r="H256" t="s">
        <v>85</v>
      </c>
      <c r="I256" t="s">
        <v>60</v>
      </c>
      <c r="J256">
        <f>VLOOKUP(B256,自助退!B:F,5,FALSE)</f>
        <v>100</v>
      </c>
    </row>
    <row r="257" spans="1:10" ht="14.25" hidden="1">
      <c r="A257" s="17">
        <v>42893.477314814816</v>
      </c>
      <c r="B257" s="37">
        <v>75457</v>
      </c>
      <c r="C257" s="23" t="s">
        <v>1118</v>
      </c>
      <c r="D257" t="s">
        <v>1119</v>
      </c>
      <c r="E257" t="s">
        <v>3045</v>
      </c>
      <c r="F257" s="15">
        <v>-455</v>
      </c>
      <c r="G257" t="s">
        <v>112</v>
      </c>
      <c r="H257" t="s">
        <v>66</v>
      </c>
      <c r="I257" t="s">
        <v>60</v>
      </c>
      <c r="J257">
        <f>VLOOKUP(B257,自助退!B:F,5,FALSE)</f>
        <v>455</v>
      </c>
    </row>
    <row r="258" spans="1:10" ht="14.25" hidden="1">
      <c r="A258" s="17">
        <v>42893.482627314814</v>
      </c>
      <c r="B258" s="37">
        <v>75694</v>
      </c>
      <c r="C258" s="23" t="s">
        <v>1122</v>
      </c>
      <c r="D258" t="s">
        <v>1123</v>
      </c>
      <c r="E258" t="s">
        <v>3046</v>
      </c>
      <c r="F258" s="15">
        <v>-109</v>
      </c>
      <c r="G258" t="s">
        <v>112</v>
      </c>
      <c r="H258" t="s">
        <v>2978</v>
      </c>
      <c r="I258" t="s">
        <v>60</v>
      </c>
      <c r="J258">
        <f>VLOOKUP(B258,自助退!B:F,5,FALSE)</f>
        <v>109</v>
      </c>
    </row>
    <row r="259" spans="1:10" ht="14.25" hidden="1">
      <c r="A259" s="17">
        <v>42893.487326388888</v>
      </c>
      <c r="B259" s="37">
        <v>75942</v>
      </c>
      <c r="C259" s="23" t="s">
        <v>1126</v>
      </c>
      <c r="D259" t="s">
        <v>1127</v>
      </c>
      <c r="E259" t="s">
        <v>3047</v>
      </c>
      <c r="F259" s="15">
        <v>-50</v>
      </c>
      <c r="G259" t="s">
        <v>112</v>
      </c>
      <c r="H259" t="s">
        <v>83</v>
      </c>
      <c r="I259" t="s">
        <v>60</v>
      </c>
      <c r="J259">
        <f>VLOOKUP(B259,自助退!B:F,5,FALSE)</f>
        <v>50</v>
      </c>
    </row>
    <row r="260" spans="1:10" ht="14.25" hidden="1">
      <c r="A260" s="17">
        <v>42893.490416666667</v>
      </c>
      <c r="B260" s="37">
        <v>76081</v>
      </c>
      <c r="C260" s="23" t="s">
        <v>1130</v>
      </c>
      <c r="D260" t="s">
        <v>1131</v>
      </c>
      <c r="E260" t="s">
        <v>3048</v>
      </c>
      <c r="F260" s="15">
        <v>-14</v>
      </c>
      <c r="G260" t="s">
        <v>112</v>
      </c>
      <c r="H260" t="s">
        <v>68</v>
      </c>
      <c r="I260" t="s">
        <v>60</v>
      </c>
      <c r="J260">
        <f>VLOOKUP(B260,自助退!B:F,5,FALSE)</f>
        <v>14</v>
      </c>
    </row>
    <row r="261" spans="1:10" ht="14.25" hidden="1">
      <c r="A261" s="17">
        <v>42893.494537037041</v>
      </c>
      <c r="B261" s="37">
        <v>76220</v>
      </c>
      <c r="C261" s="23" t="s">
        <v>1134</v>
      </c>
      <c r="D261" t="s">
        <v>1135</v>
      </c>
      <c r="E261" t="s">
        <v>3049</v>
      </c>
      <c r="F261" s="15">
        <v>-1000</v>
      </c>
      <c r="G261" t="s">
        <v>112</v>
      </c>
      <c r="H261" t="s">
        <v>2978</v>
      </c>
      <c r="I261" t="s">
        <v>60</v>
      </c>
      <c r="J261">
        <f>VLOOKUP(B261,自助退!B:F,5,FALSE)</f>
        <v>1000</v>
      </c>
    </row>
    <row r="262" spans="1:10" ht="14.25" hidden="1">
      <c r="A262" s="17">
        <v>42893.501087962963</v>
      </c>
      <c r="B262" s="37">
        <v>76467</v>
      </c>
      <c r="C262" s="23" t="s">
        <v>1138</v>
      </c>
      <c r="D262" t="s">
        <v>1139</v>
      </c>
      <c r="E262" t="s">
        <v>3050</v>
      </c>
      <c r="F262" s="15">
        <v>-192</v>
      </c>
      <c r="G262" t="s">
        <v>112</v>
      </c>
      <c r="H262" t="s">
        <v>73</v>
      </c>
      <c r="I262" t="s">
        <v>60</v>
      </c>
      <c r="J262">
        <f>VLOOKUP(B262,自助退!B:F,5,FALSE)</f>
        <v>192</v>
      </c>
    </row>
    <row r="263" spans="1:10" ht="14.25" hidden="1">
      <c r="A263" s="17">
        <v>42893.501655092594</v>
      </c>
      <c r="B263" s="37">
        <v>76483</v>
      </c>
      <c r="C263" s="23" t="s">
        <v>1142</v>
      </c>
      <c r="D263" t="s">
        <v>1143</v>
      </c>
      <c r="E263" t="s">
        <v>3051</v>
      </c>
      <c r="F263" s="15">
        <v>-1422</v>
      </c>
      <c r="G263" t="s">
        <v>112</v>
      </c>
      <c r="H263" t="s">
        <v>2896</v>
      </c>
      <c r="I263" t="s">
        <v>60</v>
      </c>
      <c r="J263">
        <f>VLOOKUP(B263,自助退!B:F,5,FALSE)</f>
        <v>1422</v>
      </c>
    </row>
    <row r="264" spans="1:10" ht="14.25" hidden="1">
      <c r="A264" s="17">
        <v>42893.50236111111</v>
      </c>
      <c r="B264" s="37">
        <v>76512</v>
      </c>
      <c r="C264" s="23" t="s">
        <v>1146</v>
      </c>
      <c r="D264" t="s">
        <v>1147</v>
      </c>
      <c r="E264" t="s">
        <v>3052</v>
      </c>
      <c r="F264" s="15">
        <v>-72</v>
      </c>
      <c r="G264" t="s">
        <v>112</v>
      </c>
      <c r="H264" t="s">
        <v>2965</v>
      </c>
      <c r="I264" t="s">
        <v>60</v>
      </c>
      <c r="J264">
        <f>VLOOKUP(B264,自助退!B:F,5,FALSE)</f>
        <v>72</v>
      </c>
    </row>
    <row r="265" spans="1:10" ht="14.25" hidden="1">
      <c r="A265" s="17">
        <v>42893.503703703704</v>
      </c>
      <c r="B265" s="37">
        <v>76554</v>
      </c>
      <c r="C265" s="23" t="s">
        <v>1150</v>
      </c>
      <c r="D265" t="s">
        <v>1151</v>
      </c>
      <c r="E265" t="s">
        <v>3053</v>
      </c>
      <c r="F265" s="15">
        <v>-550</v>
      </c>
      <c r="G265" t="s">
        <v>112</v>
      </c>
      <c r="H265" t="s">
        <v>3054</v>
      </c>
      <c r="I265" t="s">
        <v>60</v>
      </c>
      <c r="J265">
        <f>VLOOKUP(B265,自助退!B:F,5,FALSE)</f>
        <v>550</v>
      </c>
    </row>
    <row r="266" spans="1:10" ht="14.25" hidden="1">
      <c r="A266" s="17">
        <v>42893.508796296293</v>
      </c>
      <c r="B266" s="37">
        <v>76673</v>
      </c>
      <c r="C266" s="23" t="s">
        <v>1154</v>
      </c>
      <c r="D266" t="s">
        <v>1155</v>
      </c>
      <c r="E266" t="s">
        <v>3055</v>
      </c>
      <c r="F266" s="15">
        <v>-600</v>
      </c>
      <c r="G266" t="s">
        <v>112</v>
      </c>
      <c r="H266" t="s">
        <v>84</v>
      </c>
      <c r="I266" t="s">
        <v>60</v>
      </c>
      <c r="J266">
        <f>VLOOKUP(B266,自助退!B:F,5,FALSE)</f>
        <v>600</v>
      </c>
    </row>
    <row r="267" spans="1:10" ht="14.25" hidden="1">
      <c r="A267" s="17">
        <v>42893.50984953704</v>
      </c>
      <c r="B267" s="37">
        <v>76699</v>
      </c>
      <c r="C267" s="23" t="s">
        <v>1158</v>
      </c>
      <c r="D267" t="s">
        <v>1159</v>
      </c>
      <c r="E267" t="s">
        <v>3056</v>
      </c>
      <c r="F267" s="15">
        <v>-10</v>
      </c>
      <c r="G267" t="s">
        <v>112</v>
      </c>
      <c r="H267" t="s">
        <v>3057</v>
      </c>
      <c r="I267" t="s">
        <v>60</v>
      </c>
      <c r="J267">
        <f>VLOOKUP(B267,自助退!B:F,5,FALSE)</f>
        <v>10</v>
      </c>
    </row>
    <row r="268" spans="1:10" ht="14.25" hidden="1">
      <c r="A268" s="17">
        <v>42893.51017361111</v>
      </c>
      <c r="B268" s="37">
        <v>76717</v>
      </c>
      <c r="C268" s="23" t="s">
        <v>1162</v>
      </c>
      <c r="D268" t="s">
        <v>1163</v>
      </c>
      <c r="E268" t="s">
        <v>3058</v>
      </c>
      <c r="F268" s="15">
        <v>-97</v>
      </c>
      <c r="G268" t="s">
        <v>112</v>
      </c>
      <c r="H268" t="s">
        <v>2851</v>
      </c>
      <c r="I268" t="s">
        <v>60</v>
      </c>
      <c r="J268">
        <f>VLOOKUP(B268,自助退!B:F,5,FALSE)</f>
        <v>97</v>
      </c>
    </row>
    <row r="269" spans="1:10" ht="14.25" hidden="1">
      <c r="A269" s="17">
        <v>42893.511319444442</v>
      </c>
      <c r="B269" s="37">
        <v>76731</v>
      </c>
      <c r="C269" s="23" t="s">
        <v>1166</v>
      </c>
      <c r="D269" t="s">
        <v>1159</v>
      </c>
      <c r="E269" t="s">
        <v>3056</v>
      </c>
      <c r="F269" s="15">
        <v>-21</v>
      </c>
      <c r="G269" t="s">
        <v>112</v>
      </c>
      <c r="H269" t="s">
        <v>3057</v>
      </c>
      <c r="I269" t="s">
        <v>60</v>
      </c>
      <c r="J269">
        <f>VLOOKUP(B269,自助退!B:F,5,FALSE)</f>
        <v>21</v>
      </c>
    </row>
    <row r="270" spans="1:10" ht="14.25" hidden="1">
      <c r="A270" s="17">
        <v>42893.514409722222</v>
      </c>
      <c r="B270" s="37">
        <v>76774</v>
      </c>
      <c r="C270" s="23" t="s">
        <v>1169</v>
      </c>
      <c r="D270" t="s">
        <v>232</v>
      </c>
      <c r="E270" t="s">
        <v>3059</v>
      </c>
      <c r="F270" s="15">
        <v>-100</v>
      </c>
      <c r="G270" t="s">
        <v>112</v>
      </c>
      <c r="H270" t="s">
        <v>2951</v>
      </c>
      <c r="I270" t="s">
        <v>60</v>
      </c>
      <c r="J270">
        <f>VLOOKUP(B270,自助退!B:F,5,FALSE)</f>
        <v>100</v>
      </c>
    </row>
    <row r="271" spans="1:10" ht="14.25" hidden="1">
      <c r="A271" s="17">
        <v>42893.51834490741</v>
      </c>
      <c r="B271" s="37">
        <v>76821</v>
      </c>
      <c r="C271" s="23" t="s">
        <v>1172</v>
      </c>
      <c r="D271" t="s">
        <v>1173</v>
      </c>
      <c r="E271" t="s">
        <v>3060</v>
      </c>
      <c r="F271" s="15">
        <v>-500</v>
      </c>
      <c r="G271" t="s">
        <v>112</v>
      </c>
      <c r="H271" t="s">
        <v>83</v>
      </c>
      <c r="I271" t="s">
        <v>60</v>
      </c>
      <c r="J271">
        <f>VLOOKUP(B271,自助退!B:F,5,FALSE)</f>
        <v>500</v>
      </c>
    </row>
    <row r="272" spans="1:10" ht="14.25" hidden="1">
      <c r="A272" s="17">
        <v>42893.518634259257</v>
      </c>
      <c r="B272" s="37">
        <v>76823</v>
      </c>
      <c r="C272" s="23" t="s">
        <v>1176</v>
      </c>
      <c r="D272" t="s">
        <v>1177</v>
      </c>
      <c r="E272" t="s">
        <v>3061</v>
      </c>
      <c r="F272" s="15">
        <v>-100</v>
      </c>
      <c r="G272" t="s">
        <v>112</v>
      </c>
      <c r="H272" t="s">
        <v>3062</v>
      </c>
      <c r="I272" t="s">
        <v>60</v>
      </c>
      <c r="J272">
        <f>VLOOKUP(B272,自助退!B:F,5,FALSE)</f>
        <v>100</v>
      </c>
    </row>
    <row r="273" spans="1:10" ht="14.25" hidden="1">
      <c r="A273" s="17">
        <v>42893.520648148151</v>
      </c>
      <c r="B273" s="37">
        <v>76854</v>
      </c>
      <c r="C273" s="23" t="s">
        <v>1180</v>
      </c>
      <c r="D273" t="s">
        <v>1181</v>
      </c>
      <c r="E273" t="s">
        <v>3063</v>
      </c>
      <c r="F273" s="15">
        <v>-263</v>
      </c>
      <c r="G273" t="s">
        <v>112</v>
      </c>
      <c r="H273" t="s">
        <v>77</v>
      </c>
      <c r="I273" t="s">
        <v>60</v>
      </c>
      <c r="J273">
        <f>VLOOKUP(B273,自助退!B:F,5,FALSE)</f>
        <v>263</v>
      </c>
    </row>
    <row r="274" spans="1:10" ht="14.25" hidden="1">
      <c r="A274" s="17">
        <v>42893.52134259259</v>
      </c>
      <c r="B274" s="37">
        <v>76873</v>
      </c>
      <c r="C274" s="23" t="s">
        <v>1184</v>
      </c>
      <c r="D274" t="s">
        <v>1185</v>
      </c>
      <c r="E274" t="s">
        <v>3064</v>
      </c>
      <c r="F274" s="15">
        <v>-200</v>
      </c>
      <c r="G274" t="s">
        <v>112</v>
      </c>
      <c r="H274" t="s">
        <v>2853</v>
      </c>
      <c r="I274" t="s">
        <v>60</v>
      </c>
      <c r="J274">
        <f>VLOOKUP(B274,自助退!B:F,5,FALSE)</f>
        <v>200</v>
      </c>
    </row>
    <row r="275" spans="1:10" ht="14.25" hidden="1">
      <c r="A275" s="17">
        <v>42893.523414351854</v>
      </c>
      <c r="B275" s="37">
        <v>76897</v>
      </c>
      <c r="C275" s="23" t="s">
        <v>1188</v>
      </c>
      <c r="D275" t="s">
        <v>1189</v>
      </c>
      <c r="E275" t="s">
        <v>3065</v>
      </c>
      <c r="F275" s="15">
        <v>-300</v>
      </c>
      <c r="G275" t="s">
        <v>112</v>
      </c>
      <c r="H275" t="s">
        <v>2831</v>
      </c>
      <c r="I275" t="s">
        <v>60</v>
      </c>
      <c r="J275">
        <f>VLOOKUP(B275,自助退!B:F,5,FALSE)</f>
        <v>300</v>
      </c>
    </row>
    <row r="276" spans="1:10" ht="14.25" hidden="1">
      <c r="A276" s="17">
        <v>42893.586296296293</v>
      </c>
      <c r="B276" s="37">
        <v>77647</v>
      </c>
      <c r="C276" s="23" t="s">
        <v>1192</v>
      </c>
      <c r="D276" t="s">
        <v>1193</v>
      </c>
      <c r="E276" t="s">
        <v>3066</v>
      </c>
      <c r="F276" s="15">
        <v>-100</v>
      </c>
      <c r="G276" t="s">
        <v>112</v>
      </c>
      <c r="H276" t="s">
        <v>2853</v>
      </c>
      <c r="I276" t="s">
        <v>60</v>
      </c>
      <c r="J276">
        <f>VLOOKUP(B276,自助退!B:F,5,FALSE)</f>
        <v>100</v>
      </c>
    </row>
    <row r="277" spans="1:10" ht="14.25" hidden="1">
      <c r="A277" s="17">
        <v>42893.58734953704</v>
      </c>
      <c r="B277" s="37">
        <v>77679</v>
      </c>
      <c r="C277" s="23" t="s">
        <v>1196</v>
      </c>
      <c r="D277" t="s">
        <v>1197</v>
      </c>
      <c r="E277" t="s">
        <v>3067</v>
      </c>
      <c r="F277" s="15">
        <v>-417</v>
      </c>
      <c r="G277" t="s">
        <v>112</v>
      </c>
      <c r="H277" t="s">
        <v>2801</v>
      </c>
      <c r="I277" t="s">
        <v>60</v>
      </c>
      <c r="J277">
        <f>VLOOKUP(B277,自助退!B:F,5,FALSE)</f>
        <v>417</v>
      </c>
    </row>
    <row r="278" spans="1:10" ht="14.25" hidden="1">
      <c r="A278" s="17">
        <v>42893.595011574071</v>
      </c>
      <c r="B278" s="37">
        <v>78017</v>
      </c>
      <c r="C278" s="23" t="s">
        <v>1200</v>
      </c>
      <c r="D278" t="s">
        <v>1201</v>
      </c>
      <c r="E278" t="s">
        <v>3068</v>
      </c>
      <c r="F278" s="15">
        <v>-8000</v>
      </c>
      <c r="G278" t="s">
        <v>112</v>
      </c>
      <c r="H278" t="s">
        <v>3054</v>
      </c>
      <c r="I278" t="s">
        <v>60</v>
      </c>
      <c r="J278">
        <f>VLOOKUP(B278,自助退!B:F,5,FALSE)</f>
        <v>8000</v>
      </c>
    </row>
    <row r="279" spans="1:10" ht="14.25" hidden="1">
      <c r="A279" s="17">
        <v>42893.59684027778</v>
      </c>
      <c r="B279" s="37">
        <v>78125</v>
      </c>
      <c r="C279" s="23" t="s">
        <v>1204</v>
      </c>
      <c r="D279" t="s">
        <v>1205</v>
      </c>
      <c r="E279" t="s">
        <v>3069</v>
      </c>
      <c r="F279" s="15">
        <v>-1000</v>
      </c>
      <c r="G279" t="s">
        <v>112</v>
      </c>
      <c r="H279" t="s">
        <v>3054</v>
      </c>
      <c r="I279" t="s">
        <v>60</v>
      </c>
      <c r="J279">
        <f>VLOOKUP(B279,自助退!B:F,5,FALSE)</f>
        <v>1000</v>
      </c>
    </row>
    <row r="280" spans="1:10" ht="14.25" hidden="1">
      <c r="A280" s="17">
        <v>42893.597303240742</v>
      </c>
      <c r="B280" s="37">
        <v>78150</v>
      </c>
      <c r="C280" s="23" t="s">
        <v>1208</v>
      </c>
      <c r="D280" t="s">
        <v>1209</v>
      </c>
      <c r="E280" t="s">
        <v>3070</v>
      </c>
      <c r="F280" s="15">
        <v>-4</v>
      </c>
      <c r="G280" t="s">
        <v>112</v>
      </c>
      <c r="H280" t="s">
        <v>3044</v>
      </c>
      <c r="I280" t="s">
        <v>60</v>
      </c>
      <c r="J280">
        <f>VLOOKUP(B280,自助退!B:F,5,FALSE)</f>
        <v>4</v>
      </c>
    </row>
    <row r="281" spans="1:10" ht="14.25" hidden="1">
      <c r="A281" s="17">
        <v>42893.600104166668</v>
      </c>
      <c r="B281" s="37">
        <v>78306</v>
      </c>
      <c r="C281" s="23" t="s">
        <v>1212</v>
      </c>
      <c r="D281" t="s">
        <v>1213</v>
      </c>
      <c r="E281" t="s">
        <v>3071</v>
      </c>
      <c r="F281" s="15">
        <v>-200</v>
      </c>
      <c r="G281" t="s">
        <v>112</v>
      </c>
      <c r="H281" t="s">
        <v>92</v>
      </c>
      <c r="I281" t="s">
        <v>60</v>
      </c>
      <c r="J281">
        <f>VLOOKUP(B281,自助退!B:F,5,FALSE)</f>
        <v>200</v>
      </c>
    </row>
    <row r="282" spans="1:10" ht="14.25" hidden="1">
      <c r="A282" s="17">
        <v>42893.600370370368</v>
      </c>
      <c r="B282" s="37">
        <v>78318</v>
      </c>
      <c r="C282" s="23" t="s">
        <v>1216</v>
      </c>
      <c r="D282" t="s">
        <v>1213</v>
      </c>
      <c r="E282" t="s">
        <v>3071</v>
      </c>
      <c r="F282" s="15">
        <v>-42</v>
      </c>
      <c r="G282" t="s">
        <v>112</v>
      </c>
      <c r="H282" t="s">
        <v>92</v>
      </c>
      <c r="I282" t="s">
        <v>60</v>
      </c>
      <c r="J282">
        <f>VLOOKUP(B282,自助退!B:F,5,FALSE)</f>
        <v>42</v>
      </c>
    </row>
    <row r="283" spans="1:10" ht="14.25" hidden="1">
      <c r="A283" s="17">
        <v>42893.606481481482</v>
      </c>
      <c r="B283" s="37">
        <v>78685</v>
      </c>
      <c r="C283" s="23" t="s">
        <v>1219</v>
      </c>
      <c r="D283" t="s">
        <v>1220</v>
      </c>
      <c r="E283" t="s">
        <v>3072</v>
      </c>
      <c r="F283" s="15">
        <v>-520</v>
      </c>
      <c r="G283" t="s">
        <v>112</v>
      </c>
      <c r="H283" t="s">
        <v>2941</v>
      </c>
      <c r="I283" t="s">
        <v>60</v>
      </c>
      <c r="J283">
        <f>VLOOKUP(B283,自助退!B:F,5,FALSE)</f>
        <v>520</v>
      </c>
    </row>
    <row r="284" spans="1:10" ht="14.25" hidden="1">
      <c r="A284" s="17">
        <v>42893.607905092591</v>
      </c>
      <c r="B284" s="37">
        <v>78784</v>
      </c>
      <c r="C284" s="23" t="s">
        <v>1223</v>
      </c>
      <c r="D284" t="s">
        <v>1224</v>
      </c>
      <c r="E284" t="s">
        <v>3073</v>
      </c>
      <c r="F284" s="15">
        <v>-100</v>
      </c>
      <c r="G284" t="s">
        <v>112</v>
      </c>
      <c r="H284" t="s">
        <v>2831</v>
      </c>
      <c r="I284" t="s">
        <v>60</v>
      </c>
      <c r="J284">
        <f>VLOOKUP(B284,自助退!B:F,5,FALSE)</f>
        <v>100</v>
      </c>
    </row>
    <row r="285" spans="1:10" ht="14.25" hidden="1">
      <c r="A285" s="17">
        <v>42893.608263888891</v>
      </c>
      <c r="B285" s="37">
        <v>78817</v>
      </c>
      <c r="C285" s="23" t="s">
        <v>1227</v>
      </c>
      <c r="D285" t="s">
        <v>1224</v>
      </c>
      <c r="E285" t="s">
        <v>3073</v>
      </c>
      <c r="F285" s="15">
        <v>-30</v>
      </c>
      <c r="G285" t="s">
        <v>112</v>
      </c>
      <c r="H285" t="s">
        <v>2831</v>
      </c>
      <c r="I285" t="s">
        <v>60</v>
      </c>
      <c r="J285">
        <f>VLOOKUP(B285,自助退!B:F,5,FALSE)</f>
        <v>30</v>
      </c>
    </row>
    <row r="286" spans="1:10" ht="14.25" hidden="1">
      <c r="A286" s="17">
        <v>42893.610439814816</v>
      </c>
      <c r="B286" s="37">
        <v>78941</v>
      </c>
      <c r="C286" s="23" t="s">
        <v>1230</v>
      </c>
      <c r="D286" t="s">
        <v>1231</v>
      </c>
      <c r="E286" t="s">
        <v>3074</v>
      </c>
      <c r="F286" s="15">
        <v>-446</v>
      </c>
      <c r="G286" t="s">
        <v>112</v>
      </c>
      <c r="H286" t="s">
        <v>51</v>
      </c>
      <c r="I286" t="s">
        <v>60</v>
      </c>
      <c r="J286">
        <f>VLOOKUP(B286,自助退!B:F,5,FALSE)</f>
        <v>446</v>
      </c>
    </row>
    <row r="287" spans="1:10" ht="14.25" hidden="1">
      <c r="A287" s="17">
        <v>42893.611157407409</v>
      </c>
      <c r="B287" s="37">
        <v>78989</v>
      </c>
      <c r="C287" s="23" t="s">
        <v>1234</v>
      </c>
      <c r="D287" t="s">
        <v>1235</v>
      </c>
      <c r="E287" t="s">
        <v>3075</v>
      </c>
      <c r="F287" s="15">
        <v>-54</v>
      </c>
      <c r="G287" t="s">
        <v>112</v>
      </c>
      <c r="H287" t="s">
        <v>87</v>
      </c>
      <c r="I287" t="s">
        <v>60</v>
      </c>
      <c r="J287">
        <f>VLOOKUP(B287,自助退!B:F,5,FALSE)</f>
        <v>54</v>
      </c>
    </row>
    <row r="288" spans="1:10" ht="14.25" hidden="1">
      <c r="A288" s="17">
        <v>42893.619247685187</v>
      </c>
      <c r="B288" s="37">
        <v>79457</v>
      </c>
      <c r="C288" s="23" t="s">
        <v>1238</v>
      </c>
      <c r="D288" t="s">
        <v>1239</v>
      </c>
      <c r="E288" t="s">
        <v>3076</v>
      </c>
      <c r="F288" s="15">
        <v>-500</v>
      </c>
      <c r="G288" t="s">
        <v>112</v>
      </c>
      <c r="H288" t="s">
        <v>2965</v>
      </c>
      <c r="I288" t="s">
        <v>60</v>
      </c>
      <c r="J288">
        <f>VLOOKUP(B288,自助退!B:F,5,FALSE)</f>
        <v>500</v>
      </c>
    </row>
    <row r="289" spans="1:10" ht="14.25" hidden="1">
      <c r="A289" s="17">
        <v>42893.620625000003</v>
      </c>
      <c r="B289" s="37">
        <v>79548</v>
      </c>
      <c r="C289" s="23" t="s">
        <v>1242</v>
      </c>
      <c r="D289" t="s">
        <v>1243</v>
      </c>
      <c r="E289" t="s">
        <v>3077</v>
      </c>
      <c r="F289" s="15">
        <v>-50</v>
      </c>
      <c r="G289" t="s">
        <v>112</v>
      </c>
      <c r="H289" t="s">
        <v>73</v>
      </c>
      <c r="I289" t="s">
        <v>60</v>
      </c>
      <c r="J289">
        <f>VLOOKUP(B289,自助退!B:F,5,FALSE)</f>
        <v>50</v>
      </c>
    </row>
    <row r="290" spans="1:10" ht="14.25" hidden="1">
      <c r="A290" s="17">
        <v>42893.621134259258</v>
      </c>
      <c r="B290" s="37">
        <v>79572</v>
      </c>
      <c r="C290" s="23" t="s">
        <v>1246</v>
      </c>
      <c r="D290" t="s">
        <v>1247</v>
      </c>
      <c r="E290" t="s">
        <v>3078</v>
      </c>
      <c r="F290" s="15">
        <v>-382</v>
      </c>
      <c r="G290" t="s">
        <v>112</v>
      </c>
      <c r="H290" t="s">
        <v>2922</v>
      </c>
      <c r="I290" t="s">
        <v>60</v>
      </c>
      <c r="J290">
        <f>VLOOKUP(B290,自助退!B:F,5,FALSE)</f>
        <v>382</v>
      </c>
    </row>
    <row r="291" spans="1:10" ht="14.25" hidden="1">
      <c r="A291" s="17">
        <v>42893.633819444447</v>
      </c>
      <c r="B291" s="37">
        <v>80332</v>
      </c>
      <c r="C291" s="23" t="s">
        <v>1250</v>
      </c>
      <c r="D291" t="s">
        <v>1251</v>
      </c>
      <c r="E291" t="s">
        <v>3079</v>
      </c>
      <c r="F291" s="15">
        <v>-500</v>
      </c>
      <c r="G291" t="s">
        <v>112</v>
      </c>
      <c r="H291" t="s">
        <v>2965</v>
      </c>
      <c r="I291" t="s">
        <v>60</v>
      </c>
      <c r="J291">
        <f>VLOOKUP(B291,自助退!B:F,5,FALSE)</f>
        <v>500</v>
      </c>
    </row>
    <row r="292" spans="1:10" ht="14.25" hidden="1">
      <c r="A292" s="17">
        <v>42893.636145833334</v>
      </c>
      <c r="B292" s="37">
        <v>80456</v>
      </c>
      <c r="C292" s="23" t="s">
        <v>1254</v>
      </c>
      <c r="D292" t="s">
        <v>1255</v>
      </c>
      <c r="E292" t="s">
        <v>3080</v>
      </c>
      <c r="F292" s="15">
        <v>-20</v>
      </c>
      <c r="G292" t="s">
        <v>112</v>
      </c>
      <c r="H292" t="s">
        <v>80</v>
      </c>
      <c r="I292" t="s">
        <v>60</v>
      </c>
      <c r="J292">
        <f>VLOOKUP(B292,自助退!B:F,5,FALSE)</f>
        <v>20</v>
      </c>
    </row>
    <row r="293" spans="1:10" ht="14.25" hidden="1">
      <c r="A293" s="17">
        <v>42893.640023148146</v>
      </c>
      <c r="B293" s="37">
        <v>80675</v>
      </c>
      <c r="C293" s="23" t="s">
        <v>1258</v>
      </c>
      <c r="D293" t="s">
        <v>1251</v>
      </c>
      <c r="E293" t="s">
        <v>3079</v>
      </c>
      <c r="F293" s="15">
        <v>-37</v>
      </c>
      <c r="G293" t="s">
        <v>112</v>
      </c>
      <c r="H293" t="s">
        <v>66</v>
      </c>
      <c r="I293" t="s">
        <v>60</v>
      </c>
      <c r="J293">
        <f>VLOOKUP(B293,自助退!B:F,5,FALSE)</f>
        <v>37</v>
      </c>
    </row>
    <row r="294" spans="1:10" ht="14.25" hidden="1">
      <c r="A294" s="17">
        <v>42893.647199074076</v>
      </c>
      <c r="B294" s="37">
        <v>81078</v>
      </c>
      <c r="C294" s="23" t="s">
        <v>1261</v>
      </c>
      <c r="D294" t="s">
        <v>1262</v>
      </c>
      <c r="E294" t="s">
        <v>3081</v>
      </c>
      <c r="F294" s="15">
        <v>-4000</v>
      </c>
      <c r="G294" t="s">
        <v>112</v>
      </c>
      <c r="H294" t="s">
        <v>2932</v>
      </c>
      <c r="I294" t="s">
        <v>60</v>
      </c>
      <c r="J294">
        <f>VLOOKUP(B294,自助退!B:F,5,FALSE)</f>
        <v>4000</v>
      </c>
    </row>
    <row r="295" spans="1:10" ht="14.25" hidden="1">
      <c r="A295" s="17">
        <v>42893.647465277776</v>
      </c>
      <c r="B295" s="37">
        <v>81093</v>
      </c>
      <c r="C295" s="23" t="s">
        <v>1265</v>
      </c>
      <c r="D295" t="s">
        <v>1266</v>
      </c>
      <c r="E295" t="s">
        <v>3082</v>
      </c>
      <c r="F295" s="15">
        <v>-50</v>
      </c>
      <c r="G295" t="s">
        <v>112</v>
      </c>
      <c r="H295" t="s">
        <v>73</v>
      </c>
      <c r="I295" t="s">
        <v>60</v>
      </c>
      <c r="J295">
        <f>VLOOKUP(B295,自助退!B:F,5,FALSE)</f>
        <v>50</v>
      </c>
    </row>
    <row r="296" spans="1:10" ht="14.25" hidden="1">
      <c r="A296" s="17">
        <v>42893.648055555554</v>
      </c>
      <c r="B296" s="37">
        <v>81130</v>
      </c>
      <c r="C296" s="23" t="s">
        <v>1269</v>
      </c>
      <c r="D296" t="s">
        <v>1270</v>
      </c>
      <c r="E296" t="s">
        <v>3083</v>
      </c>
      <c r="F296" s="15">
        <v>-870</v>
      </c>
      <c r="G296" t="s">
        <v>112</v>
      </c>
      <c r="H296" t="s">
        <v>85</v>
      </c>
      <c r="I296" t="s">
        <v>60</v>
      </c>
      <c r="J296">
        <f>VLOOKUP(B296,自助退!B:F,5,FALSE)</f>
        <v>870</v>
      </c>
    </row>
    <row r="297" spans="1:10" ht="14.25" hidden="1">
      <c r="A297" s="17">
        <v>42893.648148148146</v>
      </c>
      <c r="B297" s="37">
        <v>81134</v>
      </c>
      <c r="C297" s="23" t="s">
        <v>1273</v>
      </c>
      <c r="D297" t="s">
        <v>1177</v>
      </c>
      <c r="E297" t="s">
        <v>3061</v>
      </c>
      <c r="F297" s="15">
        <v>-100</v>
      </c>
      <c r="G297" t="s">
        <v>112</v>
      </c>
      <c r="H297" t="s">
        <v>2793</v>
      </c>
      <c r="I297" t="s">
        <v>60</v>
      </c>
      <c r="J297">
        <f>VLOOKUP(B297,自助退!B:F,5,FALSE)</f>
        <v>100</v>
      </c>
    </row>
    <row r="298" spans="1:10" ht="14.25" hidden="1">
      <c r="A298" s="17">
        <v>42893.649953703702</v>
      </c>
      <c r="B298" s="37">
        <v>81242</v>
      </c>
      <c r="C298" s="23" t="s">
        <v>1276</v>
      </c>
      <c r="D298" t="s">
        <v>1277</v>
      </c>
      <c r="E298" t="s">
        <v>3084</v>
      </c>
      <c r="F298" s="15">
        <v>-24</v>
      </c>
      <c r="G298" t="s">
        <v>112</v>
      </c>
      <c r="H298" t="s">
        <v>2831</v>
      </c>
      <c r="I298" t="s">
        <v>60</v>
      </c>
      <c r="J298">
        <f>VLOOKUP(B298,自助退!B:F,5,FALSE)</f>
        <v>24</v>
      </c>
    </row>
    <row r="299" spans="1:10" ht="14.25" hidden="1">
      <c r="A299" s="17">
        <v>42893.650219907409</v>
      </c>
      <c r="B299" s="37">
        <v>81251</v>
      </c>
      <c r="C299" s="23" t="s">
        <v>1280</v>
      </c>
      <c r="D299" t="s">
        <v>1281</v>
      </c>
      <c r="E299" t="s">
        <v>3085</v>
      </c>
      <c r="F299" s="15">
        <v>-400</v>
      </c>
      <c r="G299" t="s">
        <v>112</v>
      </c>
      <c r="H299" t="s">
        <v>2896</v>
      </c>
      <c r="I299" t="s">
        <v>60</v>
      </c>
      <c r="J299">
        <f>VLOOKUP(B299,自助退!B:F,5,FALSE)</f>
        <v>400</v>
      </c>
    </row>
    <row r="300" spans="1:10" ht="14.25" hidden="1">
      <c r="A300" s="17">
        <v>42893.652731481481</v>
      </c>
      <c r="B300" s="37">
        <v>81395</v>
      </c>
      <c r="C300" s="23" t="s">
        <v>1284</v>
      </c>
      <c r="D300" t="s">
        <v>1285</v>
      </c>
      <c r="E300" t="s">
        <v>3086</v>
      </c>
      <c r="F300" s="15">
        <v>-74</v>
      </c>
      <c r="G300" t="s">
        <v>112</v>
      </c>
      <c r="H300" t="s">
        <v>51</v>
      </c>
      <c r="I300" t="s">
        <v>60</v>
      </c>
      <c r="J300">
        <f>VLOOKUP(B300,自助退!B:F,5,FALSE)</f>
        <v>74</v>
      </c>
    </row>
    <row r="301" spans="1:10" ht="14.25" hidden="1">
      <c r="A301" s="17">
        <v>42893.655393518522</v>
      </c>
      <c r="B301" s="37">
        <v>81494</v>
      </c>
      <c r="C301" s="23" t="s">
        <v>1288</v>
      </c>
      <c r="D301" t="s">
        <v>1289</v>
      </c>
      <c r="E301" t="s">
        <v>3087</v>
      </c>
      <c r="F301" s="15">
        <v>-100</v>
      </c>
      <c r="G301" t="s">
        <v>112</v>
      </c>
      <c r="H301" t="s">
        <v>2985</v>
      </c>
      <c r="I301" t="s">
        <v>60</v>
      </c>
      <c r="J301">
        <f>VLOOKUP(B301,自助退!B:F,5,FALSE)</f>
        <v>100</v>
      </c>
    </row>
    <row r="302" spans="1:10" ht="14.25" hidden="1">
      <c r="A302" s="17">
        <v>42893.655532407407</v>
      </c>
      <c r="B302" s="37">
        <v>81500</v>
      </c>
      <c r="C302" s="23" t="s">
        <v>1292</v>
      </c>
      <c r="D302" t="s">
        <v>1289</v>
      </c>
      <c r="E302" t="s">
        <v>3087</v>
      </c>
      <c r="F302" s="15">
        <v>-719</v>
      </c>
      <c r="G302" t="s">
        <v>112</v>
      </c>
      <c r="H302" t="s">
        <v>2985</v>
      </c>
      <c r="I302" t="s">
        <v>60</v>
      </c>
      <c r="J302">
        <f>VLOOKUP(B302,自助退!B:F,5,FALSE)</f>
        <v>719</v>
      </c>
    </row>
    <row r="303" spans="1:10" ht="14.25" hidden="1">
      <c r="A303" s="17">
        <v>42893.656701388885</v>
      </c>
      <c r="B303" s="37">
        <v>81574</v>
      </c>
      <c r="C303" s="23" t="s">
        <v>1295</v>
      </c>
      <c r="D303" t="s">
        <v>1296</v>
      </c>
      <c r="E303" t="s">
        <v>3088</v>
      </c>
      <c r="F303" s="15">
        <v>-100</v>
      </c>
      <c r="G303" t="s">
        <v>112</v>
      </c>
      <c r="H303" t="s">
        <v>86</v>
      </c>
      <c r="I303" t="s">
        <v>60</v>
      </c>
      <c r="J303">
        <f>VLOOKUP(B303,自助退!B:F,5,FALSE)</f>
        <v>100</v>
      </c>
    </row>
    <row r="304" spans="1:10" ht="14.25" hidden="1">
      <c r="A304" s="17">
        <v>42893.656898148147</v>
      </c>
      <c r="B304" s="37">
        <v>81587</v>
      </c>
      <c r="C304" s="23" t="s">
        <v>1299</v>
      </c>
      <c r="D304" t="s">
        <v>1300</v>
      </c>
      <c r="E304" t="s">
        <v>3089</v>
      </c>
      <c r="F304" s="15">
        <v>-500</v>
      </c>
      <c r="G304" t="s">
        <v>112</v>
      </c>
      <c r="H304" t="s">
        <v>82</v>
      </c>
      <c r="I304" t="s">
        <v>60</v>
      </c>
      <c r="J304">
        <f>VLOOKUP(B304,自助退!B:F,5,FALSE)</f>
        <v>500</v>
      </c>
    </row>
    <row r="305" spans="1:10" ht="14.25" hidden="1">
      <c r="A305" s="17">
        <v>42893.65697916667</v>
      </c>
      <c r="B305" s="37">
        <v>81595</v>
      </c>
      <c r="C305" s="23" t="s">
        <v>1303</v>
      </c>
      <c r="D305" t="s">
        <v>1296</v>
      </c>
      <c r="E305" t="s">
        <v>3088</v>
      </c>
      <c r="F305" s="15">
        <v>-50</v>
      </c>
      <c r="G305" t="s">
        <v>112</v>
      </c>
      <c r="H305" t="s">
        <v>86</v>
      </c>
      <c r="I305" t="s">
        <v>60</v>
      </c>
      <c r="J305">
        <f>VLOOKUP(B305,自助退!B:F,5,FALSE)</f>
        <v>50</v>
      </c>
    </row>
    <row r="306" spans="1:10" ht="14.25" hidden="1">
      <c r="A306" s="17">
        <v>42893.660624999997</v>
      </c>
      <c r="B306" s="37">
        <v>81786</v>
      </c>
      <c r="C306" s="23" t="s">
        <v>1306</v>
      </c>
      <c r="D306" t="s">
        <v>1307</v>
      </c>
      <c r="E306" t="s">
        <v>3090</v>
      </c>
      <c r="F306" s="15">
        <v>-45</v>
      </c>
      <c r="G306" t="s">
        <v>112</v>
      </c>
      <c r="H306" t="s">
        <v>63</v>
      </c>
      <c r="I306" t="s">
        <v>60</v>
      </c>
      <c r="J306">
        <f>VLOOKUP(B306,自助退!B:F,5,FALSE)</f>
        <v>45</v>
      </c>
    </row>
    <row r="307" spans="1:10" ht="14.25" hidden="1">
      <c r="A307" s="17">
        <v>42893.662326388891</v>
      </c>
      <c r="B307" s="37">
        <v>81870</v>
      </c>
      <c r="C307" s="23" t="s">
        <v>1310</v>
      </c>
      <c r="D307" t="s">
        <v>1311</v>
      </c>
      <c r="E307" t="s">
        <v>3091</v>
      </c>
      <c r="F307" s="15">
        <v>-100</v>
      </c>
      <c r="G307" t="s">
        <v>112</v>
      </c>
      <c r="H307" t="s">
        <v>68</v>
      </c>
      <c r="I307" t="s">
        <v>60</v>
      </c>
      <c r="J307">
        <f>VLOOKUP(B307,自助退!B:F,5,FALSE)</f>
        <v>100</v>
      </c>
    </row>
    <row r="308" spans="1:10" ht="14.25" hidden="1">
      <c r="A308" s="17">
        <v>42893.66915509259</v>
      </c>
      <c r="B308" s="37">
        <v>82190</v>
      </c>
      <c r="C308" s="23" t="s">
        <v>1314</v>
      </c>
      <c r="D308" t="s">
        <v>1315</v>
      </c>
      <c r="E308" t="s">
        <v>3092</v>
      </c>
      <c r="F308" s="15">
        <v>-50</v>
      </c>
      <c r="G308" t="s">
        <v>112</v>
      </c>
      <c r="H308" t="s">
        <v>2893</v>
      </c>
      <c r="I308" t="s">
        <v>60</v>
      </c>
      <c r="J308">
        <f>VLOOKUP(B308,自助退!B:F,5,FALSE)</f>
        <v>50</v>
      </c>
    </row>
    <row r="309" spans="1:10" ht="14.25" hidden="1">
      <c r="A309" s="17">
        <v>42893.67046296296</v>
      </c>
      <c r="B309" s="37">
        <v>82244</v>
      </c>
      <c r="C309" s="23" t="s">
        <v>1318</v>
      </c>
      <c r="D309" t="s">
        <v>1319</v>
      </c>
      <c r="E309" t="s">
        <v>3093</v>
      </c>
      <c r="F309" s="15">
        <v>-9</v>
      </c>
      <c r="G309" t="s">
        <v>112</v>
      </c>
      <c r="H309" t="s">
        <v>83</v>
      </c>
      <c r="I309" t="s">
        <v>60</v>
      </c>
      <c r="J309">
        <f>VLOOKUP(B309,自助退!B:F,5,FALSE)</f>
        <v>9</v>
      </c>
    </row>
    <row r="310" spans="1:10" ht="14.25" hidden="1">
      <c r="A310" s="17">
        <v>42893.671770833331</v>
      </c>
      <c r="B310" s="37">
        <v>82311</v>
      </c>
      <c r="C310" s="23" t="s">
        <v>1322</v>
      </c>
      <c r="D310" t="s">
        <v>1323</v>
      </c>
      <c r="E310" t="s">
        <v>3094</v>
      </c>
      <c r="F310" s="15">
        <v>-100</v>
      </c>
      <c r="G310" t="s">
        <v>112</v>
      </c>
      <c r="H310" t="s">
        <v>79</v>
      </c>
      <c r="I310" t="s">
        <v>60</v>
      </c>
      <c r="J310">
        <f>VLOOKUP(B310,自助退!B:F,5,FALSE)</f>
        <v>100</v>
      </c>
    </row>
    <row r="311" spans="1:10" ht="14.25" hidden="1">
      <c r="A311" s="17">
        <v>42893.672361111108</v>
      </c>
      <c r="B311" s="37">
        <v>82349</v>
      </c>
      <c r="C311" s="23" t="s">
        <v>1326</v>
      </c>
      <c r="D311" t="s">
        <v>1323</v>
      </c>
      <c r="E311" t="s">
        <v>3094</v>
      </c>
      <c r="F311" s="15">
        <v>-4</v>
      </c>
      <c r="G311" t="s">
        <v>112</v>
      </c>
      <c r="H311" t="s">
        <v>79</v>
      </c>
      <c r="I311" t="s">
        <v>60</v>
      </c>
      <c r="J311">
        <f>VLOOKUP(B311,自助退!B:F,5,FALSE)</f>
        <v>4</v>
      </c>
    </row>
    <row r="312" spans="1:10" ht="14.25" hidden="1">
      <c r="A312" s="17">
        <v>42893.672476851854</v>
      </c>
      <c r="B312" s="37">
        <v>82358</v>
      </c>
      <c r="C312" s="23" t="s">
        <v>1329</v>
      </c>
      <c r="D312" t="s">
        <v>1330</v>
      </c>
      <c r="E312" t="s">
        <v>3095</v>
      </c>
      <c r="F312" s="15">
        <v>-94</v>
      </c>
      <c r="G312" t="s">
        <v>112</v>
      </c>
      <c r="H312" t="s">
        <v>2861</v>
      </c>
      <c r="I312" t="s">
        <v>60</v>
      </c>
      <c r="J312">
        <f>VLOOKUP(B312,自助退!B:F,5,FALSE)</f>
        <v>94</v>
      </c>
    </row>
    <row r="313" spans="1:10" ht="14.25" hidden="1">
      <c r="A313" s="17">
        <v>42893.675555555557</v>
      </c>
      <c r="B313" s="37">
        <v>82513</v>
      </c>
      <c r="C313" s="23" t="s">
        <v>1333</v>
      </c>
      <c r="D313" t="s">
        <v>1334</v>
      </c>
      <c r="E313" t="s">
        <v>3096</v>
      </c>
      <c r="F313" s="15">
        <v>-66</v>
      </c>
      <c r="G313" t="s">
        <v>112</v>
      </c>
      <c r="H313" t="s">
        <v>94</v>
      </c>
      <c r="I313" t="s">
        <v>60</v>
      </c>
      <c r="J313">
        <f>VLOOKUP(B313,自助退!B:F,5,FALSE)</f>
        <v>66</v>
      </c>
    </row>
    <row r="314" spans="1:10" ht="14.25" hidden="1">
      <c r="A314" s="17">
        <v>42893.678530092591</v>
      </c>
      <c r="B314" s="37">
        <v>82629</v>
      </c>
      <c r="C314" s="23" t="s">
        <v>1337</v>
      </c>
      <c r="D314" t="s">
        <v>1338</v>
      </c>
      <c r="E314" t="s">
        <v>3097</v>
      </c>
      <c r="F314" s="15">
        <v>-10</v>
      </c>
      <c r="G314" t="s">
        <v>112</v>
      </c>
      <c r="H314" t="s">
        <v>2893</v>
      </c>
      <c r="I314" t="s">
        <v>60</v>
      </c>
      <c r="J314">
        <f>VLOOKUP(B314,自助退!B:F,5,FALSE)</f>
        <v>10</v>
      </c>
    </row>
    <row r="315" spans="1:10" ht="14.25" hidden="1">
      <c r="A315" s="17">
        <v>42893.679212962961</v>
      </c>
      <c r="B315" s="37">
        <v>82655</v>
      </c>
      <c r="C315" s="23" t="s">
        <v>1341</v>
      </c>
      <c r="D315" t="s">
        <v>1342</v>
      </c>
      <c r="E315" t="s">
        <v>3098</v>
      </c>
      <c r="F315" s="15">
        <v>-50</v>
      </c>
      <c r="G315" t="s">
        <v>112</v>
      </c>
      <c r="H315" t="s">
        <v>94</v>
      </c>
      <c r="I315" t="s">
        <v>60</v>
      </c>
      <c r="J315">
        <f>VLOOKUP(B315,自助退!B:F,5,FALSE)</f>
        <v>50</v>
      </c>
    </row>
    <row r="316" spans="1:10" ht="14.25" hidden="1">
      <c r="A316" s="17">
        <v>42893.680925925924</v>
      </c>
      <c r="B316" s="37">
        <v>82734</v>
      </c>
      <c r="C316" s="23" t="s">
        <v>1345</v>
      </c>
      <c r="D316" t="s">
        <v>1346</v>
      </c>
      <c r="E316" t="s">
        <v>3099</v>
      </c>
      <c r="F316" s="15">
        <v>-46</v>
      </c>
      <c r="G316" t="s">
        <v>112</v>
      </c>
      <c r="H316" t="s">
        <v>88</v>
      </c>
      <c r="I316" t="s">
        <v>60</v>
      </c>
      <c r="J316">
        <f>VLOOKUP(B316,自助退!B:F,5,FALSE)</f>
        <v>46</v>
      </c>
    </row>
    <row r="317" spans="1:10" ht="14.25" hidden="1">
      <c r="A317" s="17">
        <v>42893.681145833332</v>
      </c>
      <c r="B317" s="37">
        <v>82755</v>
      </c>
      <c r="C317" s="23" t="s">
        <v>1349</v>
      </c>
      <c r="D317" t="s">
        <v>1350</v>
      </c>
      <c r="E317" t="s">
        <v>3100</v>
      </c>
      <c r="F317" s="15">
        <v>-6</v>
      </c>
      <c r="G317" t="s">
        <v>112</v>
      </c>
      <c r="H317" t="s">
        <v>85</v>
      </c>
      <c r="I317" t="s">
        <v>60</v>
      </c>
      <c r="J317">
        <f>VLOOKUP(B317,自助退!B:F,5,FALSE)</f>
        <v>6</v>
      </c>
    </row>
    <row r="318" spans="1:10" ht="14.25" hidden="1">
      <c r="A318" s="17">
        <v>42893.685706018521</v>
      </c>
      <c r="B318" s="37">
        <v>82924</v>
      </c>
      <c r="C318" s="23" t="s">
        <v>1353</v>
      </c>
      <c r="D318" t="s">
        <v>1354</v>
      </c>
      <c r="E318" t="s">
        <v>3101</v>
      </c>
      <c r="F318" s="15">
        <v>-270</v>
      </c>
      <c r="G318" t="s">
        <v>112</v>
      </c>
      <c r="H318" t="s">
        <v>3102</v>
      </c>
      <c r="I318" t="s">
        <v>60</v>
      </c>
      <c r="J318">
        <f>VLOOKUP(B318,自助退!B:F,5,FALSE)</f>
        <v>270</v>
      </c>
    </row>
    <row r="319" spans="1:10" ht="14.25" hidden="1">
      <c r="A319" s="17">
        <v>42893.691354166665</v>
      </c>
      <c r="B319" s="37">
        <v>83160</v>
      </c>
      <c r="C319" s="23" t="s">
        <v>1357</v>
      </c>
      <c r="D319" t="s">
        <v>1358</v>
      </c>
      <c r="E319" t="s">
        <v>3103</v>
      </c>
      <c r="F319" s="15">
        <v>-12</v>
      </c>
      <c r="G319" t="s">
        <v>112</v>
      </c>
      <c r="H319" t="s">
        <v>2951</v>
      </c>
      <c r="I319" t="s">
        <v>60</v>
      </c>
      <c r="J319">
        <f>VLOOKUP(B319,自助退!B:F,5,FALSE)</f>
        <v>12</v>
      </c>
    </row>
    <row r="320" spans="1:10" ht="14.25" hidden="1">
      <c r="A320" s="17">
        <v>42893.692789351851</v>
      </c>
      <c r="B320" s="37">
        <v>83228</v>
      </c>
      <c r="C320" s="23" t="s">
        <v>1361</v>
      </c>
      <c r="D320" t="s">
        <v>1362</v>
      </c>
      <c r="E320" t="s">
        <v>3104</v>
      </c>
      <c r="F320" s="15">
        <v>-176</v>
      </c>
      <c r="G320" t="s">
        <v>112</v>
      </c>
      <c r="H320" t="s">
        <v>2896</v>
      </c>
      <c r="I320" t="s">
        <v>60</v>
      </c>
      <c r="J320">
        <f>VLOOKUP(B320,自助退!B:F,5,FALSE)</f>
        <v>176</v>
      </c>
    </row>
    <row r="321" spans="1:10" ht="14.25" hidden="1">
      <c r="A321" s="17">
        <v>42893.692881944444</v>
      </c>
      <c r="B321" s="37">
        <v>83236</v>
      </c>
      <c r="C321" s="23" t="s">
        <v>1365</v>
      </c>
      <c r="D321" t="s">
        <v>1366</v>
      </c>
      <c r="E321" t="s">
        <v>3105</v>
      </c>
      <c r="F321" s="15">
        <v>-170</v>
      </c>
      <c r="G321" t="s">
        <v>112</v>
      </c>
      <c r="H321" t="s">
        <v>94</v>
      </c>
      <c r="I321" t="s">
        <v>60</v>
      </c>
      <c r="J321">
        <f>VLOOKUP(B321,自助退!B:F,5,FALSE)</f>
        <v>170</v>
      </c>
    </row>
    <row r="322" spans="1:10" ht="14.25" hidden="1">
      <c r="A322" s="17">
        <v>42893.700740740744</v>
      </c>
      <c r="B322" s="37">
        <v>83526</v>
      </c>
      <c r="C322" s="23" t="s">
        <v>1369</v>
      </c>
      <c r="D322" t="s">
        <v>1370</v>
      </c>
      <c r="E322" t="s">
        <v>3106</v>
      </c>
      <c r="F322" s="15">
        <v>-1329</v>
      </c>
      <c r="G322" t="s">
        <v>112</v>
      </c>
      <c r="H322" t="s">
        <v>2893</v>
      </c>
      <c r="I322" t="s">
        <v>60</v>
      </c>
      <c r="J322">
        <f>VLOOKUP(B322,自助退!B:F,5,FALSE)</f>
        <v>1329</v>
      </c>
    </row>
    <row r="323" spans="1:10" ht="14.25" hidden="1">
      <c r="A323" s="17">
        <v>42893.701168981483</v>
      </c>
      <c r="B323" s="37">
        <v>83537</v>
      </c>
      <c r="C323" s="23" t="s">
        <v>1373</v>
      </c>
      <c r="D323" t="s">
        <v>1374</v>
      </c>
      <c r="E323" t="s">
        <v>3107</v>
      </c>
      <c r="F323" s="15">
        <v>-307</v>
      </c>
      <c r="G323" t="s">
        <v>112</v>
      </c>
      <c r="H323" t="s">
        <v>2893</v>
      </c>
      <c r="I323" t="s">
        <v>60</v>
      </c>
      <c r="J323">
        <f>VLOOKUP(B323,自助退!B:F,5,FALSE)</f>
        <v>307</v>
      </c>
    </row>
    <row r="324" spans="1:10" ht="14.25" hidden="1">
      <c r="A324" s="17">
        <v>42893.701365740744</v>
      </c>
      <c r="B324" s="37">
        <v>83549</v>
      </c>
      <c r="C324" s="23" t="s">
        <v>1377</v>
      </c>
      <c r="D324" t="s">
        <v>1378</v>
      </c>
      <c r="E324" t="s">
        <v>3108</v>
      </c>
      <c r="F324" s="15">
        <v>-5</v>
      </c>
      <c r="G324" t="s">
        <v>112</v>
      </c>
      <c r="H324" t="s">
        <v>91</v>
      </c>
      <c r="I324" t="s">
        <v>60</v>
      </c>
      <c r="J324">
        <f>VLOOKUP(B324,自助退!B:F,5,FALSE)</f>
        <v>5</v>
      </c>
    </row>
    <row r="325" spans="1:10" ht="14.25" hidden="1">
      <c r="A325" s="17">
        <v>42893.713240740741</v>
      </c>
      <c r="B325" s="37">
        <v>83988</v>
      </c>
      <c r="C325" s="23" t="s">
        <v>1381</v>
      </c>
      <c r="D325" t="s">
        <v>1382</v>
      </c>
      <c r="E325" t="s">
        <v>3109</v>
      </c>
      <c r="F325" s="15">
        <v>-8120</v>
      </c>
      <c r="G325" t="s">
        <v>112</v>
      </c>
      <c r="H325" t="s">
        <v>80</v>
      </c>
      <c r="I325" t="s">
        <v>60</v>
      </c>
      <c r="J325">
        <f>VLOOKUP(B325,自助退!B:F,5,FALSE)</f>
        <v>8120</v>
      </c>
    </row>
    <row r="326" spans="1:10" ht="14.25" hidden="1">
      <c r="A326" s="17">
        <v>42893.71603009259</v>
      </c>
      <c r="B326" s="37">
        <v>84068</v>
      </c>
      <c r="C326" s="23" t="s">
        <v>1385</v>
      </c>
      <c r="D326" t="s">
        <v>1386</v>
      </c>
      <c r="E326" t="s">
        <v>3110</v>
      </c>
      <c r="F326" s="15">
        <v>-950</v>
      </c>
      <c r="G326" t="s">
        <v>112</v>
      </c>
      <c r="H326" t="s">
        <v>2801</v>
      </c>
      <c r="I326" t="s">
        <v>60</v>
      </c>
      <c r="J326">
        <f>VLOOKUP(B326,自助退!B:F,5,FALSE)</f>
        <v>950</v>
      </c>
    </row>
    <row r="327" spans="1:10" ht="14.25" hidden="1">
      <c r="A327" s="17">
        <v>42893.724548611113</v>
      </c>
      <c r="B327" s="37">
        <v>84311</v>
      </c>
      <c r="C327" s="23" t="s">
        <v>1389</v>
      </c>
      <c r="D327" t="s">
        <v>1390</v>
      </c>
      <c r="E327" t="s">
        <v>3111</v>
      </c>
      <c r="F327" s="15">
        <v>-20</v>
      </c>
      <c r="G327" t="s">
        <v>112</v>
      </c>
      <c r="H327" t="s">
        <v>63</v>
      </c>
      <c r="I327" t="s">
        <v>60</v>
      </c>
      <c r="J327">
        <f>VLOOKUP(B327,自助退!B:F,5,FALSE)</f>
        <v>20</v>
      </c>
    </row>
    <row r="328" spans="1:10" ht="14.25" hidden="1">
      <c r="A328" s="17">
        <v>42893.734375</v>
      </c>
      <c r="B328" s="37">
        <v>84576</v>
      </c>
      <c r="C328" s="23" t="s">
        <v>1393</v>
      </c>
      <c r="D328" t="s">
        <v>1394</v>
      </c>
      <c r="E328" t="s">
        <v>3112</v>
      </c>
      <c r="F328" s="15">
        <v>-20</v>
      </c>
      <c r="G328" t="s">
        <v>112</v>
      </c>
      <c r="H328" t="s">
        <v>87</v>
      </c>
      <c r="I328" t="s">
        <v>60</v>
      </c>
      <c r="J328">
        <f>VLOOKUP(B328,自助退!B:F,5,FALSE)</f>
        <v>20</v>
      </c>
    </row>
    <row r="329" spans="1:10" ht="14.25" hidden="1">
      <c r="A329" s="17">
        <v>42893.74145833333</v>
      </c>
      <c r="B329" s="37">
        <v>84721</v>
      </c>
      <c r="C329" s="23" t="s">
        <v>1397</v>
      </c>
      <c r="D329" t="s">
        <v>1398</v>
      </c>
      <c r="E329" t="s">
        <v>3113</v>
      </c>
      <c r="F329" s="15">
        <v>-30</v>
      </c>
      <c r="G329" t="s">
        <v>112</v>
      </c>
      <c r="H329" t="s">
        <v>74</v>
      </c>
      <c r="I329" t="s">
        <v>60</v>
      </c>
      <c r="J329">
        <f>VLOOKUP(B329,自助退!B:F,5,FALSE)</f>
        <v>30</v>
      </c>
    </row>
    <row r="330" spans="1:10" ht="14.25" hidden="1">
      <c r="A330" s="17">
        <v>42893.74722222222</v>
      </c>
      <c r="B330" s="37">
        <v>84806</v>
      </c>
      <c r="C330" s="23" t="s">
        <v>1401</v>
      </c>
      <c r="D330" t="s">
        <v>1402</v>
      </c>
      <c r="E330" t="s">
        <v>3114</v>
      </c>
      <c r="F330" s="15">
        <v>-90</v>
      </c>
      <c r="G330" t="s">
        <v>112</v>
      </c>
      <c r="H330" t="s">
        <v>76</v>
      </c>
      <c r="I330" t="s">
        <v>60</v>
      </c>
      <c r="J330">
        <f>VLOOKUP(B330,自助退!B:F,5,FALSE)</f>
        <v>90</v>
      </c>
    </row>
    <row r="331" spans="1:10" ht="14.25" hidden="1">
      <c r="A331" s="17">
        <v>42893.757905092592</v>
      </c>
      <c r="B331" s="37">
        <v>84913</v>
      </c>
      <c r="C331" s="23" t="s">
        <v>1405</v>
      </c>
      <c r="D331" t="s">
        <v>1406</v>
      </c>
      <c r="E331" t="s">
        <v>3115</v>
      </c>
      <c r="F331" s="15">
        <v>-16</v>
      </c>
      <c r="G331" t="s">
        <v>112</v>
      </c>
      <c r="H331" t="s">
        <v>97</v>
      </c>
      <c r="I331" t="s">
        <v>60</v>
      </c>
      <c r="J331">
        <f>VLOOKUP(B331,自助退!B:F,5,FALSE)</f>
        <v>16</v>
      </c>
    </row>
    <row r="332" spans="1:10" ht="14.25" hidden="1">
      <c r="A332" s="17">
        <v>42893.76489583333</v>
      </c>
      <c r="B332" s="37">
        <v>84957</v>
      </c>
      <c r="C332" s="23" t="s">
        <v>1409</v>
      </c>
      <c r="D332" t="s">
        <v>1410</v>
      </c>
      <c r="E332" t="s">
        <v>3116</v>
      </c>
      <c r="F332" s="15">
        <v>-241</v>
      </c>
      <c r="G332" t="s">
        <v>112</v>
      </c>
      <c r="H332" t="s">
        <v>70</v>
      </c>
      <c r="I332" t="s">
        <v>60</v>
      </c>
      <c r="J332">
        <f>VLOOKUP(B332,自助退!B:F,5,FALSE)</f>
        <v>241</v>
      </c>
    </row>
    <row r="333" spans="1:10" ht="14.25" hidden="1">
      <c r="A333" s="17">
        <v>42893.781226851854</v>
      </c>
      <c r="B333" s="37">
        <v>85015</v>
      </c>
      <c r="C333" s="23" t="s">
        <v>1413</v>
      </c>
      <c r="D333" t="s">
        <v>1414</v>
      </c>
      <c r="E333" t="s">
        <v>3117</v>
      </c>
      <c r="F333" s="15">
        <v>-51</v>
      </c>
      <c r="G333" t="s">
        <v>112</v>
      </c>
      <c r="H333" t="s">
        <v>2873</v>
      </c>
      <c r="I333" t="s">
        <v>60</v>
      </c>
      <c r="J333">
        <f>VLOOKUP(B333,自助退!B:F,5,FALSE)</f>
        <v>51</v>
      </c>
    </row>
    <row r="334" spans="1:10" ht="14.25" hidden="1">
      <c r="A334" s="17">
        <v>42893.827800925923</v>
      </c>
      <c r="B334" s="37">
        <v>85134</v>
      </c>
      <c r="C334" s="23" t="s">
        <v>1417</v>
      </c>
      <c r="D334" t="s">
        <v>1418</v>
      </c>
      <c r="E334" t="s">
        <v>3118</v>
      </c>
      <c r="F334" s="15">
        <v>-128</v>
      </c>
      <c r="G334" t="s">
        <v>112</v>
      </c>
      <c r="H334" t="s">
        <v>2891</v>
      </c>
      <c r="I334" t="s">
        <v>60</v>
      </c>
      <c r="J334">
        <f>VLOOKUP(B334,自助退!B:F,5,FALSE)</f>
        <v>128</v>
      </c>
    </row>
    <row r="335" spans="1:10" ht="14.25" hidden="1">
      <c r="A335" s="17">
        <v>42893.902604166666</v>
      </c>
      <c r="B335" s="37">
        <v>85333</v>
      </c>
      <c r="C335" s="23" t="s">
        <v>1421</v>
      </c>
      <c r="D335" t="s">
        <v>1422</v>
      </c>
      <c r="E335" t="s">
        <v>3119</v>
      </c>
      <c r="F335" s="15">
        <v>-800</v>
      </c>
      <c r="G335" t="s">
        <v>112</v>
      </c>
      <c r="H335" t="s">
        <v>62</v>
      </c>
      <c r="I335" t="s">
        <v>60</v>
      </c>
      <c r="J335">
        <f>VLOOKUP(B335,自助退!B:F,5,FALSE)</f>
        <v>800</v>
      </c>
    </row>
    <row r="336" spans="1:10" ht="14.25" hidden="1">
      <c r="A336" s="17">
        <v>42893.932453703703</v>
      </c>
      <c r="B336" s="37">
        <v>85398</v>
      </c>
      <c r="C336" s="23" t="s">
        <v>1425</v>
      </c>
      <c r="D336" t="s">
        <v>1426</v>
      </c>
      <c r="E336" t="s">
        <v>3120</v>
      </c>
      <c r="F336" s="15">
        <v>-200</v>
      </c>
      <c r="G336" t="s">
        <v>112</v>
      </c>
      <c r="H336" t="s">
        <v>95</v>
      </c>
      <c r="I336" t="s">
        <v>60</v>
      </c>
      <c r="J336">
        <f>VLOOKUP(B336,自助退!B:F,5,FALSE)</f>
        <v>200</v>
      </c>
    </row>
    <row r="337" spans="1:10" ht="14.25" hidden="1">
      <c r="A337" s="17">
        <v>42894.209328703706</v>
      </c>
      <c r="B337" s="37">
        <v>85682</v>
      </c>
      <c r="C337" s="23" t="s">
        <v>1429</v>
      </c>
      <c r="D337" t="s">
        <v>1430</v>
      </c>
      <c r="E337" t="s">
        <v>3121</v>
      </c>
      <c r="F337" s="15">
        <v>-485</v>
      </c>
      <c r="G337" t="s">
        <v>112</v>
      </c>
      <c r="H337" t="s">
        <v>2893</v>
      </c>
      <c r="I337" t="s">
        <v>60</v>
      </c>
      <c r="J337">
        <f>VLOOKUP(B337,自助退!B:F,5,FALSE)</f>
        <v>485</v>
      </c>
    </row>
    <row r="338" spans="1:10" ht="14.25" hidden="1">
      <c r="A338" s="17">
        <v>42894.2421875</v>
      </c>
      <c r="B338" s="37">
        <v>85709</v>
      </c>
      <c r="C338" s="23" t="s">
        <v>1433</v>
      </c>
      <c r="D338" t="s">
        <v>1434</v>
      </c>
      <c r="E338" t="s">
        <v>3122</v>
      </c>
      <c r="F338" s="15">
        <v>-1</v>
      </c>
      <c r="G338" t="s">
        <v>112</v>
      </c>
      <c r="H338" t="s">
        <v>3062</v>
      </c>
      <c r="I338" t="s">
        <v>60</v>
      </c>
      <c r="J338">
        <f>VLOOKUP(B338,自助退!B:F,5,FALSE)</f>
        <v>1</v>
      </c>
    </row>
    <row r="339" spans="1:10" ht="14.25" hidden="1">
      <c r="A339" s="17">
        <v>42894.29283564815</v>
      </c>
      <c r="B339" s="37">
        <v>85818</v>
      </c>
      <c r="C339" s="23" t="s">
        <v>1437</v>
      </c>
      <c r="D339" t="s">
        <v>1438</v>
      </c>
      <c r="E339" t="s">
        <v>3123</v>
      </c>
      <c r="F339" s="15">
        <v>-20</v>
      </c>
      <c r="G339" t="s">
        <v>112</v>
      </c>
      <c r="H339" t="s">
        <v>2793</v>
      </c>
      <c r="I339" t="s">
        <v>60</v>
      </c>
      <c r="J339">
        <f>VLOOKUP(B339,自助退!B:F,5,FALSE)</f>
        <v>20</v>
      </c>
    </row>
    <row r="340" spans="1:10" ht="14.25" hidden="1">
      <c r="A340" s="17">
        <v>42894.305277777778</v>
      </c>
      <c r="B340" s="37">
        <v>85898</v>
      </c>
      <c r="C340" s="23" t="s">
        <v>1444</v>
      </c>
      <c r="D340" t="s">
        <v>1438</v>
      </c>
      <c r="E340" t="s">
        <v>3123</v>
      </c>
      <c r="F340" s="15">
        <v>-74</v>
      </c>
      <c r="G340" t="s">
        <v>112</v>
      </c>
      <c r="H340" t="s">
        <v>2793</v>
      </c>
      <c r="I340" t="s">
        <v>60</v>
      </c>
      <c r="J340">
        <f>VLOOKUP(B340,自助退!B:F,5,FALSE)</f>
        <v>74</v>
      </c>
    </row>
    <row r="341" spans="1:10" ht="14.25" hidden="1">
      <c r="A341" s="17">
        <v>42894.320393518516</v>
      </c>
      <c r="B341" s="37">
        <v>86113</v>
      </c>
      <c r="C341" s="23" t="s">
        <v>1447</v>
      </c>
      <c r="D341" t="s">
        <v>1448</v>
      </c>
      <c r="E341" t="s">
        <v>3124</v>
      </c>
      <c r="F341" s="15">
        <v>-20</v>
      </c>
      <c r="G341" t="s">
        <v>112</v>
      </c>
      <c r="H341" t="s">
        <v>89</v>
      </c>
      <c r="I341" t="s">
        <v>60</v>
      </c>
      <c r="J341">
        <f>VLOOKUP(B341,自助退!B:F,5,FALSE)</f>
        <v>20</v>
      </c>
    </row>
    <row r="342" spans="1:10" ht="14.25" hidden="1">
      <c r="A342" s="17">
        <v>42894.351574074077</v>
      </c>
      <c r="B342" s="37">
        <v>87290</v>
      </c>
      <c r="C342" s="23" t="s">
        <v>1451</v>
      </c>
      <c r="D342" t="s">
        <v>1452</v>
      </c>
      <c r="E342" t="s">
        <v>3125</v>
      </c>
      <c r="F342" s="15">
        <v>-500</v>
      </c>
      <c r="G342" t="s">
        <v>112</v>
      </c>
      <c r="H342" t="s">
        <v>3032</v>
      </c>
      <c r="I342" t="s">
        <v>60</v>
      </c>
      <c r="J342">
        <f>VLOOKUP(B342,自助退!B:F,5,FALSE)</f>
        <v>500</v>
      </c>
    </row>
    <row r="343" spans="1:10" ht="14.25" hidden="1">
      <c r="A343" s="17">
        <v>42894.354050925926</v>
      </c>
      <c r="B343" s="37">
        <v>87453</v>
      </c>
      <c r="C343" s="23" t="s">
        <v>1455</v>
      </c>
      <c r="D343" t="s">
        <v>1456</v>
      </c>
      <c r="E343" t="s">
        <v>3126</v>
      </c>
      <c r="F343" s="15">
        <v>-248</v>
      </c>
      <c r="G343" t="s">
        <v>112</v>
      </c>
      <c r="H343" t="s">
        <v>3127</v>
      </c>
      <c r="I343" t="s">
        <v>60</v>
      </c>
      <c r="J343">
        <f>VLOOKUP(B343,自助退!B:F,5,FALSE)</f>
        <v>248</v>
      </c>
    </row>
    <row r="344" spans="1:10" ht="14.25" hidden="1">
      <c r="A344" s="17">
        <v>42894.35434027778</v>
      </c>
      <c r="B344" s="37">
        <v>87475</v>
      </c>
      <c r="C344" s="23" t="s">
        <v>1459</v>
      </c>
      <c r="D344" t="s">
        <v>1460</v>
      </c>
      <c r="E344" t="s">
        <v>3128</v>
      </c>
      <c r="F344" s="15">
        <v>-115</v>
      </c>
      <c r="G344" t="s">
        <v>112</v>
      </c>
      <c r="H344" t="s">
        <v>3127</v>
      </c>
      <c r="I344" t="s">
        <v>60</v>
      </c>
      <c r="J344">
        <f>VLOOKUP(B344,自助退!B:F,5,FALSE)</f>
        <v>115</v>
      </c>
    </row>
    <row r="345" spans="1:10" ht="14.25" hidden="1">
      <c r="A345" s="17">
        <v>42894.358078703706</v>
      </c>
      <c r="B345" s="37">
        <v>87735</v>
      </c>
      <c r="C345" s="23" t="s">
        <v>1463</v>
      </c>
      <c r="D345" t="s">
        <v>1464</v>
      </c>
      <c r="E345" t="s">
        <v>3129</v>
      </c>
      <c r="F345" s="15">
        <v>-100</v>
      </c>
      <c r="G345" t="s">
        <v>112</v>
      </c>
      <c r="H345" t="s">
        <v>2916</v>
      </c>
      <c r="I345" t="s">
        <v>60</v>
      </c>
      <c r="J345">
        <f>VLOOKUP(B345,自助退!B:F,5,FALSE)</f>
        <v>100</v>
      </c>
    </row>
    <row r="346" spans="1:10" ht="14.25" hidden="1">
      <c r="A346" s="17">
        <v>42894.360648148147</v>
      </c>
      <c r="B346" s="37">
        <v>87916</v>
      </c>
      <c r="C346" s="23" t="s">
        <v>1467</v>
      </c>
      <c r="D346" t="s">
        <v>1468</v>
      </c>
      <c r="E346" t="s">
        <v>3130</v>
      </c>
      <c r="F346" s="15">
        <v>-500</v>
      </c>
      <c r="G346" t="s">
        <v>112</v>
      </c>
      <c r="H346" t="s">
        <v>68</v>
      </c>
      <c r="I346" t="s">
        <v>60</v>
      </c>
      <c r="J346">
        <f>VLOOKUP(B346,自助退!B:F,5,FALSE)</f>
        <v>500</v>
      </c>
    </row>
    <row r="347" spans="1:10" ht="14.25" hidden="1">
      <c r="A347" s="17">
        <v>42894.363645833335</v>
      </c>
      <c r="B347" s="37">
        <v>88135</v>
      </c>
      <c r="C347" s="23" t="s">
        <v>1471</v>
      </c>
      <c r="D347" t="s">
        <v>1472</v>
      </c>
      <c r="E347" t="s">
        <v>2809</v>
      </c>
      <c r="F347" s="15">
        <v>-401</v>
      </c>
      <c r="G347" t="s">
        <v>112</v>
      </c>
      <c r="H347" t="s">
        <v>82</v>
      </c>
      <c r="I347" t="s">
        <v>60</v>
      </c>
      <c r="J347">
        <f>VLOOKUP(B347,自助退!B:F,5,FALSE)</f>
        <v>401</v>
      </c>
    </row>
    <row r="348" spans="1:10" ht="14.25" hidden="1">
      <c r="A348" s="17">
        <v>42894.36409722222</v>
      </c>
      <c r="B348" s="37">
        <v>88182</v>
      </c>
      <c r="C348" s="23" t="s">
        <v>1475</v>
      </c>
      <c r="D348" t="s">
        <v>1476</v>
      </c>
      <c r="E348" t="s">
        <v>3131</v>
      </c>
      <c r="F348" s="15">
        <v>-1000</v>
      </c>
      <c r="G348" t="s">
        <v>112</v>
      </c>
      <c r="H348" t="s">
        <v>3127</v>
      </c>
      <c r="I348" t="s">
        <v>60</v>
      </c>
      <c r="J348">
        <f>VLOOKUP(B348,自助退!B:F,5,FALSE)</f>
        <v>1000</v>
      </c>
    </row>
    <row r="349" spans="1:10" ht="14.25" hidden="1">
      <c r="A349" s="17">
        <v>42894.364432870374</v>
      </c>
      <c r="B349" s="37">
        <v>88201</v>
      </c>
      <c r="C349" s="23" t="s">
        <v>1479</v>
      </c>
      <c r="D349" t="s">
        <v>1480</v>
      </c>
      <c r="E349" t="s">
        <v>3132</v>
      </c>
      <c r="F349" s="15">
        <v>-900</v>
      </c>
      <c r="G349" t="s">
        <v>112</v>
      </c>
      <c r="H349" t="s">
        <v>3127</v>
      </c>
      <c r="I349" t="s">
        <v>60</v>
      </c>
      <c r="J349">
        <f>VLOOKUP(B349,自助退!B:F,5,FALSE)</f>
        <v>900</v>
      </c>
    </row>
    <row r="350" spans="1:10" ht="14.25" hidden="1">
      <c r="A350" s="17">
        <v>42894.36513888889</v>
      </c>
      <c r="B350" s="37">
        <v>88255</v>
      </c>
      <c r="C350" s="23" t="s">
        <v>1483</v>
      </c>
      <c r="D350" t="s">
        <v>1484</v>
      </c>
      <c r="E350" t="s">
        <v>3133</v>
      </c>
      <c r="F350" s="15">
        <v>-1000</v>
      </c>
      <c r="G350" t="s">
        <v>112</v>
      </c>
      <c r="H350" t="s">
        <v>2868</v>
      </c>
      <c r="I350" t="s">
        <v>60</v>
      </c>
      <c r="J350">
        <f>VLOOKUP(B350,自助退!B:F,5,FALSE)</f>
        <v>1000</v>
      </c>
    </row>
    <row r="351" spans="1:10" ht="14.25" hidden="1">
      <c r="A351" s="17">
        <v>42894.376030092593</v>
      </c>
      <c r="B351" s="37">
        <v>89149</v>
      </c>
      <c r="C351" s="23" t="s">
        <v>1487</v>
      </c>
      <c r="D351" t="s">
        <v>1488</v>
      </c>
      <c r="E351" t="s">
        <v>3134</v>
      </c>
      <c r="F351" s="15">
        <v>-500</v>
      </c>
      <c r="G351" t="s">
        <v>112</v>
      </c>
      <c r="H351" t="s">
        <v>65</v>
      </c>
      <c r="I351" t="s">
        <v>60</v>
      </c>
      <c r="J351">
        <f>VLOOKUP(B351,自助退!B:F,5,FALSE)</f>
        <v>500</v>
      </c>
    </row>
    <row r="352" spans="1:10" ht="14.25" hidden="1">
      <c r="A352" s="17">
        <v>42894.384826388887</v>
      </c>
      <c r="B352" s="37">
        <v>89803</v>
      </c>
      <c r="C352" s="23" t="s">
        <v>1491</v>
      </c>
      <c r="D352" t="s">
        <v>1492</v>
      </c>
      <c r="E352" t="s">
        <v>3135</v>
      </c>
      <c r="F352" s="15">
        <v>-600</v>
      </c>
      <c r="G352" t="s">
        <v>112</v>
      </c>
      <c r="H352" t="s">
        <v>2985</v>
      </c>
      <c r="I352" t="s">
        <v>60</v>
      </c>
      <c r="J352">
        <f>VLOOKUP(B352,自助退!B:F,5,FALSE)</f>
        <v>600</v>
      </c>
    </row>
    <row r="353" spans="1:10" ht="14.25" hidden="1">
      <c r="A353" s="17">
        <v>42894.390370370369</v>
      </c>
      <c r="B353" s="37">
        <v>90286</v>
      </c>
      <c r="C353" s="23" t="s">
        <v>1495</v>
      </c>
      <c r="D353" t="s">
        <v>383</v>
      </c>
      <c r="E353" t="s">
        <v>2862</v>
      </c>
      <c r="F353" s="15">
        <v>-100</v>
      </c>
      <c r="G353" t="s">
        <v>112</v>
      </c>
      <c r="H353" t="s">
        <v>2823</v>
      </c>
      <c r="I353" t="s">
        <v>60</v>
      </c>
      <c r="J353">
        <f>VLOOKUP(B353,自助退!B:F,5,FALSE)</f>
        <v>100</v>
      </c>
    </row>
    <row r="354" spans="1:10" ht="14.25" hidden="1">
      <c r="A354" s="17">
        <v>42894.39402777778</v>
      </c>
      <c r="B354" s="37">
        <v>90553</v>
      </c>
      <c r="C354" s="23" t="s">
        <v>1498</v>
      </c>
      <c r="D354" t="s">
        <v>1499</v>
      </c>
      <c r="E354" t="s">
        <v>3136</v>
      </c>
      <c r="F354" s="15">
        <v>-182</v>
      </c>
      <c r="G354" t="s">
        <v>112</v>
      </c>
      <c r="H354" t="s">
        <v>76</v>
      </c>
      <c r="I354" t="s">
        <v>60</v>
      </c>
      <c r="J354">
        <f>VLOOKUP(B354,自助退!B:F,5,FALSE)</f>
        <v>182</v>
      </c>
    </row>
    <row r="355" spans="1:10" ht="14.25" hidden="1">
      <c r="A355" s="17">
        <v>42894.394189814811</v>
      </c>
      <c r="B355" s="37">
        <v>90565</v>
      </c>
      <c r="C355" s="23" t="s">
        <v>1502</v>
      </c>
      <c r="D355" t="s">
        <v>1503</v>
      </c>
      <c r="E355" t="s">
        <v>3137</v>
      </c>
      <c r="F355" s="15">
        <v>-100</v>
      </c>
      <c r="G355" t="s">
        <v>112</v>
      </c>
      <c r="H355" t="s">
        <v>2828</v>
      </c>
      <c r="I355" t="s">
        <v>60</v>
      </c>
      <c r="J355">
        <f>VLOOKUP(B355,自助退!B:F,5,FALSE)</f>
        <v>100</v>
      </c>
    </row>
    <row r="356" spans="1:10" ht="14.25" hidden="1">
      <c r="A356" s="17">
        <v>42894.39434027778</v>
      </c>
      <c r="B356" s="37">
        <v>90573</v>
      </c>
      <c r="C356" s="23" t="s">
        <v>1506</v>
      </c>
      <c r="D356" t="s">
        <v>1507</v>
      </c>
      <c r="E356" t="s">
        <v>3138</v>
      </c>
      <c r="F356" s="15">
        <v>-500</v>
      </c>
      <c r="G356" t="s">
        <v>112</v>
      </c>
      <c r="H356" t="s">
        <v>2861</v>
      </c>
      <c r="I356" t="s">
        <v>60</v>
      </c>
      <c r="J356">
        <f>VLOOKUP(B356,自助退!B:F,5,FALSE)</f>
        <v>500</v>
      </c>
    </row>
    <row r="357" spans="1:10" ht="14.25" hidden="1">
      <c r="A357" s="17">
        <v>42894.395104166666</v>
      </c>
      <c r="B357" s="37">
        <v>90618</v>
      </c>
      <c r="C357" s="23" t="s">
        <v>1510</v>
      </c>
      <c r="D357" t="s">
        <v>1511</v>
      </c>
      <c r="E357" t="s">
        <v>3139</v>
      </c>
      <c r="F357" s="15">
        <v>-1000</v>
      </c>
      <c r="G357" t="s">
        <v>112</v>
      </c>
      <c r="H357" t="s">
        <v>2861</v>
      </c>
      <c r="I357" t="s">
        <v>60</v>
      </c>
      <c r="J357">
        <f>VLOOKUP(B357,自助退!B:F,5,FALSE)</f>
        <v>1000</v>
      </c>
    </row>
    <row r="358" spans="1:10" ht="14.25" hidden="1">
      <c r="A358" s="17">
        <v>42894.399791666663</v>
      </c>
      <c r="B358" s="37">
        <v>90985</v>
      </c>
      <c r="C358" s="23" t="s">
        <v>1514</v>
      </c>
      <c r="D358" t="s">
        <v>1515</v>
      </c>
      <c r="E358" t="s">
        <v>3140</v>
      </c>
      <c r="F358" s="15">
        <v>-200</v>
      </c>
      <c r="G358" t="s">
        <v>112</v>
      </c>
      <c r="H358" t="s">
        <v>2985</v>
      </c>
      <c r="I358" t="s">
        <v>60</v>
      </c>
      <c r="J358">
        <f>VLOOKUP(B358,自助退!B:F,5,FALSE)</f>
        <v>200</v>
      </c>
    </row>
    <row r="359" spans="1:10" ht="14.25" hidden="1">
      <c r="A359" s="17">
        <v>42894.401701388888</v>
      </c>
      <c r="B359" s="37">
        <v>91173</v>
      </c>
      <c r="C359" s="23" t="s">
        <v>1518</v>
      </c>
      <c r="D359" t="s">
        <v>1519</v>
      </c>
      <c r="E359" t="s">
        <v>3141</v>
      </c>
      <c r="F359" s="15">
        <v>-2500</v>
      </c>
      <c r="G359" t="s">
        <v>112</v>
      </c>
      <c r="H359" t="s">
        <v>2868</v>
      </c>
      <c r="I359" t="s">
        <v>60</v>
      </c>
      <c r="J359">
        <f>VLOOKUP(B359,自助退!B:F,5,FALSE)</f>
        <v>2500</v>
      </c>
    </row>
    <row r="360" spans="1:10" ht="14.25" hidden="1">
      <c r="A360" s="17">
        <v>42894.417638888888</v>
      </c>
      <c r="B360" s="37">
        <v>92379</v>
      </c>
      <c r="C360" s="23" t="s">
        <v>1522</v>
      </c>
      <c r="D360" t="s">
        <v>1523</v>
      </c>
      <c r="E360" t="s">
        <v>3142</v>
      </c>
      <c r="F360" s="15">
        <v>-20</v>
      </c>
      <c r="G360" t="s">
        <v>112</v>
      </c>
      <c r="H360" t="s">
        <v>94</v>
      </c>
      <c r="I360" t="s">
        <v>60</v>
      </c>
      <c r="J360">
        <f>VLOOKUP(B360,自助退!B:F,5,FALSE)</f>
        <v>20</v>
      </c>
    </row>
    <row r="361" spans="1:10" ht="14.25" hidden="1">
      <c r="A361" s="17">
        <v>42894.419814814813</v>
      </c>
      <c r="B361" s="37">
        <v>92550</v>
      </c>
      <c r="C361" s="23" t="s">
        <v>1526</v>
      </c>
      <c r="D361" t="s">
        <v>1527</v>
      </c>
      <c r="E361" t="s">
        <v>3143</v>
      </c>
      <c r="F361" s="15">
        <v>-50</v>
      </c>
      <c r="G361" t="s">
        <v>112</v>
      </c>
      <c r="H361" t="s">
        <v>3044</v>
      </c>
      <c r="I361" t="s">
        <v>60</v>
      </c>
      <c r="J361">
        <f>VLOOKUP(B361,自助退!B:F,5,FALSE)</f>
        <v>50</v>
      </c>
    </row>
    <row r="362" spans="1:10" ht="14.25" hidden="1">
      <c r="A362" s="17">
        <v>42894.423981481479</v>
      </c>
      <c r="B362" s="37">
        <v>92864</v>
      </c>
      <c r="C362" s="23" t="s">
        <v>1530</v>
      </c>
      <c r="D362" t="s">
        <v>1531</v>
      </c>
      <c r="E362" t="s">
        <v>3144</v>
      </c>
      <c r="F362" s="15">
        <v>-1000</v>
      </c>
      <c r="G362" t="s">
        <v>112</v>
      </c>
      <c r="H362" t="s">
        <v>82</v>
      </c>
      <c r="I362" t="s">
        <v>60</v>
      </c>
      <c r="J362">
        <f>VLOOKUP(B362,自助退!B:F,5,FALSE)</f>
        <v>1000</v>
      </c>
    </row>
    <row r="363" spans="1:10" ht="14.25" hidden="1">
      <c r="A363" s="17">
        <v>42894.429745370369</v>
      </c>
      <c r="B363" s="37">
        <v>93330</v>
      </c>
      <c r="C363" s="23" t="s">
        <v>1534</v>
      </c>
      <c r="D363" t="s">
        <v>1535</v>
      </c>
      <c r="E363" t="s">
        <v>3145</v>
      </c>
      <c r="F363" s="15">
        <v>-700</v>
      </c>
      <c r="G363" t="s">
        <v>112</v>
      </c>
      <c r="H363" t="s">
        <v>96</v>
      </c>
      <c r="I363" t="s">
        <v>60</v>
      </c>
      <c r="J363">
        <f>VLOOKUP(B363,自助退!B:F,5,FALSE)</f>
        <v>700</v>
      </c>
    </row>
    <row r="364" spans="1:10" ht="14.25" hidden="1">
      <c r="A364" s="17">
        <v>42894.43005787037</v>
      </c>
      <c r="B364" s="37">
        <v>93369</v>
      </c>
      <c r="C364" s="23" t="s">
        <v>1538</v>
      </c>
      <c r="D364" t="s">
        <v>1539</v>
      </c>
      <c r="E364" t="s">
        <v>3146</v>
      </c>
      <c r="F364" s="15">
        <v>-94</v>
      </c>
      <c r="G364" t="s">
        <v>112</v>
      </c>
      <c r="H364" t="s">
        <v>78</v>
      </c>
      <c r="I364" t="s">
        <v>60</v>
      </c>
      <c r="J364">
        <f>VLOOKUP(B364,自助退!B:F,5,FALSE)</f>
        <v>94</v>
      </c>
    </row>
    <row r="365" spans="1:10" ht="14.25" hidden="1">
      <c r="A365" s="17">
        <v>42894.431620370371</v>
      </c>
      <c r="B365" s="37">
        <v>93500</v>
      </c>
      <c r="C365" s="23" t="s">
        <v>1542</v>
      </c>
      <c r="D365" t="s">
        <v>1543</v>
      </c>
      <c r="E365" t="s">
        <v>3147</v>
      </c>
      <c r="F365" s="15">
        <v>-1000</v>
      </c>
      <c r="G365" t="s">
        <v>112</v>
      </c>
      <c r="H365" t="s">
        <v>2856</v>
      </c>
      <c r="I365" t="s">
        <v>60</v>
      </c>
      <c r="J365">
        <f>VLOOKUP(B365,自助退!B:F,5,FALSE)</f>
        <v>1000</v>
      </c>
    </row>
    <row r="366" spans="1:10" ht="14.25" hidden="1">
      <c r="A366" s="17">
        <v>42894.434201388889</v>
      </c>
      <c r="B366" s="37">
        <v>93691</v>
      </c>
      <c r="C366" s="23" t="s">
        <v>1546</v>
      </c>
      <c r="D366" t="s">
        <v>1547</v>
      </c>
      <c r="E366" t="s">
        <v>3148</v>
      </c>
      <c r="F366" s="15">
        <v>-460</v>
      </c>
      <c r="G366" t="s">
        <v>112</v>
      </c>
      <c r="H366" t="s">
        <v>96</v>
      </c>
      <c r="I366" t="s">
        <v>60</v>
      </c>
      <c r="J366">
        <f>VLOOKUP(B366,自助退!B:F,5,FALSE)</f>
        <v>460</v>
      </c>
    </row>
    <row r="367" spans="1:10" ht="14.25" hidden="1">
      <c r="A367" s="17">
        <v>42894.43949074074</v>
      </c>
      <c r="B367" s="37">
        <v>94094</v>
      </c>
      <c r="C367" s="23" t="s">
        <v>1550</v>
      </c>
      <c r="D367" t="s">
        <v>1551</v>
      </c>
      <c r="E367" t="s">
        <v>3149</v>
      </c>
      <c r="F367" s="15">
        <v>-66</v>
      </c>
      <c r="G367" t="s">
        <v>112</v>
      </c>
      <c r="H367" t="s">
        <v>94</v>
      </c>
      <c r="I367" t="s">
        <v>60</v>
      </c>
      <c r="J367">
        <f>VLOOKUP(B367,自助退!B:F,5,FALSE)</f>
        <v>66</v>
      </c>
    </row>
    <row r="368" spans="1:10" ht="14.25" hidden="1">
      <c r="A368" s="17">
        <v>42894.442858796298</v>
      </c>
      <c r="B368" s="37">
        <v>94338</v>
      </c>
      <c r="C368" s="23" t="s">
        <v>1554</v>
      </c>
      <c r="D368" t="s">
        <v>1555</v>
      </c>
      <c r="E368" t="s">
        <v>3150</v>
      </c>
      <c r="F368" s="15">
        <v>-260</v>
      </c>
      <c r="G368" t="s">
        <v>112</v>
      </c>
      <c r="H368" t="s">
        <v>70</v>
      </c>
      <c r="I368" t="s">
        <v>60</v>
      </c>
      <c r="J368">
        <f>VLOOKUP(B368,自助退!B:F,5,FALSE)</f>
        <v>260</v>
      </c>
    </row>
    <row r="369" spans="1:10" ht="14.25" hidden="1">
      <c r="A369" s="17">
        <v>42894.443437499998</v>
      </c>
      <c r="B369" s="37">
        <v>94382</v>
      </c>
      <c r="C369" s="23" t="s">
        <v>1558</v>
      </c>
      <c r="D369" t="s">
        <v>1559</v>
      </c>
      <c r="E369" t="s">
        <v>3151</v>
      </c>
      <c r="F369" s="15">
        <v>-500</v>
      </c>
      <c r="G369" t="s">
        <v>112</v>
      </c>
      <c r="H369" t="s">
        <v>2823</v>
      </c>
      <c r="I369" t="s">
        <v>60</v>
      </c>
      <c r="J369">
        <f>VLOOKUP(B369,自助退!B:F,5,FALSE)</f>
        <v>500</v>
      </c>
    </row>
    <row r="370" spans="1:10" ht="14.25" hidden="1">
      <c r="A370" s="17">
        <v>42894.443958333337</v>
      </c>
      <c r="B370" s="37">
        <v>94409</v>
      </c>
      <c r="C370" s="23" t="s">
        <v>1562</v>
      </c>
      <c r="D370" t="s">
        <v>1563</v>
      </c>
      <c r="E370" t="s">
        <v>3152</v>
      </c>
      <c r="F370" s="15">
        <v>-43</v>
      </c>
      <c r="G370" t="s">
        <v>112</v>
      </c>
      <c r="H370" t="s">
        <v>2798</v>
      </c>
      <c r="I370" t="s">
        <v>60</v>
      </c>
      <c r="J370">
        <f>VLOOKUP(B370,自助退!B:F,5,FALSE)</f>
        <v>43</v>
      </c>
    </row>
    <row r="371" spans="1:10" ht="14.25" hidden="1">
      <c r="A371" s="17">
        <v>42894.445127314815</v>
      </c>
      <c r="B371" s="37">
        <v>94488</v>
      </c>
      <c r="C371" s="23" t="s">
        <v>1566</v>
      </c>
      <c r="D371" t="s">
        <v>1567</v>
      </c>
      <c r="E371" t="s">
        <v>3153</v>
      </c>
      <c r="F371" s="15">
        <v>-9924</v>
      </c>
      <c r="G371" t="s">
        <v>112</v>
      </c>
      <c r="H371" t="s">
        <v>2823</v>
      </c>
      <c r="I371" t="s">
        <v>60</v>
      </c>
      <c r="J371">
        <f>VLOOKUP(B371,自助退!B:F,5,FALSE)</f>
        <v>9924</v>
      </c>
    </row>
    <row r="372" spans="1:10" ht="14.25" hidden="1">
      <c r="A372" s="17">
        <v>42894.445543981485</v>
      </c>
      <c r="B372" s="37">
        <v>94524</v>
      </c>
      <c r="C372" s="23" t="s">
        <v>1570</v>
      </c>
      <c r="D372" t="s">
        <v>1567</v>
      </c>
      <c r="E372" t="s">
        <v>3153</v>
      </c>
      <c r="F372" s="15">
        <v>-75</v>
      </c>
      <c r="G372" t="s">
        <v>112</v>
      </c>
      <c r="H372" t="s">
        <v>2823</v>
      </c>
      <c r="I372" t="s">
        <v>60</v>
      </c>
      <c r="J372">
        <f>VLOOKUP(B372,自助退!B:F,5,FALSE)</f>
        <v>75</v>
      </c>
    </row>
    <row r="373" spans="1:10" ht="14.25" hidden="1">
      <c r="A373" s="17">
        <v>42894.446423611109</v>
      </c>
      <c r="B373" s="37">
        <v>94583</v>
      </c>
      <c r="C373" s="23" t="s">
        <v>1573</v>
      </c>
      <c r="D373" t="s">
        <v>1574</v>
      </c>
      <c r="E373" t="s">
        <v>3154</v>
      </c>
      <c r="F373" s="15">
        <v>-1550</v>
      </c>
      <c r="G373" t="s">
        <v>112</v>
      </c>
      <c r="H373" t="s">
        <v>80</v>
      </c>
      <c r="I373" t="s">
        <v>60</v>
      </c>
      <c r="J373">
        <f>VLOOKUP(B373,自助退!B:F,5,FALSE)</f>
        <v>1550</v>
      </c>
    </row>
    <row r="374" spans="1:10" ht="14.25" hidden="1">
      <c r="A374" s="17">
        <v>42894.4531712963</v>
      </c>
      <c r="B374" s="37">
        <v>95052</v>
      </c>
      <c r="C374" s="23" t="s">
        <v>1577</v>
      </c>
      <c r="D374" t="s">
        <v>1578</v>
      </c>
      <c r="E374" t="s">
        <v>3155</v>
      </c>
      <c r="F374" s="15">
        <v>-100</v>
      </c>
      <c r="G374" t="s">
        <v>112</v>
      </c>
      <c r="H374" t="s">
        <v>93</v>
      </c>
      <c r="I374" t="s">
        <v>60</v>
      </c>
      <c r="J374">
        <f>VLOOKUP(B374,自助退!B:F,5,FALSE)</f>
        <v>100</v>
      </c>
    </row>
    <row r="375" spans="1:10" ht="14.25" hidden="1">
      <c r="A375" s="17">
        <v>42894.454016203701</v>
      </c>
      <c r="B375" s="37">
        <v>95101</v>
      </c>
      <c r="C375" s="23" t="s">
        <v>1581</v>
      </c>
      <c r="D375" t="s">
        <v>1582</v>
      </c>
      <c r="E375" t="s">
        <v>3156</v>
      </c>
      <c r="F375" s="15">
        <v>-44</v>
      </c>
      <c r="G375" t="s">
        <v>112</v>
      </c>
      <c r="H375" t="s">
        <v>94</v>
      </c>
      <c r="I375" t="s">
        <v>60</v>
      </c>
      <c r="J375">
        <f>VLOOKUP(B375,自助退!B:F,5,FALSE)</f>
        <v>44</v>
      </c>
    </row>
    <row r="376" spans="1:10" ht="14.25" hidden="1">
      <c r="A376" s="17">
        <v>42894.45417824074</v>
      </c>
      <c r="B376" s="37">
        <v>95113</v>
      </c>
      <c r="C376" s="23" t="s">
        <v>1585</v>
      </c>
      <c r="D376" t="s">
        <v>1578</v>
      </c>
      <c r="E376" t="s">
        <v>3155</v>
      </c>
      <c r="F376" s="15">
        <v>-230</v>
      </c>
      <c r="G376" t="s">
        <v>112</v>
      </c>
      <c r="H376" t="s">
        <v>93</v>
      </c>
      <c r="I376" t="s">
        <v>60</v>
      </c>
      <c r="J376">
        <f>VLOOKUP(B376,自助退!B:F,5,FALSE)</f>
        <v>230</v>
      </c>
    </row>
    <row r="377" spans="1:10" ht="14.25" hidden="1">
      <c r="A377" s="17">
        <v>42894.456099537034</v>
      </c>
      <c r="B377" s="37">
        <v>95253</v>
      </c>
      <c r="C377" s="23" t="s">
        <v>1588</v>
      </c>
      <c r="D377" t="s">
        <v>1589</v>
      </c>
      <c r="E377" t="s">
        <v>3157</v>
      </c>
      <c r="F377" s="15">
        <v>-482</v>
      </c>
      <c r="G377" t="s">
        <v>112</v>
      </c>
      <c r="H377" t="s">
        <v>3032</v>
      </c>
      <c r="I377" t="s">
        <v>60</v>
      </c>
      <c r="J377">
        <f>VLOOKUP(B377,自助退!B:F,5,FALSE)</f>
        <v>482</v>
      </c>
    </row>
    <row r="378" spans="1:10" ht="14.25" hidden="1">
      <c r="A378" s="17">
        <v>42894.459444444445</v>
      </c>
      <c r="B378" s="37">
        <v>95488</v>
      </c>
      <c r="C378" s="23" t="s">
        <v>1592</v>
      </c>
      <c r="D378" t="s">
        <v>1593</v>
      </c>
      <c r="E378" t="s">
        <v>3158</v>
      </c>
      <c r="F378" s="15">
        <v>-700</v>
      </c>
      <c r="G378" t="s">
        <v>112</v>
      </c>
      <c r="H378" t="s">
        <v>85</v>
      </c>
      <c r="I378" t="s">
        <v>60</v>
      </c>
      <c r="J378">
        <f>VLOOKUP(B378,自助退!B:F,5,FALSE)</f>
        <v>700</v>
      </c>
    </row>
    <row r="379" spans="1:10" ht="14.25" hidden="1">
      <c r="A379" s="17">
        <v>42894.460231481484</v>
      </c>
      <c r="B379" s="37">
        <v>95541</v>
      </c>
      <c r="C379" s="23" t="s">
        <v>1596</v>
      </c>
      <c r="D379" t="s">
        <v>1597</v>
      </c>
      <c r="E379" t="s">
        <v>3159</v>
      </c>
      <c r="F379" s="15">
        <v>-50</v>
      </c>
      <c r="G379" t="s">
        <v>112</v>
      </c>
      <c r="H379" t="s">
        <v>3062</v>
      </c>
      <c r="I379" t="s">
        <v>60</v>
      </c>
      <c r="J379">
        <f>VLOOKUP(B379,自助退!B:F,5,FALSE)</f>
        <v>50</v>
      </c>
    </row>
    <row r="380" spans="1:10" ht="14.25" hidden="1">
      <c r="A380" s="17">
        <v>42894.460752314815</v>
      </c>
      <c r="B380" s="37">
        <v>95573</v>
      </c>
      <c r="C380" s="23" t="s">
        <v>1600</v>
      </c>
      <c r="D380" t="s">
        <v>1601</v>
      </c>
      <c r="E380" t="s">
        <v>3160</v>
      </c>
      <c r="F380" s="15">
        <v>-900</v>
      </c>
      <c r="G380" t="s">
        <v>112</v>
      </c>
      <c r="H380" t="s">
        <v>67</v>
      </c>
      <c r="I380" t="s">
        <v>60</v>
      </c>
      <c r="J380">
        <f>VLOOKUP(B380,自助退!B:F,5,FALSE)</f>
        <v>900</v>
      </c>
    </row>
    <row r="381" spans="1:10" ht="14.25" hidden="1">
      <c r="A381" s="17">
        <v>42894.461134259262</v>
      </c>
      <c r="B381" s="37">
        <v>95602</v>
      </c>
      <c r="C381" s="23" t="s">
        <v>1604</v>
      </c>
      <c r="D381" t="s">
        <v>1605</v>
      </c>
      <c r="E381" t="s">
        <v>3161</v>
      </c>
      <c r="F381" s="15">
        <v>-450</v>
      </c>
      <c r="G381" t="s">
        <v>112</v>
      </c>
      <c r="H381" t="s">
        <v>84</v>
      </c>
      <c r="I381" t="s">
        <v>60</v>
      </c>
      <c r="J381">
        <f>VLOOKUP(B381,自助退!B:F,5,FALSE)</f>
        <v>450</v>
      </c>
    </row>
    <row r="382" spans="1:10" ht="14.25" hidden="1">
      <c r="A382" s="17">
        <v>42894.463414351849</v>
      </c>
      <c r="B382" s="37">
        <v>95761</v>
      </c>
      <c r="C382" s="23" t="s">
        <v>1608</v>
      </c>
      <c r="D382" t="s">
        <v>1609</v>
      </c>
      <c r="E382" t="s">
        <v>3162</v>
      </c>
      <c r="F382" s="15">
        <v>-115</v>
      </c>
      <c r="G382" t="s">
        <v>112</v>
      </c>
      <c r="H382" t="s">
        <v>67</v>
      </c>
      <c r="I382" t="s">
        <v>60</v>
      </c>
      <c r="J382">
        <f>VLOOKUP(B382,自助退!B:F,5,FALSE)</f>
        <v>115</v>
      </c>
    </row>
    <row r="383" spans="1:10" ht="14.25" hidden="1">
      <c r="A383" s="17">
        <v>42894.46371527778</v>
      </c>
      <c r="B383" s="37">
        <v>95777</v>
      </c>
      <c r="C383" s="23" t="s">
        <v>1612</v>
      </c>
      <c r="D383" t="s">
        <v>1613</v>
      </c>
      <c r="E383" t="s">
        <v>3163</v>
      </c>
      <c r="F383" s="15">
        <v>-247</v>
      </c>
      <c r="G383" t="s">
        <v>112</v>
      </c>
      <c r="H383" t="s">
        <v>67</v>
      </c>
      <c r="I383" t="s">
        <v>60</v>
      </c>
      <c r="J383">
        <f>VLOOKUP(B383,自助退!B:F,5,FALSE)</f>
        <v>247</v>
      </c>
    </row>
    <row r="384" spans="1:10" ht="14.25" hidden="1">
      <c r="A384" s="17">
        <v>42894.464004629626</v>
      </c>
      <c r="B384" s="37">
        <v>95789</v>
      </c>
      <c r="C384" s="23" t="s">
        <v>1616</v>
      </c>
      <c r="D384" t="s">
        <v>1617</v>
      </c>
      <c r="E384" t="s">
        <v>3164</v>
      </c>
      <c r="F384" s="15">
        <v>-63</v>
      </c>
      <c r="G384" t="s">
        <v>112</v>
      </c>
      <c r="H384" t="s">
        <v>67</v>
      </c>
      <c r="I384" t="s">
        <v>60</v>
      </c>
      <c r="J384">
        <f>VLOOKUP(B384,自助退!B:F,5,FALSE)</f>
        <v>63</v>
      </c>
    </row>
    <row r="385" spans="1:10" ht="14.25" hidden="1">
      <c r="A385" s="17">
        <v>42894.465613425928</v>
      </c>
      <c r="B385" s="37">
        <v>95869</v>
      </c>
      <c r="C385" s="23" t="s">
        <v>1620</v>
      </c>
      <c r="D385" t="s">
        <v>1621</v>
      </c>
      <c r="E385" t="s">
        <v>3165</v>
      </c>
      <c r="F385" s="15">
        <v>-300</v>
      </c>
      <c r="G385" t="s">
        <v>112</v>
      </c>
      <c r="H385" t="s">
        <v>96</v>
      </c>
      <c r="I385" t="s">
        <v>60</v>
      </c>
      <c r="J385">
        <f>VLOOKUP(B385,自助退!B:F,5,FALSE)</f>
        <v>300</v>
      </c>
    </row>
    <row r="386" spans="1:10" ht="14.25" hidden="1">
      <c r="A386" s="17">
        <v>42894.468252314815</v>
      </c>
      <c r="B386" s="37">
        <v>96051</v>
      </c>
      <c r="C386" s="23" t="s">
        <v>1624</v>
      </c>
      <c r="D386" t="s">
        <v>1625</v>
      </c>
      <c r="E386" t="s">
        <v>3166</v>
      </c>
      <c r="F386" s="15">
        <v>-679</v>
      </c>
      <c r="G386" t="s">
        <v>112</v>
      </c>
      <c r="H386" t="s">
        <v>67</v>
      </c>
      <c r="I386" t="s">
        <v>60</v>
      </c>
      <c r="J386">
        <f>VLOOKUP(B386,自助退!B:F,5,FALSE)</f>
        <v>679</v>
      </c>
    </row>
    <row r="387" spans="1:10" ht="14.25" hidden="1">
      <c r="A387" s="17">
        <v>42894.469537037039</v>
      </c>
      <c r="B387" s="37">
        <v>96139</v>
      </c>
      <c r="C387" s="23" t="s">
        <v>1628</v>
      </c>
      <c r="D387" t="s">
        <v>1629</v>
      </c>
      <c r="E387" t="s">
        <v>3167</v>
      </c>
      <c r="F387" s="15">
        <v>-364</v>
      </c>
      <c r="G387" t="s">
        <v>112</v>
      </c>
      <c r="H387" t="s">
        <v>67</v>
      </c>
      <c r="I387" t="s">
        <v>60</v>
      </c>
      <c r="J387">
        <f>VLOOKUP(B387,自助退!B:F,5,FALSE)</f>
        <v>364</v>
      </c>
    </row>
    <row r="388" spans="1:10" ht="14.25" hidden="1">
      <c r="A388" s="17">
        <v>42894.470405092594</v>
      </c>
      <c r="B388" s="37">
        <v>96202</v>
      </c>
      <c r="C388" s="23" t="s">
        <v>1632</v>
      </c>
      <c r="D388" t="s">
        <v>1633</v>
      </c>
      <c r="E388" t="s">
        <v>3168</v>
      </c>
      <c r="F388" s="15">
        <v>-100</v>
      </c>
      <c r="G388" t="s">
        <v>112</v>
      </c>
      <c r="H388" t="s">
        <v>85</v>
      </c>
      <c r="I388" t="s">
        <v>60</v>
      </c>
      <c r="J388">
        <f>VLOOKUP(B388,自助退!B:F,5,FALSE)</f>
        <v>100</v>
      </c>
    </row>
    <row r="389" spans="1:10" ht="14.25" hidden="1">
      <c r="A389" s="17">
        <v>42894.472187500003</v>
      </c>
      <c r="B389" s="37">
        <v>96299</v>
      </c>
      <c r="C389" s="23" t="s">
        <v>1636</v>
      </c>
      <c r="D389" t="s">
        <v>1637</v>
      </c>
      <c r="E389" t="s">
        <v>3169</v>
      </c>
      <c r="F389" s="15">
        <v>-70</v>
      </c>
      <c r="G389" t="s">
        <v>112</v>
      </c>
      <c r="H389" t="s">
        <v>2831</v>
      </c>
      <c r="I389" t="s">
        <v>60</v>
      </c>
      <c r="J389">
        <f>VLOOKUP(B389,自助退!B:F,5,FALSE)</f>
        <v>70</v>
      </c>
    </row>
    <row r="390" spans="1:10" ht="14.25" hidden="1">
      <c r="A390" s="17">
        <v>42894.472581018519</v>
      </c>
      <c r="B390" s="37">
        <v>96332</v>
      </c>
      <c r="C390" s="23" t="s">
        <v>1640</v>
      </c>
      <c r="D390" t="s">
        <v>1641</v>
      </c>
      <c r="E390" t="s">
        <v>3170</v>
      </c>
      <c r="F390" s="15">
        <v>-207</v>
      </c>
      <c r="G390" t="s">
        <v>112</v>
      </c>
      <c r="H390" t="s">
        <v>2831</v>
      </c>
      <c r="I390" t="s">
        <v>60</v>
      </c>
      <c r="J390">
        <f>VLOOKUP(B390,自助退!B:F,5,FALSE)</f>
        <v>207</v>
      </c>
    </row>
    <row r="391" spans="1:10" ht="14.25" hidden="1">
      <c r="A391" s="17">
        <v>42894.473263888889</v>
      </c>
      <c r="B391" s="37">
        <v>96372</v>
      </c>
      <c r="C391" s="23" t="s">
        <v>1644</v>
      </c>
      <c r="D391" t="s">
        <v>1645</v>
      </c>
      <c r="E391" t="s">
        <v>3171</v>
      </c>
      <c r="F391" s="15">
        <v>-614</v>
      </c>
      <c r="G391" t="s">
        <v>112</v>
      </c>
      <c r="H391" t="s">
        <v>2856</v>
      </c>
      <c r="I391" t="s">
        <v>60</v>
      </c>
      <c r="J391">
        <f>VLOOKUP(B391,自助退!B:F,5,FALSE)</f>
        <v>614</v>
      </c>
    </row>
    <row r="392" spans="1:10" ht="14.25" hidden="1">
      <c r="A392" s="17">
        <v>42894.473819444444</v>
      </c>
      <c r="B392" s="37">
        <v>96409</v>
      </c>
      <c r="C392" s="23" t="s">
        <v>1648</v>
      </c>
      <c r="D392" t="s">
        <v>1649</v>
      </c>
      <c r="E392" t="s">
        <v>3172</v>
      </c>
      <c r="F392" s="15">
        <v>-1000</v>
      </c>
      <c r="G392" t="s">
        <v>112</v>
      </c>
      <c r="H392" t="s">
        <v>79</v>
      </c>
      <c r="I392" t="s">
        <v>60</v>
      </c>
      <c r="J392">
        <f>VLOOKUP(B392,自助退!B:F,5,FALSE)</f>
        <v>1000</v>
      </c>
    </row>
    <row r="393" spans="1:10" ht="14.25" hidden="1">
      <c r="A393" s="17">
        <v>42894.474363425928</v>
      </c>
      <c r="B393" s="37">
        <v>96462</v>
      </c>
      <c r="C393" s="23" t="s">
        <v>1652</v>
      </c>
      <c r="D393" t="s">
        <v>1653</v>
      </c>
      <c r="E393" t="s">
        <v>3173</v>
      </c>
      <c r="F393" s="15">
        <v>-165</v>
      </c>
      <c r="G393" t="s">
        <v>112</v>
      </c>
      <c r="H393" t="s">
        <v>3174</v>
      </c>
      <c r="I393" t="s">
        <v>60</v>
      </c>
      <c r="J393">
        <f>VLOOKUP(B393,自助退!B:F,5,FALSE)</f>
        <v>165</v>
      </c>
    </row>
    <row r="394" spans="1:10" ht="14.25" hidden="1">
      <c r="A394" s="17">
        <v>42894.474444444444</v>
      </c>
      <c r="B394" s="37">
        <v>96466</v>
      </c>
      <c r="C394" s="23" t="s">
        <v>1656</v>
      </c>
      <c r="D394" t="s">
        <v>1649</v>
      </c>
      <c r="E394" t="s">
        <v>3172</v>
      </c>
      <c r="F394" s="15">
        <v>-107</v>
      </c>
      <c r="G394" t="s">
        <v>112</v>
      </c>
      <c r="H394" t="s">
        <v>79</v>
      </c>
      <c r="I394" t="s">
        <v>60</v>
      </c>
      <c r="J394">
        <f>VLOOKUP(B394,自助退!B:F,5,FALSE)</f>
        <v>107</v>
      </c>
    </row>
    <row r="395" spans="1:10" ht="14.25" hidden="1">
      <c r="A395" s="17">
        <v>42894.477233796293</v>
      </c>
      <c r="B395" s="37">
        <v>96633</v>
      </c>
      <c r="C395" s="23" t="s">
        <v>1659</v>
      </c>
      <c r="D395" t="s">
        <v>1660</v>
      </c>
      <c r="E395" t="s">
        <v>3175</v>
      </c>
      <c r="F395" s="15">
        <v>-135</v>
      </c>
      <c r="G395" t="s">
        <v>112</v>
      </c>
      <c r="H395" t="s">
        <v>3176</v>
      </c>
      <c r="I395" t="s">
        <v>60</v>
      </c>
      <c r="J395">
        <f>VLOOKUP(B395,自助退!B:F,5,FALSE)</f>
        <v>135</v>
      </c>
    </row>
    <row r="396" spans="1:10" ht="14.25" hidden="1">
      <c r="A396" s="17">
        <v>42894.477488425924</v>
      </c>
      <c r="B396" s="37">
        <v>96647</v>
      </c>
      <c r="C396" s="23" t="s">
        <v>1663</v>
      </c>
      <c r="D396" t="s">
        <v>1660</v>
      </c>
      <c r="E396" t="s">
        <v>3175</v>
      </c>
      <c r="F396" s="15">
        <v>-19</v>
      </c>
      <c r="G396" t="s">
        <v>112</v>
      </c>
      <c r="H396" t="s">
        <v>3176</v>
      </c>
      <c r="I396" t="s">
        <v>60</v>
      </c>
      <c r="J396">
        <f>VLOOKUP(B396,自助退!B:F,5,FALSE)</f>
        <v>19</v>
      </c>
    </row>
    <row r="397" spans="1:10" ht="14.25" hidden="1">
      <c r="A397" s="17">
        <v>42894.478125000001</v>
      </c>
      <c r="B397" s="37">
        <v>96692</v>
      </c>
      <c r="C397" s="23" t="s">
        <v>1666</v>
      </c>
      <c r="D397" t="s">
        <v>1667</v>
      </c>
      <c r="E397" t="s">
        <v>3177</v>
      </c>
      <c r="F397" s="15">
        <v>-20</v>
      </c>
      <c r="G397" t="s">
        <v>112</v>
      </c>
      <c r="H397" t="s">
        <v>3044</v>
      </c>
      <c r="I397" t="s">
        <v>60</v>
      </c>
      <c r="J397">
        <f>VLOOKUP(B397,自助退!B:F,5,FALSE)</f>
        <v>20</v>
      </c>
    </row>
    <row r="398" spans="1:10" ht="14.25" hidden="1">
      <c r="A398" s="17">
        <v>42894.478842592594</v>
      </c>
      <c r="B398" s="37">
        <v>96743</v>
      </c>
      <c r="C398" s="23" t="s">
        <v>1670</v>
      </c>
      <c r="D398" t="s">
        <v>1671</v>
      </c>
      <c r="E398" t="s">
        <v>3178</v>
      </c>
      <c r="F398" s="15">
        <v>-215</v>
      </c>
      <c r="G398" t="s">
        <v>112</v>
      </c>
      <c r="H398" t="s">
        <v>67</v>
      </c>
      <c r="I398" t="s">
        <v>60</v>
      </c>
      <c r="J398">
        <f>VLOOKUP(B398,自助退!B:F,5,FALSE)</f>
        <v>215</v>
      </c>
    </row>
    <row r="399" spans="1:10" ht="14.25" hidden="1">
      <c r="A399" s="17">
        <v>42894.479907407411</v>
      </c>
      <c r="B399" s="37">
        <v>96810</v>
      </c>
      <c r="C399" s="23" t="s">
        <v>1674</v>
      </c>
      <c r="D399" t="s">
        <v>1675</v>
      </c>
      <c r="E399" t="s">
        <v>3179</v>
      </c>
      <c r="F399" s="15">
        <v>-74</v>
      </c>
      <c r="G399" t="s">
        <v>112</v>
      </c>
      <c r="H399" t="s">
        <v>67</v>
      </c>
      <c r="I399" t="s">
        <v>60</v>
      </c>
      <c r="J399">
        <f>VLOOKUP(B399,自助退!B:F,5,FALSE)</f>
        <v>74</v>
      </c>
    </row>
    <row r="400" spans="1:10" ht="14.25" hidden="1">
      <c r="A400" s="17">
        <v>42894.479942129627</v>
      </c>
      <c r="B400" s="37">
        <v>96812</v>
      </c>
      <c r="C400" s="23" t="s">
        <v>1678</v>
      </c>
      <c r="D400" t="s">
        <v>1679</v>
      </c>
      <c r="E400" t="s">
        <v>3180</v>
      </c>
      <c r="F400" s="15">
        <v>-29</v>
      </c>
      <c r="G400" t="s">
        <v>112</v>
      </c>
      <c r="H400" t="s">
        <v>63</v>
      </c>
      <c r="I400" t="s">
        <v>60</v>
      </c>
      <c r="J400">
        <f>VLOOKUP(B400,自助退!B:F,5,FALSE)</f>
        <v>29</v>
      </c>
    </row>
    <row r="401" spans="1:10" ht="14.25" hidden="1">
      <c r="A401" s="17">
        <v>42894.480787037035</v>
      </c>
      <c r="B401" s="37">
        <v>96857</v>
      </c>
      <c r="C401" s="23" t="s">
        <v>1682</v>
      </c>
      <c r="D401" t="s">
        <v>1683</v>
      </c>
      <c r="E401" t="s">
        <v>3181</v>
      </c>
      <c r="F401" s="15">
        <v>-67</v>
      </c>
      <c r="G401" t="s">
        <v>112</v>
      </c>
      <c r="H401" t="s">
        <v>74</v>
      </c>
      <c r="I401" t="s">
        <v>60</v>
      </c>
      <c r="J401">
        <f>VLOOKUP(B401,自助退!B:F,5,FALSE)</f>
        <v>67</v>
      </c>
    </row>
    <row r="402" spans="1:10" ht="14.25" hidden="1">
      <c r="A402" s="17">
        <v>42894.481886574074</v>
      </c>
      <c r="B402" s="37">
        <v>96900</v>
      </c>
      <c r="C402" s="23" t="s">
        <v>1686</v>
      </c>
      <c r="D402" t="s">
        <v>1687</v>
      </c>
      <c r="E402" t="s">
        <v>3182</v>
      </c>
      <c r="F402" s="15">
        <v>-155</v>
      </c>
      <c r="G402" t="s">
        <v>112</v>
      </c>
      <c r="H402" t="s">
        <v>74</v>
      </c>
      <c r="I402" t="s">
        <v>60</v>
      </c>
      <c r="J402">
        <f>VLOOKUP(B402,自助退!B:F,5,FALSE)</f>
        <v>155</v>
      </c>
    </row>
    <row r="403" spans="1:10" ht="14.25" hidden="1">
      <c r="A403" s="17">
        <v>42894.484363425923</v>
      </c>
      <c r="B403" s="37">
        <v>97037</v>
      </c>
      <c r="C403" s="23" t="s">
        <v>1690</v>
      </c>
      <c r="D403" t="s">
        <v>1691</v>
      </c>
      <c r="E403" t="s">
        <v>3183</v>
      </c>
      <c r="F403" s="15">
        <v>-50</v>
      </c>
      <c r="G403" t="s">
        <v>112</v>
      </c>
      <c r="H403" t="s">
        <v>2868</v>
      </c>
      <c r="I403" t="s">
        <v>60</v>
      </c>
      <c r="J403">
        <f>VLOOKUP(B403,自助退!B:F,5,FALSE)</f>
        <v>50</v>
      </c>
    </row>
    <row r="404" spans="1:10" ht="14.25" hidden="1">
      <c r="A404" s="17">
        <v>42894.487268518518</v>
      </c>
      <c r="B404" s="37">
        <v>97191</v>
      </c>
      <c r="C404" s="23" t="s">
        <v>1694</v>
      </c>
      <c r="D404" t="s">
        <v>1695</v>
      </c>
      <c r="E404" t="s">
        <v>3184</v>
      </c>
      <c r="F404" s="15">
        <v>-300</v>
      </c>
      <c r="G404" t="s">
        <v>112</v>
      </c>
      <c r="H404" t="s">
        <v>87</v>
      </c>
      <c r="I404" t="s">
        <v>60</v>
      </c>
      <c r="J404">
        <f>VLOOKUP(B404,自助退!B:F,5,FALSE)</f>
        <v>300</v>
      </c>
    </row>
    <row r="405" spans="1:10" ht="14.25" hidden="1">
      <c r="A405" s="17">
        <v>42894.48847222222</v>
      </c>
      <c r="B405" s="37">
        <v>97252</v>
      </c>
      <c r="C405" s="23" t="s">
        <v>1698</v>
      </c>
      <c r="D405" t="s">
        <v>1699</v>
      </c>
      <c r="E405" t="s">
        <v>3185</v>
      </c>
      <c r="F405" s="15">
        <v>-115</v>
      </c>
      <c r="G405" t="s">
        <v>112</v>
      </c>
      <c r="H405" t="s">
        <v>67</v>
      </c>
      <c r="I405" t="s">
        <v>60</v>
      </c>
      <c r="J405">
        <f>VLOOKUP(B405,自助退!B:F,5,FALSE)</f>
        <v>115</v>
      </c>
    </row>
    <row r="406" spans="1:10" ht="14.25" hidden="1">
      <c r="A406" s="17">
        <v>42894.489155092589</v>
      </c>
      <c r="B406" s="37">
        <v>97281</v>
      </c>
      <c r="C406" s="23" t="s">
        <v>1702</v>
      </c>
      <c r="D406" t="s">
        <v>1703</v>
      </c>
      <c r="E406" t="s">
        <v>3186</v>
      </c>
      <c r="F406" s="15">
        <v>-247</v>
      </c>
      <c r="G406" t="s">
        <v>112</v>
      </c>
      <c r="H406" t="s">
        <v>67</v>
      </c>
      <c r="I406" t="s">
        <v>60</v>
      </c>
      <c r="J406">
        <f>VLOOKUP(B406,自助退!B:F,5,FALSE)</f>
        <v>247</v>
      </c>
    </row>
    <row r="407" spans="1:10" ht="14.25" hidden="1">
      <c r="A407" s="17">
        <v>42894.489942129629</v>
      </c>
      <c r="B407" s="37">
        <v>97317</v>
      </c>
      <c r="C407" s="23" t="s">
        <v>1706</v>
      </c>
      <c r="D407" t="s">
        <v>1707</v>
      </c>
      <c r="E407" t="s">
        <v>3187</v>
      </c>
      <c r="F407" s="15">
        <v>-164</v>
      </c>
      <c r="G407" t="s">
        <v>112</v>
      </c>
      <c r="H407" t="s">
        <v>2833</v>
      </c>
      <c r="I407" t="s">
        <v>60</v>
      </c>
      <c r="J407">
        <f>VLOOKUP(B407,自助退!B:F,5,FALSE)</f>
        <v>164</v>
      </c>
    </row>
    <row r="408" spans="1:10" ht="14.25" hidden="1">
      <c r="A408" s="17">
        <v>42894.490520833337</v>
      </c>
      <c r="B408" s="37">
        <v>97345</v>
      </c>
      <c r="C408" s="23" t="s">
        <v>1710</v>
      </c>
      <c r="D408" t="s">
        <v>1711</v>
      </c>
      <c r="E408" t="s">
        <v>3188</v>
      </c>
      <c r="F408" s="15">
        <v>-100</v>
      </c>
      <c r="G408" t="s">
        <v>112</v>
      </c>
      <c r="H408" t="s">
        <v>96</v>
      </c>
      <c r="I408" t="s">
        <v>60</v>
      </c>
      <c r="J408">
        <f>VLOOKUP(B408,自助退!B:F,5,FALSE)</f>
        <v>100</v>
      </c>
    </row>
    <row r="409" spans="1:10" ht="14.25" hidden="1">
      <c r="A409" s="17">
        <v>42894.495405092595</v>
      </c>
      <c r="B409" s="37">
        <v>97553</v>
      </c>
      <c r="C409" s="23" t="s">
        <v>1714</v>
      </c>
      <c r="D409" t="s">
        <v>1715</v>
      </c>
      <c r="E409" t="s">
        <v>3189</v>
      </c>
      <c r="F409" s="15">
        <v>-100</v>
      </c>
      <c r="G409" t="s">
        <v>112</v>
      </c>
      <c r="H409" t="s">
        <v>71</v>
      </c>
      <c r="I409" t="s">
        <v>60</v>
      </c>
      <c r="J409">
        <f>VLOOKUP(B409,自助退!B:F,5,FALSE)</f>
        <v>100</v>
      </c>
    </row>
    <row r="410" spans="1:10" ht="14.25" hidden="1">
      <c r="A410" s="17">
        <v>42894.495787037034</v>
      </c>
      <c r="B410" s="37">
        <v>97564</v>
      </c>
      <c r="C410" s="23" t="s">
        <v>1718</v>
      </c>
      <c r="D410" t="s">
        <v>1715</v>
      </c>
      <c r="E410" t="s">
        <v>3189</v>
      </c>
      <c r="F410" s="15">
        <v>-94</v>
      </c>
      <c r="G410" t="s">
        <v>112</v>
      </c>
      <c r="H410" t="s">
        <v>71</v>
      </c>
      <c r="I410" t="s">
        <v>60</v>
      </c>
      <c r="J410">
        <f>VLOOKUP(B410,自助退!B:F,5,FALSE)</f>
        <v>94</v>
      </c>
    </row>
    <row r="411" spans="1:10" ht="14.25" hidden="1">
      <c r="A411" s="17">
        <v>42894.496481481481</v>
      </c>
      <c r="B411" s="37">
        <v>97603</v>
      </c>
      <c r="C411" s="23" t="s">
        <v>1721</v>
      </c>
      <c r="D411" t="s">
        <v>1722</v>
      </c>
      <c r="E411" t="s">
        <v>3190</v>
      </c>
      <c r="F411" s="15">
        <v>-100</v>
      </c>
      <c r="G411" t="s">
        <v>112</v>
      </c>
      <c r="H411" t="s">
        <v>71</v>
      </c>
      <c r="I411" t="s">
        <v>60</v>
      </c>
      <c r="J411">
        <f>VLOOKUP(B411,自助退!B:F,5,FALSE)</f>
        <v>100</v>
      </c>
    </row>
    <row r="412" spans="1:10" ht="14.25" hidden="1">
      <c r="A412" s="17">
        <v>42894.497256944444</v>
      </c>
      <c r="B412" s="37">
        <v>97632</v>
      </c>
      <c r="C412" s="23" t="s">
        <v>1725</v>
      </c>
      <c r="D412" t="s">
        <v>1722</v>
      </c>
      <c r="E412" t="s">
        <v>3190</v>
      </c>
      <c r="F412" s="15">
        <v>-118</v>
      </c>
      <c r="G412" t="s">
        <v>112</v>
      </c>
      <c r="H412" t="s">
        <v>71</v>
      </c>
      <c r="I412" t="s">
        <v>60</v>
      </c>
      <c r="J412">
        <f>VLOOKUP(B412,自助退!B:F,5,FALSE)</f>
        <v>118</v>
      </c>
    </row>
    <row r="413" spans="1:10" ht="14.25" hidden="1">
      <c r="A413" s="17">
        <v>42894.498217592591</v>
      </c>
      <c r="B413" s="37">
        <v>97669</v>
      </c>
      <c r="C413" s="23" t="s">
        <v>1728</v>
      </c>
      <c r="D413" t="s">
        <v>1729</v>
      </c>
      <c r="E413" t="s">
        <v>3191</v>
      </c>
      <c r="F413" s="15">
        <v>-880</v>
      </c>
      <c r="G413" t="s">
        <v>112</v>
      </c>
      <c r="H413" t="s">
        <v>2951</v>
      </c>
      <c r="I413" t="s">
        <v>60</v>
      </c>
      <c r="J413">
        <f>VLOOKUP(B413,自助退!B:F,5,FALSE)</f>
        <v>880</v>
      </c>
    </row>
    <row r="414" spans="1:10" ht="14.25" hidden="1">
      <c r="A414" s="17">
        <v>42894.502314814818</v>
      </c>
      <c r="B414" s="37">
        <v>97820</v>
      </c>
      <c r="C414" s="23" t="s">
        <v>1732</v>
      </c>
      <c r="D414" t="s">
        <v>1733</v>
      </c>
      <c r="E414" t="s">
        <v>3192</v>
      </c>
      <c r="F414" s="15">
        <v>-44</v>
      </c>
      <c r="G414" t="s">
        <v>112</v>
      </c>
      <c r="H414" t="s">
        <v>96</v>
      </c>
      <c r="I414" t="s">
        <v>60</v>
      </c>
      <c r="J414">
        <f>VLOOKUP(B414,自助退!B:F,5,FALSE)</f>
        <v>44</v>
      </c>
    </row>
    <row r="415" spans="1:10" ht="14.25" hidden="1">
      <c r="A415" s="17">
        <v>42894.505532407406</v>
      </c>
      <c r="B415" s="37">
        <v>97901</v>
      </c>
      <c r="C415" s="23" t="s">
        <v>1736</v>
      </c>
      <c r="D415" t="s">
        <v>1737</v>
      </c>
      <c r="E415" t="s">
        <v>3193</v>
      </c>
      <c r="F415" s="15">
        <v>-1831</v>
      </c>
      <c r="G415" t="s">
        <v>112</v>
      </c>
      <c r="H415" t="s">
        <v>2833</v>
      </c>
      <c r="I415" t="s">
        <v>60</v>
      </c>
      <c r="J415">
        <f>VLOOKUP(B415,自助退!B:F,5,FALSE)</f>
        <v>1831</v>
      </c>
    </row>
    <row r="416" spans="1:10" ht="14.25" hidden="1">
      <c r="A416" s="17">
        <v>42894.507268518515</v>
      </c>
      <c r="B416" s="37">
        <v>97942</v>
      </c>
      <c r="C416" s="23" t="s">
        <v>1740</v>
      </c>
      <c r="D416" t="s">
        <v>1741</v>
      </c>
      <c r="E416" t="s">
        <v>3194</v>
      </c>
      <c r="F416" s="15">
        <v>-795</v>
      </c>
      <c r="G416" t="s">
        <v>112</v>
      </c>
      <c r="H416" t="s">
        <v>2831</v>
      </c>
      <c r="I416" t="s">
        <v>60</v>
      </c>
      <c r="J416">
        <f>VLOOKUP(B416,自助退!B:F,5,FALSE)</f>
        <v>795</v>
      </c>
    </row>
    <row r="417" spans="1:10" ht="14.25" hidden="1">
      <c r="A417" s="17">
        <v>42894.5078125</v>
      </c>
      <c r="B417" s="37">
        <v>97955</v>
      </c>
      <c r="C417" s="23" t="s">
        <v>1744</v>
      </c>
      <c r="D417" t="s">
        <v>1745</v>
      </c>
      <c r="E417" t="s">
        <v>3195</v>
      </c>
      <c r="F417" s="15">
        <v>-100</v>
      </c>
      <c r="G417" t="s">
        <v>112</v>
      </c>
      <c r="H417" t="s">
        <v>51</v>
      </c>
      <c r="I417" t="s">
        <v>60</v>
      </c>
      <c r="J417">
        <f>VLOOKUP(B417,自助退!B:F,5,FALSE)</f>
        <v>100</v>
      </c>
    </row>
    <row r="418" spans="1:10" ht="14.25" hidden="1">
      <c r="A418" s="17">
        <v>42894.515659722223</v>
      </c>
      <c r="B418" s="37">
        <v>98104</v>
      </c>
      <c r="C418" s="23" t="s">
        <v>1748</v>
      </c>
      <c r="D418" t="s">
        <v>1749</v>
      </c>
      <c r="E418" t="s">
        <v>3196</v>
      </c>
      <c r="F418" s="15">
        <v>-50</v>
      </c>
      <c r="G418" t="s">
        <v>112</v>
      </c>
      <c r="H418" t="s">
        <v>3102</v>
      </c>
      <c r="I418" t="s">
        <v>60</v>
      </c>
      <c r="J418">
        <f>VLOOKUP(B418,自助退!B:F,5,FALSE)</f>
        <v>50</v>
      </c>
    </row>
    <row r="419" spans="1:10" ht="14.25" hidden="1">
      <c r="A419" s="17">
        <v>42894.520798611113</v>
      </c>
      <c r="B419" s="37">
        <v>98170</v>
      </c>
      <c r="C419" s="23" t="s">
        <v>1752</v>
      </c>
      <c r="D419" t="s">
        <v>1753</v>
      </c>
      <c r="E419" t="s">
        <v>3197</v>
      </c>
      <c r="F419" s="15">
        <v>-1000</v>
      </c>
      <c r="G419" t="s">
        <v>112</v>
      </c>
      <c r="H419" t="s">
        <v>2793</v>
      </c>
      <c r="I419" t="s">
        <v>60</v>
      </c>
      <c r="J419">
        <f>VLOOKUP(B419,自助退!B:F,5,FALSE)</f>
        <v>1000</v>
      </c>
    </row>
    <row r="420" spans="1:10" ht="14.25" hidden="1">
      <c r="A420" s="17">
        <v>42894.544629629629</v>
      </c>
      <c r="B420" s="37">
        <v>98418</v>
      </c>
      <c r="C420" s="23" t="s">
        <v>1756</v>
      </c>
      <c r="D420" t="s">
        <v>1757</v>
      </c>
      <c r="E420" t="s">
        <v>3198</v>
      </c>
      <c r="F420" s="15">
        <v>-500</v>
      </c>
      <c r="G420" t="s">
        <v>112</v>
      </c>
      <c r="H420" t="s">
        <v>84</v>
      </c>
      <c r="I420" t="s">
        <v>60</v>
      </c>
      <c r="J420">
        <f>VLOOKUP(B420,自助退!B:F,5,FALSE)</f>
        <v>500</v>
      </c>
    </row>
    <row r="421" spans="1:10" ht="14.25" hidden="1">
      <c r="A421" s="17">
        <v>42894.548460648148</v>
      </c>
      <c r="B421" s="37">
        <v>98439</v>
      </c>
      <c r="C421" s="23" t="s">
        <v>1760</v>
      </c>
      <c r="D421" t="s">
        <v>1761</v>
      </c>
      <c r="E421" t="s">
        <v>3199</v>
      </c>
      <c r="F421" s="15">
        <v>-200</v>
      </c>
      <c r="G421" t="s">
        <v>112</v>
      </c>
      <c r="H421" t="s">
        <v>2831</v>
      </c>
      <c r="I421" t="s">
        <v>60</v>
      </c>
      <c r="J421">
        <f>VLOOKUP(B421,自助退!B:F,5,FALSE)</f>
        <v>200</v>
      </c>
    </row>
    <row r="422" spans="1:10" ht="14.25" hidden="1">
      <c r="A422" s="17">
        <v>42894.548645833333</v>
      </c>
      <c r="B422" s="37">
        <v>98444</v>
      </c>
      <c r="C422" s="23" t="s">
        <v>1764</v>
      </c>
      <c r="D422" t="s">
        <v>1761</v>
      </c>
      <c r="E422" t="s">
        <v>3199</v>
      </c>
      <c r="F422" s="15">
        <v>-500</v>
      </c>
      <c r="G422" t="s">
        <v>112</v>
      </c>
      <c r="H422" t="s">
        <v>2831</v>
      </c>
      <c r="I422" t="s">
        <v>60</v>
      </c>
      <c r="J422">
        <f>VLOOKUP(B422,自助退!B:F,5,FALSE)</f>
        <v>500</v>
      </c>
    </row>
    <row r="423" spans="1:10" ht="14.25" hidden="1">
      <c r="A423" s="17">
        <v>42894.549710648149</v>
      </c>
      <c r="B423" s="37">
        <v>98451</v>
      </c>
      <c r="C423" s="23" t="s">
        <v>1767</v>
      </c>
      <c r="D423" t="s">
        <v>1768</v>
      </c>
      <c r="E423" t="s">
        <v>3200</v>
      </c>
      <c r="F423" s="15">
        <v>-99</v>
      </c>
      <c r="G423" t="s">
        <v>112</v>
      </c>
      <c r="H423" t="s">
        <v>2941</v>
      </c>
      <c r="I423" t="s">
        <v>60</v>
      </c>
      <c r="J423">
        <f>VLOOKUP(B423,自助退!B:F,5,FALSE)</f>
        <v>99</v>
      </c>
    </row>
    <row r="424" spans="1:10" ht="14.25" hidden="1">
      <c r="A424" s="17">
        <v>42894.56355324074</v>
      </c>
      <c r="B424" s="37">
        <v>98554</v>
      </c>
      <c r="C424" s="23" t="s">
        <v>1771</v>
      </c>
      <c r="D424" t="s">
        <v>1772</v>
      </c>
      <c r="E424" t="s">
        <v>3201</v>
      </c>
      <c r="F424" s="15">
        <v>-200</v>
      </c>
      <c r="G424" t="s">
        <v>112</v>
      </c>
      <c r="H424" t="s">
        <v>76</v>
      </c>
      <c r="I424" t="s">
        <v>60</v>
      </c>
      <c r="J424">
        <f>VLOOKUP(B424,自助退!B:F,5,FALSE)</f>
        <v>200</v>
      </c>
    </row>
    <row r="425" spans="1:10" ht="14.25" hidden="1">
      <c r="A425" s="17">
        <v>42894.563703703701</v>
      </c>
      <c r="B425" s="37">
        <v>98559</v>
      </c>
      <c r="C425" s="23" t="s">
        <v>1775</v>
      </c>
      <c r="D425" t="s">
        <v>1772</v>
      </c>
      <c r="E425" t="s">
        <v>3201</v>
      </c>
      <c r="F425" s="15">
        <v>-32</v>
      </c>
      <c r="G425" t="s">
        <v>112</v>
      </c>
      <c r="H425" t="s">
        <v>76</v>
      </c>
      <c r="I425" t="s">
        <v>60</v>
      </c>
      <c r="J425">
        <f>VLOOKUP(B425,自助退!B:F,5,FALSE)</f>
        <v>32</v>
      </c>
    </row>
    <row r="426" spans="1:10" ht="14.25" hidden="1">
      <c r="A426" s="17">
        <v>42894.568495370368</v>
      </c>
      <c r="B426" s="37">
        <v>98624</v>
      </c>
      <c r="C426" s="23" t="s">
        <v>1778</v>
      </c>
      <c r="D426" t="s">
        <v>1749</v>
      </c>
      <c r="E426" t="s">
        <v>3196</v>
      </c>
      <c r="F426" s="15">
        <v>-500</v>
      </c>
      <c r="G426" t="s">
        <v>112</v>
      </c>
      <c r="H426" t="s">
        <v>2793</v>
      </c>
      <c r="I426" t="s">
        <v>60</v>
      </c>
      <c r="J426">
        <f>VLOOKUP(B426,自助退!B:F,5,FALSE)</f>
        <v>500</v>
      </c>
    </row>
    <row r="427" spans="1:10" ht="14.25" hidden="1">
      <c r="A427" s="17">
        <v>42894.571400462963</v>
      </c>
      <c r="B427" s="37">
        <v>98665</v>
      </c>
      <c r="C427" s="23" t="s">
        <v>1781</v>
      </c>
      <c r="D427" t="s">
        <v>1782</v>
      </c>
      <c r="E427" t="s">
        <v>3202</v>
      </c>
      <c r="F427" s="15">
        <v>-496</v>
      </c>
      <c r="G427" t="s">
        <v>112</v>
      </c>
      <c r="H427" t="s">
        <v>2985</v>
      </c>
      <c r="I427" t="s">
        <v>60</v>
      </c>
      <c r="J427">
        <f>VLOOKUP(B427,自助退!B:F,5,FALSE)</f>
        <v>496</v>
      </c>
    </row>
    <row r="428" spans="1:10" ht="14.25" hidden="1">
      <c r="A428" s="17">
        <v>42894.590231481481</v>
      </c>
      <c r="B428" s="37">
        <v>99028</v>
      </c>
      <c r="C428" s="23" t="s">
        <v>1785</v>
      </c>
      <c r="D428" t="s">
        <v>1786</v>
      </c>
      <c r="E428" t="s">
        <v>3203</v>
      </c>
      <c r="F428" s="15">
        <v>-10</v>
      </c>
      <c r="G428" t="s">
        <v>112</v>
      </c>
      <c r="H428" t="s">
        <v>3044</v>
      </c>
      <c r="I428" t="s">
        <v>60</v>
      </c>
      <c r="J428">
        <f>VLOOKUP(B428,自助退!B:F,5,FALSE)</f>
        <v>10</v>
      </c>
    </row>
    <row r="429" spans="1:10" ht="14.25" hidden="1">
      <c r="A429" s="17">
        <v>42894.594884259262</v>
      </c>
      <c r="B429" s="37">
        <v>99209</v>
      </c>
      <c r="C429" s="23" t="s">
        <v>1789</v>
      </c>
      <c r="D429" t="s">
        <v>1790</v>
      </c>
      <c r="E429" t="s">
        <v>3204</v>
      </c>
      <c r="F429" s="15">
        <v>-445</v>
      </c>
      <c r="G429" t="s">
        <v>112</v>
      </c>
      <c r="H429" t="s">
        <v>2896</v>
      </c>
      <c r="I429" t="s">
        <v>60</v>
      </c>
      <c r="J429">
        <f>VLOOKUP(B429,自助退!B:F,5,FALSE)</f>
        <v>445</v>
      </c>
    </row>
    <row r="430" spans="1:10" ht="14.25" hidden="1">
      <c r="A430" s="17">
        <v>42894.601689814815</v>
      </c>
      <c r="B430" s="37">
        <v>99558</v>
      </c>
      <c r="C430" s="23" t="s">
        <v>1793</v>
      </c>
      <c r="D430" t="s">
        <v>1794</v>
      </c>
      <c r="E430" t="s">
        <v>3205</v>
      </c>
      <c r="F430" s="15">
        <v>-500</v>
      </c>
      <c r="G430" t="s">
        <v>112</v>
      </c>
      <c r="H430" t="s">
        <v>2893</v>
      </c>
      <c r="I430" t="s">
        <v>60</v>
      </c>
      <c r="J430">
        <f>VLOOKUP(B430,自助退!B:F,5,FALSE)</f>
        <v>500</v>
      </c>
    </row>
    <row r="431" spans="1:10" ht="14.25" hidden="1">
      <c r="A431" s="17">
        <v>42894.602511574078</v>
      </c>
      <c r="B431" s="37">
        <v>99602</v>
      </c>
      <c r="C431" s="23" t="s">
        <v>1797</v>
      </c>
      <c r="D431" t="s">
        <v>1798</v>
      </c>
      <c r="E431" t="s">
        <v>3206</v>
      </c>
      <c r="F431" s="15">
        <v>-1000</v>
      </c>
      <c r="G431" t="s">
        <v>112</v>
      </c>
      <c r="H431" t="s">
        <v>2893</v>
      </c>
      <c r="I431" t="s">
        <v>60</v>
      </c>
      <c r="J431">
        <f>VLOOKUP(B431,自助退!B:F,5,FALSE)</f>
        <v>1000</v>
      </c>
    </row>
    <row r="432" spans="1:10" ht="14.25" hidden="1">
      <c r="A432" s="17">
        <v>42894.602685185186</v>
      </c>
      <c r="B432" s="37">
        <v>99613</v>
      </c>
      <c r="C432" s="23" t="s">
        <v>1801</v>
      </c>
      <c r="D432" t="s">
        <v>1802</v>
      </c>
      <c r="E432" t="s">
        <v>3207</v>
      </c>
      <c r="F432" s="15">
        <v>-399</v>
      </c>
      <c r="G432" t="s">
        <v>112</v>
      </c>
      <c r="H432" t="s">
        <v>71</v>
      </c>
      <c r="I432" t="s">
        <v>60</v>
      </c>
      <c r="J432">
        <f>VLOOKUP(B432,自助退!B:F,5,FALSE)</f>
        <v>399</v>
      </c>
    </row>
    <row r="433" spans="1:10" ht="14.25" hidden="1">
      <c r="A433" s="17">
        <v>42894.610555555555</v>
      </c>
      <c r="B433" s="37">
        <v>100016</v>
      </c>
      <c r="C433" s="23" t="s">
        <v>1805</v>
      </c>
      <c r="D433" t="s">
        <v>1806</v>
      </c>
      <c r="E433" t="s">
        <v>3208</v>
      </c>
      <c r="F433" s="15">
        <v>-1000</v>
      </c>
      <c r="G433" t="s">
        <v>112</v>
      </c>
      <c r="H433" t="s">
        <v>2941</v>
      </c>
      <c r="I433" t="s">
        <v>60</v>
      </c>
      <c r="J433">
        <f>VLOOKUP(B433,自助退!B:F,5,FALSE)</f>
        <v>1000</v>
      </c>
    </row>
    <row r="434" spans="1:10" ht="14.25" hidden="1">
      <c r="A434" s="17">
        <v>42894.614976851852</v>
      </c>
      <c r="B434" s="37">
        <v>100233</v>
      </c>
      <c r="C434" s="23" t="s">
        <v>1809</v>
      </c>
      <c r="D434" t="s">
        <v>1810</v>
      </c>
      <c r="E434" t="s">
        <v>3209</v>
      </c>
      <c r="F434" s="15">
        <v>-100</v>
      </c>
      <c r="G434" t="s">
        <v>112</v>
      </c>
      <c r="H434" t="s">
        <v>51</v>
      </c>
      <c r="I434" t="s">
        <v>60</v>
      </c>
      <c r="J434">
        <f>VLOOKUP(B434,自助退!B:F,5,FALSE)</f>
        <v>100</v>
      </c>
    </row>
    <row r="435" spans="1:10" ht="14.25" hidden="1">
      <c r="A435" s="17">
        <v>42894.621354166666</v>
      </c>
      <c r="B435" s="37">
        <v>100571</v>
      </c>
      <c r="C435" s="23" t="s">
        <v>1813</v>
      </c>
      <c r="D435" t="s">
        <v>1814</v>
      </c>
      <c r="E435" t="s">
        <v>3210</v>
      </c>
      <c r="F435" s="15">
        <v>-100</v>
      </c>
      <c r="G435" t="s">
        <v>112</v>
      </c>
      <c r="H435" t="s">
        <v>73</v>
      </c>
      <c r="I435" t="s">
        <v>60</v>
      </c>
      <c r="J435">
        <f>VLOOKUP(B435,自助退!B:F,5,FALSE)</f>
        <v>100</v>
      </c>
    </row>
    <row r="436" spans="1:10" ht="14.25" hidden="1">
      <c r="A436" s="17">
        <v>42894.628912037035</v>
      </c>
      <c r="B436" s="37">
        <v>101028</v>
      </c>
      <c r="C436" s="23" t="s">
        <v>1817</v>
      </c>
      <c r="D436" t="s">
        <v>1818</v>
      </c>
      <c r="E436" t="s">
        <v>3211</v>
      </c>
      <c r="F436" s="15">
        <v>-16</v>
      </c>
      <c r="G436" t="s">
        <v>112</v>
      </c>
      <c r="H436" t="s">
        <v>89</v>
      </c>
      <c r="I436" t="s">
        <v>60</v>
      </c>
      <c r="J436">
        <f>VLOOKUP(B436,自助退!B:F,5,FALSE)</f>
        <v>16</v>
      </c>
    </row>
    <row r="437" spans="1:10" ht="14.25" hidden="1">
      <c r="A437" s="17">
        <v>42894.629421296297</v>
      </c>
      <c r="B437" s="37">
        <v>101054</v>
      </c>
      <c r="C437" s="23" t="s">
        <v>1821</v>
      </c>
      <c r="D437" t="s">
        <v>1822</v>
      </c>
      <c r="E437" t="s">
        <v>3212</v>
      </c>
      <c r="F437" s="15">
        <v>-111</v>
      </c>
      <c r="G437" t="s">
        <v>112</v>
      </c>
      <c r="H437" t="s">
        <v>83</v>
      </c>
      <c r="I437" t="s">
        <v>60</v>
      </c>
      <c r="J437">
        <f>VLOOKUP(B437,自助退!B:F,5,FALSE)</f>
        <v>111</v>
      </c>
    </row>
    <row r="438" spans="1:10" ht="14.25" hidden="1">
      <c r="A438" s="17">
        <v>42894.630648148152</v>
      </c>
      <c r="B438" s="37">
        <v>101122</v>
      </c>
      <c r="C438" s="23" t="s">
        <v>1825</v>
      </c>
      <c r="D438" t="s">
        <v>1786</v>
      </c>
      <c r="E438" t="s">
        <v>3203</v>
      </c>
      <c r="F438" s="15">
        <v>-119</v>
      </c>
      <c r="G438" t="s">
        <v>112</v>
      </c>
      <c r="H438" t="s">
        <v>78</v>
      </c>
      <c r="I438" t="s">
        <v>60</v>
      </c>
      <c r="J438">
        <f>VLOOKUP(B438,自助退!B:F,5,FALSE)</f>
        <v>119</v>
      </c>
    </row>
    <row r="439" spans="1:10" ht="14.25" hidden="1">
      <c r="A439" s="17">
        <v>42894.631273148145</v>
      </c>
      <c r="B439" s="37">
        <v>101162</v>
      </c>
      <c r="C439" s="23" t="s">
        <v>1828</v>
      </c>
      <c r="D439" t="s">
        <v>1829</v>
      </c>
      <c r="E439" t="s">
        <v>3213</v>
      </c>
      <c r="F439" s="15">
        <v>-494</v>
      </c>
      <c r="G439" t="s">
        <v>112</v>
      </c>
      <c r="H439" t="s">
        <v>97</v>
      </c>
      <c r="I439" t="s">
        <v>60</v>
      </c>
      <c r="J439">
        <f>VLOOKUP(B439,自助退!B:F,5,FALSE)</f>
        <v>494</v>
      </c>
    </row>
    <row r="440" spans="1:10" ht="14.25" hidden="1">
      <c r="A440" s="17">
        <v>42894.631354166668</v>
      </c>
      <c r="B440" s="37">
        <v>101167</v>
      </c>
      <c r="C440" s="23" t="s">
        <v>1832</v>
      </c>
      <c r="D440" t="s">
        <v>1833</v>
      </c>
      <c r="E440" t="s">
        <v>3214</v>
      </c>
      <c r="F440" s="15">
        <v>-300</v>
      </c>
      <c r="G440" t="s">
        <v>112</v>
      </c>
      <c r="H440" t="s">
        <v>2831</v>
      </c>
      <c r="I440" t="s">
        <v>60</v>
      </c>
      <c r="J440">
        <f>VLOOKUP(B440,自助退!B:F,5,FALSE)</f>
        <v>300</v>
      </c>
    </row>
    <row r="441" spans="1:10" ht="14.25" hidden="1">
      <c r="A441" s="17">
        <v>42894.632002314815</v>
      </c>
      <c r="B441" s="37">
        <v>101201</v>
      </c>
      <c r="C441" s="23" t="s">
        <v>1836</v>
      </c>
      <c r="D441" t="s">
        <v>1837</v>
      </c>
      <c r="E441" t="s">
        <v>3215</v>
      </c>
      <c r="F441" s="15">
        <v>-10</v>
      </c>
      <c r="G441" t="s">
        <v>112</v>
      </c>
      <c r="H441" t="s">
        <v>2833</v>
      </c>
      <c r="I441" t="s">
        <v>60</v>
      </c>
      <c r="J441">
        <f>VLOOKUP(B441,自助退!B:F,5,FALSE)</f>
        <v>10</v>
      </c>
    </row>
    <row r="442" spans="1:10" ht="14.25" hidden="1">
      <c r="A442" s="17">
        <v>42894.636307870373</v>
      </c>
      <c r="B442" s="37">
        <v>101425</v>
      </c>
      <c r="C442" s="23" t="s">
        <v>1840</v>
      </c>
      <c r="D442" t="s">
        <v>1841</v>
      </c>
      <c r="E442" t="s">
        <v>3216</v>
      </c>
      <c r="F442" s="15">
        <v>-300</v>
      </c>
      <c r="G442" t="s">
        <v>112</v>
      </c>
      <c r="H442" t="s">
        <v>82</v>
      </c>
      <c r="I442" t="s">
        <v>60</v>
      </c>
      <c r="J442">
        <f>VLOOKUP(B442,自助退!B:F,5,FALSE)</f>
        <v>300</v>
      </c>
    </row>
    <row r="443" spans="1:10" ht="14.25" hidden="1">
      <c r="A443" s="17">
        <v>42894.636840277781</v>
      </c>
      <c r="B443" s="37">
        <v>101460</v>
      </c>
      <c r="C443" s="23" t="s">
        <v>1844</v>
      </c>
      <c r="D443" t="s">
        <v>1845</v>
      </c>
      <c r="E443" t="s">
        <v>3217</v>
      </c>
      <c r="F443" s="15">
        <v>-300</v>
      </c>
      <c r="G443" t="s">
        <v>112</v>
      </c>
      <c r="H443" t="s">
        <v>3218</v>
      </c>
      <c r="I443" t="s">
        <v>60</v>
      </c>
      <c r="J443">
        <f>VLOOKUP(B443,自助退!B:F,5,FALSE)</f>
        <v>300</v>
      </c>
    </row>
    <row r="444" spans="1:10" ht="14.25" hidden="1">
      <c r="A444" s="17">
        <v>42894.637245370373</v>
      </c>
      <c r="B444" s="37">
        <v>101483</v>
      </c>
      <c r="C444" s="23" t="s">
        <v>1848</v>
      </c>
      <c r="D444" t="s">
        <v>1841</v>
      </c>
      <c r="E444" t="s">
        <v>3216</v>
      </c>
      <c r="F444" s="15">
        <v>-30</v>
      </c>
      <c r="G444" t="s">
        <v>112</v>
      </c>
      <c r="H444" t="s">
        <v>82</v>
      </c>
      <c r="I444" t="s">
        <v>60</v>
      </c>
      <c r="J444">
        <f>VLOOKUP(B444,自助退!B:F,5,FALSE)</f>
        <v>30</v>
      </c>
    </row>
    <row r="445" spans="1:10" ht="14.25" hidden="1">
      <c r="A445" s="17">
        <v>42894.637627314813</v>
      </c>
      <c r="B445" s="37">
        <v>101501</v>
      </c>
      <c r="C445" s="23" t="s">
        <v>1851</v>
      </c>
      <c r="D445" t="s">
        <v>1852</v>
      </c>
      <c r="E445" t="s">
        <v>3219</v>
      </c>
      <c r="F445" s="15">
        <v>-270</v>
      </c>
      <c r="G445" t="s">
        <v>112</v>
      </c>
      <c r="H445" t="s">
        <v>3054</v>
      </c>
      <c r="I445" t="s">
        <v>60</v>
      </c>
      <c r="J445">
        <f>VLOOKUP(B445,自助退!B:F,5,FALSE)</f>
        <v>270</v>
      </c>
    </row>
    <row r="446" spans="1:10" ht="14.25" hidden="1">
      <c r="A446" s="17">
        <v>42894.643368055556</v>
      </c>
      <c r="B446" s="37">
        <v>101801</v>
      </c>
      <c r="C446" s="23" t="s">
        <v>1855</v>
      </c>
      <c r="D446" t="s">
        <v>1856</v>
      </c>
      <c r="E446" t="s">
        <v>3220</v>
      </c>
      <c r="F446" s="15">
        <v>-416</v>
      </c>
      <c r="G446" t="s">
        <v>112</v>
      </c>
      <c r="H446" t="s">
        <v>2896</v>
      </c>
      <c r="I446" t="s">
        <v>60</v>
      </c>
      <c r="J446">
        <f>VLOOKUP(B446,自助退!B:F,5,FALSE)</f>
        <v>416</v>
      </c>
    </row>
    <row r="447" spans="1:10" ht="14.25" hidden="1">
      <c r="A447" s="17">
        <v>42894.643460648149</v>
      </c>
      <c r="B447" s="37">
        <v>101805</v>
      </c>
      <c r="C447" s="23" t="s">
        <v>1859</v>
      </c>
      <c r="D447" t="s">
        <v>1860</v>
      </c>
      <c r="E447" t="s">
        <v>3221</v>
      </c>
      <c r="F447" s="15">
        <v>-84</v>
      </c>
      <c r="G447" t="s">
        <v>112</v>
      </c>
      <c r="H447" t="s">
        <v>93</v>
      </c>
      <c r="I447" t="s">
        <v>60</v>
      </c>
      <c r="J447">
        <f>VLOOKUP(B447,自助退!B:F,5,FALSE)</f>
        <v>84</v>
      </c>
    </row>
    <row r="448" spans="1:10" ht="14.25" hidden="1">
      <c r="A448" s="17">
        <v>42894.649375000001</v>
      </c>
      <c r="B448" s="37">
        <v>102081</v>
      </c>
      <c r="C448" s="23" t="s">
        <v>1863</v>
      </c>
      <c r="D448" t="s">
        <v>1864</v>
      </c>
      <c r="E448" t="s">
        <v>3222</v>
      </c>
      <c r="F448" s="15">
        <v>-482</v>
      </c>
      <c r="G448" t="s">
        <v>112</v>
      </c>
      <c r="H448" t="s">
        <v>3044</v>
      </c>
      <c r="I448" t="s">
        <v>60</v>
      </c>
      <c r="J448">
        <f>VLOOKUP(B448,自助退!B:F,5,FALSE)</f>
        <v>482</v>
      </c>
    </row>
    <row r="449" spans="1:10" ht="14.25" hidden="1">
      <c r="A449" s="17">
        <v>42894.654490740744</v>
      </c>
      <c r="B449" s="37">
        <v>102363</v>
      </c>
      <c r="C449" s="23" t="s">
        <v>1867</v>
      </c>
      <c r="D449" t="s">
        <v>1868</v>
      </c>
      <c r="E449" t="s">
        <v>3223</v>
      </c>
      <c r="F449" s="15">
        <v>-20</v>
      </c>
      <c r="G449" t="s">
        <v>112</v>
      </c>
      <c r="H449" t="s">
        <v>3102</v>
      </c>
      <c r="I449" t="s">
        <v>60</v>
      </c>
      <c r="J449">
        <f>VLOOKUP(B449,自助退!B:F,5,FALSE)</f>
        <v>20</v>
      </c>
    </row>
    <row r="450" spans="1:10" ht="14.25" hidden="1">
      <c r="A450" s="17">
        <v>42894.657199074078</v>
      </c>
      <c r="B450" s="37">
        <v>102525</v>
      </c>
      <c r="C450" s="23" t="s">
        <v>1871</v>
      </c>
      <c r="D450" t="s">
        <v>947</v>
      </c>
      <c r="E450" t="s">
        <v>3004</v>
      </c>
      <c r="F450" s="15">
        <v>-992</v>
      </c>
      <c r="G450" t="s">
        <v>112</v>
      </c>
      <c r="H450" t="s">
        <v>3032</v>
      </c>
      <c r="I450" t="s">
        <v>60</v>
      </c>
      <c r="J450">
        <f>VLOOKUP(B450,自助退!B:F,5,FALSE)</f>
        <v>992</v>
      </c>
    </row>
    <row r="451" spans="1:10" ht="14.25" hidden="1">
      <c r="A451" s="17">
        <v>42894.668043981481</v>
      </c>
      <c r="B451" s="37">
        <v>103171</v>
      </c>
      <c r="C451" s="23" t="s">
        <v>1874</v>
      </c>
      <c r="D451" t="s">
        <v>1875</v>
      </c>
      <c r="E451" t="s">
        <v>3224</v>
      </c>
      <c r="F451" s="15">
        <v>-20</v>
      </c>
      <c r="G451" t="s">
        <v>112</v>
      </c>
      <c r="H451" t="s">
        <v>97</v>
      </c>
      <c r="I451" t="s">
        <v>60</v>
      </c>
      <c r="J451">
        <f>VLOOKUP(B451,自助退!B:F,5,FALSE)</f>
        <v>20</v>
      </c>
    </row>
    <row r="452" spans="1:10" ht="14.25" hidden="1">
      <c r="A452" s="17">
        <v>42894.673263888886</v>
      </c>
      <c r="B452" s="37">
        <v>103369</v>
      </c>
      <c r="C452" s="23" t="s">
        <v>1878</v>
      </c>
      <c r="D452" t="s">
        <v>1879</v>
      </c>
      <c r="E452" t="s">
        <v>3225</v>
      </c>
      <c r="F452" s="15">
        <v>-195</v>
      </c>
      <c r="G452" t="s">
        <v>112</v>
      </c>
      <c r="H452" t="s">
        <v>75</v>
      </c>
      <c r="I452" t="s">
        <v>60</v>
      </c>
      <c r="J452">
        <f>VLOOKUP(B452,自助退!B:F,5,FALSE)</f>
        <v>195</v>
      </c>
    </row>
    <row r="453" spans="1:10" ht="14.25" hidden="1">
      <c r="A453" s="17">
        <v>42894.676064814812</v>
      </c>
      <c r="B453" s="37">
        <v>103513</v>
      </c>
      <c r="C453" s="23" t="s">
        <v>1882</v>
      </c>
      <c r="D453" t="s">
        <v>1883</v>
      </c>
      <c r="E453" t="s">
        <v>3226</v>
      </c>
      <c r="F453" s="15">
        <v>-859</v>
      </c>
      <c r="G453" t="s">
        <v>112</v>
      </c>
      <c r="H453" t="s">
        <v>78</v>
      </c>
      <c r="I453" t="s">
        <v>60</v>
      </c>
      <c r="J453">
        <f>VLOOKUP(B453,自助退!B:F,5,FALSE)</f>
        <v>859</v>
      </c>
    </row>
    <row r="454" spans="1:10" ht="14.25" hidden="1">
      <c r="A454" s="17">
        <v>42894.67931712963</v>
      </c>
      <c r="B454" s="37">
        <v>103614</v>
      </c>
      <c r="C454" s="23" t="s">
        <v>1886</v>
      </c>
      <c r="D454" t="s">
        <v>1887</v>
      </c>
      <c r="E454" t="s">
        <v>3227</v>
      </c>
      <c r="F454" s="15">
        <v>-20</v>
      </c>
      <c r="G454" t="s">
        <v>112</v>
      </c>
      <c r="H454" t="s">
        <v>2941</v>
      </c>
      <c r="I454" t="s">
        <v>60</v>
      </c>
      <c r="J454">
        <f>VLOOKUP(B454,自助退!B:F,5,FALSE)</f>
        <v>20</v>
      </c>
    </row>
    <row r="455" spans="1:10" ht="14.25" hidden="1">
      <c r="A455" s="17">
        <v>42894.682002314818</v>
      </c>
      <c r="B455" s="37">
        <v>103724</v>
      </c>
      <c r="C455" s="23" t="s">
        <v>1890</v>
      </c>
      <c r="D455" t="s">
        <v>1891</v>
      </c>
      <c r="E455" t="s">
        <v>3228</v>
      </c>
      <c r="F455" s="15">
        <v>-20</v>
      </c>
      <c r="G455" t="s">
        <v>112</v>
      </c>
      <c r="H455" t="s">
        <v>2853</v>
      </c>
      <c r="I455" t="s">
        <v>60</v>
      </c>
      <c r="J455">
        <f>VLOOKUP(B455,自助退!B:F,5,FALSE)</f>
        <v>20</v>
      </c>
    </row>
    <row r="456" spans="1:10" ht="14.25" hidden="1">
      <c r="A456" s="17">
        <v>42894.683668981481</v>
      </c>
      <c r="B456" s="37">
        <v>103797</v>
      </c>
      <c r="C456" s="23" t="s">
        <v>1894</v>
      </c>
      <c r="D456" t="s">
        <v>1895</v>
      </c>
      <c r="E456" t="s">
        <v>3229</v>
      </c>
      <c r="F456" s="15">
        <v>-200</v>
      </c>
      <c r="G456" t="s">
        <v>112</v>
      </c>
      <c r="H456" t="s">
        <v>2861</v>
      </c>
      <c r="I456" t="s">
        <v>60</v>
      </c>
      <c r="J456">
        <f>VLOOKUP(B456,自助退!B:F,5,FALSE)</f>
        <v>200</v>
      </c>
    </row>
    <row r="457" spans="1:10" ht="14.25" hidden="1">
      <c r="A457" s="17">
        <v>42894.684525462966</v>
      </c>
      <c r="B457" s="37">
        <v>103835</v>
      </c>
      <c r="C457" s="23" t="s">
        <v>1898</v>
      </c>
      <c r="D457" t="s">
        <v>1899</v>
      </c>
      <c r="E457" t="s">
        <v>3230</v>
      </c>
      <c r="F457" s="15">
        <v>-38</v>
      </c>
      <c r="G457" t="s">
        <v>112</v>
      </c>
      <c r="H457" t="s">
        <v>2922</v>
      </c>
      <c r="I457" t="s">
        <v>60</v>
      </c>
      <c r="J457">
        <f>VLOOKUP(B457,自助退!B:F,5,FALSE)</f>
        <v>38</v>
      </c>
    </row>
    <row r="458" spans="1:10" ht="14.25" hidden="1">
      <c r="A458" s="17">
        <v>42894.684930555559</v>
      </c>
      <c r="B458" s="37">
        <v>103854</v>
      </c>
      <c r="C458" s="23" t="s">
        <v>1902</v>
      </c>
      <c r="D458" t="s">
        <v>1903</v>
      </c>
      <c r="E458" t="s">
        <v>3231</v>
      </c>
      <c r="F458" s="15">
        <v>-500</v>
      </c>
      <c r="G458" t="s">
        <v>112</v>
      </c>
      <c r="H458" t="s">
        <v>2922</v>
      </c>
      <c r="I458" t="s">
        <v>60</v>
      </c>
      <c r="J458">
        <f>VLOOKUP(B458,自助退!B:F,5,FALSE)</f>
        <v>500</v>
      </c>
    </row>
    <row r="459" spans="1:10" ht="14.25" hidden="1">
      <c r="A459" s="17">
        <v>42894.685752314814</v>
      </c>
      <c r="B459" s="37">
        <v>103890</v>
      </c>
      <c r="C459" s="23" t="s">
        <v>1906</v>
      </c>
      <c r="D459" t="s">
        <v>1907</v>
      </c>
      <c r="E459" t="s">
        <v>3232</v>
      </c>
      <c r="F459" s="15">
        <v>-94</v>
      </c>
      <c r="G459" t="s">
        <v>112</v>
      </c>
      <c r="H459" t="s">
        <v>2896</v>
      </c>
      <c r="I459" t="s">
        <v>60</v>
      </c>
      <c r="J459">
        <f>VLOOKUP(B459,自助退!B:F,5,FALSE)</f>
        <v>94</v>
      </c>
    </row>
    <row r="460" spans="1:10" ht="14.25" hidden="1">
      <c r="A460" s="17">
        <v>42894.688738425924</v>
      </c>
      <c r="B460" s="37">
        <v>104002</v>
      </c>
      <c r="C460" s="23" t="s">
        <v>1910</v>
      </c>
      <c r="D460" t="s">
        <v>1911</v>
      </c>
      <c r="E460" t="s">
        <v>3233</v>
      </c>
      <c r="F460" s="15">
        <v>-200</v>
      </c>
      <c r="G460" t="s">
        <v>112</v>
      </c>
      <c r="H460" t="s">
        <v>94</v>
      </c>
      <c r="I460" t="s">
        <v>60</v>
      </c>
      <c r="J460">
        <f>VLOOKUP(B460,自助退!B:F,5,FALSE)</f>
        <v>200</v>
      </c>
    </row>
    <row r="461" spans="1:10" ht="14.25" hidden="1">
      <c r="A461" s="17">
        <v>42894.691574074073</v>
      </c>
      <c r="B461" s="37">
        <v>104111</v>
      </c>
      <c r="C461" s="23" t="s">
        <v>1914</v>
      </c>
      <c r="D461" t="s">
        <v>1915</v>
      </c>
      <c r="E461" t="s">
        <v>3234</v>
      </c>
      <c r="F461" s="15">
        <v>-14</v>
      </c>
      <c r="G461" t="s">
        <v>112</v>
      </c>
      <c r="H461" t="s">
        <v>2823</v>
      </c>
      <c r="I461" t="s">
        <v>60</v>
      </c>
      <c r="J461">
        <f>VLOOKUP(B461,自助退!B:F,5,FALSE)</f>
        <v>14</v>
      </c>
    </row>
    <row r="462" spans="1:10" ht="14.25" hidden="1">
      <c r="A462" s="17">
        <v>42894.693391203706</v>
      </c>
      <c r="B462" s="37">
        <v>104167</v>
      </c>
      <c r="C462" s="23" t="s">
        <v>1918</v>
      </c>
      <c r="D462" t="s">
        <v>1919</v>
      </c>
      <c r="E462" t="s">
        <v>3235</v>
      </c>
      <c r="F462" s="15">
        <v>-503</v>
      </c>
      <c r="G462" t="s">
        <v>112</v>
      </c>
      <c r="H462" t="s">
        <v>2831</v>
      </c>
      <c r="I462" t="s">
        <v>60</v>
      </c>
      <c r="J462">
        <f>VLOOKUP(B462,自助退!B:F,5,FALSE)</f>
        <v>503</v>
      </c>
    </row>
    <row r="463" spans="1:10" ht="14.25" hidden="1">
      <c r="A463" s="17">
        <v>42894.693402777775</v>
      </c>
      <c r="B463" s="37">
        <v>104171</v>
      </c>
      <c r="C463" s="23" t="s">
        <v>1922</v>
      </c>
      <c r="D463" t="s">
        <v>1923</v>
      </c>
      <c r="E463" t="s">
        <v>3236</v>
      </c>
      <c r="F463" s="15">
        <v>-20</v>
      </c>
      <c r="G463" t="s">
        <v>112</v>
      </c>
      <c r="H463" t="s">
        <v>3174</v>
      </c>
      <c r="I463" t="s">
        <v>60</v>
      </c>
      <c r="J463">
        <f>VLOOKUP(B463,自助退!B:F,5,FALSE)</f>
        <v>20</v>
      </c>
    </row>
    <row r="464" spans="1:10" ht="14.25" hidden="1">
      <c r="A464" s="17">
        <v>42894.69835648148</v>
      </c>
      <c r="B464" s="37">
        <v>104348</v>
      </c>
      <c r="C464" s="23" t="s">
        <v>1926</v>
      </c>
      <c r="D464" t="s">
        <v>1927</v>
      </c>
      <c r="E464" t="s">
        <v>3237</v>
      </c>
      <c r="F464" s="15">
        <v>-372</v>
      </c>
      <c r="G464" t="s">
        <v>112</v>
      </c>
      <c r="H464" t="s">
        <v>2836</v>
      </c>
      <c r="I464" t="s">
        <v>60</v>
      </c>
      <c r="J464">
        <f>VLOOKUP(B464,自助退!B:F,5,FALSE)</f>
        <v>372</v>
      </c>
    </row>
    <row r="465" spans="1:10" ht="14.25" hidden="1">
      <c r="A465" s="17">
        <v>42894.698819444442</v>
      </c>
      <c r="B465" s="37">
        <v>104357</v>
      </c>
      <c r="C465" s="23" t="s">
        <v>1930</v>
      </c>
      <c r="D465" t="s">
        <v>1931</v>
      </c>
      <c r="E465" t="s">
        <v>3238</v>
      </c>
      <c r="F465" s="15">
        <v>-784</v>
      </c>
      <c r="G465" t="s">
        <v>112</v>
      </c>
      <c r="H465" t="s">
        <v>2985</v>
      </c>
      <c r="I465" t="s">
        <v>60</v>
      </c>
      <c r="J465">
        <f>VLOOKUP(B465,自助退!B:F,5,FALSE)</f>
        <v>784</v>
      </c>
    </row>
    <row r="466" spans="1:10" ht="14.25" hidden="1">
      <c r="A466" s="17">
        <v>42894.700162037036</v>
      </c>
      <c r="B466" s="37">
        <v>104401</v>
      </c>
      <c r="C466" s="23" t="s">
        <v>1934</v>
      </c>
      <c r="D466" t="s">
        <v>1935</v>
      </c>
      <c r="E466" t="s">
        <v>3239</v>
      </c>
      <c r="F466" s="15">
        <v>-110</v>
      </c>
      <c r="G466" t="s">
        <v>112</v>
      </c>
      <c r="H466" t="s">
        <v>81</v>
      </c>
      <c r="I466" t="s">
        <v>60</v>
      </c>
      <c r="J466">
        <f>VLOOKUP(B466,自助退!B:F,5,FALSE)</f>
        <v>110</v>
      </c>
    </row>
    <row r="467" spans="1:10" ht="14.25" hidden="1">
      <c r="A467" s="17">
        <v>42894.701388888891</v>
      </c>
      <c r="B467" s="37">
        <v>104435</v>
      </c>
      <c r="C467" s="23" t="s">
        <v>1938</v>
      </c>
      <c r="D467" t="s">
        <v>1939</v>
      </c>
      <c r="E467" t="s">
        <v>3240</v>
      </c>
      <c r="F467" s="15">
        <v>-5000</v>
      </c>
      <c r="G467" t="s">
        <v>112</v>
      </c>
      <c r="H467" t="s">
        <v>2836</v>
      </c>
      <c r="I467" t="s">
        <v>60</v>
      </c>
      <c r="J467">
        <f>VLOOKUP(B467,自助退!B:F,5,FALSE)</f>
        <v>5000</v>
      </c>
    </row>
    <row r="468" spans="1:10" ht="14.25" hidden="1">
      <c r="A468" s="17">
        <v>42894.701597222222</v>
      </c>
      <c r="B468" s="37">
        <v>104439</v>
      </c>
      <c r="C468" s="23" t="s">
        <v>1942</v>
      </c>
      <c r="D468" t="s">
        <v>1939</v>
      </c>
      <c r="E468" t="s">
        <v>3240</v>
      </c>
      <c r="F468" s="15">
        <v>-1400</v>
      </c>
      <c r="G468" t="s">
        <v>112</v>
      </c>
      <c r="H468" t="s">
        <v>2836</v>
      </c>
      <c r="I468" t="s">
        <v>60</v>
      </c>
      <c r="J468">
        <f>VLOOKUP(B468,自助退!B:F,5,FALSE)</f>
        <v>1400</v>
      </c>
    </row>
    <row r="469" spans="1:10" ht="14.25" hidden="1">
      <c r="A469" s="17">
        <v>42894.702696759261</v>
      </c>
      <c r="B469" s="37">
        <v>104466</v>
      </c>
      <c r="C469" s="23" t="s">
        <v>1945</v>
      </c>
      <c r="D469" t="s">
        <v>1946</v>
      </c>
      <c r="E469" t="s">
        <v>3241</v>
      </c>
      <c r="F469" s="15">
        <v>-450</v>
      </c>
      <c r="G469" t="s">
        <v>112</v>
      </c>
      <c r="H469" t="s">
        <v>2793</v>
      </c>
      <c r="I469" t="s">
        <v>60</v>
      </c>
      <c r="J469">
        <f>VLOOKUP(B469,自助退!B:F,5,FALSE)</f>
        <v>450</v>
      </c>
    </row>
    <row r="470" spans="1:10" ht="14.25" hidden="1">
      <c r="A470" s="17">
        <v>42894.706701388888</v>
      </c>
      <c r="B470" s="37">
        <v>104580</v>
      </c>
      <c r="C470" s="23" t="s">
        <v>1949</v>
      </c>
      <c r="D470" t="s">
        <v>1950</v>
      </c>
      <c r="E470" t="s">
        <v>3242</v>
      </c>
      <c r="F470" s="15">
        <v>-349</v>
      </c>
      <c r="G470" t="s">
        <v>112</v>
      </c>
      <c r="H470" t="s">
        <v>62</v>
      </c>
      <c r="I470" t="s">
        <v>60</v>
      </c>
      <c r="J470">
        <f>VLOOKUP(B470,自助退!B:F,5,FALSE)</f>
        <v>349</v>
      </c>
    </row>
    <row r="471" spans="1:10" ht="14.25" hidden="1">
      <c r="A471" s="17">
        <v>42894.7187037037</v>
      </c>
      <c r="B471" s="37">
        <v>104957</v>
      </c>
      <c r="C471" s="23" t="s">
        <v>1953</v>
      </c>
      <c r="D471" t="s">
        <v>1954</v>
      </c>
      <c r="E471" t="s">
        <v>3243</v>
      </c>
      <c r="F471" s="15">
        <v>-126</v>
      </c>
      <c r="G471" t="s">
        <v>112</v>
      </c>
      <c r="H471" t="s">
        <v>89</v>
      </c>
      <c r="I471" t="s">
        <v>60</v>
      </c>
      <c r="J471">
        <f>VLOOKUP(B471,自助退!B:F,5,FALSE)</f>
        <v>126</v>
      </c>
    </row>
    <row r="472" spans="1:10" ht="14.25" hidden="1">
      <c r="A472" s="17">
        <v>42894.720104166663</v>
      </c>
      <c r="B472" s="37">
        <v>104997</v>
      </c>
      <c r="C472" s="23" t="s">
        <v>1957</v>
      </c>
      <c r="D472" t="s">
        <v>1745</v>
      </c>
      <c r="E472" t="s">
        <v>3195</v>
      </c>
      <c r="F472" s="15">
        <v>-196</v>
      </c>
      <c r="G472" t="s">
        <v>112</v>
      </c>
      <c r="H472" t="s">
        <v>79</v>
      </c>
      <c r="I472" t="s">
        <v>60</v>
      </c>
      <c r="J472">
        <f>VLOOKUP(B472,自助退!B:F,5,FALSE)</f>
        <v>196</v>
      </c>
    </row>
    <row r="473" spans="1:10" ht="14.25" hidden="1">
      <c r="A473" s="17">
        <v>42894.726215277777</v>
      </c>
      <c r="B473" s="37">
        <v>105159</v>
      </c>
      <c r="C473" s="23" t="s">
        <v>1960</v>
      </c>
      <c r="D473" t="s">
        <v>1961</v>
      </c>
      <c r="E473" t="s">
        <v>3244</v>
      </c>
      <c r="F473" s="15">
        <v>-100</v>
      </c>
      <c r="G473" t="s">
        <v>112</v>
      </c>
      <c r="H473" t="s">
        <v>2978</v>
      </c>
      <c r="I473" t="s">
        <v>60</v>
      </c>
      <c r="J473">
        <f>VLOOKUP(B473,自助退!B:F,5,FALSE)</f>
        <v>100</v>
      </c>
    </row>
    <row r="474" spans="1:10" ht="14.25" hidden="1">
      <c r="A474" s="17">
        <v>42894.726851851854</v>
      </c>
      <c r="B474" s="37">
        <v>105175</v>
      </c>
      <c r="C474" s="23" t="s">
        <v>1964</v>
      </c>
      <c r="D474" t="s">
        <v>1961</v>
      </c>
      <c r="E474" t="s">
        <v>3244</v>
      </c>
      <c r="F474" s="15">
        <v>-494</v>
      </c>
      <c r="G474" t="s">
        <v>112</v>
      </c>
      <c r="H474" t="s">
        <v>2978</v>
      </c>
      <c r="I474" t="s">
        <v>60</v>
      </c>
      <c r="J474">
        <f>VLOOKUP(B474,自助退!B:F,5,FALSE)</f>
        <v>494</v>
      </c>
    </row>
    <row r="475" spans="1:10" ht="14.25" hidden="1">
      <c r="A475" s="17">
        <v>42894.733206018522</v>
      </c>
      <c r="B475" s="37">
        <v>105295</v>
      </c>
      <c r="C475" s="23" t="s">
        <v>1967</v>
      </c>
      <c r="D475" t="s">
        <v>1968</v>
      </c>
      <c r="E475" t="s">
        <v>3245</v>
      </c>
      <c r="F475" s="15">
        <v>-782</v>
      </c>
      <c r="G475" t="s">
        <v>112</v>
      </c>
      <c r="H475" t="s">
        <v>2951</v>
      </c>
      <c r="I475" t="s">
        <v>60</v>
      </c>
      <c r="J475">
        <f>VLOOKUP(B475,自助退!B:F,5,FALSE)</f>
        <v>782</v>
      </c>
    </row>
    <row r="476" spans="1:10" ht="14.25" hidden="1">
      <c r="A476" s="17">
        <v>42894.736250000002</v>
      </c>
      <c r="B476" s="37">
        <v>105352</v>
      </c>
      <c r="C476" s="23" t="s">
        <v>1971</v>
      </c>
      <c r="D476" t="s">
        <v>1972</v>
      </c>
      <c r="E476" t="s">
        <v>3246</v>
      </c>
      <c r="F476" s="15">
        <v>-136</v>
      </c>
      <c r="G476" t="s">
        <v>112</v>
      </c>
      <c r="H476" t="s">
        <v>76</v>
      </c>
      <c r="I476" t="s">
        <v>60</v>
      </c>
      <c r="J476">
        <f>VLOOKUP(B476,自助退!B:F,5,FALSE)</f>
        <v>136</v>
      </c>
    </row>
    <row r="477" spans="1:10" ht="14.25" hidden="1">
      <c r="A477" s="17">
        <v>42894.737245370372</v>
      </c>
      <c r="B477" s="37">
        <v>105368</v>
      </c>
      <c r="C477" s="23" t="s">
        <v>1975</v>
      </c>
      <c r="D477" t="s">
        <v>1976</v>
      </c>
      <c r="E477" t="s">
        <v>3247</v>
      </c>
      <c r="F477" s="15">
        <v>-268</v>
      </c>
      <c r="G477" t="s">
        <v>112</v>
      </c>
      <c r="H477" t="s">
        <v>3102</v>
      </c>
      <c r="I477" t="s">
        <v>60</v>
      </c>
      <c r="J477">
        <f>VLOOKUP(B477,自助退!B:F,5,FALSE)</f>
        <v>268</v>
      </c>
    </row>
    <row r="478" spans="1:10" ht="14.25" hidden="1">
      <c r="A478" s="17">
        <v>42894.737962962965</v>
      </c>
      <c r="B478" s="37">
        <v>105373</v>
      </c>
      <c r="C478" s="23" t="s">
        <v>1979</v>
      </c>
      <c r="D478" t="s">
        <v>1980</v>
      </c>
      <c r="E478" t="s">
        <v>3248</v>
      </c>
      <c r="F478" s="15">
        <v>-147</v>
      </c>
      <c r="G478" t="s">
        <v>112</v>
      </c>
      <c r="H478" t="s">
        <v>85</v>
      </c>
      <c r="I478" t="s">
        <v>60</v>
      </c>
      <c r="J478">
        <f>VLOOKUP(B478,自助退!B:F,5,FALSE)</f>
        <v>147</v>
      </c>
    </row>
    <row r="479" spans="1:10" ht="14.25" hidden="1">
      <c r="A479" s="17">
        <v>42894.739282407405</v>
      </c>
      <c r="B479" s="37">
        <v>105392</v>
      </c>
      <c r="C479" s="23" t="s">
        <v>1983</v>
      </c>
      <c r="D479" t="s">
        <v>1984</v>
      </c>
      <c r="E479" t="s">
        <v>3249</v>
      </c>
      <c r="F479" s="15">
        <v>-344</v>
      </c>
      <c r="G479" t="s">
        <v>112</v>
      </c>
      <c r="H479" t="s">
        <v>68</v>
      </c>
      <c r="I479" t="s">
        <v>60</v>
      </c>
      <c r="J479">
        <f>VLOOKUP(B479,自助退!B:F,5,FALSE)</f>
        <v>344</v>
      </c>
    </row>
    <row r="480" spans="1:10" ht="14.25" hidden="1">
      <c r="A480" s="17">
        <v>42894.740567129629</v>
      </c>
      <c r="B480" s="37">
        <v>105420</v>
      </c>
      <c r="C480" s="23" t="s">
        <v>1987</v>
      </c>
      <c r="D480" t="s">
        <v>1988</v>
      </c>
      <c r="E480" t="s">
        <v>3250</v>
      </c>
      <c r="F480" s="15">
        <v>-196</v>
      </c>
      <c r="G480" t="s">
        <v>112</v>
      </c>
      <c r="H480" t="s">
        <v>2861</v>
      </c>
      <c r="I480" t="s">
        <v>60</v>
      </c>
      <c r="J480">
        <f>VLOOKUP(B480,自助退!B:F,5,FALSE)</f>
        <v>196</v>
      </c>
    </row>
    <row r="481" spans="1:10" ht="14.25" hidden="1">
      <c r="A481" s="17">
        <v>42894.741423611114</v>
      </c>
      <c r="B481" s="37">
        <v>105425</v>
      </c>
      <c r="C481" s="23" t="s">
        <v>1991</v>
      </c>
      <c r="D481" t="s">
        <v>1992</v>
      </c>
      <c r="E481" t="s">
        <v>3251</v>
      </c>
      <c r="F481" s="15">
        <v>-240</v>
      </c>
      <c r="G481" t="s">
        <v>112</v>
      </c>
      <c r="H481" t="s">
        <v>51</v>
      </c>
      <c r="I481" t="s">
        <v>60</v>
      </c>
      <c r="J481">
        <f>VLOOKUP(B481,自助退!B:F,5,FALSE)</f>
        <v>240</v>
      </c>
    </row>
    <row r="482" spans="1:10" ht="14.25" hidden="1">
      <c r="A482" s="17">
        <v>42894.746423611112</v>
      </c>
      <c r="B482" s="37">
        <v>105472</v>
      </c>
      <c r="C482" s="23" t="s">
        <v>1995</v>
      </c>
      <c r="D482" t="s">
        <v>1996</v>
      </c>
      <c r="E482" t="s">
        <v>3252</v>
      </c>
      <c r="F482" s="15">
        <v>-100</v>
      </c>
      <c r="G482" t="s">
        <v>112</v>
      </c>
      <c r="H482" t="s">
        <v>2823</v>
      </c>
      <c r="I482" t="s">
        <v>60</v>
      </c>
      <c r="J482">
        <f>VLOOKUP(B482,自助退!B:F,5,FALSE)</f>
        <v>100</v>
      </c>
    </row>
    <row r="483" spans="1:10" ht="14.25" hidden="1">
      <c r="A483" s="17">
        <v>42894.751030092593</v>
      </c>
      <c r="B483" s="37">
        <v>105514</v>
      </c>
      <c r="C483" s="23" t="s">
        <v>1999</v>
      </c>
      <c r="D483" t="s">
        <v>2000</v>
      </c>
      <c r="E483" t="s">
        <v>3253</v>
      </c>
      <c r="F483" s="15">
        <v>-16</v>
      </c>
      <c r="G483" t="s">
        <v>112</v>
      </c>
      <c r="H483" t="s">
        <v>80</v>
      </c>
      <c r="I483" t="s">
        <v>60</v>
      </c>
      <c r="J483">
        <f>VLOOKUP(B483,自助退!B:F,5,FALSE)</f>
        <v>16</v>
      </c>
    </row>
    <row r="484" spans="1:10" ht="14.25" hidden="1">
      <c r="A484" s="17">
        <v>42894.756145833337</v>
      </c>
      <c r="B484" s="37">
        <v>105552</v>
      </c>
      <c r="C484" s="23" t="s">
        <v>2003</v>
      </c>
      <c r="D484" t="s">
        <v>1737</v>
      </c>
      <c r="E484" t="s">
        <v>3193</v>
      </c>
      <c r="F484" s="15">
        <v>-59</v>
      </c>
      <c r="G484" t="s">
        <v>112</v>
      </c>
      <c r="H484" t="s">
        <v>63</v>
      </c>
      <c r="I484" t="s">
        <v>60</v>
      </c>
      <c r="J484">
        <f>VLOOKUP(B484,自助退!B:F,5,FALSE)</f>
        <v>59</v>
      </c>
    </row>
    <row r="485" spans="1:10" ht="14.25" hidden="1">
      <c r="A485" s="17">
        <v>42894.771886574075</v>
      </c>
      <c r="B485" s="37">
        <v>105624</v>
      </c>
      <c r="C485" s="23" t="s">
        <v>2006</v>
      </c>
      <c r="D485" t="s">
        <v>1961</v>
      </c>
      <c r="E485" t="s">
        <v>3244</v>
      </c>
      <c r="F485" s="15">
        <v>-1200</v>
      </c>
      <c r="G485" t="s">
        <v>112</v>
      </c>
      <c r="H485" t="s">
        <v>3174</v>
      </c>
      <c r="I485" t="s">
        <v>60</v>
      </c>
      <c r="J485">
        <f>VLOOKUP(B485,自助退!B:F,5,FALSE)</f>
        <v>1200</v>
      </c>
    </row>
    <row r="486" spans="1:10" ht="14.25" hidden="1">
      <c r="A486" s="17">
        <v>42894.779918981483</v>
      </c>
      <c r="B486" s="37">
        <v>105666</v>
      </c>
      <c r="C486" s="23" t="s">
        <v>2009</v>
      </c>
      <c r="D486" t="s">
        <v>2010</v>
      </c>
      <c r="E486" t="s">
        <v>3254</v>
      </c>
      <c r="F486" s="15">
        <v>-16</v>
      </c>
      <c r="G486" t="s">
        <v>112</v>
      </c>
      <c r="H486" t="s">
        <v>3174</v>
      </c>
      <c r="I486" t="s">
        <v>60</v>
      </c>
      <c r="J486">
        <f>VLOOKUP(B486,自助退!B:F,5,FALSE)</f>
        <v>16</v>
      </c>
    </row>
    <row r="487" spans="1:10" ht="14.25" hidden="1">
      <c r="A487" s="17">
        <v>42894.780347222222</v>
      </c>
      <c r="B487" s="37">
        <v>105667</v>
      </c>
      <c r="C487" s="23" t="s">
        <v>2013</v>
      </c>
      <c r="D487" t="s">
        <v>2014</v>
      </c>
      <c r="E487" t="s">
        <v>3255</v>
      </c>
      <c r="F487" s="15">
        <v>-26</v>
      </c>
      <c r="G487" t="s">
        <v>112</v>
      </c>
      <c r="H487" t="s">
        <v>3174</v>
      </c>
      <c r="I487" t="s">
        <v>60</v>
      </c>
      <c r="J487">
        <f>VLOOKUP(B487,自助退!B:F,5,FALSE)</f>
        <v>26</v>
      </c>
    </row>
    <row r="488" spans="1:10" ht="14.25" hidden="1">
      <c r="A488" s="17">
        <v>42894.784201388888</v>
      </c>
      <c r="B488" s="37">
        <v>105684</v>
      </c>
      <c r="C488" s="23" t="s">
        <v>2017</v>
      </c>
      <c r="D488" t="s">
        <v>2018</v>
      </c>
      <c r="E488" t="s">
        <v>3256</v>
      </c>
      <c r="F488" s="15">
        <v>-79</v>
      </c>
      <c r="G488" t="s">
        <v>112</v>
      </c>
      <c r="H488" t="s">
        <v>2823</v>
      </c>
      <c r="I488" t="s">
        <v>60</v>
      </c>
      <c r="J488">
        <f>VLOOKUP(B488,自助退!B:F,5,FALSE)</f>
        <v>79</v>
      </c>
    </row>
    <row r="489" spans="1:10" ht="14.25" hidden="1">
      <c r="A489" s="17">
        <v>42894.785949074074</v>
      </c>
      <c r="B489" s="37">
        <v>105690</v>
      </c>
      <c r="C489" s="23" t="s">
        <v>2021</v>
      </c>
      <c r="D489" t="s">
        <v>2022</v>
      </c>
      <c r="E489" t="s">
        <v>3257</v>
      </c>
      <c r="F489" s="15">
        <v>-71</v>
      </c>
      <c r="G489" t="s">
        <v>112</v>
      </c>
      <c r="H489" t="s">
        <v>3258</v>
      </c>
      <c r="I489" t="s">
        <v>60</v>
      </c>
      <c r="J489">
        <f>VLOOKUP(B489,自助退!B:F,5,FALSE)</f>
        <v>71</v>
      </c>
    </row>
    <row r="490" spans="1:10" ht="14.25" hidden="1">
      <c r="A490" s="17">
        <v>42894.881354166668</v>
      </c>
      <c r="B490" s="37">
        <v>105932</v>
      </c>
      <c r="C490" s="23" t="s">
        <v>2025</v>
      </c>
      <c r="D490" t="s">
        <v>2026</v>
      </c>
      <c r="E490" t="s">
        <v>3259</v>
      </c>
      <c r="F490" s="15">
        <v>-14</v>
      </c>
      <c r="G490" t="s">
        <v>112</v>
      </c>
      <c r="H490" t="s">
        <v>95</v>
      </c>
      <c r="I490" t="s">
        <v>60</v>
      </c>
      <c r="J490">
        <f>VLOOKUP(B490,自助退!B:F,5,FALSE)</f>
        <v>14</v>
      </c>
    </row>
    <row r="491" spans="1:10" ht="14.25" hidden="1">
      <c r="A491" s="17">
        <v>42895.327789351853</v>
      </c>
      <c r="B491" s="37">
        <v>106992</v>
      </c>
      <c r="C491" s="23" t="s">
        <v>2029</v>
      </c>
      <c r="D491" t="s">
        <v>2030</v>
      </c>
      <c r="E491" t="s">
        <v>3260</v>
      </c>
      <c r="F491" s="15">
        <v>-500</v>
      </c>
      <c r="G491" t="s">
        <v>112</v>
      </c>
      <c r="H491" t="s">
        <v>2836</v>
      </c>
      <c r="I491" t="s">
        <v>60</v>
      </c>
      <c r="J491">
        <f>VLOOKUP(B491,自助退!B:F,5,FALSE)</f>
        <v>500</v>
      </c>
    </row>
    <row r="492" spans="1:10" ht="14.25" hidden="1">
      <c r="A492" s="17">
        <v>42895.341469907406</v>
      </c>
      <c r="B492" s="37">
        <v>107547</v>
      </c>
      <c r="C492" s="23" t="s">
        <v>2033</v>
      </c>
      <c r="D492" t="s">
        <v>2034</v>
      </c>
      <c r="E492" t="s">
        <v>3261</v>
      </c>
      <c r="F492" s="15">
        <v>-1</v>
      </c>
      <c r="G492" t="s">
        <v>112</v>
      </c>
      <c r="H492" t="s">
        <v>2891</v>
      </c>
      <c r="I492" t="s">
        <v>60</v>
      </c>
      <c r="J492">
        <f>VLOOKUP(B492,自助退!B:F,5,FALSE)</f>
        <v>1</v>
      </c>
    </row>
    <row r="493" spans="1:10" ht="14.25" hidden="1">
      <c r="A493" s="17">
        <v>42895.347754629627</v>
      </c>
      <c r="B493" s="37">
        <v>107930</v>
      </c>
      <c r="C493" s="23" t="s">
        <v>2037</v>
      </c>
      <c r="D493" t="s">
        <v>2038</v>
      </c>
      <c r="E493" t="s">
        <v>3262</v>
      </c>
      <c r="F493" s="15">
        <v>-100</v>
      </c>
      <c r="G493" t="s">
        <v>112</v>
      </c>
      <c r="H493" t="s">
        <v>85</v>
      </c>
      <c r="I493" t="s">
        <v>60</v>
      </c>
      <c r="J493">
        <f>VLOOKUP(B493,自助退!B:F,5,FALSE)</f>
        <v>100</v>
      </c>
    </row>
    <row r="494" spans="1:10" ht="14.25" hidden="1">
      <c r="A494" s="17">
        <v>42895.355393518519</v>
      </c>
      <c r="B494" s="37">
        <v>108420</v>
      </c>
      <c r="C494" s="23" t="s">
        <v>2041</v>
      </c>
      <c r="D494" t="s">
        <v>2042</v>
      </c>
      <c r="E494" t="s">
        <v>3263</v>
      </c>
      <c r="F494" s="15">
        <v>-30</v>
      </c>
      <c r="G494" t="s">
        <v>112</v>
      </c>
      <c r="H494" t="s">
        <v>97</v>
      </c>
      <c r="I494" t="s">
        <v>60</v>
      </c>
      <c r="J494">
        <f>VLOOKUP(B494,自助退!B:F,5,FALSE)</f>
        <v>30</v>
      </c>
    </row>
    <row r="495" spans="1:10" ht="14.25" hidden="1">
      <c r="A495" s="17">
        <v>42895.35701388889</v>
      </c>
      <c r="B495" s="37">
        <v>108534</v>
      </c>
      <c r="C495" s="23" t="s">
        <v>2045</v>
      </c>
      <c r="D495" t="s">
        <v>2046</v>
      </c>
      <c r="E495" t="s">
        <v>3264</v>
      </c>
      <c r="F495" s="15">
        <v>-188</v>
      </c>
      <c r="G495" t="s">
        <v>112</v>
      </c>
      <c r="H495" t="s">
        <v>2951</v>
      </c>
      <c r="I495" t="s">
        <v>60</v>
      </c>
      <c r="J495">
        <f>VLOOKUP(B495,自助退!B:F,5,FALSE)</f>
        <v>188</v>
      </c>
    </row>
    <row r="496" spans="1:10" ht="14.25" hidden="1">
      <c r="A496" s="17">
        <v>42895.372199074074</v>
      </c>
      <c r="B496" s="37">
        <v>109645</v>
      </c>
      <c r="C496" s="23" t="s">
        <v>2049</v>
      </c>
      <c r="D496" t="s">
        <v>2050</v>
      </c>
      <c r="E496" t="s">
        <v>3265</v>
      </c>
      <c r="F496" s="15">
        <v>-50</v>
      </c>
      <c r="G496" t="s">
        <v>112</v>
      </c>
      <c r="H496" t="s">
        <v>90</v>
      </c>
      <c r="I496" t="s">
        <v>60</v>
      </c>
      <c r="J496">
        <f>VLOOKUP(B496,自助退!B:F,5,FALSE)</f>
        <v>50</v>
      </c>
    </row>
    <row r="497" spans="1:10" ht="14.25" hidden="1">
      <c r="A497" s="17">
        <v>42895.378935185188</v>
      </c>
      <c r="B497" s="37">
        <v>110148</v>
      </c>
      <c r="C497" s="23" t="s">
        <v>2053</v>
      </c>
      <c r="D497" t="s">
        <v>2054</v>
      </c>
      <c r="E497" t="s">
        <v>3266</v>
      </c>
      <c r="F497" s="15">
        <v>-50</v>
      </c>
      <c r="G497" t="s">
        <v>112</v>
      </c>
      <c r="H497" t="s">
        <v>83</v>
      </c>
      <c r="I497" t="s">
        <v>60</v>
      </c>
      <c r="J497">
        <f>VLOOKUP(B497,自助退!B:F,5,FALSE)</f>
        <v>50</v>
      </c>
    </row>
    <row r="498" spans="1:10" ht="14.25" hidden="1">
      <c r="A498" s="17">
        <v>42895.383692129632</v>
      </c>
      <c r="B498" s="37">
        <v>110495</v>
      </c>
      <c r="C498" s="23" t="s">
        <v>2057</v>
      </c>
      <c r="D498" t="s">
        <v>2058</v>
      </c>
      <c r="E498" t="s">
        <v>3267</v>
      </c>
      <c r="F498" s="15">
        <v>-4946</v>
      </c>
      <c r="G498" t="s">
        <v>112</v>
      </c>
      <c r="H498" t="s">
        <v>2836</v>
      </c>
      <c r="I498" t="s">
        <v>60</v>
      </c>
      <c r="J498">
        <f>VLOOKUP(B498,自助退!B:F,5,FALSE)</f>
        <v>4946</v>
      </c>
    </row>
    <row r="499" spans="1:10" ht="14.25" hidden="1">
      <c r="A499" s="17">
        <v>42895.392928240741</v>
      </c>
      <c r="B499" s="37">
        <v>111219</v>
      </c>
      <c r="C499" s="23" t="s">
        <v>2061</v>
      </c>
      <c r="D499" t="s">
        <v>2062</v>
      </c>
      <c r="E499" t="s">
        <v>3268</v>
      </c>
      <c r="F499" s="15">
        <v>-889</v>
      </c>
      <c r="G499" t="s">
        <v>112</v>
      </c>
      <c r="H499" t="s">
        <v>2951</v>
      </c>
      <c r="I499" t="s">
        <v>60</v>
      </c>
      <c r="J499">
        <f>VLOOKUP(B499,自助退!B:F,5,FALSE)</f>
        <v>889</v>
      </c>
    </row>
    <row r="500" spans="1:10" ht="14.25" hidden="1">
      <c r="A500" s="17">
        <v>42895.406608796293</v>
      </c>
      <c r="B500" s="37">
        <v>112320</v>
      </c>
      <c r="C500" s="23" t="s">
        <v>2065</v>
      </c>
      <c r="D500" t="s">
        <v>2066</v>
      </c>
      <c r="E500" t="s">
        <v>3269</v>
      </c>
      <c r="F500" s="15">
        <v>-1000</v>
      </c>
      <c r="G500" t="s">
        <v>112</v>
      </c>
      <c r="H500" t="s">
        <v>78</v>
      </c>
      <c r="I500" t="s">
        <v>60</v>
      </c>
      <c r="J500">
        <f>VLOOKUP(B500,自助退!B:F,5,FALSE)</f>
        <v>1000</v>
      </c>
    </row>
    <row r="501" spans="1:10" ht="14.25" hidden="1">
      <c r="A501" s="17">
        <v>42895.409722222219</v>
      </c>
      <c r="B501" s="37">
        <v>112551</v>
      </c>
      <c r="C501" s="23" t="s">
        <v>2069</v>
      </c>
      <c r="D501" t="s">
        <v>2070</v>
      </c>
      <c r="E501" t="s">
        <v>3270</v>
      </c>
      <c r="F501" s="15">
        <v>-74</v>
      </c>
      <c r="G501" t="s">
        <v>112</v>
      </c>
      <c r="H501" t="s">
        <v>96</v>
      </c>
      <c r="I501" t="s">
        <v>60</v>
      </c>
      <c r="J501">
        <f>VLOOKUP(B501,自助退!B:F,5,FALSE)</f>
        <v>74</v>
      </c>
    </row>
    <row r="502" spans="1:10" ht="14.25" hidden="1">
      <c r="A502" s="17">
        <v>42895.419085648151</v>
      </c>
      <c r="B502" s="37">
        <v>113307</v>
      </c>
      <c r="C502" s="23" t="s">
        <v>2073</v>
      </c>
      <c r="D502" t="s">
        <v>2074</v>
      </c>
      <c r="E502" t="s">
        <v>3271</v>
      </c>
      <c r="F502" s="15">
        <v>-200</v>
      </c>
      <c r="G502" t="s">
        <v>112</v>
      </c>
      <c r="H502" t="s">
        <v>2916</v>
      </c>
      <c r="I502" t="s">
        <v>60</v>
      </c>
      <c r="J502">
        <f>VLOOKUP(B502,自助退!B:F,5,FALSE)</f>
        <v>200</v>
      </c>
    </row>
    <row r="503" spans="1:10" ht="14.25" hidden="1">
      <c r="A503" s="17">
        <v>42895.425185185188</v>
      </c>
      <c r="B503" s="37">
        <v>113765</v>
      </c>
      <c r="C503" s="23" t="s">
        <v>2077</v>
      </c>
      <c r="D503" t="s">
        <v>2078</v>
      </c>
      <c r="E503" t="s">
        <v>3272</v>
      </c>
      <c r="F503" s="15">
        <v>-451</v>
      </c>
      <c r="G503" t="s">
        <v>112</v>
      </c>
      <c r="H503" t="s">
        <v>2916</v>
      </c>
      <c r="I503" t="s">
        <v>60</v>
      </c>
      <c r="J503">
        <f>VLOOKUP(B503,自助退!B:F,5,FALSE)</f>
        <v>451</v>
      </c>
    </row>
    <row r="504" spans="1:10" ht="14.25" hidden="1">
      <c r="A504" s="17">
        <v>42895.425393518519</v>
      </c>
      <c r="B504" s="37">
        <v>113778</v>
      </c>
      <c r="C504" s="23" t="s">
        <v>2081</v>
      </c>
      <c r="D504" t="s">
        <v>2082</v>
      </c>
      <c r="E504" t="s">
        <v>3273</v>
      </c>
      <c r="F504" s="15">
        <v>-100</v>
      </c>
      <c r="G504" t="s">
        <v>112</v>
      </c>
      <c r="H504" t="s">
        <v>2922</v>
      </c>
      <c r="I504" t="s">
        <v>60</v>
      </c>
      <c r="J504">
        <f>VLOOKUP(B504,自助退!B:F,5,FALSE)</f>
        <v>100</v>
      </c>
    </row>
    <row r="505" spans="1:10" ht="14.25" hidden="1">
      <c r="A505" s="17">
        <v>42895.427476851852</v>
      </c>
      <c r="B505" s="37">
        <v>113893</v>
      </c>
      <c r="C505" s="23" t="s">
        <v>2085</v>
      </c>
      <c r="D505" t="s">
        <v>2086</v>
      </c>
      <c r="E505" t="s">
        <v>3274</v>
      </c>
      <c r="F505" s="15">
        <v>-500</v>
      </c>
      <c r="G505" t="s">
        <v>112</v>
      </c>
      <c r="H505" t="s">
        <v>2985</v>
      </c>
      <c r="I505" t="s">
        <v>60</v>
      </c>
      <c r="J505">
        <f>VLOOKUP(B505,自助退!B:F,5,FALSE)</f>
        <v>500</v>
      </c>
    </row>
    <row r="506" spans="1:10" ht="14.25" hidden="1">
      <c r="A506" s="17">
        <v>42895.429305555554</v>
      </c>
      <c r="B506" s="37">
        <v>114010</v>
      </c>
      <c r="C506" s="23" t="s">
        <v>2089</v>
      </c>
      <c r="D506" t="s">
        <v>2090</v>
      </c>
      <c r="E506" t="s">
        <v>3275</v>
      </c>
      <c r="F506" s="15">
        <v>-700</v>
      </c>
      <c r="G506" t="s">
        <v>112</v>
      </c>
      <c r="H506" t="s">
        <v>67</v>
      </c>
      <c r="I506" t="s">
        <v>60</v>
      </c>
      <c r="J506">
        <f>VLOOKUP(B506,自助退!B:F,5,FALSE)</f>
        <v>700</v>
      </c>
    </row>
    <row r="507" spans="1:10" ht="14.25" hidden="1">
      <c r="A507" s="17">
        <v>42895.43440972222</v>
      </c>
      <c r="B507" s="37">
        <v>114403</v>
      </c>
      <c r="C507" s="23" t="s">
        <v>2093</v>
      </c>
      <c r="D507" t="s">
        <v>2094</v>
      </c>
      <c r="E507" t="s">
        <v>3276</v>
      </c>
      <c r="F507" s="15">
        <v>-350</v>
      </c>
      <c r="G507" t="s">
        <v>112</v>
      </c>
      <c r="H507" t="s">
        <v>2823</v>
      </c>
      <c r="I507" t="s">
        <v>60</v>
      </c>
      <c r="J507">
        <f>VLOOKUP(B507,自助退!B:F,5,FALSE)</f>
        <v>350</v>
      </c>
    </row>
    <row r="508" spans="1:10" ht="14.25" hidden="1">
      <c r="A508" s="17">
        <v>42895.447152777779</v>
      </c>
      <c r="B508" s="37">
        <v>115281</v>
      </c>
      <c r="C508" s="23" t="s">
        <v>2097</v>
      </c>
      <c r="D508" t="s">
        <v>2098</v>
      </c>
      <c r="E508" t="s">
        <v>3277</v>
      </c>
      <c r="F508" s="15">
        <v>-282</v>
      </c>
      <c r="G508" t="s">
        <v>112</v>
      </c>
      <c r="H508" t="s">
        <v>76</v>
      </c>
      <c r="I508" t="s">
        <v>60</v>
      </c>
      <c r="J508">
        <f>VLOOKUP(B508,自助退!B:F,5,FALSE)</f>
        <v>282</v>
      </c>
    </row>
    <row r="509" spans="1:10" ht="14.25" hidden="1">
      <c r="A509" s="17">
        <v>42895.447453703702</v>
      </c>
      <c r="B509" s="37">
        <v>115299</v>
      </c>
      <c r="C509" s="23" t="s">
        <v>2101</v>
      </c>
      <c r="D509" t="s">
        <v>2102</v>
      </c>
      <c r="E509" t="s">
        <v>3278</v>
      </c>
      <c r="F509" s="15">
        <v>-117</v>
      </c>
      <c r="G509" t="s">
        <v>112</v>
      </c>
      <c r="H509" t="s">
        <v>2965</v>
      </c>
      <c r="I509" t="s">
        <v>60</v>
      </c>
      <c r="J509">
        <f>VLOOKUP(B509,自助退!B:F,5,FALSE)</f>
        <v>117</v>
      </c>
    </row>
    <row r="510" spans="1:10" ht="14.25" hidden="1">
      <c r="A510" s="17">
        <v>42895.452094907407</v>
      </c>
      <c r="B510" s="37">
        <v>115603</v>
      </c>
      <c r="C510" s="23" t="s">
        <v>2105</v>
      </c>
      <c r="D510" t="s">
        <v>2106</v>
      </c>
      <c r="E510" t="s">
        <v>3279</v>
      </c>
      <c r="F510" s="15">
        <v>-55</v>
      </c>
      <c r="G510" t="s">
        <v>112</v>
      </c>
      <c r="H510" t="s">
        <v>3062</v>
      </c>
      <c r="I510" t="s">
        <v>60</v>
      </c>
      <c r="J510">
        <f>VLOOKUP(B510,自助退!B:F,5,FALSE)</f>
        <v>55</v>
      </c>
    </row>
    <row r="511" spans="1:10" ht="14.25" hidden="1">
      <c r="A511" s="17">
        <v>42895.452372685184</v>
      </c>
      <c r="B511" s="37">
        <v>115614</v>
      </c>
      <c r="C511" s="23" t="s">
        <v>2109</v>
      </c>
      <c r="D511" t="s">
        <v>2110</v>
      </c>
      <c r="E511" t="s">
        <v>3280</v>
      </c>
      <c r="F511" s="15">
        <v>-700</v>
      </c>
      <c r="G511" t="s">
        <v>112</v>
      </c>
      <c r="H511" t="s">
        <v>2868</v>
      </c>
      <c r="I511" t="s">
        <v>60</v>
      </c>
      <c r="J511">
        <f>VLOOKUP(B511,自助退!B:F,5,FALSE)</f>
        <v>700</v>
      </c>
    </row>
    <row r="512" spans="1:10" ht="14.25" hidden="1">
      <c r="A512" s="17">
        <v>42895.453148148146</v>
      </c>
      <c r="B512" s="37">
        <v>115662</v>
      </c>
      <c r="C512" s="23" t="s">
        <v>2113</v>
      </c>
      <c r="D512" t="s">
        <v>2114</v>
      </c>
      <c r="E512" t="s">
        <v>3281</v>
      </c>
      <c r="F512" s="15">
        <v>-228</v>
      </c>
      <c r="G512" t="s">
        <v>112</v>
      </c>
      <c r="H512" t="s">
        <v>95</v>
      </c>
      <c r="I512" t="s">
        <v>60</v>
      </c>
      <c r="J512">
        <f>VLOOKUP(B512,自助退!B:F,5,FALSE)</f>
        <v>228</v>
      </c>
    </row>
    <row r="513" spans="1:10" ht="14.25" hidden="1">
      <c r="A513" s="17">
        <v>42895.466736111113</v>
      </c>
      <c r="B513" s="37">
        <v>116463</v>
      </c>
      <c r="C513" s="23" t="s">
        <v>2117</v>
      </c>
      <c r="D513" t="s">
        <v>2118</v>
      </c>
      <c r="E513" t="s">
        <v>3282</v>
      </c>
      <c r="F513" s="15">
        <v>-200</v>
      </c>
      <c r="G513" t="s">
        <v>112</v>
      </c>
      <c r="H513" t="s">
        <v>63</v>
      </c>
      <c r="I513" t="s">
        <v>60</v>
      </c>
      <c r="J513">
        <f>VLOOKUP(B513,自助退!B:F,5,FALSE)</f>
        <v>200</v>
      </c>
    </row>
    <row r="514" spans="1:10" ht="14.25" hidden="1">
      <c r="A514" s="17">
        <v>42895.466979166667</v>
      </c>
      <c r="B514" s="37">
        <v>116476</v>
      </c>
      <c r="C514" s="23" t="s">
        <v>2121</v>
      </c>
      <c r="D514" t="s">
        <v>2122</v>
      </c>
      <c r="E514" t="s">
        <v>3283</v>
      </c>
      <c r="F514" s="15">
        <v>-9</v>
      </c>
      <c r="G514" t="s">
        <v>112</v>
      </c>
      <c r="H514" t="s">
        <v>3054</v>
      </c>
      <c r="I514" t="s">
        <v>60</v>
      </c>
      <c r="J514">
        <f>VLOOKUP(B514,自助退!B:F,5,FALSE)</f>
        <v>9</v>
      </c>
    </row>
    <row r="515" spans="1:10" ht="14.25" hidden="1">
      <c r="A515" s="17">
        <v>42895.468912037039</v>
      </c>
      <c r="B515" s="37">
        <v>116573</v>
      </c>
      <c r="C515" s="23" t="s">
        <v>2125</v>
      </c>
      <c r="D515" t="s">
        <v>2126</v>
      </c>
      <c r="E515" t="s">
        <v>3284</v>
      </c>
      <c r="F515" s="15">
        <v>-198</v>
      </c>
      <c r="G515" t="s">
        <v>112</v>
      </c>
      <c r="H515" t="s">
        <v>69</v>
      </c>
      <c r="I515" t="s">
        <v>60</v>
      </c>
      <c r="J515">
        <f>VLOOKUP(B515,自助退!B:F,5,FALSE)</f>
        <v>198</v>
      </c>
    </row>
    <row r="516" spans="1:10" ht="14.25" hidden="1">
      <c r="A516" s="17">
        <v>42895.47179398148</v>
      </c>
      <c r="B516" s="37">
        <v>116776</v>
      </c>
      <c r="C516" s="23" t="s">
        <v>2129</v>
      </c>
      <c r="D516" t="s">
        <v>2130</v>
      </c>
      <c r="E516" t="s">
        <v>3285</v>
      </c>
      <c r="F516" s="15">
        <v>-427</v>
      </c>
      <c r="G516" t="s">
        <v>112</v>
      </c>
      <c r="H516" t="s">
        <v>83</v>
      </c>
      <c r="I516" t="s">
        <v>60</v>
      </c>
      <c r="J516">
        <f>VLOOKUP(B516,自助退!B:F,5,FALSE)</f>
        <v>427</v>
      </c>
    </row>
    <row r="517" spans="1:10" ht="14.25" hidden="1">
      <c r="A517" s="17">
        <v>42895.474895833337</v>
      </c>
      <c r="B517" s="37">
        <v>116953</v>
      </c>
      <c r="C517" s="23" t="s">
        <v>2133</v>
      </c>
      <c r="D517" t="s">
        <v>2134</v>
      </c>
      <c r="E517" t="s">
        <v>3286</v>
      </c>
      <c r="F517" s="15">
        <v>-1982</v>
      </c>
      <c r="G517" t="s">
        <v>112</v>
      </c>
      <c r="H517" t="s">
        <v>68</v>
      </c>
      <c r="I517" t="s">
        <v>60</v>
      </c>
      <c r="J517">
        <f>VLOOKUP(B517,自助退!B:F,5,FALSE)</f>
        <v>1982</v>
      </c>
    </row>
    <row r="518" spans="1:10" ht="14.25" hidden="1">
      <c r="A518" s="17">
        <v>42895.475659722222</v>
      </c>
      <c r="B518" s="37">
        <v>117007</v>
      </c>
      <c r="C518" s="23" t="s">
        <v>2137</v>
      </c>
      <c r="D518" t="s">
        <v>2138</v>
      </c>
      <c r="E518" t="s">
        <v>3287</v>
      </c>
      <c r="F518" s="15">
        <v>-130</v>
      </c>
      <c r="G518" t="s">
        <v>112</v>
      </c>
      <c r="H518" t="s">
        <v>94</v>
      </c>
      <c r="I518" t="s">
        <v>60</v>
      </c>
      <c r="J518">
        <f>VLOOKUP(B518,自助退!B:F,5,FALSE)</f>
        <v>130</v>
      </c>
    </row>
    <row r="519" spans="1:10" ht="14.25" hidden="1">
      <c r="A519" s="17">
        <v>42895.480150462965</v>
      </c>
      <c r="B519" s="37">
        <v>117256</v>
      </c>
      <c r="C519" s="23" t="s">
        <v>2141</v>
      </c>
      <c r="D519" t="s">
        <v>2142</v>
      </c>
      <c r="E519" t="s">
        <v>3288</v>
      </c>
      <c r="F519" s="15">
        <v>-14</v>
      </c>
      <c r="G519" t="s">
        <v>112</v>
      </c>
      <c r="H519" t="s">
        <v>3218</v>
      </c>
      <c r="I519" t="s">
        <v>60</v>
      </c>
      <c r="J519">
        <f>VLOOKUP(B519,自助退!B:F,5,FALSE)</f>
        <v>14</v>
      </c>
    </row>
    <row r="520" spans="1:10" ht="14.25" hidden="1">
      <c r="A520" s="17">
        <v>42895.483888888892</v>
      </c>
      <c r="B520" s="37">
        <v>117436</v>
      </c>
      <c r="C520" s="23" t="s">
        <v>2145</v>
      </c>
      <c r="D520" t="s">
        <v>2146</v>
      </c>
      <c r="E520" t="s">
        <v>3289</v>
      </c>
      <c r="F520" s="15">
        <v>-1000</v>
      </c>
      <c r="G520" t="s">
        <v>112</v>
      </c>
      <c r="H520" t="s">
        <v>77</v>
      </c>
      <c r="I520" t="s">
        <v>60</v>
      </c>
      <c r="J520">
        <f>VLOOKUP(B520,自助退!B:F,5,FALSE)</f>
        <v>1000</v>
      </c>
    </row>
    <row r="521" spans="1:10" ht="14.25" hidden="1">
      <c r="A521" s="17">
        <v>42895.484016203707</v>
      </c>
      <c r="B521" s="37">
        <v>117438</v>
      </c>
      <c r="C521" s="23" t="s">
        <v>2149</v>
      </c>
      <c r="D521" t="s">
        <v>2150</v>
      </c>
      <c r="E521" t="s">
        <v>3290</v>
      </c>
      <c r="F521" s="15">
        <v>-2</v>
      </c>
      <c r="G521" t="s">
        <v>112</v>
      </c>
      <c r="H521" t="s">
        <v>2861</v>
      </c>
      <c r="I521" t="s">
        <v>60</v>
      </c>
      <c r="J521">
        <f>VLOOKUP(B521,自助退!B:F,5,FALSE)</f>
        <v>2</v>
      </c>
    </row>
    <row r="522" spans="1:10" ht="14.25" hidden="1">
      <c r="A522" s="17">
        <v>42895.489699074074</v>
      </c>
      <c r="B522" s="37">
        <v>117678</v>
      </c>
      <c r="C522" s="23" t="s">
        <v>2153</v>
      </c>
      <c r="D522" t="s">
        <v>2154</v>
      </c>
      <c r="E522" t="s">
        <v>3291</v>
      </c>
      <c r="F522" s="15">
        <v>-300</v>
      </c>
      <c r="G522" t="s">
        <v>112</v>
      </c>
      <c r="H522" t="s">
        <v>2851</v>
      </c>
      <c r="I522" t="s">
        <v>60</v>
      </c>
      <c r="J522">
        <f>VLOOKUP(B522,自助退!B:F,5,FALSE)</f>
        <v>300</v>
      </c>
    </row>
    <row r="523" spans="1:10" ht="14.25" hidden="1">
      <c r="A523" s="17">
        <v>42895.492106481484</v>
      </c>
      <c r="B523" s="37">
        <v>117785</v>
      </c>
      <c r="C523" s="23" t="s">
        <v>2157</v>
      </c>
      <c r="D523" t="s">
        <v>2158</v>
      </c>
      <c r="E523" t="s">
        <v>3292</v>
      </c>
      <c r="F523" s="15">
        <v>-211</v>
      </c>
      <c r="G523" t="s">
        <v>112</v>
      </c>
      <c r="H523" t="s">
        <v>72</v>
      </c>
      <c r="I523" t="s">
        <v>60</v>
      </c>
      <c r="J523">
        <f>VLOOKUP(B523,自助退!B:F,5,FALSE)</f>
        <v>211</v>
      </c>
    </row>
    <row r="524" spans="1:10" ht="14.25" hidden="1">
      <c r="A524" s="17">
        <v>42895.493564814817</v>
      </c>
      <c r="B524" s="37">
        <v>117858</v>
      </c>
      <c r="C524" s="23" t="s">
        <v>2160</v>
      </c>
      <c r="D524" t="s">
        <v>2161</v>
      </c>
      <c r="E524" t="s">
        <v>3293</v>
      </c>
      <c r="F524" s="15">
        <v>-39</v>
      </c>
      <c r="G524" t="s">
        <v>112</v>
      </c>
      <c r="H524" t="s">
        <v>3102</v>
      </c>
      <c r="I524" t="s">
        <v>60</v>
      </c>
      <c r="J524">
        <f>VLOOKUP(B524,自助退!B:F,5,FALSE)</f>
        <v>39</v>
      </c>
    </row>
    <row r="525" spans="1:10" ht="14.25" hidden="1">
      <c r="A525" s="17">
        <v>42895.502650462964</v>
      </c>
      <c r="B525" s="37">
        <v>118156</v>
      </c>
      <c r="C525" s="23" t="s">
        <v>2164</v>
      </c>
      <c r="D525" t="s">
        <v>2165</v>
      </c>
      <c r="E525" t="s">
        <v>3294</v>
      </c>
      <c r="F525" s="15">
        <v>-492</v>
      </c>
      <c r="G525" t="s">
        <v>112</v>
      </c>
      <c r="H525" t="s">
        <v>87</v>
      </c>
      <c r="I525" t="s">
        <v>60</v>
      </c>
      <c r="J525">
        <f>VLOOKUP(B525,自助退!B:F,5,FALSE)</f>
        <v>492</v>
      </c>
    </row>
    <row r="526" spans="1:10" ht="14.25" hidden="1">
      <c r="A526" s="17">
        <v>42895.506782407407</v>
      </c>
      <c r="B526" s="37">
        <v>118224</v>
      </c>
      <c r="C526" s="23" t="s">
        <v>2168</v>
      </c>
      <c r="D526" t="s">
        <v>2169</v>
      </c>
      <c r="E526" t="s">
        <v>2837</v>
      </c>
      <c r="F526" s="15">
        <v>-1250</v>
      </c>
      <c r="G526" t="s">
        <v>112</v>
      </c>
      <c r="H526" t="s">
        <v>2922</v>
      </c>
      <c r="I526" t="s">
        <v>60</v>
      </c>
      <c r="J526">
        <f>VLOOKUP(B526,自助退!B:F,5,FALSE)</f>
        <v>1250</v>
      </c>
    </row>
    <row r="527" spans="1:10" ht="14.25" hidden="1">
      <c r="A527" s="17">
        <v>42895.507604166669</v>
      </c>
      <c r="B527" s="37">
        <v>118243</v>
      </c>
      <c r="C527" s="23" t="s">
        <v>2172</v>
      </c>
      <c r="D527" t="s">
        <v>2173</v>
      </c>
      <c r="E527" t="s">
        <v>3295</v>
      </c>
      <c r="F527" s="15">
        <v>-178</v>
      </c>
      <c r="G527" t="s">
        <v>112</v>
      </c>
      <c r="H527" t="s">
        <v>2985</v>
      </c>
      <c r="I527" t="s">
        <v>60</v>
      </c>
      <c r="J527">
        <f>VLOOKUP(B527,自助退!B:F,5,FALSE)</f>
        <v>178</v>
      </c>
    </row>
    <row r="528" spans="1:10" ht="14.25" hidden="1">
      <c r="A528" s="17">
        <v>42895.508842592593</v>
      </c>
      <c r="B528" s="37">
        <v>118255</v>
      </c>
      <c r="C528" s="23" t="s">
        <v>2176</v>
      </c>
      <c r="D528" t="s">
        <v>2177</v>
      </c>
      <c r="E528" t="s">
        <v>3296</v>
      </c>
      <c r="F528" s="15">
        <v>-294</v>
      </c>
      <c r="G528" t="s">
        <v>112</v>
      </c>
      <c r="H528" t="s">
        <v>66</v>
      </c>
      <c r="I528" t="s">
        <v>60</v>
      </c>
      <c r="J528">
        <f>VLOOKUP(B528,自助退!B:F,5,FALSE)</f>
        <v>294</v>
      </c>
    </row>
    <row r="529" spans="1:10" ht="14.25" hidden="1">
      <c r="A529" s="17">
        <v>42895.510115740741</v>
      </c>
      <c r="B529" s="37">
        <v>118278</v>
      </c>
      <c r="C529" s="23" t="s">
        <v>2180</v>
      </c>
      <c r="D529" t="s">
        <v>2181</v>
      </c>
      <c r="E529" t="s">
        <v>3297</v>
      </c>
      <c r="F529" s="15">
        <v>-23</v>
      </c>
      <c r="G529" t="s">
        <v>112</v>
      </c>
      <c r="H529" t="s">
        <v>70</v>
      </c>
      <c r="I529" t="s">
        <v>60</v>
      </c>
      <c r="J529">
        <f>VLOOKUP(B529,自助退!B:F,5,FALSE)</f>
        <v>23</v>
      </c>
    </row>
    <row r="530" spans="1:10" ht="14.25" hidden="1">
      <c r="A530" s="17">
        <v>42895.519548611112</v>
      </c>
      <c r="B530" s="37">
        <v>118405</v>
      </c>
      <c r="C530" s="23" t="s">
        <v>2184</v>
      </c>
      <c r="D530" t="s">
        <v>2185</v>
      </c>
      <c r="E530" t="s">
        <v>3298</v>
      </c>
      <c r="F530" s="15">
        <v>-261</v>
      </c>
      <c r="G530" t="s">
        <v>112</v>
      </c>
      <c r="H530" t="s">
        <v>73</v>
      </c>
      <c r="I530" t="s">
        <v>60</v>
      </c>
      <c r="J530">
        <f>VLOOKUP(B530,自助退!B:F,5,FALSE)</f>
        <v>261</v>
      </c>
    </row>
    <row r="531" spans="1:10" ht="14.25" hidden="1">
      <c r="A531" s="17">
        <v>42895.519699074073</v>
      </c>
      <c r="B531" s="37">
        <v>118409</v>
      </c>
      <c r="C531" s="23" t="s">
        <v>2188</v>
      </c>
      <c r="D531" t="s">
        <v>2189</v>
      </c>
      <c r="E531" t="s">
        <v>3299</v>
      </c>
      <c r="F531" s="15">
        <v>-100</v>
      </c>
      <c r="G531" t="s">
        <v>112</v>
      </c>
      <c r="H531" t="s">
        <v>2851</v>
      </c>
      <c r="I531" t="s">
        <v>60</v>
      </c>
      <c r="J531">
        <f>VLOOKUP(B531,自助退!B:F,5,FALSE)</f>
        <v>100</v>
      </c>
    </row>
    <row r="532" spans="1:10" ht="14.25" hidden="1">
      <c r="A532" s="17">
        <v>42895.528310185182</v>
      </c>
      <c r="B532" s="37">
        <v>118488</v>
      </c>
      <c r="C532" s="23" t="s">
        <v>2192</v>
      </c>
      <c r="D532" t="s">
        <v>2193</v>
      </c>
      <c r="E532" t="s">
        <v>3300</v>
      </c>
      <c r="F532" s="15">
        <v>-462</v>
      </c>
      <c r="G532" t="s">
        <v>112</v>
      </c>
      <c r="H532" t="s">
        <v>2896</v>
      </c>
      <c r="I532" t="s">
        <v>60</v>
      </c>
      <c r="J532">
        <f>VLOOKUP(B532,自助退!B:F,5,FALSE)</f>
        <v>462</v>
      </c>
    </row>
    <row r="533" spans="1:10" ht="14.25" hidden="1">
      <c r="A533" s="17">
        <v>42895.551493055558</v>
      </c>
      <c r="B533" s="37">
        <v>118620</v>
      </c>
      <c r="C533" s="23" t="s">
        <v>2196</v>
      </c>
      <c r="D533" t="s">
        <v>2197</v>
      </c>
      <c r="E533" t="s">
        <v>3301</v>
      </c>
      <c r="F533" s="15">
        <v>-175</v>
      </c>
      <c r="G533" t="s">
        <v>112</v>
      </c>
      <c r="H533" t="s">
        <v>2823</v>
      </c>
      <c r="I533" t="s">
        <v>60</v>
      </c>
      <c r="J533">
        <f>VLOOKUP(B533,自助退!B:F,5,FALSE)</f>
        <v>175</v>
      </c>
    </row>
    <row r="534" spans="1:10" ht="14.25" hidden="1">
      <c r="A534" s="17">
        <v>42895.572604166664</v>
      </c>
      <c r="B534" s="37">
        <v>118842</v>
      </c>
      <c r="C534" s="23" t="s">
        <v>2200</v>
      </c>
      <c r="D534" t="s">
        <v>2201</v>
      </c>
      <c r="E534" t="s">
        <v>3302</v>
      </c>
      <c r="F534" s="15">
        <v>-119</v>
      </c>
      <c r="G534" t="s">
        <v>112</v>
      </c>
      <c r="H534" t="s">
        <v>2831</v>
      </c>
      <c r="I534" t="s">
        <v>60</v>
      </c>
      <c r="J534">
        <f>VLOOKUP(B534,自助退!B:F,5,FALSE)</f>
        <v>119</v>
      </c>
    </row>
    <row r="535" spans="1:10" ht="14.25" hidden="1">
      <c r="A535" s="17">
        <v>42895.583553240744</v>
      </c>
      <c r="B535" s="37">
        <v>118999</v>
      </c>
      <c r="C535" s="23" t="s">
        <v>2204</v>
      </c>
      <c r="D535" t="s">
        <v>2205</v>
      </c>
      <c r="E535" t="s">
        <v>3303</v>
      </c>
      <c r="F535" s="15">
        <v>-100</v>
      </c>
      <c r="G535" t="s">
        <v>112</v>
      </c>
      <c r="H535" t="s">
        <v>68</v>
      </c>
      <c r="I535" t="s">
        <v>60</v>
      </c>
      <c r="J535">
        <f>VLOOKUP(B535,自助退!B:F,5,FALSE)</f>
        <v>100</v>
      </c>
    </row>
    <row r="536" spans="1:10" ht="14.25" hidden="1">
      <c r="A536" s="17">
        <v>42895.584120370368</v>
      </c>
      <c r="B536" s="37">
        <v>119012</v>
      </c>
      <c r="C536" s="23" t="s">
        <v>2208</v>
      </c>
      <c r="D536" t="s">
        <v>2209</v>
      </c>
      <c r="E536" t="s">
        <v>3304</v>
      </c>
      <c r="F536" s="15">
        <v>-300</v>
      </c>
      <c r="G536" t="s">
        <v>112</v>
      </c>
      <c r="H536" t="s">
        <v>66</v>
      </c>
      <c r="I536" t="s">
        <v>60</v>
      </c>
      <c r="J536">
        <f>VLOOKUP(B536,自助退!B:F,5,FALSE)</f>
        <v>300</v>
      </c>
    </row>
    <row r="537" spans="1:10" ht="14.25" hidden="1">
      <c r="A537" s="17">
        <v>42895.584328703706</v>
      </c>
      <c r="B537" s="37">
        <v>119016</v>
      </c>
      <c r="C537" s="23" t="s">
        <v>2212</v>
      </c>
      <c r="D537" t="s">
        <v>2209</v>
      </c>
      <c r="E537" t="s">
        <v>3304</v>
      </c>
      <c r="F537" s="15">
        <v>-25</v>
      </c>
      <c r="G537" t="s">
        <v>112</v>
      </c>
      <c r="H537" t="s">
        <v>66</v>
      </c>
      <c r="I537" t="s">
        <v>60</v>
      </c>
      <c r="J537">
        <f>VLOOKUP(B537,自助退!B:F,5,FALSE)</f>
        <v>25</v>
      </c>
    </row>
    <row r="538" spans="1:10" ht="14.25" hidden="1">
      <c r="A538" s="17">
        <v>42895.585266203707</v>
      </c>
      <c r="B538" s="37">
        <v>119036</v>
      </c>
      <c r="C538" s="23" t="s">
        <v>2215</v>
      </c>
      <c r="D538" t="s">
        <v>2216</v>
      </c>
      <c r="E538" t="s">
        <v>3305</v>
      </c>
      <c r="F538" s="15">
        <v>-1950</v>
      </c>
      <c r="G538" t="s">
        <v>112</v>
      </c>
      <c r="H538" t="s">
        <v>70</v>
      </c>
      <c r="I538" t="s">
        <v>60</v>
      </c>
      <c r="J538">
        <f>VLOOKUP(B538,自助退!B:F,5,FALSE)</f>
        <v>1950</v>
      </c>
    </row>
    <row r="539" spans="1:10" ht="14.25" hidden="1">
      <c r="A539" s="17">
        <v>42895.590127314812</v>
      </c>
      <c r="B539" s="37">
        <v>119162</v>
      </c>
      <c r="C539" s="23" t="s">
        <v>2219</v>
      </c>
      <c r="D539" t="s">
        <v>2220</v>
      </c>
      <c r="E539" t="s">
        <v>3276</v>
      </c>
      <c r="F539" s="15">
        <v>-530</v>
      </c>
      <c r="G539" t="s">
        <v>112</v>
      </c>
      <c r="H539" t="s">
        <v>71</v>
      </c>
      <c r="I539" t="s">
        <v>60</v>
      </c>
      <c r="J539">
        <f>VLOOKUP(B539,自助退!B:F,5,FALSE)</f>
        <v>530</v>
      </c>
    </row>
    <row r="540" spans="1:10" ht="14.25" hidden="1">
      <c r="A540" s="17">
        <v>42895.591446759259</v>
      </c>
      <c r="B540" s="37">
        <v>119213</v>
      </c>
      <c r="C540" s="23" t="s">
        <v>2223</v>
      </c>
      <c r="D540" t="s">
        <v>2224</v>
      </c>
      <c r="E540" t="s">
        <v>3306</v>
      </c>
      <c r="F540" s="15">
        <v>-823</v>
      </c>
      <c r="G540" t="s">
        <v>112</v>
      </c>
      <c r="H540" t="s">
        <v>3102</v>
      </c>
      <c r="I540" t="s">
        <v>60</v>
      </c>
      <c r="J540">
        <f>VLOOKUP(B540,自助退!B:F,5,FALSE)</f>
        <v>823</v>
      </c>
    </row>
    <row r="541" spans="1:10" ht="14.25" hidden="1">
      <c r="A541" s="17">
        <v>42895.591921296298</v>
      </c>
      <c r="B541" s="37">
        <v>119228</v>
      </c>
      <c r="C541" s="23" t="s">
        <v>2227</v>
      </c>
      <c r="D541" t="s">
        <v>2228</v>
      </c>
      <c r="E541" t="s">
        <v>3307</v>
      </c>
      <c r="F541" s="15">
        <v>-197</v>
      </c>
      <c r="G541" t="s">
        <v>112</v>
      </c>
      <c r="H541" t="s">
        <v>76</v>
      </c>
      <c r="I541" t="s">
        <v>60</v>
      </c>
      <c r="J541">
        <f>VLOOKUP(B541,自助退!B:F,5,FALSE)</f>
        <v>197</v>
      </c>
    </row>
    <row r="542" spans="1:10" ht="14.25" hidden="1">
      <c r="A542" s="17">
        <v>42895.594988425924</v>
      </c>
      <c r="B542" s="37">
        <v>119371</v>
      </c>
      <c r="C542" s="23" t="s">
        <v>2231</v>
      </c>
      <c r="D542" t="s">
        <v>2232</v>
      </c>
      <c r="E542" t="s">
        <v>3308</v>
      </c>
      <c r="F542" s="15">
        <v>-100</v>
      </c>
      <c r="G542" t="s">
        <v>112</v>
      </c>
      <c r="H542" t="s">
        <v>77</v>
      </c>
      <c r="I542" t="s">
        <v>60</v>
      </c>
      <c r="J542">
        <f>VLOOKUP(B542,自助退!B:F,5,FALSE)</f>
        <v>100</v>
      </c>
    </row>
    <row r="543" spans="1:10" ht="14.25" hidden="1">
      <c r="A543" s="17">
        <v>42895.595324074071</v>
      </c>
      <c r="B543" s="37">
        <v>119387</v>
      </c>
      <c r="C543" s="23" t="s">
        <v>2235</v>
      </c>
      <c r="D543" t="s">
        <v>2236</v>
      </c>
      <c r="E543" t="s">
        <v>3309</v>
      </c>
      <c r="F543" s="15">
        <v>-100</v>
      </c>
      <c r="G543" t="s">
        <v>112</v>
      </c>
      <c r="H543" t="s">
        <v>77</v>
      </c>
      <c r="I543" t="s">
        <v>60</v>
      </c>
      <c r="J543">
        <f>VLOOKUP(B543,自助退!B:F,5,FALSE)</f>
        <v>100</v>
      </c>
    </row>
    <row r="544" spans="1:10" ht="14.25" hidden="1">
      <c r="A544" s="17">
        <v>42895.598425925928</v>
      </c>
      <c r="B544" s="37">
        <v>119531</v>
      </c>
      <c r="C544" s="23" t="s">
        <v>2239</v>
      </c>
      <c r="D544" t="s">
        <v>2240</v>
      </c>
      <c r="E544" t="s">
        <v>3310</v>
      </c>
      <c r="F544" s="15">
        <v>-894</v>
      </c>
      <c r="G544" t="s">
        <v>112</v>
      </c>
      <c r="H544" t="s">
        <v>2831</v>
      </c>
      <c r="I544" t="s">
        <v>60</v>
      </c>
      <c r="J544">
        <f>VLOOKUP(B544,自助退!B:F,5,FALSE)</f>
        <v>894</v>
      </c>
    </row>
    <row r="545" spans="1:10" ht="14.25" hidden="1">
      <c r="A545" s="17">
        <v>42895.598726851851</v>
      </c>
      <c r="B545" s="37">
        <v>119549</v>
      </c>
      <c r="C545" s="23" t="s">
        <v>2243</v>
      </c>
      <c r="D545" t="s">
        <v>2244</v>
      </c>
      <c r="E545" t="s">
        <v>3311</v>
      </c>
      <c r="F545" s="15">
        <v>-55</v>
      </c>
      <c r="G545" t="s">
        <v>112</v>
      </c>
      <c r="H545" t="s">
        <v>2828</v>
      </c>
      <c r="I545" t="s">
        <v>60</v>
      </c>
      <c r="J545">
        <f>VLOOKUP(B545,自助退!B:F,5,FALSE)</f>
        <v>55</v>
      </c>
    </row>
    <row r="546" spans="1:10" ht="14.25" hidden="1">
      <c r="A546" s="17">
        <v>42895.600092592591</v>
      </c>
      <c r="B546" s="37">
        <v>119600</v>
      </c>
      <c r="C546" s="23" t="s">
        <v>2247</v>
      </c>
      <c r="D546" t="s">
        <v>2248</v>
      </c>
      <c r="E546" t="s">
        <v>3312</v>
      </c>
      <c r="F546" s="15">
        <v>-200</v>
      </c>
      <c r="G546" t="s">
        <v>112</v>
      </c>
      <c r="H546" t="s">
        <v>2831</v>
      </c>
      <c r="I546" t="s">
        <v>60</v>
      </c>
      <c r="J546">
        <f>VLOOKUP(B546,自助退!B:F,5,FALSE)</f>
        <v>200</v>
      </c>
    </row>
    <row r="547" spans="1:10" ht="14.25" hidden="1">
      <c r="A547" s="17">
        <v>42895.600266203706</v>
      </c>
      <c r="B547" s="37">
        <v>119618</v>
      </c>
      <c r="C547" s="23" t="s">
        <v>2251</v>
      </c>
      <c r="D547" t="s">
        <v>2248</v>
      </c>
      <c r="E547" t="s">
        <v>3312</v>
      </c>
      <c r="F547" s="15">
        <v>-100</v>
      </c>
      <c r="G547" t="s">
        <v>112</v>
      </c>
      <c r="H547" t="s">
        <v>2831</v>
      </c>
      <c r="I547" t="s">
        <v>60</v>
      </c>
      <c r="J547">
        <f>VLOOKUP(B547,自助退!B:F,5,FALSE)</f>
        <v>100</v>
      </c>
    </row>
    <row r="548" spans="1:10" ht="14.25" hidden="1">
      <c r="A548" s="17">
        <v>42895.600486111114</v>
      </c>
      <c r="B548" s="37">
        <v>119624</v>
      </c>
      <c r="C548" s="23" t="s">
        <v>2254</v>
      </c>
      <c r="D548" t="s">
        <v>2248</v>
      </c>
      <c r="E548" t="s">
        <v>3312</v>
      </c>
      <c r="F548" s="15">
        <v>-100</v>
      </c>
      <c r="G548" t="s">
        <v>112</v>
      </c>
      <c r="H548" t="s">
        <v>2831</v>
      </c>
      <c r="I548" t="s">
        <v>60</v>
      </c>
      <c r="J548">
        <f>VLOOKUP(B548,自助退!B:F,5,FALSE)</f>
        <v>100</v>
      </c>
    </row>
    <row r="549" spans="1:10" ht="14.25" hidden="1">
      <c r="A549" s="17">
        <v>42895.604942129627</v>
      </c>
      <c r="B549" s="37">
        <v>119833</v>
      </c>
      <c r="C549" s="23" t="s">
        <v>2257</v>
      </c>
      <c r="D549" t="s">
        <v>2258</v>
      </c>
      <c r="E549" t="s">
        <v>3313</v>
      </c>
      <c r="F549" s="15">
        <v>-150</v>
      </c>
      <c r="G549" t="s">
        <v>112</v>
      </c>
      <c r="H549" t="s">
        <v>2896</v>
      </c>
      <c r="I549" t="s">
        <v>60</v>
      </c>
      <c r="J549">
        <f>VLOOKUP(B549,自助退!B:F,5,FALSE)</f>
        <v>150</v>
      </c>
    </row>
    <row r="550" spans="1:10" ht="14.25" hidden="1">
      <c r="A550" s="17">
        <v>42895.606423611112</v>
      </c>
      <c r="B550" s="37">
        <v>119916</v>
      </c>
      <c r="C550" s="23" t="s">
        <v>2261</v>
      </c>
      <c r="D550" t="s">
        <v>2262</v>
      </c>
      <c r="E550" t="s">
        <v>3314</v>
      </c>
      <c r="F550" s="15">
        <v>-20</v>
      </c>
      <c r="G550" t="s">
        <v>112</v>
      </c>
      <c r="H550" t="s">
        <v>86</v>
      </c>
      <c r="I550" t="s">
        <v>60</v>
      </c>
      <c r="J550">
        <f>VLOOKUP(B550,自助退!B:F,5,FALSE)</f>
        <v>20</v>
      </c>
    </row>
    <row r="551" spans="1:10" ht="14.25" hidden="1">
      <c r="A551" s="17">
        <v>42895.60659722222</v>
      </c>
      <c r="B551" s="37">
        <v>119925</v>
      </c>
      <c r="C551" s="23" t="s">
        <v>2265</v>
      </c>
      <c r="D551" t="s">
        <v>2262</v>
      </c>
      <c r="E551" t="s">
        <v>3314</v>
      </c>
      <c r="F551" s="15">
        <v>-260</v>
      </c>
      <c r="G551" t="s">
        <v>112</v>
      </c>
      <c r="H551" t="s">
        <v>86</v>
      </c>
      <c r="I551" t="s">
        <v>60</v>
      </c>
      <c r="J551">
        <f>VLOOKUP(B551,自助退!B:F,5,FALSE)</f>
        <v>260</v>
      </c>
    </row>
    <row r="552" spans="1:10" ht="14.25" hidden="1">
      <c r="A552" s="17">
        <v>42895.606793981482</v>
      </c>
      <c r="B552" s="37">
        <v>119933</v>
      </c>
      <c r="C552" s="23" t="s">
        <v>2268</v>
      </c>
      <c r="D552" t="s">
        <v>2269</v>
      </c>
      <c r="E552" t="s">
        <v>3315</v>
      </c>
      <c r="F552" s="15">
        <v>-20</v>
      </c>
      <c r="G552" t="s">
        <v>112</v>
      </c>
      <c r="H552" t="s">
        <v>2941</v>
      </c>
      <c r="I552" t="s">
        <v>60</v>
      </c>
      <c r="J552">
        <f>VLOOKUP(B552,自助退!B:F,5,FALSE)</f>
        <v>20</v>
      </c>
    </row>
    <row r="553" spans="1:10" ht="14.25" hidden="1">
      <c r="A553" s="17">
        <v>42895.610937500001</v>
      </c>
      <c r="B553" s="37">
        <v>120159</v>
      </c>
      <c r="C553" s="23" t="s">
        <v>2272</v>
      </c>
      <c r="D553" t="s">
        <v>2273</v>
      </c>
      <c r="E553" t="s">
        <v>3316</v>
      </c>
      <c r="F553" s="15">
        <v>-44</v>
      </c>
      <c r="G553" t="s">
        <v>112</v>
      </c>
      <c r="H553" t="s">
        <v>95</v>
      </c>
      <c r="I553" t="s">
        <v>60</v>
      </c>
      <c r="J553">
        <f>VLOOKUP(B553,自助退!B:F,5,FALSE)</f>
        <v>44</v>
      </c>
    </row>
    <row r="554" spans="1:10" ht="14.25" hidden="1">
      <c r="A554" s="17">
        <v>42895.615694444445</v>
      </c>
      <c r="B554" s="37">
        <v>120389</v>
      </c>
      <c r="C554" s="23" t="s">
        <v>2276</v>
      </c>
      <c r="D554" t="s">
        <v>2277</v>
      </c>
      <c r="E554" t="s">
        <v>3317</v>
      </c>
      <c r="F554" s="15">
        <v>-500</v>
      </c>
      <c r="G554" t="s">
        <v>112</v>
      </c>
      <c r="H554" t="s">
        <v>63</v>
      </c>
      <c r="I554" t="s">
        <v>60</v>
      </c>
      <c r="J554">
        <f>VLOOKUP(B554,自助退!B:F,5,FALSE)</f>
        <v>500</v>
      </c>
    </row>
    <row r="555" spans="1:10" ht="14.25" hidden="1">
      <c r="A555" s="17">
        <v>42895.615902777776</v>
      </c>
      <c r="B555" s="37">
        <v>120408</v>
      </c>
      <c r="C555" s="23" t="s">
        <v>2280</v>
      </c>
      <c r="D555" t="s">
        <v>2281</v>
      </c>
      <c r="E555" t="s">
        <v>3318</v>
      </c>
      <c r="F555" s="15">
        <v>-170</v>
      </c>
      <c r="G555" t="s">
        <v>112</v>
      </c>
      <c r="H555" t="s">
        <v>95</v>
      </c>
      <c r="I555" t="s">
        <v>60</v>
      </c>
      <c r="J555">
        <f>VLOOKUP(B555,自助退!B:F,5,FALSE)</f>
        <v>170</v>
      </c>
    </row>
    <row r="556" spans="1:10" ht="14.25" hidden="1">
      <c r="A556" s="17">
        <v>42895.616886574076</v>
      </c>
      <c r="B556" s="37">
        <v>120455</v>
      </c>
      <c r="C556" s="23" t="s">
        <v>2284</v>
      </c>
      <c r="D556" t="s">
        <v>2285</v>
      </c>
      <c r="E556" t="s">
        <v>3319</v>
      </c>
      <c r="F556" s="15">
        <v>-84</v>
      </c>
      <c r="G556" t="s">
        <v>112</v>
      </c>
      <c r="H556" t="s">
        <v>84</v>
      </c>
      <c r="I556" t="s">
        <v>60</v>
      </c>
      <c r="J556">
        <f>VLOOKUP(B556,自助退!B:F,5,FALSE)</f>
        <v>84</v>
      </c>
    </row>
    <row r="557" spans="1:10" ht="14.25" hidden="1">
      <c r="A557" s="17">
        <v>42895.619039351855</v>
      </c>
      <c r="B557" s="37">
        <v>120606</v>
      </c>
      <c r="C557" s="23" t="s">
        <v>2288</v>
      </c>
      <c r="D557" t="s">
        <v>2289</v>
      </c>
      <c r="E557" t="s">
        <v>3320</v>
      </c>
      <c r="F557" s="15">
        <v>-58</v>
      </c>
      <c r="G557" t="s">
        <v>112</v>
      </c>
      <c r="H557" t="s">
        <v>76</v>
      </c>
      <c r="I557" t="s">
        <v>60</v>
      </c>
      <c r="J557">
        <f>VLOOKUP(B557,自助退!B:F,5,FALSE)</f>
        <v>58</v>
      </c>
    </row>
    <row r="558" spans="1:10" ht="14.25" hidden="1">
      <c r="A558" s="17">
        <v>42895.625706018516</v>
      </c>
      <c r="B558" s="37">
        <v>120926</v>
      </c>
      <c r="C558" s="23" t="s">
        <v>2292</v>
      </c>
      <c r="D558" t="s">
        <v>2293</v>
      </c>
      <c r="E558" t="s">
        <v>3321</v>
      </c>
      <c r="F558" s="15">
        <v>-94</v>
      </c>
      <c r="G558" t="s">
        <v>112</v>
      </c>
      <c r="H558" t="s">
        <v>81</v>
      </c>
      <c r="I558" t="s">
        <v>60</v>
      </c>
      <c r="J558">
        <f>VLOOKUP(B558,自助退!B:F,5,FALSE)</f>
        <v>94</v>
      </c>
    </row>
    <row r="559" spans="1:10" ht="14.25" hidden="1">
      <c r="A559" s="17">
        <v>42895.637094907404</v>
      </c>
      <c r="B559" s="37">
        <v>121501</v>
      </c>
      <c r="C559" s="23" t="s">
        <v>2296</v>
      </c>
      <c r="D559" t="s">
        <v>2297</v>
      </c>
      <c r="E559" t="s">
        <v>3322</v>
      </c>
      <c r="F559" s="15">
        <v>-200</v>
      </c>
      <c r="G559" t="s">
        <v>112</v>
      </c>
      <c r="H559" t="s">
        <v>81</v>
      </c>
      <c r="I559" t="s">
        <v>60</v>
      </c>
      <c r="J559">
        <f>VLOOKUP(B559,自助退!B:F,5,FALSE)</f>
        <v>200</v>
      </c>
    </row>
    <row r="560" spans="1:10" ht="14.25" hidden="1">
      <c r="A560" s="17">
        <v>42895.637395833335</v>
      </c>
      <c r="B560" s="37">
        <v>121508</v>
      </c>
      <c r="C560" s="23" t="s">
        <v>2300</v>
      </c>
      <c r="D560" t="s">
        <v>2301</v>
      </c>
      <c r="E560" t="s">
        <v>3323</v>
      </c>
      <c r="F560" s="15">
        <v>-200</v>
      </c>
      <c r="G560" t="s">
        <v>112</v>
      </c>
      <c r="H560" t="s">
        <v>65</v>
      </c>
      <c r="I560" t="s">
        <v>60</v>
      </c>
      <c r="J560">
        <f>VLOOKUP(B560,自助退!B:F,5,FALSE)</f>
        <v>200</v>
      </c>
    </row>
    <row r="561" spans="1:10" ht="14.25" hidden="1">
      <c r="A561" s="17">
        <v>42895.641782407409</v>
      </c>
      <c r="B561" s="37">
        <v>121732</v>
      </c>
      <c r="C561" s="23" t="s">
        <v>2304</v>
      </c>
      <c r="D561" t="s">
        <v>2305</v>
      </c>
      <c r="E561" t="s">
        <v>3324</v>
      </c>
      <c r="F561" s="15">
        <v>-20</v>
      </c>
      <c r="G561" t="s">
        <v>112</v>
      </c>
      <c r="H561" t="s">
        <v>94</v>
      </c>
      <c r="I561" t="s">
        <v>60</v>
      </c>
      <c r="J561">
        <f>VLOOKUP(B561,自助退!B:F,5,FALSE)</f>
        <v>20</v>
      </c>
    </row>
    <row r="562" spans="1:10" ht="14.25" hidden="1">
      <c r="A562" s="17">
        <v>42895.644155092596</v>
      </c>
      <c r="B562" s="37">
        <v>121873</v>
      </c>
      <c r="C562" s="23" t="s">
        <v>2308</v>
      </c>
      <c r="D562" t="s">
        <v>2309</v>
      </c>
      <c r="E562" t="s">
        <v>3325</v>
      </c>
      <c r="F562" s="15">
        <v>-500</v>
      </c>
      <c r="G562" t="s">
        <v>112</v>
      </c>
      <c r="H562" t="s">
        <v>2836</v>
      </c>
      <c r="I562" t="s">
        <v>60</v>
      </c>
      <c r="J562">
        <f>VLOOKUP(B562,自助退!B:F,5,FALSE)</f>
        <v>500</v>
      </c>
    </row>
    <row r="563" spans="1:10" ht="14.25" hidden="1">
      <c r="A563" s="17">
        <v>42895.645752314813</v>
      </c>
      <c r="B563" s="37">
        <v>121986</v>
      </c>
      <c r="C563" s="23" t="s">
        <v>2312</v>
      </c>
      <c r="D563" t="s">
        <v>2313</v>
      </c>
      <c r="E563" t="s">
        <v>3326</v>
      </c>
      <c r="F563" s="15">
        <v>-94</v>
      </c>
      <c r="G563" t="s">
        <v>112</v>
      </c>
      <c r="H563" t="s">
        <v>3032</v>
      </c>
      <c r="I563" t="s">
        <v>60</v>
      </c>
      <c r="J563">
        <f>VLOOKUP(B563,自助退!B:F,5,FALSE)</f>
        <v>94</v>
      </c>
    </row>
    <row r="564" spans="1:10" ht="14.25" hidden="1">
      <c r="A564" s="17">
        <v>42895.649155092593</v>
      </c>
      <c r="B564" s="37">
        <v>122154</v>
      </c>
      <c r="C564" s="23" t="s">
        <v>2316</v>
      </c>
      <c r="D564" t="s">
        <v>2317</v>
      </c>
      <c r="E564" t="s">
        <v>2837</v>
      </c>
      <c r="F564" s="15">
        <v>-3000</v>
      </c>
      <c r="G564" t="s">
        <v>112</v>
      </c>
      <c r="H564" t="s">
        <v>2801</v>
      </c>
      <c r="I564" t="s">
        <v>60</v>
      </c>
      <c r="J564">
        <f>VLOOKUP(B564,自助退!B:F,5,FALSE)</f>
        <v>3000</v>
      </c>
    </row>
    <row r="565" spans="1:10" ht="14.25" hidden="1">
      <c r="A565" s="17">
        <v>42895.656006944446</v>
      </c>
      <c r="B565" s="37">
        <v>122459</v>
      </c>
      <c r="C565" s="23" t="s">
        <v>2320</v>
      </c>
      <c r="D565" t="s">
        <v>2321</v>
      </c>
      <c r="E565" t="s">
        <v>3327</v>
      </c>
      <c r="F565" s="15">
        <v>-50</v>
      </c>
      <c r="G565" t="s">
        <v>112</v>
      </c>
      <c r="H565" t="s">
        <v>88</v>
      </c>
      <c r="I565" t="s">
        <v>60</v>
      </c>
      <c r="J565">
        <f>VLOOKUP(B565,自助退!B:F,5,FALSE)</f>
        <v>50</v>
      </c>
    </row>
    <row r="566" spans="1:10" ht="14.25" hidden="1">
      <c r="A566" s="17">
        <v>42895.6562037037</v>
      </c>
      <c r="B566" s="37">
        <v>122467</v>
      </c>
      <c r="C566" s="23" t="s">
        <v>2324</v>
      </c>
      <c r="D566" t="s">
        <v>2325</v>
      </c>
      <c r="E566" t="s">
        <v>3328</v>
      </c>
      <c r="F566" s="15">
        <v>-694</v>
      </c>
      <c r="G566" t="s">
        <v>112</v>
      </c>
      <c r="H566" t="s">
        <v>77</v>
      </c>
      <c r="I566" t="s">
        <v>60</v>
      </c>
      <c r="J566">
        <f>VLOOKUP(B566,自助退!B:F,5,FALSE)</f>
        <v>694</v>
      </c>
    </row>
    <row r="567" spans="1:10" ht="14.25" hidden="1">
      <c r="A567" s="17">
        <v>42895.65865740741</v>
      </c>
      <c r="B567" s="37">
        <v>122612</v>
      </c>
      <c r="C567" s="23" t="s">
        <v>2328</v>
      </c>
      <c r="D567" t="s">
        <v>2329</v>
      </c>
      <c r="E567" t="s">
        <v>3329</v>
      </c>
      <c r="F567" s="15">
        <v>-240</v>
      </c>
      <c r="G567" t="s">
        <v>112</v>
      </c>
      <c r="H567" t="s">
        <v>64</v>
      </c>
      <c r="I567" t="s">
        <v>60</v>
      </c>
      <c r="J567">
        <f>VLOOKUP(B567,自助退!B:F,5,FALSE)</f>
        <v>240</v>
      </c>
    </row>
    <row r="568" spans="1:10" ht="14.25" hidden="1">
      <c r="A568" s="17">
        <v>42895.664212962962</v>
      </c>
      <c r="B568" s="37">
        <v>122856</v>
      </c>
      <c r="C568" s="23" t="s">
        <v>2332</v>
      </c>
      <c r="D568" t="s">
        <v>2333</v>
      </c>
      <c r="E568" t="s">
        <v>3330</v>
      </c>
      <c r="F568" s="15">
        <v>-46</v>
      </c>
      <c r="G568" t="s">
        <v>112</v>
      </c>
      <c r="H568" t="s">
        <v>65</v>
      </c>
      <c r="I568" t="s">
        <v>60</v>
      </c>
      <c r="J568">
        <f>VLOOKUP(B568,自助退!B:F,5,FALSE)</f>
        <v>46</v>
      </c>
    </row>
    <row r="569" spans="1:10" ht="14.25" hidden="1">
      <c r="A569" s="17">
        <v>42895.667500000003</v>
      </c>
      <c r="B569" s="37">
        <v>123004</v>
      </c>
      <c r="C569" s="23" t="s">
        <v>2336</v>
      </c>
      <c r="D569" t="s">
        <v>2337</v>
      </c>
      <c r="E569" t="s">
        <v>3331</v>
      </c>
      <c r="F569" s="15">
        <v>-226</v>
      </c>
      <c r="G569" t="s">
        <v>112</v>
      </c>
      <c r="H569" t="s">
        <v>74</v>
      </c>
      <c r="I569" t="s">
        <v>60</v>
      </c>
      <c r="J569">
        <f>VLOOKUP(B569,自助退!B:F,5,FALSE)</f>
        <v>226</v>
      </c>
    </row>
    <row r="570" spans="1:10" ht="14.25" hidden="1">
      <c r="A570" s="17">
        <v>42895.668368055558</v>
      </c>
      <c r="B570" s="37">
        <v>123032</v>
      </c>
      <c r="C570" s="23" t="s">
        <v>2340</v>
      </c>
      <c r="D570" t="s">
        <v>2341</v>
      </c>
      <c r="E570" t="s">
        <v>3332</v>
      </c>
      <c r="F570" s="15">
        <v>-20</v>
      </c>
      <c r="G570" t="s">
        <v>112</v>
      </c>
      <c r="H570" t="s">
        <v>68</v>
      </c>
      <c r="I570" t="s">
        <v>60</v>
      </c>
      <c r="J570">
        <f>VLOOKUP(B570,自助退!B:F,5,FALSE)</f>
        <v>20</v>
      </c>
    </row>
    <row r="571" spans="1:10" ht="14.25" hidden="1">
      <c r="A571" s="17">
        <v>42895.668692129628</v>
      </c>
      <c r="B571" s="37">
        <v>123044</v>
      </c>
      <c r="C571" s="23" t="s">
        <v>2344</v>
      </c>
      <c r="D571" t="s">
        <v>2345</v>
      </c>
      <c r="E571" t="s">
        <v>3333</v>
      </c>
      <c r="F571" s="15">
        <v>-20</v>
      </c>
      <c r="G571" t="s">
        <v>112</v>
      </c>
      <c r="H571" t="s">
        <v>68</v>
      </c>
      <c r="I571" t="s">
        <v>60</v>
      </c>
      <c r="J571">
        <f>VLOOKUP(B571,自助退!B:F,5,FALSE)</f>
        <v>20</v>
      </c>
    </row>
    <row r="572" spans="1:10" ht="14.25" hidden="1">
      <c r="A572" s="17">
        <v>42895.669618055559</v>
      </c>
      <c r="B572" s="37">
        <v>123091</v>
      </c>
      <c r="C572" s="23" t="s">
        <v>2348</v>
      </c>
      <c r="D572" t="s">
        <v>2297</v>
      </c>
      <c r="E572" t="s">
        <v>3322</v>
      </c>
      <c r="F572" s="15">
        <v>-332</v>
      </c>
      <c r="G572" t="s">
        <v>112</v>
      </c>
      <c r="H572" t="s">
        <v>73</v>
      </c>
      <c r="I572" t="s">
        <v>60</v>
      </c>
      <c r="J572">
        <f>VLOOKUP(B572,自助退!B:F,5,FALSE)</f>
        <v>332</v>
      </c>
    </row>
    <row r="573" spans="1:10" ht="14.25" hidden="1">
      <c r="A573" s="17">
        <v>42895.67460648148</v>
      </c>
      <c r="B573" s="37">
        <v>123249</v>
      </c>
      <c r="C573" s="23" t="s">
        <v>2351</v>
      </c>
      <c r="D573" t="s">
        <v>2352</v>
      </c>
      <c r="E573" t="s">
        <v>3334</v>
      </c>
      <c r="F573" s="15">
        <v>-56</v>
      </c>
      <c r="G573" t="s">
        <v>112</v>
      </c>
      <c r="H573" t="s">
        <v>2951</v>
      </c>
      <c r="I573" t="s">
        <v>60</v>
      </c>
      <c r="J573">
        <f>VLOOKUP(B573,自助退!B:F,5,FALSE)</f>
        <v>56</v>
      </c>
    </row>
    <row r="574" spans="1:10" ht="14.25" hidden="1">
      <c r="A574" s="17">
        <v>42895.675219907411</v>
      </c>
      <c r="B574" s="37">
        <v>123279</v>
      </c>
      <c r="C574" s="23" t="s">
        <v>2355</v>
      </c>
      <c r="D574" t="s">
        <v>2356</v>
      </c>
      <c r="E574" t="s">
        <v>3335</v>
      </c>
      <c r="F574" s="15">
        <v>-1400</v>
      </c>
      <c r="G574" t="s">
        <v>112</v>
      </c>
      <c r="H574" t="s">
        <v>2893</v>
      </c>
      <c r="I574" t="s">
        <v>60</v>
      </c>
      <c r="J574">
        <f>VLOOKUP(B574,自助退!B:F,5,FALSE)</f>
        <v>1400</v>
      </c>
    </row>
    <row r="575" spans="1:10" ht="14.25" hidden="1">
      <c r="A575" s="17">
        <v>42895.678101851852</v>
      </c>
      <c r="B575" s="37">
        <v>123433</v>
      </c>
      <c r="C575" s="23" t="s">
        <v>2359</v>
      </c>
      <c r="D575" t="s">
        <v>2360</v>
      </c>
      <c r="E575" t="s">
        <v>3336</v>
      </c>
      <c r="F575" s="15">
        <v>-100</v>
      </c>
      <c r="G575" t="s">
        <v>112</v>
      </c>
      <c r="H575" t="s">
        <v>2893</v>
      </c>
      <c r="I575" t="s">
        <v>60</v>
      </c>
      <c r="J575">
        <f>VLOOKUP(B575,自助退!B:F,5,FALSE)</f>
        <v>100</v>
      </c>
    </row>
    <row r="576" spans="1:10" ht="14.25" hidden="1">
      <c r="A576" s="17">
        <v>42895.681331018517</v>
      </c>
      <c r="B576" s="37">
        <v>123556</v>
      </c>
      <c r="C576" s="23" t="s">
        <v>2363</v>
      </c>
      <c r="D576" t="s">
        <v>2364</v>
      </c>
      <c r="E576" t="s">
        <v>3337</v>
      </c>
      <c r="F576" s="15">
        <v>-182</v>
      </c>
      <c r="G576" t="s">
        <v>112</v>
      </c>
      <c r="H576" t="s">
        <v>80</v>
      </c>
      <c r="I576" t="s">
        <v>60</v>
      </c>
      <c r="J576">
        <f>VLOOKUP(B576,自助退!B:F,5,FALSE)</f>
        <v>182</v>
      </c>
    </row>
    <row r="577" spans="1:10" ht="14.25" hidden="1">
      <c r="A577" s="17">
        <v>42895.687002314815</v>
      </c>
      <c r="B577" s="37">
        <v>123823</v>
      </c>
      <c r="C577" s="23" t="s">
        <v>2367</v>
      </c>
      <c r="D577" t="s">
        <v>2368</v>
      </c>
      <c r="E577" t="s">
        <v>3338</v>
      </c>
      <c r="F577" s="15">
        <v>-6</v>
      </c>
      <c r="G577" t="s">
        <v>112</v>
      </c>
      <c r="H577" t="s">
        <v>93</v>
      </c>
      <c r="I577" t="s">
        <v>60</v>
      </c>
      <c r="J577">
        <f>VLOOKUP(B577,自助退!B:F,5,FALSE)</f>
        <v>6</v>
      </c>
    </row>
    <row r="578" spans="1:10" ht="14.25" hidden="1">
      <c r="A578" s="17">
        <v>42895.688611111109</v>
      </c>
      <c r="B578" s="37">
        <v>123911</v>
      </c>
      <c r="C578" s="23" t="s">
        <v>2371</v>
      </c>
      <c r="D578" t="s">
        <v>2372</v>
      </c>
      <c r="E578" t="s">
        <v>3339</v>
      </c>
      <c r="F578" s="15">
        <v>-220</v>
      </c>
      <c r="G578" t="s">
        <v>112</v>
      </c>
      <c r="H578" t="s">
        <v>2833</v>
      </c>
      <c r="I578" t="s">
        <v>60</v>
      </c>
      <c r="J578">
        <f>VLOOKUP(B578,自助退!B:F,5,FALSE)</f>
        <v>220</v>
      </c>
    </row>
    <row r="579" spans="1:10" ht="14.25" hidden="1">
      <c r="A579" s="17">
        <v>42895.701620370368</v>
      </c>
      <c r="B579" s="37">
        <v>124405</v>
      </c>
      <c r="C579" s="23" t="s">
        <v>2375</v>
      </c>
      <c r="D579" t="s">
        <v>2376</v>
      </c>
      <c r="E579" t="s">
        <v>3340</v>
      </c>
      <c r="F579" s="15">
        <v>-14</v>
      </c>
      <c r="G579" t="s">
        <v>112</v>
      </c>
      <c r="H579" t="s">
        <v>3044</v>
      </c>
      <c r="I579" t="s">
        <v>60</v>
      </c>
      <c r="J579">
        <f>VLOOKUP(B579,自助退!B:F,5,FALSE)</f>
        <v>14</v>
      </c>
    </row>
    <row r="580" spans="1:10" ht="14.25" hidden="1">
      <c r="A580" s="17">
        <v>42895.703900462962</v>
      </c>
      <c r="B580" s="37">
        <v>124491</v>
      </c>
      <c r="C580" s="23" t="s">
        <v>2379</v>
      </c>
      <c r="D580" t="s">
        <v>2380</v>
      </c>
      <c r="E580" t="s">
        <v>3341</v>
      </c>
      <c r="F580" s="15">
        <v>-4</v>
      </c>
      <c r="G580" t="s">
        <v>112</v>
      </c>
      <c r="H580" t="s">
        <v>83</v>
      </c>
      <c r="I580" t="s">
        <v>60</v>
      </c>
      <c r="J580">
        <f>VLOOKUP(B580,自助退!B:F,5,FALSE)</f>
        <v>4</v>
      </c>
    </row>
    <row r="581" spans="1:10" ht="14.25" hidden="1">
      <c r="A581" s="17">
        <v>42895.706516203703</v>
      </c>
      <c r="B581" s="37">
        <v>124576</v>
      </c>
      <c r="C581" s="23" t="s">
        <v>2383</v>
      </c>
      <c r="D581" t="s">
        <v>2384</v>
      </c>
      <c r="E581" t="s">
        <v>3342</v>
      </c>
      <c r="F581" s="15">
        <v>-4000</v>
      </c>
      <c r="G581" t="s">
        <v>112</v>
      </c>
      <c r="H581" t="s">
        <v>3343</v>
      </c>
      <c r="I581" t="s">
        <v>60</v>
      </c>
      <c r="J581">
        <f>VLOOKUP(B581,自助退!B:F,5,FALSE)</f>
        <v>4000</v>
      </c>
    </row>
    <row r="582" spans="1:10" ht="14.25" hidden="1">
      <c r="A582" s="17">
        <v>42895.706631944442</v>
      </c>
      <c r="B582" s="37">
        <v>124581</v>
      </c>
      <c r="C582" s="23" t="s">
        <v>2387</v>
      </c>
      <c r="D582" t="s">
        <v>2388</v>
      </c>
      <c r="E582" t="s">
        <v>3344</v>
      </c>
      <c r="F582" s="15">
        <v>-177</v>
      </c>
      <c r="G582" t="s">
        <v>112</v>
      </c>
      <c r="H582" t="s">
        <v>2856</v>
      </c>
      <c r="I582" t="s">
        <v>60</v>
      </c>
      <c r="J582">
        <f>VLOOKUP(B582,自助退!B:F,5,FALSE)</f>
        <v>177</v>
      </c>
    </row>
    <row r="583" spans="1:10" ht="14.25" hidden="1">
      <c r="A583" s="17">
        <v>42895.709062499998</v>
      </c>
      <c r="B583" s="37">
        <v>124661</v>
      </c>
      <c r="C583" s="23" t="s">
        <v>2391</v>
      </c>
      <c r="D583" t="s">
        <v>2392</v>
      </c>
      <c r="E583" t="s">
        <v>3345</v>
      </c>
      <c r="F583" s="15">
        <v>-182</v>
      </c>
      <c r="G583" t="s">
        <v>112</v>
      </c>
      <c r="H583" t="s">
        <v>84</v>
      </c>
      <c r="I583" t="s">
        <v>60</v>
      </c>
      <c r="J583">
        <f>VLOOKUP(B583,自助退!B:F,5,FALSE)</f>
        <v>182</v>
      </c>
    </row>
    <row r="584" spans="1:10" ht="14.25" hidden="1">
      <c r="A584" s="17">
        <v>42895.712754629632</v>
      </c>
      <c r="B584" s="37">
        <v>124784</v>
      </c>
      <c r="C584" s="23" t="s">
        <v>2395</v>
      </c>
      <c r="D584" t="s">
        <v>2396</v>
      </c>
      <c r="E584" t="s">
        <v>3346</v>
      </c>
      <c r="F584" s="15">
        <v>-80</v>
      </c>
      <c r="G584" t="s">
        <v>112</v>
      </c>
      <c r="H584" t="s">
        <v>73</v>
      </c>
      <c r="I584" t="s">
        <v>60</v>
      </c>
      <c r="J584">
        <f>VLOOKUP(B584,自助退!B:F,5,FALSE)</f>
        <v>80</v>
      </c>
    </row>
    <row r="585" spans="1:10" ht="14.25" hidden="1">
      <c r="A585" s="17">
        <v>42895.718460648146</v>
      </c>
      <c r="B585" s="37">
        <v>124977</v>
      </c>
      <c r="C585" s="23" t="s">
        <v>2399</v>
      </c>
      <c r="D585" t="s">
        <v>2400</v>
      </c>
      <c r="E585" t="s">
        <v>3347</v>
      </c>
      <c r="F585" s="15">
        <v>-129</v>
      </c>
      <c r="G585" t="s">
        <v>112</v>
      </c>
      <c r="H585" t="s">
        <v>97</v>
      </c>
      <c r="I585" t="s">
        <v>60</v>
      </c>
      <c r="J585">
        <f>VLOOKUP(B585,自助退!B:F,5,FALSE)</f>
        <v>129</v>
      </c>
    </row>
    <row r="586" spans="1:10" ht="14.25" hidden="1">
      <c r="A586" s="17">
        <v>42895.737314814818</v>
      </c>
      <c r="B586" s="37">
        <v>125319</v>
      </c>
      <c r="C586" s="23" t="s">
        <v>2403</v>
      </c>
      <c r="D586" t="s">
        <v>2404</v>
      </c>
      <c r="E586" t="s">
        <v>3348</v>
      </c>
      <c r="F586" s="15">
        <v>-8</v>
      </c>
      <c r="G586" t="s">
        <v>112</v>
      </c>
      <c r="H586" t="s">
        <v>85</v>
      </c>
      <c r="I586" t="s">
        <v>60</v>
      </c>
      <c r="J586">
        <f>VLOOKUP(B586,自助退!B:F,5,FALSE)</f>
        <v>8</v>
      </c>
    </row>
    <row r="587" spans="1:10" ht="14.25" hidden="1">
      <c r="A587" s="17">
        <v>42895.73741898148</v>
      </c>
      <c r="B587" s="37">
        <v>125323</v>
      </c>
      <c r="C587" s="23" t="s">
        <v>2407</v>
      </c>
      <c r="D587" t="s">
        <v>2408</v>
      </c>
      <c r="E587" t="s">
        <v>3349</v>
      </c>
      <c r="F587" s="15">
        <v>-100</v>
      </c>
      <c r="G587" t="s">
        <v>112</v>
      </c>
      <c r="H587" t="s">
        <v>3044</v>
      </c>
      <c r="I587" t="s">
        <v>60</v>
      </c>
      <c r="J587">
        <f>VLOOKUP(B587,自助退!B:F,5,FALSE)</f>
        <v>100</v>
      </c>
    </row>
    <row r="588" spans="1:10" ht="14.25" hidden="1">
      <c r="A588" s="17">
        <v>42895.740358796298</v>
      </c>
      <c r="B588" s="37">
        <v>125360</v>
      </c>
      <c r="C588" s="23" t="s">
        <v>2411</v>
      </c>
      <c r="D588" t="s">
        <v>2412</v>
      </c>
      <c r="E588" t="s">
        <v>3350</v>
      </c>
      <c r="F588" s="15">
        <v>-92</v>
      </c>
      <c r="G588" t="s">
        <v>112</v>
      </c>
      <c r="H588" t="s">
        <v>83</v>
      </c>
      <c r="I588" t="s">
        <v>60</v>
      </c>
      <c r="J588">
        <f>VLOOKUP(B588,自助退!B:F,5,FALSE)</f>
        <v>92</v>
      </c>
    </row>
    <row r="589" spans="1:10" ht="14.25" hidden="1">
      <c r="A589" s="17">
        <v>42895.747164351851</v>
      </c>
      <c r="B589" s="37">
        <v>125445</v>
      </c>
      <c r="C589" s="23" t="s">
        <v>2415</v>
      </c>
      <c r="D589" t="s">
        <v>2416</v>
      </c>
      <c r="E589" t="s">
        <v>3351</v>
      </c>
      <c r="F589" s="15">
        <v>-800</v>
      </c>
      <c r="G589" t="s">
        <v>112</v>
      </c>
      <c r="H589" t="s">
        <v>79</v>
      </c>
      <c r="I589" t="s">
        <v>60</v>
      </c>
      <c r="J589">
        <f>VLOOKUP(B589,自助退!B:F,5,FALSE)</f>
        <v>800</v>
      </c>
    </row>
    <row r="590" spans="1:10" ht="14.25" hidden="1">
      <c r="A590" s="17">
        <v>42895.769826388889</v>
      </c>
      <c r="B590" s="37">
        <v>125578</v>
      </c>
      <c r="C590" s="23" t="s">
        <v>2419</v>
      </c>
      <c r="D590" t="s">
        <v>2420</v>
      </c>
      <c r="E590" t="s">
        <v>3352</v>
      </c>
      <c r="F590" s="15">
        <v>-350</v>
      </c>
      <c r="G590" t="s">
        <v>112</v>
      </c>
      <c r="H590" t="s">
        <v>2861</v>
      </c>
      <c r="I590" t="s">
        <v>60</v>
      </c>
      <c r="J590">
        <f>VLOOKUP(B590,自助退!B:F,5,FALSE)</f>
        <v>350</v>
      </c>
    </row>
    <row r="591" spans="1:10" ht="14.25" hidden="1">
      <c r="A591" s="17">
        <v>42895.791273148148</v>
      </c>
      <c r="B591" s="37">
        <v>125665</v>
      </c>
      <c r="C591" s="23" t="s">
        <v>2423</v>
      </c>
      <c r="D591" t="s">
        <v>2424</v>
      </c>
      <c r="E591" t="s">
        <v>3353</v>
      </c>
      <c r="F591" s="15">
        <v>-725</v>
      </c>
      <c r="G591" t="s">
        <v>112</v>
      </c>
      <c r="H591" t="s">
        <v>2891</v>
      </c>
      <c r="I591" t="s">
        <v>60</v>
      </c>
      <c r="J591">
        <f>VLOOKUP(B591,自助退!B:F,5,FALSE)</f>
        <v>725</v>
      </c>
    </row>
    <row r="592" spans="1:10" ht="14.25" hidden="1">
      <c r="A592" s="17">
        <v>42895.833379629628</v>
      </c>
      <c r="B592" s="37">
        <v>125771</v>
      </c>
      <c r="C592" s="23" t="s">
        <v>2427</v>
      </c>
      <c r="D592" t="s">
        <v>2428</v>
      </c>
      <c r="E592" t="s">
        <v>3354</v>
      </c>
      <c r="F592" s="15">
        <v>-50</v>
      </c>
      <c r="G592" t="s">
        <v>112</v>
      </c>
      <c r="H592" t="s">
        <v>62</v>
      </c>
      <c r="I592" t="s">
        <v>60</v>
      </c>
      <c r="J592">
        <f>VLOOKUP(B592,自助退!B:F,5,FALSE)</f>
        <v>50</v>
      </c>
    </row>
    <row r="593" spans="1:10" ht="14.25" hidden="1">
      <c r="A593" s="17">
        <v>42895.833680555559</v>
      </c>
      <c r="B593" s="37">
        <v>125772</v>
      </c>
      <c r="C593" s="23" t="s">
        <v>2431</v>
      </c>
      <c r="D593" t="s">
        <v>2432</v>
      </c>
      <c r="E593" t="s">
        <v>3355</v>
      </c>
      <c r="F593" s="15">
        <v>-50</v>
      </c>
      <c r="G593" t="s">
        <v>112</v>
      </c>
      <c r="H593" t="s">
        <v>62</v>
      </c>
      <c r="I593" t="s">
        <v>60</v>
      </c>
      <c r="J593">
        <f>VLOOKUP(B593,自助退!B:F,5,FALSE)</f>
        <v>50</v>
      </c>
    </row>
    <row r="594" spans="1:10" ht="14.25" hidden="1">
      <c r="A594" s="17">
        <v>42895.938252314816</v>
      </c>
      <c r="B594" s="37">
        <v>126040</v>
      </c>
      <c r="C594" s="23" t="s">
        <v>2435</v>
      </c>
      <c r="D594" t="s">
        <v>2436</v>
      </c>
      <c r="E594" t="s">
        <v>3356</v>
      </c>
      <c r="F594" s="15">
        <v>-186</v>
      </c>
      <c r="G594" t="s">
        <v>112</v>
      </c>
      <c r="H594" t="s">
        <v>2922</v>
      </c>
      <c r="I594" t="s">
        <v>60</v>
      </c>
      <c r="J594">
        <f>VLOOKUP(B594,自助退!B:F,5,FALSE)</f>
        <v>186</v>
      </c>
    </row>
    <row r="595" spans="1:10" ht="14.25" hidden="1">
      <c r="A595" s="17">
        <v>42896.160312499997</v>
      </c>
      <c r="B595" s="37">
        <v>126330</v>
      </c>
      <c r="C595" s="23" t="s">
        <v>2439</v>
      </c>
      <c r="D595" t="s">
        <v>2440</v>
      </c>
      <c r="E595" t="s">
        <v>3357</v>
      </c>
      <c r="F595" s="15">
        <v>-100</v>
      </c>
      <c r="G595" t="s">
        <v>112</v>
      </c>
      <c r="H595" t="s">
        <v>2891</v>
      </c>
      <c r="I595" t="s">
        <v>60</v>
      </c>
      <c r="J595">
        <f>VLOOKUP(B595,自助退!B:F,5,FALSE)</f>
        <v>100</v>
      </c>
    </row>
    <row r="596" spans="1:10" ht="14.25" hidden="1">
      <c r="A596" s="17">
        <v>42896.349675925929</v>
      </c>
      <c r="B596" s="37">
        <v>127239</v>
      </c>
      <c r="C596" s="23" t="s">
        <v>2443</v>
      </c>
      <c r="D596" t="s">
        <v>2444</v>
      </c>
      <c r="E596" t="s">
        <v>3358</v>
      </c>
      <c r="F596" s="15">
        <v>-20</v>
      </c>
      <c r="G596" t="s">
        <v>112</v>
      </c>
      <c r="H596" t="s">
        <v>3359</v>
      </c>
      <c r="I596" t="s">
        <v>60</v>
      </c>
      <c r="J596">
        <f>VLOOKUP(B596,自助退!B:F,5,FALSE)</f>
        <v>20</v>
      </c>
    </row>
    <row r="597" spans="1:10" ht="14.25" hidden="1">
      <c r="A597" s="17">
        <v>42896.360960648148</v>
      </c>
      <c r="B597" s="37">
        <v>127735</v>
      </c>
      <c r="C597" s="23" t="s">
        <v>2447</v>
      </c>
      <c r="D597" t="s">
        <v>2448</v>
      </c>
      <c r="E597" t="s">
        <v>3360</v>
      </c>
      <c r="F597" s="15">
        <v>-1</v>
      </c>
      <c r="G597" t="s">
        <v>112</v>
      </c>
      <c r="H597" t="s">
        <v>93</v>
      </c>
      <c r="I597" t="s">
        <v>60</v>
      </c>
      <c r="J597">
        <f>VLOOKUP(B597,自助退!B:F,5,FALSE)</f>
        <v>1</v>
      </c>
    </row>
    <row r="598" spans="1:10" ht="14.25" hidden="1">
      <c r="A598" s="17">
        <v>42896.361122685186</v>
      </c>
      <c r="B598" s="37">
        <v>127747</v>
      </c>
      <c r="C598" s="23" t="s">
        <v>2451</v>
      </c>
      <c r="D598" t="s">
        <v>2452</v>
      </c>
      <c r="E598" t="s">
        <v>3361</v>
      </c>
      <c r="F598" s="15">
        <v>-300</v>
      </c>
      <c r="G598" t="s">
        <v>112</v>
      </c>
      <c r="H598" t="s">
        <v>79</v>
      </c>
      <c r="I598" t="s">
        <v>60</v>
      </c>
      <c r="J598">
        <f>VLOOKUP(B598,自助退!B:F,5,FALSE)</f>
        <v>300</v>
      </c>
    </row>
    <row r="599" spans="1:10" ht="14.25" hidden="1">
      <c r="A599" s="17">
        <v>42896.370300925926</v>
      </c>
      <c r="B599" s="37">
        <v>128106</v>
      </c>
      <c r="C599" s="23" t="s">
        <v>2455</v>
      </c>
      <c r="D599" t="s">
        <v>2456</v>
      </c>
      <c r="E599" t="s">
        <v>3362</v>
      </c>
      <c r="F599" s="15">
        <v>-100</v>
      </c>
      <c r="G599" t="s">
        <v>112</v>
      </c>
      <c r="H599" t="s">
        <v>68</v>
      </c>
      <c r="I599" t="s">
        <v>60</v>
      </c>
      <c r="J599">
        <f>VLOOKUP(B599,自助退!B:F,5,FALSE)</f>
        <v>100</v>
      </c>
    </row>
    <row r="600" spans="1:10" ht="14.25" hidden="1">
      <c r="A600" s="17">
        <v>42896.372395833336</v>
      </c>
      <c r="B600" s="37">
        <v>128202</v>
      </c>
      <c r="C600" s="23" t="s">
        <v>2459</v>
      </c>
      <c r="D600" t="s">
        <v>2460</v>
      </c>
      <c r="E600" t="s">
        <v>3363</v>
      </c>
      <c r="F600" s="15">
        <v>-200</v>
      </c>
      <c r="G600" t="s">
        <v>112</v>
      </c>
      <c r="H600" t="s">
        <v>68</v>
      </c>
      <c r="I600" t="s">
        <v>60</v>
      </c>
      <c r="J600">
        <f>VLOOKUP(B600,自助退!B:F,5,FALSE)</f>
        <v>200</v>
      </c>
    </row>
    <row r="601" spans="1:10" ht="14.25" hidden="1">
      <c r="A601" s="17">
        <v>42896.385358796295</v>
      </c>
      <c r="B601" s="37">
        <v>128715</v>
      </c>
      <c r="C601" s="23" t="s">
        <v>2463</v>
      </c>
      <c r="D601" t="s">
        <v>2464</v>
      </c>
      <c r="E601" t="s">
        <v>2820</v>
      </c>
      <c r="F601" s="15">
        <v>-20</v>
      </c>
      <c r="G601" t="s">
        <v>112</v>
      </c>
      <c r="H601" t="s">
        <v>94</v>
      </c>
      <c r="I601" t="s">
        <v>60</v>
      </c>
      <c r="J601">
        <f>VLOOKUP(B601,自助退!B:F,5,FALSE)</f>
        <v>20</v>
      </c>
    </row>
    <row r="602" spans="1:10" ht="14.25" hidden="1">
      <c r="A602" s="17">
        <v>42896.390208333331</v>
      </c>
      <c r="B602" s="37">
        <v>128894</v>
      </c>
      <c r="C602" s="23" t="s">
        <v>2467</v>
      </c>
      <c r="D602" t="s">
        <v>2468</v>
      </c>
      <c r="E602" t="s">
        <v>3364</v>
      </c>
      <c r="F602" s="15">
        <v>-60</v>
      </c>
      <c r="G602" t="s">
        <v>112</v>
      </c>
      <c r="H602" t="s">
        <v>2922</v>
      </c>
      <c r="I602" t="s">
        <v>60</v>
      </c>
      <c r="J602">
        <f>VLOOKUP(B602,自助退!B:F,5,FALSE)</f>
        <v>60</v>
      </c>
    </row>
    <row r="603" spans="1:10" ht="14.25" hidden="1">
      <c r="A603" s="17">
        <v>42896.3903125</v>
      </c>
      <c r="B603" s="37">
        <v>128900</v>
      </c>
      <c r="C603" s="23" t="s">
        <v>2471</v>
      </c>
      <c r="D603" t="s">
        <v>515</v>
      </c>
      <c r="E603" t="s">
        <v>2897</v>
      </c>
      <c r="F603" s="15">
        <v>-10</v>
      </c>
      <c r="G603" t="s">
        <v>112</v>
      </c>
      <c r="H603" t="s">
        <v>3176</v>
      </c>
      <c r="I603" t="s">
        <v>60</v>
      </c>
      <c r="J603">
        <f>VLOOKUP(B603,自助退!B:F,5,FALSE)</f>
        <v>10</v>
      </c>
    </row>
    <row r="604" spans="1:10" ht="14.25" hidden="1">
      <c r="A604" s="17">
        <v>42896.390601851854</v>
      </c>
      <c r="B604" s="37">
        <v>128904</v>
      </c>
      <c r="C604" s="23" t="s">
        <v>2474</v>
      </c>
      <c r="D604" t="s">
        <v>2475</v>
      </c>
      <c r="E604" t="s">
        <v>3365</v>
      </c>
      <c r="F604" s="15">
        <v>-7</v>
      </c>
      <c r="G604" t="s">
        <v>112</v>
      </c>
      <c r="H604" t="s">
        <v>63</v>
      </c>
      <c r="I604" t="s">
        <v>60</v>
      </c>
      <c r="J604">
        <f>VLOOKUP(B604,自助退!B:F,5,FALSE)</f>
        <v>7</v>
      </c>
    </row>
    <row r="605" spans="1:10" ht="14.25" hidden="1">
      <c r="A605" s="17">
        <v>42896.394317129627</v>
      </c>
      <c r="B605" s="37">
        <v>129077</v>
      </c>
      <c r="C605" s="23" t="s">
        <v>2478</v>
      </c>
      <c r="D605" t="s">
        <v>2479</v>
      </c>
      <c r="E605" t="s">
        <v>3366</v>
      </c>
      <c r="F605" s="15">
        <v>-44</v>
      </c>
      <c r="G605" t="s">
        <v>112</v>
      </c>
      <c r="H605" t="s">
        <v>2831</v>
      </c>
      <c r="I605" t="s">
        <v>60</v>
      </c>
      <c r="J605">
        <f>VLOOKUP(B605,自助退!B:F,5,FALSE)</f>
        <v>44</v>
      </c>
    </row>
    <row r="606" spans="1:10" ht="14.25" hidden="1">
      <c r="A606" s="17">
        <v>42896.395601851851</v>
      </c>
      <c r="B606" s="37">
        <v>129148</v>
      </c>
      <c r="C606" s="23" t="s">
        <v>2482</v>
      </c>
      <c r="D606" t="s">
        <v>2483</v>
      </c>
      <c r="E606" t="s">
        <v>3367</v>
      </c>
      <c r="F606" s="15">
        <v>-300</v>
      </c>
      <c r="G606" t="s">
        <v>112</v>
      </c>
      <c r="H606" t="s">
        <v>2836</v>
      </c>
      <c r="I606" t="s">
        <v>60</v>
      </c>
      <c r="J606">
        <f>VLOOKUP(B606,自助退!B:F,5,FALSE)</f>
        <v>300</v>
      </c>
    </row>
    <row r="607" spans="1:10" ht="14.25" hidden="1">
      <c r="A607" s="17">
        <v>42896.395972222221</v>
      </c>
      <c r="B607" s="37">
        <v>129171</v>
      </c>
      <c r="C607" s="23" t="s">
        <v>2486</v>
      </c>
      <c r="D607" t="s">
        <v>2483</v>
      </c>
      <c r="E607" t="s">
        <v>3367</v>
      </c>
      <c r="F607" s="15">
        <v>-707</v>
      </c>
      <c r="G607" t="s">
        <v>112</v>
      </c>
      <c r="H607" t="s">
        <v>2836</v>
      </c>
      <c r="I607" t="s">
        <v>60</v>
      </c>
      <c r="J607">
        <f>VLOOKUP(B607,自助退!B:F,5,FALSE)</f>
        <v>707</v>
      </c>
    </row>
    <row r="608" spans="1:10" ht="14.25" hidden="1">
      <c r="A608" s="17">
        <v>42896.400231481479</v>
      </c>
      <c r="B608" s="37">
        <v>129370</v>
      </c>
      <c r="C608" s="23" t="s">
        <v>2489</v>
      </c>
      <c r="D608" t="s">
        <v>2490</v>
      </c>
      <c r="E608" t="s">
        <v>3368</v>
      </c>
      <c r="F608" s="15">
        <v>-200</v>
      </c>
      <c r="G608" t="s">
        <v>112</v>
      </c>
      <c r="H608" t="s">
        <v>3359</v>
      </c>
      <c r="I608" t="s">
        <v>60</v>
      </c>
      <c r="J608">
        <f>VLOOKUP(B608,自助退!B:F,5,FALSE)</f>
        <v>200</v>
      </c>
    </row>
    <row r="609" spans="1:10" ht="14.25" hidden="1">
      <c r="A609" s="17">
        <v>42896.417314814818</v>
      </c>
      <c r="B609" s="37">
        <v>130040</v>
      </c>
      <c r="C609" s="23" t="s">
        <v>2493</v>
      </c>
      <c r="D609" t="s">
        <v>2494</v>
      </c>
      <c r="E609" t="s">
        <v>3369</v>
      </c>
      <c r="F609" s="15">
        <v>-13</v>
      </c>
      <c r="G609" t="s">
        <v>112</v>
      </c>
      <c r="H609" t="s">
        <v>3174</v>
      </c>
      <c r="I609" t="s">
        <v>60</v>
      </c>
      <c r="J609">
        <f>VLOOKUP(B609,自助退!B:F,5,FALSE)</f>
        <v>13</v>
      </c>
    </row>
    <row r="610" spans="1:10" ht="14.25" hidden="1">
      <c r="A610" s="17">
        <v>42896.41847222222</v>
      </c>
      <c r="B610" s="37">
        <v>130080</v>
      </c>
      <c r="C610" s="23" t="s">
        <v>2497</v>
      </c>
      <c r="D610" t="s">
        <v>2498</v>
      </c>
      <c r="E610" t="s">
        <v>3370</v>
      </c>
      <c r="F610" s="15">
        <v>-875</v>
      </c>
      <c r="G610" t="s">
        <v>112</v>
      </c>
      <c r="H610" t="s">
        <v>95</v>
      </c>
      <c r="I610" t="s">
        <v>60</v>
      </c>
      <c r="J610">
        <f>VLOOKUP(B610,自助退!B:F,5,FALSE)</f>
        <v>875</v>
      </c>
    </row>
    <row r="611" spans="1:10" ht="14.25" hidden="1">
      <c r="A611" s="17">
        <v>42896.419293981482</v>
      </c>
      <c r="B611" s="37">
        <v>130103</v>
      </c>
      <c r="C611" s="23" t="s">
        <v>2501</v>
      </c>
      <c r="D611" t="s">
        <v>2502</v>
      </c>
      <c r="E611" t="s">
        <v>3371</v>
      </c>
      <c r="F611" s="15">
        <v>-84</v>
      </c>
      <c r="G611" t="s">
        <v>112</v>
      </c>
      <c r="H611" t="s">
        <v>2798</v>
      </c>
      <c r="I611" t="s">
        <v>60</v>
      </c>
      <c r="J611">
        <f>VLOOKUP(B611,自助退!B:F,5,FALSE)</f>
        <v>84</v>
      </c>
    </row>
    <row r="612" spans="1:10" ht="14.25" hidden="1">
      <c r="A612" s="17">
        <v>42896.419548611113</v>
      </c>
      <c r="B612" s="37">
        <v>130111</v>
      </c>
      <c r="C612" s="23" t="s">
        <v>2505</v>
      </c>
      <c r="D612" t="s">
        <v>2506</v>
      </c>
      <c r="E612" t="s">
        <v>3372</v>
      </c>
      <c r="F612" s="15">
        <v>-1000</v>
      </c>
      <c r="G612" t="s">
        <v>112</v>
      </c>
      <c r="H612" t="s">
        <v>3032</v>
      </c>
      <c r="I612" t="s">
        <v>60</v>
      </c>
      <c r="J612">
        <f>VLOOKUP(B612,自助退!B:F,5,FALSE)</f>
        <v>1000</v>
      </c>
    </row>
    <row r="613" spans="1:10" ht="14.25" hidden="1">
      <c r="A613" s="17">
        <v>42896.424328703702</v>
      </c>
      <c r="B613" s="37">
        <v>130294</v>
      </c>
      <c r="C613" s="23" t="s">
        <v>2509</v>
      </c>
      <c r="D613" t="s">
        <v>2510</v>
      </c>
      <c r="E613" t="s">
        <v>3373</v>
      </c>
      <c r="F613" s="15">
        <v>-20</v>
      </c>
      <c r="G613" t="s">
        <v>112</v>
      </c>
      <c r="H613" t="s">
        <v>86</v>
      </c>
      <c r="I613" t="s">
        <v>60</v>
      </c>
      <c r="J613">
        <f>VLOOKUP(B613,自助退!B:F,5,FALSE)</f>
        <v>20</v>
      </c>
    </row>
    <row r="614" spans="1:10" ht="14.25" hidden="1">
      <c r="A614" s="17">
        <v>42896.427754629629</v>
      </c>
      <c r="B614" s="37">
        <v>130422</v>
      </c>
      <c r="C614" s="23" t="s">
        <v>2513</v>
      </c>
      <c r="D614" t="s">
        <v>2514</v>
      </c>
      <c r="E614" t="s">
        <v>3374</v>
      </c>
      <c r="F614" s="15">
        <v>-100</v>
      </c>
      <c r="G614" t="s">
        <v>112</v>
      </c>
      <c r="H614" t="s">
        <v>2823</v>
      </c>
      <c r="I614" t="s">
        <v>60</v>
      </c>
      <c r="J614">
        <f>VLOOKUP(B614,自助退!B:F,5,FALSE)</f>
        <v>100</v>
      </c>
    </row>
    <row r="615" spans="1:10" ht="14.25" hidden="1">
      <c r="A615" s="17">
        <v>42896.440740740742</v>
      </c>
      <c r="B615" s="37">
        <v>130868</v>
      </c>
      <c r="C615" s="23" t="s">
        <v>2517</v>
      </c>
      <c r="D615" t="s">
        <v>2518</v>
      </c>
      <c r="E615" t="s">
        <v>3374</v>
      </c>
      <c r="F615" s="15">
        <v>-100</v>
      </c>
      <c r="G615" t="s">
        <v>112</v>
      </c>
      <c r="H615" t="s">
        <v>2823</v>
      </c>
      <c r="I615" t="s">
        <v>60</v>
      </c>
      <c r="J615">
        <f>VLOOKUP(B615,自助退!B:F,5,FALSE)</f>
        <v>100</v>
      </c>
    </row>
    <row r="616" spans="1:10" ht="14.25" hidden="1">
      <c r="A616" s="17">
        <v>42896.441284722219</v>
      </c>
      <c r="B616" s="37">
        <v>130888</v>
      </c>
      <c r="C616" s="23" t="s">
        <v>2521</v>
      </c>
      <c r="D616" t="s">
        <v>2522</v>
      </c>
      <c r="E616" t="s">
        <v>3375</v>
      </c>
      <c r="F616" s="15">
        <v>-190</v>
      </c>
      <c r="G616" t="s">
        <v>112</v>
      </c>
      <c r="H616" t="s">
        <v>2853</v>
      </c>
      <c r="I616" t="s">
        <v>60</v>
      </c>
      <c r="J616">
        <f>VLOOKUP(B616,自助退!B:F,5,FALSE)</f>
        <v>190</v>
      </c>
    </row>
    <row r="617" spans="1:10" ht="14.25" hidden="1">
      <c r="A617" s="17">
        <v>42896.455810185187</v>
      </c>
      <c r="B617" s="37">
        <v>131384</v>
      </c>
      <c r="C617" s="23" t="s">
        <v>2525</v>
      </c>
      <c r="D617" t="s">
        <v>2526</v>
      </c>
      <c r="E617" t="s">
        <v>3376</v>
      </c>
      <c r="F617" s="15">
        <v>-500</v>
      </c>
      <c r="G617" t="s">
        <v>112</v>
      </c>
      <c r="H617" t="s">
        <v>66</v>
      </c>
      <c r="I617" t="s">
        <v>60</v>
      </c>
      <c r="J617">
        <f>VLOOKUP(B617,自助退!B:F,5,FALSE)</f>
        <v>500</v>
      </c>
    </row>
    <row r="618" spans="1:10" ht="14.25" hidden="1">
      <c r="A618" s="17">
        <v>42896.456990740742</v>
      </c>
      <c r="B618" s="37">
        <v>131427</v>
      </c>
      <c r="C618" s="23" t="s">
        <v>2529</v>
      </c>
      <c r="D618" t="s">
        <v>2530</v>
      </c>
      <c r="E618" t="s">
        <v>3377</v>
      </c>
      <c r="F618" s="15">
        <v>-94</v>
      </c>
      <c r="G618" t="s">
        <v>112</v>
      </c>
      <c r="H618" t="s">
        <v>2823</v>
      </c>
      <c r="I618" t="s">
        <v>60</v>
      </c>
      <c r="J618">
        <f>VLOOKUP(B618,自助退!B:F,5,FALSE)</f>
        <v>94</v>
      </c>
    </row>
    <row r="619" spans="1:10" ht="14.25" hidden="1">
      <c r="A619" s="17">
        <v>42896.457430555558</v>
      </c>
      <c r="B619" s="37">
        <v>131447</v>
      </c>
      <c r="C619" s="23" t="s">
        <v>2533</v>
      </c>
      <c r="D619" t="s">
        <v>2534</v>
      </c>
      <c r="E619" t="s">
        <v>3378</v>
      </c>
      <c r="F619" s="15">
        <v>-16</v>
      </c>
      <c r="G619" t="s">
        <v>112</v>
      </c>
      <c r="H619" t="s">
        <v>62</v>
      </c>
      <c r="I619" t="s">
        <v>60</v>
      </c>
      <c r="J619">
        <f>VLOOKUP(B619,自助退!B:F,5,FALSE)</f>
        <v>16</v>
      </c>
    </row>
    <row r="620" spans="1:10" ht="14.25" hidden="1">
      <c r="A620" s="17">
        <v>42896.468009259261</v>
      </c>
      <c r="B620" s="37">
        <v>131827</v>
      </c>
      <c r="C620" s="23" t="s">
        <v>2537</v>
      </c>
      <c r="D620" t="s">
        <v>2538</v>
      </c>
      <c r="E620" t="s">
        <v>3379</v>
      </c>
      <c r="F620" s="15">
        <v>-41</v>
      </c>
      <c r="G620" t="s">
        <v>112</v>
      </c>
      <c r="H620" t="s">
        <v>2861</v>
      </c>
      <c r="I620" t="s">
        <v>60</v>
      </c>
      <c r="J620">
        <f>VLOOKUP(B620,自助退!B:F,5,FALSE)</f>
        <v>41</v>
      </c>
    </row>
    <row r="621" spans="1:10" ht="14.25" hidden="1">
      <c r="A621" s="17">
        <v>42896.471759259257</v>
      </c>
      <c r="B621" s="37">
        <v>131963</v>
      </c>
      <c r="C621" s="23" t="s">
        <v>2541</v>
      </c>
      <c r="D621" t="s">
        <v>2542</v>
      </c>
      <c r="E621" t="s">
        <v>3380</v>
      </c>
      <c r="F621" s="15">
        <v>-250</v>
      </c>
      <c r="G621" t="s">
        <v>112</v>
      </c>
      <c r="H621" t="s">
        <v>2891</v>
      </c>
      <c r="I621" t="s">
        <v>60</v>
      </c>
      <c r="J621">
        <f>VLOOKUP(B621,自助退!B:F,5,FALSE)</f>
        <v>250</v>
      </c>
    </row>
    <row r="622" spans="1:10" ht="14.25" hidden="1">
      <c r="A622" s="17">
        <v>42896.480590277781</v>
      </c>
      <c r="B622" s="37">
        <v>132261</v>
      </c>
      <c r="C622" s="23" t="s">
        <v>2545</v>
      </c>
      <c r="D622" t="s">
        <v>2546</v>
      </c>
      <c r="E622" t="s">
        <v>3381</v>
      </c>
      <c r="F622" s="15">
        <v>-230</v>
      </c>
      <c r="G622" t="s">
        <v>112</v>
      </c>
      <c r="H622" t="s">
        <v>2831</v>
      </c>
      <c r="I622" t="s">
        <v>60</v>
      </c>
      <c r="J622">
        <f>VLOOKUP(B622,自助退!B:F,5,FALSE)</f>
        <v>230</v>
      </c>
    </row>
    <row r="623" spans="1:10" ht="14.25" hidden="1">
      <c r="A623" s="17">
        <v>42896.480925925927</v>
      </c>
      <c r="B623" s="37">
        <v>132272</v>
      </c>
      <c r="C623" s="23" t="s">
        <v>2549</v>
      </c>
      <c r="D623" t="s">
        <v>2546</v>
      </c>
      <c r="E623" t="s">
        <v>3381</v>
      </c>
      <c r="F623" s="15">
        <v>-46</v>
      </c>
      <c r="G623" t="s">
        <v>112</v>
      </c>
      <c r="H623" t="s">
        <v>2831</v>
      </c>
      <c r="I623" t="s">
        <v>60</v>
      </c>
      <c r="J623">
        <f>VLOOKUP(B623,自助退!B:F,5,FALSE)</f>
        <v>46</v>
      </c>
    </row>
    <row r="624" spans="1:10" ht="14.25" hidden="1">
      <c r="A624" s="17">
        <v>42896.501435185186</v>
      </c>
      <c r="B624" s="37">
        <v>132733</v>
      </c>
      <c r="C624" s="23" t="s">
        <v>2552</v>
      </c>
      <c r="D624" t="s">
        <v>2553</v>
      </c>
      <c r="E624" t="s">
        <v>3382</v>
      </c>
      <c r="F624" s="15">
        <v>-53</v>
      </c>
      <c r="G624" t="s">
        <v>112</v>
      </c>
      <c r="H624" t="s">
        <v>68</v>
      </c>
      <c r="I624" t="s">
        <v>60</v>
      </c>
      <c r="J624">
        <f>VLOOKUP(B624,自助退!B:F,5,FALSE)</f>
        <v>53</v>
      </c>
    </row>
    <row r="625" spans="1:10" ht="14.25" hidden="1">
      <c r="A625" s="17">
        <v>42896.508993055555</v>
      </c>
      <c r="B625" s="37">
        <v>132807</v>
      </c>
      <c r="C625" s="23" t="s">
        <v>2556</v>
      </c>
      <c r="D625" t="s">
        <v>2557</v>
      </c>
      <c r="E625" t="s">
        <v>3383</v>
      </c>
      <c r="F625" s="15">
        <v>-45</v>
      </c>
      <c r="G625" t="s">
        <v>112</v>
      </c>
      <c r="H625" t="s">
        <v>65</v>
      </c>
      <c r="I625" t="s">
        <v>60</v>
      </c>
      <c r="J625">
        <f>VLOOKUP(B625,自助退!B:F,5,FALSE)</f>
        <v>45</v>
      </c>
    </row>
    <row r="626" spans="1:10" ht="14.25" hidden="1">
      <c r="A626" s="17">
        <v>42896.511817129627</v>
      </c>
      <c r="B626" s="37">
        <v>132852</v>
      </c>
      <c r="C626" s="23" t="s">
        <v>2560</v>
      </c>
      <c r="D626" t="s">
        <v>2561</v>
      </c>
      <c r="E626" t="s">
        <v>3384</v>
      </c>
      <c r="F626" s="15">
        <v>-50</v>
      </c>
      <c r="G626" t="s">
        <v>112</v>
      </c>
      <c r="H626" t="s">
        <v>73</v>
      </c>
      <c r="I626" t="s">
        <v>60</v>
      </c>
      <c r="J626">
        <f>VLOOKUP(B626,自助退!B:F,5,FALSE)</f>
        <v>50</v>
      </c>
    </row>
    <row r="627" spans="1:10" ht="14.25" hidden="1">
      <c r="A627" s="17">
        <v>42896.525358796294</v>
      </c>
      <c r="B627" s="37">
        <v>132964</v>
      </c>
      <c r="C627" s="23" t="s">
        <v>2564</v>
      </c>
      <c r="D627" t="s">
        <v>2565</v>
      </c>
      <c r="E627" t="s">
        <v>3385</v>
      </c>
      <c r="F627" s="15">
        <v>-2</v>
      </c>
      <c r="G627" t="s">
        <v>112</v>
      </c>
      <c r="H627" t="s">
        <v>95</v>
      </c>
      <c r="I627" t="s">
        <v>60</v>
      </c>
      <c r="J627">
        <f>VLOOKUP(B627,自助退!B:F,5,FALSE)</f>
        <v>2</v>
      </c>
    </row>
    <row r="628" spans="1:10" ht="14.25" hidden="1">
      <c r="A628" s="17">
        <v>42896.526944444442</v>
      </c>
      <c r="B628" s="37">
        <v>132977</v>
      </c>
      <c r="C628" s="23" t="s">
        <v>2568</v>
      </c>
      <c r="D628" t="s">
        <v>2569</v>
      </c>
      <c r="E628" t="s">
        <v>3386</v>
      </c>
      <c r="F628" s="15">
        <v>-46</v>
      </c>
      <c r="G628" t="s">
        <v>112</v>
      </c>
      <c r="H628" t="s">
        <v>2861</v>
      </c>
      <c r="I628" t="s">
        <v>60</v>
      </c>
      <c r="J628">
        <f>VLOOKUP(B628,自助退!B:F,5,FALSE)</f>
        <v>46</v>
      </c>
    </row>
    <row r="629" spans="1:10" ht="14.25" hidden="1">
      <c r="A629" s="17">
        <v>42896.537812499999</v>
      </c>
      <c r="B629" s="37">
        <v>133040</v>
      </c>
      <c r="C629" s="23" t="s">
        <v>2572</v>
      </c>
      <c r="D629" t="s">
        <v>2573</v>
      </c>
      <c r="E629" t="s">
        <v>3387</v>
      </c>
      <c r="F629" s="15">
        <v>-194</v>
      </c>
      <c r="G629" t="s">
        <v>112</v>
      </c>
      <c r="H629" t="s">
        <v>2978</v>
      </c>
      <c r="I629" t="s">
        <v>60</v>
      </c>
      <c r="J629">
        <f>VLOOKUP(B629,自助退!B:F,5,FALSE)</f>
        <v>194</v>
      </c>
    </row>
    <row r="630" spans="1:10" ht="14.25" hidden="1">
      <c r="A630" s="17">
        <v>42896.545624999999</v>
      </c>
      <c r="B630" s="37">
        <v>133084</v>
      </c>
      <c r="C630" s="23" t="s">
        <v>2576</v>
      </c>
      <c r="D630" t="s">
        <v>2577</v>
      </c>
      <c r="E630" t="s">
        <v>3388</v>
      </c>
      <c r="F630" s="15">
        <v>-500</v>
      </c>
      <c r="G630" t="s">
        <v>112</v>
      </c>
      <c r="H630" t="s">
        <v>2924</v>
      </c>
      <c r="I630" t="s">
        <v>60</v>
      </c>
      <c r="J630">
        <f>VLOOKUP(B630,自助退!B:F,5,FALSE)</f>
        <v>500</v>
      </c>
    </row>
    <row r="631" spans="1:10" ht="14.25" hidden="1">
      <c r="A631" s="17">
        <v>42896.561689814815</v>
      </c>
      <c r="B631" s="37">
        <v>133175</v>
      </c>
      <c r="C631" s="23" t="s">
        <v>2580</v>
      </c>
      <c r="D631" t="s">
        <v>2581</v>
      </c>
      <c r="E631" t="s">
        <v>3389</v>
      </c>
      <c r="F631" s="15">
        <v>-112</v>
      </c>
      <c r="G631" t="s">
        <v>112</v>
      </c>
      <c r="H631" t="s">
        <v>76</v>
      </c>
      <c r="I631" t="s">
        <v>60</v>
      </c>
      <c r="J631">
        <f>VLOOKUP(B631,自助退!B:F,5,FALSE)</f>
        <v>112</v>
      </c>
    </row>
    <row r="632" spans="1:10" ht="14.25" hidden="1">
      <c r="A632" s="17">
        <v>42896.574942129628</v>
      </c>
      <c r="B632" s="37">
        <v>133256</v>
      </c>
      <c r="C632" s="23" t="s">
        <v>2584</v>
      </c>
      <c r="D632" t="s">
        <v>2585</v>
      </c>
      <c r="E632" t="s">
        <v>3390</v>
      </c>
      <c r="F632" s="15">
        <v>-500</v>
      </c>
      <c r="G632" t="s">
        <v>112</v>
      </c>
      <c r="H632" t="s">
        <v>2861</v>
      </c>
      <c r="I632" t="s">
        <v>60</v>
      </c>
      <c r="J632">
        <f>VLOOKUP(B632,自助退!B:F,5,FALSE)</f>
        <v>500</v>
      </c>
    </row>
    <row r="633" spans="1:10" ht="14.25" hidden="1">
      <c r="A633" s="17">
        <v>42896.584618055553</v>
      </c>
      <c r="B633" s="37">
        <v>133324</v>
      </c>
      <c r="C633" s="23" t="s">
        <v>2588</v>
      </c>
      <c r="D633" t="s">
        <v>2589</v>
      </c>
      <c r="E633" t="s">
        <v>3391</v>
      </c>
      <c r="F633" s="15">
        <v>-10</v>
      </c>
      <c r="G633" t="s">
        <v>112</v>
      </c>
      <c r="H633" t="s">
        <v>96</v>
      </c>
      <c r="I633" t="s">
        <v>60</v>
      </c>
      <c r="J633">
        <f>VLOOKUP(B633,自助退!B:F,5,FALSE)</f>
        <v>10</v>
      </c>
    </row>
    <row r="634" spans="1:10" ht="14.25" hidden="1">
      <c r="A634" s="17">
        <v>42896.588217592594</v>
      </c>
      <c r="B634" s="37">
        <v>133353</v>
      </c>
      <c r="C634" s="23" t="s">
        <v>2592</v>
      </c>
      <c r="D634" t="s">
        <v>2593</v>
      </c>
      <c r="E634" t="s">
        <v>3392</v>
      </c>
      <c r="F634" s="15">
        <v>-94</v>
      </c>
      <c r="G634" t="s">
        <v>112</v>
      </c>
      <c r="H634" t="s">
        <v>82</v>
      </c>
      <c r="I634" t="s">
        <v>60</v>
      </c>
      <c r="J634">
        <f>VLOOKUP(B634,自助退!B:F,5,FALSE)</f>
        <v>94</v>
      </c>
    </row>
    <row r="635" spans="1:10" ht="14.25" hidden="1">
      <c r="A635" s="17">
        <v>42896.589965277781</v>
      </c>
      <c r="B635" s="37">
        <v>133371</v>
      </c>
      <c r="C635" s="23" t="s">
        <v>2596</v>
      </c>
      <c r="D635" t="s">
        <v>2597</v>
      </c>
      <c r="E635" t="s">
        <v>3393</v>
      </c>
      <c r="F635" s="15">
        <v>-400</v>
      </c>
      <c r="G635" t="s">
        <v>112</v>
      </c>
      <c r="H635" t="s">
        <v>73</v>
      </c>
      <c r="I635" t="s">
        <v>60</v>
      </c>
      <c r="J635">
        <f>VLOOKUP(B635,自助退!B:F,5,FALSE)</f>
        <v>400</v>
      </c>
    </row>
    <row r="636" spans="1:10" ht="14.25" hidden="1">
      <c r="A636" s="17">
        <v>42896.604861111111</v>
      </c>
      <c r="B636" s="37">
        <v>133585</v>
      </c>
      <c r="C636" s="23" t="s">
        <v>2600</v>
      </c>
      <c r="D636" t="s">
        <v>2601</v>
      </c>
      <c r="E636" t="s">
        <v>3394</v>
      </c>
      <c r="F636" s="15">
        <v>-421</v>
      </c>
      <c r="G636" t="s">
        <v>112</v>
      </c>
      <c r="H636" t="s">
        <v>2873</v>
      </c>
      <c r="I636" t="s">
        <v>60</v>
      </c>
      <c r="J636">
        <f>VLOOKUP(B636,自助退!B:F,5,FALSE)</f>
        <v>421</v>
      </c>
    </row>
    <row r="637" spans="1:10" ht="14.25" hidden="1">
      <c r="A637" s="17">
        <v>42896.605717592596</v>
      </c>
      <c r="B637" s="37">
        <v>133600</v>
      </c>
      <c r="C637" s="23" t="s">
        <v>2604</v>
      </c>
      <c r="D637" t="s">
        <v>2605</v>
      </c>
      <c r="E637" t="s">
        <v>3395</v>
      </c>
      <c r="F637" s="15">
        <v>-15</v>
      </c>
      <c r="G637" t="s">
        <v>112</v>
      </c>
      <c r="H637" t="s">
        <v>81</v>
      </c>
      <c r="I637" t="s">
        <v>60</v>
      </c>
      <c r="J637">
        <f>VLOOKUP(B637,自助退!B:F,5,FALSE)</f>
        <v>15</v>
      </c>
    </row>
    <row r="638" spans="1:10" ht="14.25" hidden="1">
      <c r="A638" s="17">
        <v>42896.615057870367</v>
      </c>
      <c r="B638" s="37">
        <v>133760</v>
      </c>
      <c r="C638" s="23" t="s">
        <v>2608</v>
      </c>
      <c r="D638" t="s">
        <v>2609</v>
      </c>
      <c r="E638" t="s">
        <v>3396</v>
      </c>
      <c r="F638" s="15">
        <v>-200</v>
      </c>
      <c r="G638" t="s">
        <v>112</v>
      </c>
      <c r="H638" t="s">
        <v>2831</v>
      </c>
      <c r="I638" t="s">
        <v>60</v>
      </c>
      <c r="J638">
        <f>VLOOKUP(B638,自助退!B:F,5,FALSE)</f>
        <v>200</v>
      </c>
    </row>
    <row r="639" spans="1:10" ht="14.25" hidden="1">
      <c r="A639" s="17">
        <v>42896.621932870374</v>
      </c>
      <c r="B639" s="37">
        <v>133882</v>
      </c>
      <c r="C639" s="23" t="s">
        <v>2612</v>
      </c>
      <c r="D639" t="s">
        <v>2613</v>
      </c>
      <c r="E639" t="s">
        <v>3397</v>
      </c>
      <c r="F639" s="15">
        <v>-600</v>
      </c>
      <c r="G639" t="s">
        <v>112</v>
      </c>
      <c r="H639" t="s">
        <v>2831</v>
      </c>
      <c r="I639" t="s">
        <v>60</v>
      </c>
      <c r="J639">
        <f>VLOOKUP(B639,自助退!B:F,5,FALSE)</f>
        <v>600</v>
      </c>
    </row>
    <row r="640" spans="1:10" ht="14.25" hidden="1">
      <c r="A640" s="17">
        <v>42896.622997685183</v>
      </c>
      <c r="B640" s="37">
        <v>133901</v>
      </c>
      <c r="C640" s="23" t="s">
        <v>2616</v>
      </c>
      <c r="D640" t="s">
        <v>2617</v>
      </c>
      <c r="E640" t="s">
        <v>3398</v>
      </c>
      <c r="F640" s="15">
        <v>-510</v>
      </c>
      <c r="G640" t="s">
        <v>112</v>
      </c>
      <c r="H640" t="s">
        <v>2831</v>
      </c>
      <c r="I640" t="s">
        <v>60</v>
      </c>
      <c r="J640">
        <f>VLOOKUP(B640,自助退!B:F,5,FALSE)</f>
        <v>510</v>
      </c>
    </row>
    <row r="641" spans="1:10" ht="14.25" hidden="1">
      <c r="A641" s="17">
        <v>42896.626111111109</v>
      </c>
      <c r="B641" s="37">
        <v>133968</v>
      </c>
      <c r="C641" s="23" t="s">
        <v>2620</v>
      </c>
      <c r="D641" t="s">
        <v>1492</v>
      </c>
      <c r="E641" t="s">
        <v>3135</v>
      </c>
      <c r="F641" s="15">
        <v>-100</v>
      </c>
      <c r="G641" t="s">
        <v>112</v>
      </c>
      <c r="H641" t="s">
        <v>3258</v>
      </c>
      <c r="I641" t="s">
        <v>60</v>
      </c>
      <c r="J641">
        <f>VLOOKUP(B641,自助退!B:F,5,FALSE)</f>
        <v>100</v>
      </c>
    </row>
    <row r="642" spans="1:10" ht="14.25" hidden="1">
      <c r="A642" s="17">
        <v>42896.626319444447</v>
      </c>
      <c r="B642" s="37">
        <v>133972</v>
      </c>
      <c r="C642" s="23" t="s">
        <v>2623</v>
      </c>
      <c r="D642" t="s">
        <v>1492</v>
      </c>
      <c r="E642" t="s">
        <v>3135</v>
      </c>
      <c r="F642" s="15">
        <v>-400</v>
      </c>
      <c r="G642" t="s">
        <v>112</v>
      </c>
      <c r="H642" t="s">
        <v>3258</v>
      </c>
      <c r="I642" t="s">
        <v>60</v>
      </c>
      <c r="J642">
        <f>VLOOKUP(B642,自助退!B:F,5,FALSE)</f>
        <v>400</v>
      </c>
    </row>
    <row r="643" spans="1:10" ht="14.25" hidden="1">
      <c r="A643" s="17">
        <v>42896.627013888887</v>
      </c>
      <c r="B643" s="37">
        <v>133981</v>
      </c>
      <c r="C643" s="23" t="s">
        <v>2626</v>
      </c>
      <c r="D643" t="s">
        <v>2627</v>
      </c>
      <c r="E643" t="s">
        <v>3399</v>
      </c>
      <c r="F643" s="15">
        <v>-100</v>
      </c>
      <c r="G643" t="s">
        <v>112</v>
      </c>
      <c r="H643" t="s">
        <v>2896</v>
      </c>
      <c r="I643" t="s">
        <v>60</v>
      </c>
      <c r="J643">
        <f>VLOOKUP(B643,自助退!B:F,5,FALSE)</f>
        <v>100</v>
      </c>
    </row>
    <row r="644" spans="1:10" ht="14.25" hidden="1">
      <c r="A644" s="17">
        <v>42896.637013888889</v>
      </c>
      <c r="B644" s="37">
        <v>134178</v>
      </c>
      <c r="C644" s="23" t="s">
        <v>2630</v>
      </c>
      <c r="D644" t="s">
        <v>2631</v>
      </c>
      <c r="E644" t="s">
        <v>3400</v>
      </c>
      <c r="F644" s="15">
        <v>-20</v>
      </c>
      <c r="G644" t="s">
        <v>112</v>
      </c>
      <c r="H644" t="s">
        <v>75</v>
      </c>
      <c r="I644" t="s">
        <v>60</v>
      </c>
      <c r="J644">
        <f>VLOOKUP(B644,自助退!B:F,5,FALSE)</f>
        <v>20</v>
      </c>
    </row>
    <row r="645" spans="1:10" ht="14.25" hidden="1">
      <c r="A645" s="17">
        <v>42896.644201388888</v>
      </c>
      <c r="B645" s="37">
        <v>134301</v>
      </c>
      <c r="C645" s="23" t="s">
        <v>2634</v>
      </c>
      <c r="D645" t="s">
        <v>2635</v>
      </c>
      <c r="E645" t="s">
        <v>3401</v>
      </c>
      <c r="F645" s="15">
        <v>-12</v>
      </c>
      <c r="G645" t="s">
        <v>112</v>
      </c>
      <c r="H645" t="s">
        <v>2965</v>
      </c>
      <c r="I645" t="s">
        <v>60</v>
      </c>
      <c r="J645">
        <f>VLOOKUP(B645,自助退!B:F,5,FALSE)</f>
        <v>12</v>
      </c>
    </row>
    <row r="646" spans="1:10" ht="14.25" hidden="1">
      <c r="A646" s="17">
        <v>42896.649745370371</v>
      </c>
      <c r="B646" s="37">
        <v>134403</v>
      </c>
      <c r="C646" s="23" t="s">
        <v>2638</v>
      </c>
      <c r="D646" t="s">
        <v>2639</v>
      </c>
      <c r="E646" t="s">
        <v>3402</v>
      </c>
      <c r="F646" s="15">
        <v>-96</v>
      </c>
      <c r="G646" t="s">
        <v>112</v>
      </c>
      <c r="H646" t="s">
        <v>2873</v>
      </c>
      <c r="I646" t="s">
        <v>60</v>
      </c>
      <c r="J646">
        <f>VLOOKUP(B646,自助退!B:F,5,FALSE)</f>
        <v>96</v>
      </c>
    </row>
    <row r="647" spans="1:10" ht="14.25" hidden="1">
      <c r="A647" s="17">
        <v>42896.652025462965</v>
      </c>
      <c r="B647" s="37">
        <v>134448</v>
      </c>
      <c r="C647" s="23" t="s">
        <v>2642</v>
      </c>
      <c r="D647" t="s">
        <v>2643</v>
      </c>
      <c r="E647" t="s">
        <v>3403</v>
      </c>
      <c r="F647" s="15">
        <v>-92</v>
      </c>
      <c r="G647" t="s">
        <v>112</v>
      </c>
      <c r="H647" t="s">
        <v>92</v>
      </c>
      <c r="I647" t="s">
        <v>60</v>
      </c>
      <c r="J647">
        <f>VLOOKUP(B647,自助退!B:F,5,FALSE)</f>
        <v>92</v>
      </c>
    </row>
    <row r="648" spans="1:10" ht="14.25" hidden="1">
      <c r="A648" s="17">
        <v>42896.654421296298</v>
      </c>
      <c r="B648" s="37">
        <v>134510</v>
      </c>
      <c r="C648" s="23" t="s">
        <v>2646</v>
      </c>
      <c r="D648" t="s">
        <v>2647</v>
      </c>
      <c r="E648" t="s">
        <v>3404</v>
      </c>
      <c r="F648" s="15">
        <v>-1000</v>
      </c>
      <c r="G648" t="s">
        <v>112</v>
      </c>
      <c r="H648" t="s">
        <v>2924</v>
      </c>
      <c r="I648" t="s">
        <v>60</v>
      </c>
      <c r="J648">
        <f>VLOOKUP(B648,自助退!B:F,5,FALSE)</f>
        <v>1000</v>
      </c>
    </row>
    <row r="649" spans="1:10" ht="14.25" hidden="1">
      <c r="A649" s="17">
        <v>42896.655347222222</v>
      </c>
      <c r="B649" s="37">
        <v>134537</v>
      </c>
      <c r="C649" s="23" t="s">
        <v>2650</v>
      </c>
      <c r="D649" t="s">
        <v>2651</v>
      </c>
      <c r="E649" t="s">
        <v>3405</v>
      </c>
      <c r="F649" s="15">
        <v>-3000</v>
      </c>
      <c r="G649" t="s">
        <v>112</v>
      </c>
      <c r="H649" t="s">
        <v>2924</v>
      </c>
      <c r="I649" t="s">
        <v>60</v>
      </c>
      <c r="J649">
        <f>VLOOKUP(B649,自助退!B:F,5,FALSE)</f>
        <v>3000</v>
      </c>
    </row>
    <row r="650" spans="1:10" ht="14.25" hidden="1">
      <c r="A650" s="17">
        <v>42896.656817129631</v>
      </c>
      <c r="B650" s="37">
        <v>134575</v>
      </c>
      <c r="C650" s="23" t="s">
        <v>2654</v>
      </c>
      <c r="D650" t="s">
        <v>2655</v>
      </c>
      <c r="E650" t="s">
        <v>3406</v>
      </c>
      <c r="F650" s="15">
        <v>-100</v>
      </c>
      <c r="G650" t="s">
        <v>112</v>
      </c>
      <c r="H650" t="s">
        <v>2831</v>
      </c>
      <c r="I650" t="s">
        <v>60</v>
      </c>
      <c r="J650">
        <f>VLOOKUP(B650,自助退!B:F,5,FALSE)</f>
        <v>100</v>
      </c>
    </row>
    <row r="651" spans="1:10" ht="14.25" hidden="1">
      <c r="A651" s="17">
        <v>42896.664166666669</v>
      </c>
      <c r="B651" s="37">
        <v>134712</v>
      </c>
      <c r="C651" s="23" t="s">
        <v>2658</v>
      </c>
      <c r="D651" t="s">
        <v>2659</v>
      </c>
      <c r="E651" t="s">
        <v>3407</v>
      </c>
      <c r="F651" s="15">
        <v>-12</v>
      </c>
      <c r="G651" t="s">
        <v>112</v>
      </c>
      <c r="H651" t="s">
        <v>66</v>
      </c>
      <c r="I651" t="s">
        <v>60</v>
      </c>
      <c r="J651">
        <f>VLOOKUP(B651,自助退!B:F,5,FALSE)</f>
        <v>12</v>
      </c>
    </row>
    <row r="652" spans="1:10" ht="14.25" hidden="1">
      <c r="A652" s="17">
        <v>42896.664571759262</v>
      </c>
      <c r="B652" s="37">
        <v>134720</v>
      </c>
      <c r="C652" s="23" t="s">
        <v>2662</v>
      </c>
      <c r="D652" t="s">
        <v>52</v>
      </c>
      <c r="E652" t="s">
        <v>53</v>
      </c>
      <c r="F652" s="15">
        <v>-19</v>
      </c>
      <c r="G652" t="s">
        <v>112</v>
      </c>
      <c r="H652" t="s">
        <v>2873</v>
      </c>
      <c r="I652" t="s">
        <v>60</v>
      </c>
      <c r="J652">
        <f>VLOOKUP(B652,自助退!B:F,5,FALSE)</f>
        <v>19</v>
      </c>
    </row>
    <row r="653" spans="1:10" ht="14.25" hidden="1">
      <c r="A653" s="17">
        <v>42896.669363425928</v>
      </c>
      <c r="B653" s="37">
        <v>134798</v>
      </c>
      <c r="C653" s="23" t="s">
        <v>2665</v>
      </c>
      <c r="D653" t="s">
        <v>2666</v>
      </c>
      <c r="E653" t="s">
        <v>3408</v>
      </c>
      <c r="F653" s="15">
        <v>-251</v>
      </c>
      <c r="G653" t="s">
        <v>112</v>
      </c>
      <c r="H653" t="s">
        <v>75</v>
      </c>
      <c r="I653" t="s">
        <v>60</v>
      </c>
      <c r="J653">
        <f>VLOOKUP(B653,自助退!B:F,5,FALSE)</f>
        <v>251</v>
      </c>
    </row>
    <row r="654" spans="1:10" ht="14.25" hidden="1">
      <c r="A654" s="17">
        <v>42896.669560185182</v>
      </c>
      <c r="B654" s="37">
        <v>134802</v>
      </c>
      <c r="C654" s="23" t="s">
        <v>2669</v>
      </c>
      <c r="D654" t="s">
        <v>2670</v>
      </c>
      <c r="E654" t="s">
        <v>3409</v>
      </c>
      <c r="F654" s="15">
        <v>-20</v>
      </c>
      <c r="G654" t="s">
        <v>112</v>
      </c>
      <c r="H654" t="s">
        <v>2836</v>
      </c>
      <c r="I654" t="s">
        <v>60</v>
      </c>
      <c r="J654">
        <f>VLOOKUP(B654,自助退!B:F,5,FALSE)</f>
        <v>20</v>
      </c>
    </row>
    <row r="655" spans="1:10" ht="14.25" hidden="1">
      <c r="A655" s="17">
        <v>42896.694745370369</v>
      </c>
      <c r="B655" s="37">
        <v>135143</v>
      </c>
      <c r="C655" s="23" t="s">
        <v>2673</v>
      </c>
      <c r="D655" t="s">
        <v>2674</v>
      </c>
      <c r="E655" t="s">
        <v>3410</v>
      </c>
      <c r="F655" s="15">
        <v>-287</v>
      </c>
      <c r="G655" t="s">
        <v>112</v>
      </c>
      <c r="H655" t="s">
        <v>84</v>
      </c>
      <c r="I655" t="s">
        <v>60</v>
      </c>
      <c r="J655">
        <f>VLOOKUP(B655,自助退!B:F,5,FALSE)</f>
        <v>287</v>
      </c>
    </row>
    <row r="656" spans="1:10" ht="14.25" hidden="1">
      <c r="A656" s="17">
        <v>42896.698287037034</v>
      </c>
      <c r="B656" s="37">
        <v>135166</v>
      </c>
      <c r="C656" s="23" t="s">
        <v>2677</v>
      </c>
      <c r="D656" t="s">
        <v>2678</v>
      </c>
      <c r="E656" t="s">
        <v>3411</v>
      </c>
      <c r="F656" s="15">
        <v>-16</v>
      </c>
      <c r="G656" t="s">
        <v>112</v>
      </c>
      <c r="H656" t="s">
        <v>2798</v>
      </c>
      <c r="I656" t="s">
        <v>60</v>
      </c>
      <c r="J656">
        <f>VLOOKUP(B656,自助退!B:F,5,FALSE)</f>
        <v>16</v>
      </c>
    </row>
    <row r="657" spans="1:10" ht="14.25" hidden="1">
      <c r="A657" s="17">
        <v>42896.699687499997</v>
      </c>
      <c r="B657" s="37">
        <v>135179</v>
      </c>
      <c r="C657" s="23" t="s">
        <v>2681</v>
      </c>
      <c r="D657" t="s">
        <v>2682</v>
      </c>
      <c r="E657" t="s">
        <v>3412</v>
      </c>
      <c r="F657" s="15">
        <v>-100</v>
      </c>
      <c r="G657" t="s">
        <v>112</v>
      </c>
      <c r="H657" t="s">
        <v>77</v>
      </c>
      <c r="I657" t="s">
        <v>60</v>
      </c>
      <c r="J657">
        <f>VLOOKUP(B657,自助退!B:F,5,FALSE)</f>
        <v>100</v>
      </c>
    </row>
    <row r="658" spans="1:10" ht="14.25" hidden="1">
      <c r="A658" s="17">
        <v>42896.699965277781</v>
      </c>
      <c r="B658" s="37">
        <v>135181</v>
      </c>
      <c r="C658" s="23" t="s">
        <v>2685</v>
      </c>
      <c r="D658" t="s">
        <v>2686</v>
      </c>
      <c r="E658" t="s">
        <v>3413</v>
      </c>
      <c r="F658" s="15">
        <v>-100</v>
      </c>
      <c r="G658" t="s">
        <v>112</v>
      </c>
      <c r="H658" t="s">
        <v>91</v>
      </c>
      <c r="I658" t="s">
        <v>60</v>
      </c>
      <c r="J658">
        <f>VLOOKUP(B658,自助退!B:F,5,FALSE)</f>
        <v>100</v>
      </c>
    </row>
    <row r="659" spans="1:10" ht="14.25" hidden="1">
      <c r="A659" s="17">
        <v>42896.699976851851</v>
      </c>
      <c r="B659" s="37">
        <v>135183</v>
      </c>
      <c r="C659" s="23" t="s">
        <v>2689</v>
      </c>
      <c r="D659" t="s">
        <v>2690</v>
      </c>
      <c r="E659" t="s">
        <v>3414</v>
      </c>
      <c r="F659" s="15">
        <v>-98</v>
      </c>
      <c r="G659" t="s">
        <v>112</v>
      </c>
      <c r="H659" t="s">
        <v>77</v>
      </c>
      <c r="I659" t="s">
        <v>60</v>
      </c>
      <c r="J659">
        <f>VLOOKUP(B659,自助退!B:F,5,FALSE)</f>
        <v>98</v>
      </c>
    </row>
    <row r="660" spans="1:10" ht="14.25" hidden="1">
      <c r="A660" s="17">
        <v>42896.700138888889</v>
      </c>
      <c r="B660" s="37">
        <v>135184</v>
      </c>
      <c r="C660" s="23" t="s">
        <v>2693</v>
      </c>
      <c r="D660" t="s">
        <v>2686</v>
      </c>
      <c r="E660" t="s">
        <v>3413</v>
      </c>
      <c r="F660" s="15">
        <v>-397</v>
      </c>
      <c r="G660" t="s">
        <v>112</v>
      </c>
      <c r="H660" t="s">
        <v>91</v>
      </c>
      <c r="I660" t="s">
        <v>60</v>
      </c>
      <c r="J660">
        <f>VLOOKUP(B660,自助退!B:F,5,FALSE)</f>
        <v>397</v>
      </c>
    </row>
    <row r="661" spans="1:10" ht="14.25" hidden="1">
      <c r="A661" s="17">
        <v>42896.708402777775</v>
      </c>
      <c r="B661" s="37">
        <v>135254</v>
      </c>
      <c r="C661" s="23" t="s">
        <v>2696</v>
      </c>
      <c r="D661" t="s">
        <v>2697</v>
      </c>
      <c r="E661" t="s">
        <v>3415</v>
      </c>
      <c r="F661" s="15">
        <v>-40</v>
      </c>
      <c r="G661" t="s">
        <v>112</v>
      </c>
      <c r="H661" t="s">
        <v>51</v>
      </c>
      <c r="I661" t="s">
        <v>60</v>
      </c>
      <c r="J661">
        <f>VLOOKUP(B661,自助退!B:F,5,FALSE)</f>
        <v>40</v>
      </c>
    </row>
    <row r="662" spans="1:10" ht="14.25" hidden="1">
      <c r="A662" s="17">
        <v>42896.711631944447</v>
      </c>
      <c r="B662" s="37">
        <v>135273</v>
      </c>
      <c r="C662" s="23" t="s">
        <v>2700</v>
      </c>
      <c r="D662" t="s">
        <v>2701</v>
      </c>
      <c r="E662" t="s">
        <v>3416</v>
      </c>
      <c r="F662" s="15">
        <v>-20</v>
      </c>
      <c r="G662" t="s">
        <v>112</v>
      </c>
      <c r="H662" t="s">
        <v>76</v>
      </c>
      <c r="I662" t="s">
        <v>60</v>
      </c>
      <c r="J662">
        <f>VLOOKUP(B662,自助退!B:F,5,FALSE)</f>
        <v>20</v>
      </c>
    </row>
    <row r="663" spans="1:10" ht="14.25" hidden="1">
      <c r="A663" s="17">
        <v>42896.717118055552</v>
      </c>
      <c r="B663" s="37">
        <v>135305</v>
      </c>
      <c r="C663" s="23" t="s">
        <v>2704</v>
      </c>
      <c r="D663" t="s">
        <v>2705</v>
      </c>
      <c r="E663" t="s">
        <v>3417</v>
      </c>
      <c r="F663" s="15">
        <v>-50</v>
      </c>
      <c r="G663" t="s">
        <v>112</v>
      </c>
      <c r="H663" t="s">
        <v>87</v>
      </c>
      <c r="I663" t="s">
        <v>60</v>
      </c>
      <c r="J663">
        <f>VLOOKUP(B663,自助退!B:F,5,FALSE)</f>
        <v>50</v>
      </c>
    </row>
    <row r="664" spans="1:10" ht="14.25" hidden="1">
      <c r="A664" s="17">
        <v>42896.725405092591</v>
      </c>
      <c r="B664" s="37">
        <v>135343</v>
      </c>
      <c r="C664" s="23" t="s">
        <v>2708</v>
      </c>
      <c r="D664" t="s">
        <v>2709</v>
      </c>
      <c r="E664" t="s">
        <v>3418</v>
      </c>
      <c r="F664" s="15">
        <v>-748</v>
      </c>
      <c r="G664" t="s">
        <v>112</v>
      </c>
      <c r="H664" t="s">
        <v>2831</v>
      </c>
      <c r="I664" t="s">
        <v>60</v>
      </c>
      <c r="J664">
        <f>VLOOKUP(B664,自助退!B:F,5,FALSE)</f>
        <v>748</v>
      </c>
    </row>
    <row r="665" spans="1:10" ht="14.25" hidden="1">
      <c r="A665" s="17">
        <v>42896.814120370371</v>
      </c>
      <c r="B665" s="37">
        <v>135530</v>
      </c>
      <c r="C665" s="23" t="s">
        <v>2712</v>
      </c>
      <c r="D665" t="s">
        <v>2713</v>
      </c>
      <c r="E665" t="s">
        <v>3419</v>
      </c>
      <c r="F665" s="15">
        <v>-1250</v>
      </c>
      <c r="G665" t="s">
        <v>112</v>
      </c>
      <c r="H665" t="s">
        <v>84</v>
      </c>
      <c r="I665" t="s">
        <v>60</v>
      </c>
      <c r="J665">
        <f>VLOOKUP(B665,自助退!B:F,5,FALSE)</f>
        <v>1250</v>
      </c>
    </row>
    <row r="666" spans="1:10" ht="14.25" hidden="1">
      <c r="A666" s="17">
        <v>42896.814849537041</v>
      </c>
      <c r="B666" s="37">
        <v>135531</v>
      </c>
      <c r="C666" s="23" t="s">
        <v>2716</v>
      </c>
      <c r="D666" t="s">
        <v>2717</v>
      </c>
      <c r="E666" t="s">
        <v>3420</v>
      </c>
      <c r="F666" s="15">
        <v>-2000</v>
      </c>
      <c r="G666" t="s">
        <v>112</v>
      </c>
      <c r="H666" t="s">
        <v>84</v>
      </c>
      <c r="I666" t="s">
        <v>60</v>
      </c>
      <c r="J666">
        <f>VLOOKUP(B666,自助退!B:F,5,FALSE)</f>
        <v>2000</v>
      </c>
    </row>
    <row r="667" spans="1:10" ht="14.25" hidden="1">
      <c r="A667" s="17">
        <v>42896.822812500002</v>
      </c>
      <c r="B667" s="37">
        <v>135545</v>
      </c>
      <c r="C667" s="23" t="s">
        <v>2720</v>
      </c>
      <c r="D667" t="s">
        <v>2721</v>
      </c>
      <c r="E667" t="s">
        <v>3421</v>
      </c>
      <c r="F667" s="15">
        <v>-300</v>
      </c>
      <c r="G667" t="s">
        <v>112</v>
      </c>
      <c r="H667" t="s">
        <v>2851</v>
      </c>
      <c r="I667" t="s">
        <v>60</v>
      </c>
      <c r="J667">
        <f>VLOOKUP(B667,自助退!B:F,5,FALSE)</f>
        <v>300</v>
      </c>
    </row>
    <row r="668" spans="1:10" ht="14.25" hidden="1">
      <c r="A668" s="17">
        <v>42896.822962962964</v>
      </c>
      <c r="B668" s="37">
        <v>135546</v>
      </c>
      <c r="C668" s="23" t="s">
        <v>2724</v>
      </c>
      <c r="D668" t="s">
        <v>2721</v>
      </c>
      <c r="E668" t="s">
        <v>3421</v>
      </c>
      <c r="F668" s="15">
        <v>-218</v>
      </c>
      <c r="G668" t="s">
        <v>112</v>
      </c>
      <c r="H668" t="s">
        <v>2851</v>
      </c>
      <c r="I668" t="s">
        <v>60</v>
      </c>
      <c r="J668">
        <f>VLOOKUP(B668,自助退!B:F,5,FALSE)</f>
        <v>218</v>
      </c>
    </row>
    <row r="669" spans="1:10" ht="14.25" hidden="1">
      <c r="A669" s="17">
        <v>42896.987650462965</v>
      </c>
      <c r="B669" s="37">
        <v>135898</v>
      </c>
      <c r="C669" s="23" t="s">
        <v>2727</v>
      </c>
      <c r="D669" t="s">
        <v>2728</v>
      </c>
      <c r="E669" t="s">
        <v>3422</v>
      </c>
      <c r="F669" s="15">
        <v>-3</v>
      </c>
      <c r="G669" t="s">
        <v>112</v>
      </c>
      <c r="H669" t="s">
        <v>95</v>
      </c>
      <c r="I669" t="s">
        <v>60</v>
      </c>
      <c r="J669">
        <f>VLOOKUP(B669,自助退!B:F,5,FALSE)</f>
        <v>3</v>
      </c>
    </row>
    <row r="670" spans="1:10" ht="14.25" hidden="1">
      <c r="A670" s="17">
        <v>42897.016446759262</v>
      </c>
      <c r="B670" s="37">
        <v>135941</v>
      </c>
      <c r="C670" s="23" t="s">
        <v>2731</v>
      </c>
      <c r="D670" t="s">
        <v>2728</v>
      </c>
      <c r="E670" t="s">
        <v>3422</v>
      </c>
      <c r="F670" s="15">
        <v>-200</v>
      </c>
      <c r="G670" t="s">
        <v>112</v>
      </c>
      <c r="H670" t="s">
        <v>2873</v>
      </c>
      <c r="I670" t="s">
        <v>60</v>
      </c>
      <c r="J670">
        <f>VLOOKUP(B670,自助退!B:F,5,FALSE)</f>
        <v>200</v>
      </c>
    </row>
    <row r="671" spans="1:10" ht="14.25" hidden="1">
      <c r="A671" s="17">
        <v>42897.352164351854</v>
      </c>
      <c r="B671" s="37">
        <v>136310</v>
      </c>
      <c r="C671" s="23" t="s">
        <v>2734</v>
      </c>
      <c r="D671" t="s">
        <v>2735</v>
      </c>
      <c r="E671" t="s">
        <v>3423</v>
      </c>
      <c r="F671" s="15">
        <v>-433</v>
      </c>
      <c r="G671" t="s">
        <v>112</v>
      </c>
      <c r="H671" t="s">
        <v>2836</v>
      </c>
      <c r="I671" t="s">
        <v>60</v>
      </c>
      <c r="J671">
        <f>VLOOKUP(B671,自助退!B:F,5,FALSE)</f>
        <v>433</v>
      </c>
    </row>
    <row r="672" spans="1:10" ht="14.25" hidden="1">
      <c r="A672" s="17">
        <v>42897.395960648151</v>
      </c>
      <c r="B672" s="37">
        <v>136672</v>
      </c>
      <c r="C672" s="23" t="s">
        <v>2738</v>
      </c>
      <c r="D672" t="s">
        <v>2739</v>
      </c>
      <c r="E672" t="s">
        <v>3424</v>
      </c>
      <c r="F672" s="15">
        <v>-40</v>
      </c>
      <c r="G672" t="s">
        <v>112</v>
      </c>
      <c r="H672" t="s">
        <v>2851</v>
      </c>
      <c r="I672" t="s">
        <v>60</v>
      </c>
      <c r="J672">
        <f>VLOOKUP(B672,自助退!B:F,5,FALSE)</f>
        <v>40</v>
      </c>
    </row>
    <row r="673" spans="1:11" ht="14.25" hidden="1">
      <c r="A673" s="17">
        <v>42897.410393518519</v>
      </c>
      <c r="B673" s="37">
        <v>136828</v>
      </c>
      <c r="C673" s="23" t="s">
        <v>2742</v>
      </c>
      <c r="D673" t="s">
        <v>2743</v>
      </c>
      <c r="E673" t="s">
        <v>3425</v>
      </c>
      <c r="F673" s="15">
        <v>-20</v>
      </c>
      <c r="G673" t="s">
        <v>112</v>
      </c>
      <c r="H673" t="s">
        <v>3102</v>
      </c>
      <c r="I673" t="s">
        <v>60</v>
      </c>
      <c r="J673">
        <f>VLOOKUP(B673,自助退!B:F,5,FALSE)</f>
        <v>20</v>
      </c>
    </row>
    <row r="674" spans="1:11" ht="14.25" hidden="1">
      <c r="A674" s="17">
        <v>42897.411759259259</v>
      </c>
      <c r="B674" s="37">
        <v>136851</v>
      </c>
      <c r="C674" s="23" t="s">
        <v>2746</v>
      </c>
      <c r="D674" t="s">
        <v>2747</v>
      </c>
      <c r="E674" t="s">
        <v>3426</v>
      </c>
      <c r="F674" s="15">
        <v>-49</v>
      </c>
      <c r="G674" t="s">
        <v>112</v>
      </c>
      <c r="H674" t="s">
        <v>2823</v>
      </c>
      <c r="I674" t="s">
        <v>60</v>
      </c>
      <c r="J674">
        <f>VLOOKUP(B674,自助退!B:F,5,FALSE)</f>
        <v>49</v>
      </c>
    </row>
    <row r="675" spans="1:11" ht="14.25" hidden="1">
      <c r="A675" s="17">
        <v>42897.425509259258</v>
      </c>
      <c r="B675" s="37">
        <v>136988</v>
      </c>
      <c r="C675" s="23" t="s">
        <v>2750</v>
      </c>
      <c r="D675" t="s">
        <v>2751</v>
      </c>
      <c r="E675" t="s">
        <v>3427</v>
      </c>
      <c r="F675" s="15">
        <v>-49</v>
      </c>
      <c r="G675" t="s">
        <v>112</v>
      </c>
      <c r="H675" t="s">
        <v>2891</v>
      </c>
      <c r="I675" t="s">
        <v>60</v>
      </c>
      <c r="J675">
        <f>VLOOKUP(B675,自助退!B:F,5,FALSE)</f>
        <v>49</v>
      </c>
    </row>
    <row r="676" spans="1:11" ht="14.25" hidden="1">
      <c r="A676" s="17">
        <v>42897.451967592591</v>
      </c>
      <c r="B676" s="37">
        <v>137289</v>
      </c>
      <c r="C676" s="23" t="s">
        <v>2754</v>
      </c>
      <c r="D676" t="s">
        <v>2755</v>
      </c>
      <c r="E676" t="s">
        <v>3428</v>
      </c>
      <c r="F676" s="15">
        <v>-18</v>
      </c>
      <c r="G676" t="s">
        <v>112</v>
      </c>
      <c r="H676" t="s">
        <v>2978</v>
      </c>
      <c r="I676" t="s">
        <v>60</v>
      </c>
      <c r="J676">
        <f>VLOOKUP(B676,自助退!B:F,5,FALSE)</f>
        <v>18</v>
      </c>
    </row>
    <row r="677" spans="1:11" ht="14.25" hidden="1">
      <c r="A677" s="17">
        <v>42897.460810185185</v>
      </c>
      <c r="B677" s="37">
        <v>137381</v>
      </c>
      <c r="C677" s="23" t="s">
        <v>2758</v>
      </c>
      <c r="D677" t="s">
        <v>2759</v>
      </c>
      <c r="E677" t="s">
        <v>3429</v>
      </c>
      <c r="F677" s="15">
        <v>-94</v>
      </c>
      <c r="G677" t="s">
        <v>112</v>
      </c>
      <c r="H677" t="s">
        <v>2823</v>
      </c>
      <c r="I677" t="s">
        <v>60</v>
      </c>
      <c r="J677">
        <f>VLOOKUP(B677,自助退!B:F,5,FALSE)</f>
        <v>94</v>
      </c>
    </row>
    <row r="678" spans="1:11" ht="14.25" hidden="1">
      <c r="A678" s="17">
        <v>42897.558217592596</v>
      </c>
      <c r="B678" s="37">
        <v>138000</v>
      </c>
      <c r="C678" s="23" t="s">
        <v>2762</v>
      </c>
      <c r="D678" t="s">
        <v>316</v>
      </c>
      <c r="E678" t="s">
        <v>2842</v>
      </c>
      <c r="F678" s="15">
        <v>-577</v>
      </c>
      <c r="G678" t="s">
        <v>112</v>
      </c>
      <c r="H678" t="s">
        <v>2836</v>
      </c>
      <c r="I678" t="s">
        <v>60</v>
      </c>
      <c r="J678">
        <f>VLOOKUP(B678,自助退!B:F,5,FALSE)</f>
        <v>577</v>
      </c>
    </row>
    <row r="679" spans="1:11" ht="14.25" hidden="1">
      <c r="A679" s="17">
        <v>42897.569224537037</v>
      </c>
      <c r="B679" s="37">
        <v>138024</v>
      </c>
      <c r="C679" s="23" t="s">
        <v>2765</v>
      </c>
      <c r="D679" t="s">
        <v>2766</v>
      </c>
      <c r="E679" t="s">
        <v>3430</v>
      </c>
      <c r="F679" s="15">
        <v>-5</v>
      </c>
      <c r="G679" t="s">
        <v>112</v>
      </c>
      <c r="H679" t="s">
        <v>2793</v>
      </c>
      <c r="I679" t="s">
        <v>60</v>
      </c>
      <c r="J679">
        <f>VLOOKUP(B679,自助退!B:F,5,FALSE)</f>
        <v>5</v>
      </c>
    </row>
    <row r="680" spans="1:11" ht="14.25" hidden="1">
      <c r="A680" s="17">
        <v>42897.647060185183</v>
      </c>
      <c r="B680" s="37">
        <v>138362</v>
      </c>
      <c r="C680" s="23" t="s">
        <v>2769</v>
      </c>
      <c r="D680" t="s">
        <v>2086</v>
      </c>
      <c r="E680" t="s">
        <v>3274</v>
      </c>
      <c r="F680" s="15">
        <v>-1000</v>
      </c>
      <c r="G680" t="s">
        <v>112</v>
      </c>
      <c r="H680" t="s">
        <v>84</v>
      </c>
      <c r="I680" t="s">
        <v>60</v>
      </c>
      <c r="J680">
        <f>VLOOKUP(B680,自助退!B:F,5,FALSE)</f>
        <v>1000</v>
      </c>
    </row>
    <row r="681" spans="1:11" ht="14.25" hidden="1">
      <c r="A681" s="17">
        <v>42897.665393518517</v>
      </c>
      <c r="B681" s="37">
        <v>138476</v>
      </c>
      <c r="C681" s="23" t="s">
        <v>2772</v>
      </c>
      <c r="D681" t="s">
        <v>2773</v>
      </c>
      <c r="E681" t="s">
        <v>3431</v>
      </c>
      <c r="F681" s="15">
        <v>-5</v>
      </c>
      <c r="G681" t="s">
        <v>112</v>
      </c>
      <c r="H681" t="s">
        <v>61</v>
      </c>
      <c r="I681" t="s">
        <v>60</v>
      </c>
      <c r="J681">
        <f>VLOOKUP(B681,自助退!B:F,5,FALSE)</f>
        <v>5</v>
      </c>
    </row>
    <row r="682" spans="1:11" ht="14.25" hidden="1">
      <c r="A682" s="17">
        <v>42897.683553240742</v>
      </c>
      <c r="B682" s="37">
        <v>138548</v>
      </c>
      <c r="C682" s="23" t="s">
        <v>2776</v>
      </c>
      <c r="D682" t="s">
        <v>2777</v>
      </c>
      <c r="E682" t="s">
        <v>3299</v>
      </c>
      <c r="F682" s="15">
        <v>-85</v>
      </c>
      <c r="G682" t="s">
        <v>112</v>
      </c>
      <c r="H682" t="s">
        <v>2823</v>
      </c>
      <c r="I682" t="s">
        <v>60</v>
      </c>
      <c r="J682">
        <f>VLOOKUP(B682,自助退!B:F,5,FALSE)</f>
        <v>85</v>
      </c>
    </row>
    <row r="683" spans="1:11" ht="14.25" hidden="1">
      <c r="A683" s="17">
        <v>42897.738032407404</v>
      </c>
      <c r="B683" s="37">
        <v>138755</v>
      </c>
      <c r="C683" s="23" t="s">
        <v>2780</v>
      </c>
      <c r="D683" t="s">
        <v>2781</v>
      </c>
      <c r="E683" t="s">
        <v>3432</v>
      </c>
      <c r="F683" s="15">
        <v>-761</v>
      </c>
      <c r="G683" t="s">
        <v>112</v>
      </c>
      <c r="H683" t="s">
        <v>2922</v>
      </c>
      <c r="I683" t="s">
        <v>60</v>
      </c>
      <c r="J683">
        <f>VLOOKUP(B683,自助退!B:F,5,FALSE)</f>
        <v>761</v>
      </c>
    </row>
    <row r="684" spans="1:11" ht="14.25" hidden="1">
      <c r="A684" s="17">
        <v>42897.748900462961</v>
      </c>
      <c r="B684" s="37">
        <v>138787</v>
      </c>
      <c r="C684" s="23" t="s">
        <v>2784</v>
      </c>
      <c r="D684" t="s">
        <v>2785</v>
      </c>
      <c r="E684" t="s">
        <v>3433</v>
      </c>
      <c r="F684" s="15">
        <v>-351</v>
      </c>
      <c r="G684" t="s">
        <v>112</v>
      </c>
      <c r="H684" t="s">
        <v>3174</v>
      </c>
      <c r="I684" t="s">
        <v>60</v>
      </c>
      <c r="J684">
        <f>VLOOKUP(B684,自助退!B:F,5,FALSE)</f>
        <v>351</v>
      </c>
    </row>
    <row r="685" spans="1:11" ht="14.25" hidden="1">
      <c r="A685" s="17">
        <v>42897.797708333332</v>
      </c>
      <c r="B685" s="37">
        <v>138892</v>
      </c>
      <c r="C685" s="23" t="s">
        <v>2788</v>
      </c>
      <c r="D685" t="s">
        <v>2789</v>
      </c>
      <c r="E685" t="s">
        <v>3434</v>
      </c>
      <c r="F685" s="15">
        <v>-10</v>
      </c>
      <c r="G685" t="s">
        <v>112</v>
      </c>
      <c r="H685" t="s">
        <v>2836</v>
      </c>
      <c r="I685" t="s">
        <v>60</v>
      </c>
      <c r="J685">
        <f>VLOOKUP(B685,自助退!B:F,5,FALSE)</f>
        <v>10</v>
      </c>
    </row>
    <row r="686" spans="1:11" ht="14.25" hidden="1">
      <c r="A686" s="17">
        <v>42898.037812499999</v>
      </c>
      <c r="B686" s="37">
        <v>139428</v>
      </c>
      <c r="C686" t="s">
        <v>4914</v>
      </c>
      <c r="D686" t="s">
        <v>4915</v>
      </c>
      <c r="E686" t="s">
        <v>4916</v>
      </c>
      <c r="F686" s="15">
        <v>-939</v>
      </c>
      <c r="G686" t="s">
        <v>34</v>
      </c>
      <c r="H686" t="s">
        <v>3174</v>
      </c>
      <c r="I686" t="s">
        <v>60</v>
      </c>
      <c r="K686"/>
    </row>
    <row r="687" spans="1:11" ht="14.25">
      <c r="A687" s="17">
        <v>42898.237986111111</v>
      </c>
      <c r="B687" s="37">
        <v>139607</v>
      </c>
      <c r="C687" t="s">
        <v>4487</v>
      </c>
      <c r="D687" t="s">
        <v>4488</v>
      </c>
      <c r="E687" t="s">
        <v>4917</v>
      </c>
      <c r="F687" s="15">
        <v>-50</v>
      </c>
      <c r="G687" t="s">
        <v>112</v>
      </c>
      <c r="H687" t="s">
        <v>2833</v>
      </c>
      <c r="I687" t="s">
        <v>60</v>
      </c>
      <c r="K687"/>
    </row>
    <row r="688" spans="1:11" ht="14.25">
      <c r="A688" s="17">
        <v>42898.319340277776</v>
      </c>
      <c r="B688" s="37">
        <v>140219</v>
      </c>
      <c r="C688" t="s">
        <v>4491</v>
      </c>
      <c r="D688" t="s">
        <v>4492</v>
      </c>
      <c r="E688" t="s">
        <v>4918</v>
      </c>
      <c r="F688" s="15">
        <v>-400</v>
      </c>
      <c r="G688" t="s">
        <v>112</v>
      </c>
      <c r="H688" t="s">
        <v>82</v>
      </c>
      <c r="I688" t="s">
        <v>60</v>
      </c>
      <c r="K688"/>
    </row>
    <row r="689" spans="1:11" ht="14.25" hidden="1">
      <c r="A689" s="17">
        <v>42898.326516203706</v>
      </c>
      <c r="B689" s="37">
        <v>140384</v>
      </c>
      <c r="C689" t="s">
        <v>4919</v>
      </c>
      <c r="D689" t="s">
        <v>4920</v>
      </c>
      <c r="E689" t="s">
        <v>4921</v>
      </c>
      <c r="F689" s="15">
        <v>-6000</v>
      </c>
      <c r="G689" t="s">
        <v>34</v>
      </c>
      <c r="H689" t="s">
        <v>3218</v>
      </c>
      <c r="I689" t="s">
        <v>60</v>
      </c>
      <c r="K689"/>
    </row>
    <row r="690" spans="1:11" ht="14.25" hidden="1">
      <c r="A690" s="17">
        <v>42898.346053240741</v>
      </c>
      <c r="B690" s="37">
        <v>141385</v>
      </c>
      <c r="C690" t="s">
        <v>4922</v>
      </c>
      <c r="D690" t="s">
        <v>4923</v>
      </c>
      <c r="E690" t="s">
        <v>4924</v>
      </c>
      <c r="F690" s="15">
        <v>-280</v>
      </c>
      <c r="G690" t="s">
        <v>4925</v>
      </c>
      <c r="H690" t="s">
        <v>82</v>
      </c>
      <c r="I690" t="s">
        <v>60</v>
      </c>
      <c r="K690"/>
    </row>
    <row r="691" spans="1:11" ht="14.25" hidden="1">
      <c r="A691" s="17">
        <v>42898.364282407405</v>
      </c>
      <c r="B691" s="37">
        <v>143028</v>
      </c>
      <c r="C691" t="s">
        <v>4926</v>
      </c>
      <c r="D691" t="s">
        <v>4927</v>
      </c>
      <c r="E691" t="s">
        <v>4928</v>
      </c>
      <c r="F691" s="15">
        <v>-1000</v>
      </c>
      <c r="G691" t="s">
        <v>59</v>
      </c>
      <c r="H691" t="s">
        <v>69</v>
      </c>
      <c r="I691" t="s">
        <v>60</v>
      </c>
      <c r="K691"/>
    </row>
    <row r="692" spans="1:11" ht="14.25">
      <c r="A692" s="17">
        <v>42898.366400462961</v>
      </c>
      <c r="B692" s="37">
        <v>143232</v>
      </c>
      <c r="C692" t="s">
        <v>4495</v>
      </c>
      <c r="D692" t="s">
        <v>4496</v>
      </c>
      <c r="E692" t="s">
        <v>4929</v>
      </c>
      <c r="F692" s="15">
        <v>-100</v>
      </c>
      <c r="G692" t="s">
        <v>112</v>
      </c>
      <c r="H692" t="s">
        <v>51</v>
      </c>
      <c r="I692" t="s">
        <v>60</v>
      </c>
      <c r="K692"/>
    </row>
    <row r="693" spans="1:11" ht="14.25" hidden="1">
      <c r="A693" s="17">
        <v>42898.366539351853</v>
      </c>
      <c r="B693" s="37">
        <v>143246</v>
      </c>
      <c r="C693" t="s">
        <v>4930</v>
      </c>
      <c r="D693" t="s">
        <v>4931</v>
      </c>
      <c r="E693" t="s">
        <v>4932</v>
      </c>
      <c r="F693" s="15">
        <v>-507</v>
      </c>
      <c r="G693" t="s">
        <v>59</v>
      </c>
      <c r="H693" t="s">
        <v>93</v>
      </c>
      <c r="I693" t="s">
        <v>98</v>
      </c>
      <c r="K693"/>
    </row>
    <row r="694" spans="1:11" ht="14.25" hidden="1">
      <c r="A694" s="17">
        <v>42898.373726851853</v>
      </c>
      <c r="B694" s="37">
        <v>143946</v>
      </c>
      <c r="C694" t="s">
        <v>4933</v>
      </c>
      <c r="D694" t="s">
        <v>4934</v>
      </c>
      <c r="E694" t="s">
        <v>4935</v>
      </c>
      <c r="F694" s="15">
        <v>-197</v>
      </c>
      <c r="G694" t="s">
        <v>4925</v>
      </c>
      <c r="H694" t="s">
        <v>84</v>
      </c>
      <c r="I694" t="s">
        <v>60</v>
      </c>
      <c r="K694"/>
    </row>
    <row r="695" spans="1:11" ht="14.25" hidden="1">
      <c r="A695" s="17">
        <v>42898.378854166665</v>
      </c>
      <c r="B695" s="37">
        <v>144506</v>
      </c>
      <c r="C695" t="s">
        <v>4930</v>
      </c>
      <c r="D695" t="s">
        <v>4936</v>
      </c>
      <c r="E695" t="s">
        <v>4937</v>
      </c>
      <c r="F695" s="15">
        <v>-116</v>
      </c>
      <c r="G695" t="s">
        <v>59</v>
      </c>
      <c r="H695" t="s">
        <v>79</v>
      </c>
      <c r="I695" t="s">
        <v>98</v>
      </c>
      <c r="K695"/>
    </row>
    <row r="696" spans="1:11" ht="14.25" hidden="1">
      <c r="A696" s="17">
        <v>42898.396990740737</v>
      </c>
      <c r="B696" s="37">
        <v>146277</v>
      </c>
      <c r="C696" t="s">
        <v>4938</v>
      </c>
      <c r="D696" t="s">
        <v>4939</v>
      </c>
      <c r="E696" t="s">
        <v>4940</v>
      </c>
      <c r="F696" s="15">
        <v>-260</v>
      </c>
      <c r="G696" t="s">
        <v>4925</v>
      </c>
      <c r="H696" t="s">
        <v>63</v>
      </c>
      <c r="I696" t="s">
        <v>60</v>
      </c>
      <c r="K696"/>
    </row>
    <row r="697" spans="1:11" ht="14.25">
      <c r="A697" s="17">
        <v>42898.397835648146</v>
      </c>
      <c r="B697" s="37">
        <v>146389</v>
      </c>
      <c r="C697" t="s">
        <v>4499</v>
      </c>
      <c r="D697" t="s">
        <v>4500</v>
      </c>
      <c r="E697" t="s">
        <v>4941</v>
      </c>
      <c r="F697" s="15">
        <v>-1000</v>
      </c>
      <c r="G697" t="s">
        <v>112</v>
      </c>
      <c r="H697" t="s">
        <v>2798</v>
      </c>
      <c r="I697" t="s">
        <v>60</v>
      </c>
      <c r="K697"/>
    </row>
    <row r="698" spans="1:11" ht="14.25" hidden="1">
      <c r="A698" s="17">
        <v>42898.400231481479</v>
      </c>
      <c r="B698" s="37">
        <v>146640</v>
      </c>
      <c r="C698" t="s">
        <v>4942</v>
      </c>
      <c r="D698" t="s">
        <v>4943</v>
      </c>
      <c r="E698" t="s">
        <v>4944</v>
      </c>
      <c r="F698" s="15">
        <v>-300</v>
      </c>
      <c r="G698" t="s">
        <v>59</v>
      </c>
      <c r="H698" t="s">
        <v>79</v>
      </c>
      <c r="I698" t="s">
        <v>60</v>
      </c>
      <c r="K698"/>
    </row>
    <row r="699" spans="1:11" ht="14.25" hidden="1">
      <c r="A699" s="17">
        <v>42898.403009259258</v>
      </c>
      <c r="B699" s="37">
        <v>146921</v>
      </c>
      <c r="C699" t="s">
        <v>4945</v>
      </c>
      <c r="D699" t="s">
        <v>4946</v>
      </c>
      <c r="E699" t="s">
        <v>4947</v>
      </c>
      <c r="F699" s="15">
        <v>-300</v>
      </c>
      <c r="G699" t="s">
        <v>4925</v>
      </c>
      <c r="H699" t="s">
        <v>88</v>
      </c>
      <c r="I699" t="s">
        <v>60</v>
      </c>
      <c r="K699"/>
    </row>
    <row r="700" spans="1:11" ht="14.25" hidden="1">
      <c r="A700" s="17">
        <v>42898.403692129628</v>
      </c>
      <c r="B700" s="37">
        <v>147000</v>
      </c>
      <c r="C700" t="s">
        <v>4948</v>
      </c>
      <c r="D700" t="s">
        <v>4949</v>
      </c>
      <c r="E700" t="s">
        <v>4950</v>
      </c>
      <c r="F700" s="15">
        <v>-144</v>
      </c>
      <c r="G700" t="s">
        <v>34</v>
      </c>
      <c r="H700" t="s">
        <v>2893</v>
      </c>
      <c r="I700" t="s">
        <v>60</v>
      </c>
      <c r="K700"/>
    </row>
    <row r="701" spans="1:11" ht="14.25" hidden="1">
      <c r="A701" s="17">
        <v>42898.403854166667</v>
      </c>
      <c r="B701" s="37">
        <v>147013</v>
      </c>
      <c r="C701" t="s">
        <v>4951</v>
      </c>
      <c r="D701" t="s">
        <v>4952</v>
      </c>
      <c r="E701" t="s">
        <v>4953</v>
      </c>
      <c r="F701" s="15">
        <v>-900</v>
      </c>
      <c r="G701" t="s">
        <v>34</v>
      </c>
      <c r="H701" t="s">
        <v>3062</v>
      </c>
      <c r="I701" t="s">
        <v>60</v>
      </c>
      <c r="K701"/>
    </row>
    <row r="702" spans="1:11" ht="14.25">
      <c r="A702" s="17">
        <v>42898.409189814818</v>
      </c>
      <c r="B702" s="37">
        <v>147587</v>
      </c>
      <c r="C702" t="s">
        <v>4503</v>
      </c>
      <c r="D702" t="s">
        <v>4504</v>
      </c>
      <c r="E702" t="s">
        <v>4954</v>
      </c>
      <c r="F702" s="15">
        <v>-1</v>
      </c>
      <c r="G702" t="s">
        <v>112</v>
      </c>
      <c r="H702" t="s">
        <v>51</v>
      </c>
      <c r="I702" t="s">
        <v>60</v>
      </c>
      <c r="K702"/>
    </row>
    <row r="703" spans="1:11" ht="14.25">
      <c r="A703" s="17">
        <v>42898.409560185188</v>
      </c>
      <c r="B703" s="37">
        <v>147621</v>
      </c>
      <c r="C703" t="s">
        <v>4507</v>
      </c>
      <c r="D703" t="s">
        <v>4508</v>
      </c>
      <c r="E703" t="s">
        <v>4955</v>
      </c>
      <c r="F703" s="15">
        <v>-100</v>
      </c>
      <c r="G703" t="s">
        <v>112</v>
      </c>
      <c r="H703" t="s">
        <v>51</v>
      </c>
      <c r="I703" t="s">
        <v>60</v>
      </c>
      <c r="K703"/>
    </row>
    <row r="704" spans="1:11" ht="14.25">
      <c r="A704" s="17">
        <v>42898.409849537034</v>
      </c>
      <c r="B704" s="37">
        <v>147645</v>
      </c>
      <c r="C704" t="s">
        <v>4511</v>
      </c>
      <c r="D704" t="s">
        <v>4508</v>
      </c>
      <c r="E704" t="s">
        <v>4955</v>
      </c>
      <c r="F704" s="15">
        <v>-104</v>
      </c>
      <c r="G704" t="s">
        <v>112</v>
      </c>
      <c r="H704" t="s">
        <v>51</v>
      </c>
      <c r="I704" t="s">
        <v>60</v>
      </c>
      <c r="K704"/>
    </row>
    <row r="705" spans="1:11" ht="14.25" hidden="1">
      <c r="A705" s="17">
        <v>42898.410983796297</v>
      </c>
      <c r="B705" s="37">
        <v>147757</v>
      </c>
      <c r="C705" t="s">
        <v>4956</v>
      </c>
      <c r="D705" t="s">
        <v>4957</v>
      </c>
      <c r="E705" t="s">
        <v>4958</v>
      </c>
      <c r="F705" s="15">
        <v>-283</v>
      </c>
      <c r="G705" t="s">
        <v>59</v>
      </c>
      <c r="H705" t="s">
        <v>78</v>
      </c>
      <c r="I705" t="s">
        <v>60</v>
      </c>
      <c r="K705"/>
    </row>
    <row r="706" spans="1:11" ht="14.25" hidden="1">
      <c r="A706" s="17">
        <v>42898.411412037036</v>
      </c>
      <c r="B706" s="37">
        <v>147801</v>
      </c>
      <c r="C706" t="s">
        <v>4959</v>
      </c>
      <c r="D706" t="s">
        <v>4960</v>
      </c>
      <c r="E706" t="s">
        <v>4961</v>
      </c>
      <c r="F706" s="15">
        <v>-290</v>
      </c>
      <c r="G706" t="s">
        <v>4925</v>
      </c>
      <c r="H706" t="s">
        <v>86</v>
      </c>
      <c r="I706" t="s">
        <v>60</v>
      </c>
      <c r="K706"/>
    </row>
    <row r="707" spans="1:11" ht="14.25" hidden="1">
      <c r="A707" s="17">
        <v>42898.411666666667</v>
      </c>
      <c r="B707" s="37">
        <v>147829</v>
      </c>
      <c r="C707" t="s">
        <v>4962</v>
      </c>
      <c r="D707" t="s">
        <v>4963</v>
      </c>
      <c r="E707" t="s">
        <v>4964</v>
      </c>
      <c r="F707" s="15">
        <v>-1000</v>
      </c>
      <c r="G707" t="s">
        <v>59</v>
      </c>
      <c r="H707" t="s">
        <v>68</v>
      </c>
      <c r="I707" t="s">
        <v>60</v>
      </c>
      <c r="K707"/>
    </row>
    <row r="708" spans="1:11" ht="14.25" hidden="1">
      <c r="A708" s="17">
        <v>42898.415381944447</v>
      </c>
      <c r="B708" s="37">
        <v>148214</v>
      </c>
      <c r="C708" t="s">
        <v>4965</v>
      </c>
      <c r="D708" t="s">
        <v>4966</v>
      </c>
      <c r="E708" t="s">
        <v>4967</v>
      </c>
      <c r="F708" s="15">
        <v>-5000</v>
      </c>
      <c r="G708" t="s">
        <v>34</v>
      </c>
      <c r="H708" t="s">
        <v>3057</v>
      </c>
      <c r="I708" t="s">
        <v>60</v>
      </c>
      <c r="K708"/>
    </row>
    <row r="709" spans="1:11" ht="14.25" hidden="1">
      <c r="A709" s="17">
        <v>42898.418599537035</v>
      </c>
      <c r="B709" s="37">
        <v>148548</v>
      </c>
      <c r="C709" t="s">
        <v>4968</v>
      </c>
      <c r="D709" t="s">
        <v>4969</v>
      </c>
      <c r="E709" t="s">
        <v>4970</v>
      </c>
      <c r="F709" s="15">
        <v>-800</v>
      </c>
      <c r="G709" t="s">
        <v>59</v>
      </c>
      <c r="H709" t="s">
        <v>78</v>
      </c>
      <c r="I709" t="s">
        <v>60</v>
      </c>
      <c r="K709"/>
    </row>
    <row r="710" spans="1:11" ht="14.25" hidden="1">
      <c r="A710" s="17">
        <v>42898.426435185182</v>
      </c>
      <c r="B710" s="37">
        <v>149354</v>
      </c>
      <c r="C710" t="s">
        <v>4971</v>
      </c>
      <c r="D710" t="s">
        <v>4972</v>
      </c>
      <c r="E710" t="s">
        <v>4973</v>
      </c>
      <c r="F710" s="15">
        <v>-300</v>
      </c>
      <c r="G710" t="s">
        <v>34</v>
      </c>
      <c r="H710" t="s">
        <v>3258</v>
      </c>
      <c r="I710" t="s">
        <v>60</v>
      </c>
      <c r="K710"/>
    </row>
    <row r="711" spans="1:11" ht="14.25" hidden="1">
      <c r="A711" s="17">
        <v>42898.429398148146</v>
      </c>
      <c r="B711" s="37">
        <v>149678</v>
      </c>
      <c r="C711" t="s">
        <v>4974</v>
      </c>
      <c r="D711" t="s">
        <v>4975</v>
      </c>
      <c r="E711" t="s">
        <v>4976</v>
      </c>
      <c r="F711" s="15">
        <v>-1004</v>
      </c>
      <c r="G711" t="s">
        <v>59</v>
      </c>
      <c r="H711" t="s">
        <v>97</v>
      </c>
      <c r="I711" t="s">
        <v>60</v>
      </c>
      <c r="K711"/>
    </row>
    <row r="712" spans="1:11" ht="14.25">
      <c r="A712" s="17">
        <v>42898.43037037037</v>
      </c>
      <c r="B712" s="37">
        <v>149778</v>
      </c>
      <c r="C712" t="s">
        <v>4514</v>
      </c>
      <c r="D712" t="s">
        <v>4515</v>
      </c>
      <c r="E712" t="s">
        <v>4977</v>
      </c>
      <c r="F712" s="15">
        <v>-300</v>
      </c>
      <c r="G712" t="s">
        <v>112</v>
      </c>
      <c r="H712" t="s">
        <v>68</v>
      </c>
      <c r="I712" t="s">
        <v>60</v>
      </c>
      <c r="K712"/>
    </row>
    <row r="713" spans="1:11" ht="14.25" hidden="1">
      <c r="A713" s="17">
        <v>42898.432500000003</v>
      </c>
      <c r="B713" s="37">
        <v>149935</v>
      </c>
      <c r="C713" t="s">
        <v>4978</v>
      </c>
      <c r="D713" t="s">
        <v>4979</v>
      </c>
      <c r="E713" t="s">
        <v>4980</v>
      </c>
      <c r="F713" s="15">
        <v>-200</v>
      </c>
      <c r="G713" t="s">
        <v>4925</v>
      </c>
      <c r="H713" t="s">
        <v>89</v>
      </c>
      <c r="I713" t="s">
        <v>60</v>
      </c>
      <c r="K713"/>
    </row>
    <row r="714" spans="1:11" ht="14.25" hidden="1">
      <c r="A714" s="17">
        <v>42898.43478009259</v>
      </c>
      <c r="B714" s="37">
        <v>150150</v>
      </c>
      <c r="C714" t="s">
        <v>4981</v>
      </c>
      <c r="D714" t="s">
        <v>4982</v>
      </c>
      <c r="E714" t="s">
        <v>4983</v>
      </c>
      <c r="F714" s="15">
        <v>-396</v>
      </c>
      <c r="G714" t="s">
        <v>4925</v>
      </c>
      <c r="H714" t="s">
        <v>77</v>
      </c>
      <c r="I714" t="s">
        <v>60</v>
      </c>
      <c r="K714"/>
    </row>
    <row r="715" spans="1:11" ht="14.25" hidden="1">
      <c r="A715" s="17">
        <v>42898.435196759259</v>
      </c>
      <c r="B715" s="37">
        <v>150186</v>
      </c>
      <c r="C715" t="s">
        <v>4984</v>
      </c>
      <c r="D715" t="s">
        <v>4985</v>
      </c>
      <c r="E715" t="s">
        <v>4986</v>
      </c>
      <c r="F715" s="15">
        <v>-463</v>
      </c>
      <c r="G715" t="s">
        <v>34</v>
      </c>
      <c r="H715" t="s">
        <v>2893</v>
      </c>
      <c r="I715" t="s">
        <v>60</v>
      </c>
      <c r="K715"/>
    </row>
    <row r="716" spans="1:11" ht="14.25" hidden="1">
      <c r="A716" s="17">
        <v>42898.435358796298</v>
      </c>
      <c r="B716" s="37">
        <v>150202</v>
      </c>
      <c r="C716" t="s">
        <v>4987</v>
      </c>
      <c r="D716" t="s">
        <v>4988</v>
      </c>
      <c r="E716" t="s">
        <v>4989</v>
      </c>
      <c r="F716" s="15">
        <v>-6000</v>
      </c>
      <c r="G716" t="s">
        <v>34</v>
      </c>
      <c r="H716" t="s">
        <v>2868</v>
      </c>
      <c r="I716" t="s">
        <v>60</v>
      </c>
      <c r="K716"/>
    </row>
    <row r="717" spans="1:11" ht="14.25" hidden="1">
      <c r="A717" s="17">
        <v>42898.440243055556</v>
      </c>
      <c r="B717" s="37">
        <v>150633</v>
      </c>
      <c r="C717" t="s">
        <v>4990</v>
      </c>
      <c r="D717" t="s">
        <v>4991</v>
      </c>
      <c r="E717" t="s">
        <v>4992</v>
      </c>
      <c r="F717" s="15">
        <v>-500</v>
      </c>
      <c r="G717" t="s">
        <v>34</v>
      </c>
      <c r="H717" t="s">
        <v>3174</v>
      </c>
      <c r="I717" t="s">
        <v>60</v>
      </c>
      <c r="K717"/>
    </row>
    <row r="718" spans="1:11" ht="14.25" hidden="1">
      <c r="A718" s="17">
        <v>42898.440474537034</v>
      </c>
      <c r="B718" s="37">
        <v>150653</v>
      </c>
      <c r="C718" t="s">
        <v>4993</v>
      </c>
      <c r="D718" t="s">
        <v>4994</v>
      </c>
      <c r="E718" t="s">
        <v>4995</v>
      </c>
      <c r="F718" s="15">
        <v>-1100</v>
      </c>
      <c r="G718" t="s">
        <v>34</v>
      </c>
      <c r="H718" t="s">
        <v>2868</v>
      </c>
      <c r="I718" t="s">
        <v>60</v>
      </c>
      <c r="K718"/>
    </row>
    <row r="719" spans="1:11" ht="14.25">
      <c r="A719" s="17">
        <v>42898.440717592595</v>
      </c>
      <c r="B719" s="37">
        <v>150674</v>
      </c>
      <c r="C719" t="s">
        <v>4518</v>
      </c>
      <c r="D719" t="s">
        <v>4519</v>
      </c>
      <c r="E719" t="s">
        <v>4996</v>
      </c>
      <c r="F719" s="15">
        <v>-234</v>
      </c>
      <c r="G719" t="s">
        <v>112</v>
      </c>
      <c r="H719" t="s">
        <v>77</v>
      </c>
      <c r="I719" t="s">
        <v>60</v>
      </c>
      <c r="K719"/>
    </row>
    <row r="720" spans="1:11" ht="14.25" hidden="1">
      <c r="A720" s="17">
        <v>42898.441157407404</v>
      </c>
      <c r="B720" s="37">
        <v>150712</v>
      </c>
      <c r="C720" t="s">
        <v>4997</v>
      </c>
      <c r="D720" t="s">
        <v>4988</v>
      </c>
      <c r="E720" t="s">
        <v>4989</v>
      </c>
      <c r="F720" s="15">
        <v>-700</v>
      </c>
      <c r="G720" t="s">
        <v>34</v>
      </c>
      <c r="H720" t="s">
        <v>2868</v>
      </c>
      <c r="I720" t="s">
        <v>60</v>
      </c>
      <c r="K720"/>
    </row>
    <row r="721" spans="1:11" ht="14.25" hidden="1">
      <c r="A721" s="17">
        <v>42898.441261574073</v>
      </c>
      <c r="B721" s="37">
        <v>150725</v>
      </c>
      <c r="C721" t="s">
        <v>4998</v>
      </c>
      <c r="D721" t="s">
        <v>4999</v>
      </c>
      <c r="E721" t="s">
        <v>5000</v>
      </c>
      <c r="F721" s="15">
        <v>-149</v>
      </c>
      <c r="G721" t="s">
        <v>34</v>
      </c>
      <c r="H721" t="s">
        <v>2951</v>
      </c>
      <c r="I721" t="s">
        <v>60</v>
      </c>
      <c r="K721"/>
    </row>
    <row r="722" spans="1:11" ht="14.25" hidden="1">
      <c r="A722" s="17">
        <v>42898.444131944445</v>
      </c>
      <c r="B722" s="37">
        <v>151000</v>
      </c>
      <c r="C722" t="s">
        <v>5001</v>
      </c>
      <c r="D722" t="s">
        <v>5002</v>
      </c>
      <c r="E722" t="s">
        <v>3299</v>
      </c>
      <c r="F722" s="15">
        <v>-1000</v>
      </c>
      <c r="G722" t="s">
        <v>34</v>
      </c>
      <c r="H722" t="s">
        <v>2922</v>
      </c>
      <c r="I722" t="s">
        <v>60</v>
      </c>
      <c r="K722"/>
    </row>
    <row r="723" spans="1:11" ht="14.25" hidden="1">
      <c r="A723" s="17">
        <v>42898.444456018522</v>
      </c>
      <c r="B723" s="37">
        <v>151033</v>
      </c>
      <c r="C723" t="s">
        <v>5003</v>
      </c>
      <c r="D723" t="s">
        <v>5002</v>
      </c>
      <c r="E723" t="s">
        <v>3299</v>
      </c>
      <c r="F723" s="15">
        <v>-660</v>
      </c>
      <c r="G723" t="s">
        <v>34</v>
      </c>
      <c r="H723" t="s">
        <v>2922</v>
      </c>
      <c r="I723" t="s">
        <v>60</v>
      </c>
      <c r="K723"/>
    </row>
    <row r="724" spans="1:11" ht="14.25" hidden="1">
      <c r="A724" s="17">
        <v>42898.444756944446</v>
      </c>
      <c r="B724" s="37">
        <v>151076</v>
      </c>
      <c r="C724" t="s">
        <v>5004</v>
      </c>
      <c r="D724" t="s">
        <v>5005</v>
      </c>
      <c r="E724" t="s">
        <v>5006</v>
      </c>
      <c r="F724" s="15">
        <v>-1000</v>
      </c>
      <c r="G724" t="s">
        <v>34</v>
      </c>
      <c r="H724" t="s">
        <v>2922</v>
      </c>
      <c r="I724" t="s">
        <v>60</v>
      </c>
      <c r="K724"/>
    </row>
    <row r="725" spans="1:11" ht="14.25">
      <c r="A725" s="17">
        <v>42898.444849537038</v>
      </c>
      <c r="B725" s="37">
        <v>151086</v>
      </c>
      <c r="C725" t="s">
        <v>4522</v>
      </c>
      <c r="D725" t="s">
        <v>4523</v>
      </c>
      <c r="E725" t="s">
        <v>5007</v>
      </c>
      <c r="F725" s="15">
        <v>-50</v>
      </c>
      <c r="G725" t="s">
        <v>112</v>
      </c>
      <c r="H725" t="s">
        <v>3062</v>
      </c>
      <c r="I725" t="s">
        <v>60</v>
      </c>
      <c r="K725"/>
    </row>
    <row r="726" spans="1:11" ht="14.25" hidden="1">
      <c r="A726" s="17">
        <v>42898.444907407407</v>
      </c>
      <c r="B726" s="37">
        <v>151091</v>
      </c>
      <c r="C726" t="s">
        <v>5008</v>
      </c>
      <c r="D726" t="s">
        <v>5005</v>
      </c>
      <c r="E726" t="s">
        <v>5006</v>
      </c>
      <c r="F726" s="15">
        <v>-1000</v>
      </c>
      <c r="G726" t="s">
        <v>34</v>
      </c>
      <c r="H726" t="s">
        <v>2922</v>
      </c>
      <c r="I726" t="s">
        <v>60</v>
      </c>
      <c r="K726"/>
    </row>
    <row r="727" spans="1:11" ht="14.25" hidden="1">
      <c r="A727" s="17">
        <v>42898.446689814817</v>
      </c>
      <c r="B727" s="37">
        <v>151228</v>
      </c>
      <c r="C727" t="s">
        <v>5009</v>
      </c>
      <c r="D727" t="s">
        <v>5010</v>
      </c>
      <c r="E727" t="s">
        <v>5011</v>
      </c>
      <c r="F727" s="15">
        <v>-580</v>
      </c>
      <c r="G727" t="s">
        <v>34</v>
      </c>
      <c r="H727" t="s">
        <v>3174</v>
      </c>
      <c r="I727" t="s">
        <v>60</v>
      </c>
      <c r="K727"/>
    </row>
    <row r="728" spans="1:11" ht="14.25" hidden="1">
      <c r="A728" s="17">
        <v>42898.447916666664</v>
      </c>
      <c r="B728" s="37">
        <v>151328</v>
      </c>
      <c r="C728" t="s">
        <v>5012</v>
      </c>
      <c r="D728" t="s">
        <v>5013</v>
      </c>
      <c r="E728" t="s">
        <v>5014</v>
      </c>
      <c r="F728" s="15">
        <v>-1000</v>
      </c>
      <c r="G728" t="s">
        <v>34</v>
      </c>
      <c r="H728" t="s">
        <v>3176</v>
      </c>
      <c r="I728" t="s">
        <v>60</v>
      </c>
      <c r="K728"/>
    </row>
    <row r="729" spans="1:11" ht="14.25" hidden="1">
      <c r="A729" s="17">
        <v>42898.45076388889</v>
      </c>
      <c r="B729" s="37">
        <v>151535</v>
      </c>
      <c r="C729" t="s">
        <v>5015</v>
      </c>
      <c r="D729" t="s">
        <v>5016</v>
      </c>
      <c r="E729" t="s">
        <v>5017</v>
      </c>
      <c r="F729" s="15">
        <v>-247</v>
      </c>
      <c r="G729" t="s">
        <v>34</v>
      </c>
      <c r="H729" t="s">
        <v>2831</v>
      </c>
      <c r="I729" t="s">
        <v>60</v>
      </c>
      <c r="K729"/>
    </row>
    <row r="730" spans="1:11" ht="14.25" hidden="1">
      <c r="A730" s="17">
        <v>42898.451284722221</v>
      </c>
      <c r="B730" s="37">
        <v>151579</v>
      </c>
      <c r="C730" t="s">
        <v>5018</v>
      </c>
      <c r="D730" t="s">
        <v>5019</v>
      </c>
      <c r="E730" t="s">
        <v>5020</v>
      </c>
      <c r="F730" s="15">
        <v>-1158</v>
      </c>
      <c r="G730" t="s">
        <v>59</v>
      </c>
      <c r="H730" t="s">
        <v>73</v>
      </c>
      <c r="I730" t="s">
        <v>60</v>
      </c>
      <c r="K730"/>
    </row>
    <row r="731" spans="1:11" ht="14.25" hidden="1">
      <c r="A731" s="17">
        <v>42898.45140046296</v>
      </c>
      <c r="B731" s="37">
        <v>151592</v>
      </c>
      <c r="C731" t="s">
        <v>5021</v>
      </c>
      <c r="D731" t="s">
        <v>5022</v>
      </c>
      <c r="E731" t="s">
        <v>4961</v>
      </c>
      <c r="F731" s="15">
        <v>-511</v>
      </c>
      <c r="G731" t="s">
        <v>4925</v>
      </c>
      <c r="H731" t="s">
        <v>2861</v>
      </c>
      <c r="I731" t="s">
        <v>60</v>
      </c>
      <c r="K731"/>
    </row>
    <row r="732" spans="1:11" ht="14.25">
      <c r="A732" s="17">
        <v>42898.4528125</v>
      </c>
      <c r="B732" s="37">
        <v>151720</v>
      </c>
      <c r="C732" t="s">
        <v>4526</v>
      </c>
      <c r="D732" t="s">
        <v>4488</v>
      </c>
      <c r="E732" t="s">
        <v>4917</v>
      </c>
      <c r="F732" s="15">
        <v>-50</v>
      </c>
      <c r="G732" t="s">
        <v>112</v>
      </c>
      <c r="H732" t="s">
        <v>2861</v>
      </c>
      <c r="I732" t="s">
        <v>60</v>
      </c>
      <c r="K732"/>
    </row>
    <row r="733" spans="1:11" ht="14.25">
      <c r="A733" s="17">
        <v>42898.454733796294</v>
      </c>
      <c r="B733" s="37">
        <v>151846</v>
      </c>
      <c r="C733" t="s">
        <v>4529</v>
      </c>
      <c r="D733" t="s">
        <v>4530</v>
      </c>
      <c r="E733" t="s">
        <v>5023</v>
      </c>
      <c r="F733" s="15">
        <v>-19</v>
      </c>
      <c r="G733" t="s">
        <v>112</v>
      </c>
      <c r="H733" t="s">
        <v>2801</v>
      </c>
      <c r="I733" t="s">
        <v>60</v>
      </c>
      <c r="K733"/>
    </row>
    <row r="734" spans="1:11" ht="14.25" hidden="1">
      <c r="A734" s="17">
        <v>42898.455451388887</v>
      </c>
      <c r="B734" s="37">
        <v>151913</v>
      </c>
      <c r="C734" t="s">
        <v>5024</v>
      </c>
      <c r="D734" t="s">
        <v>5025</v>
      </c>
      <c r="E734" t="s">
        <v>5026</v>
      </c>
      <c r="F734" s="15">
        <v>-1115</v>
      </c>
      <c r="G734" t="s">
        <v>34</v>
      </c>
      <c r="H734" t="s">
        <v>70</v>
      </c>
      <c r="I734" t="s">
        <v>60</v>
      </c>
      <c r="K734"/>
    </row>
    <row r="735" spans="1:11" ht="14.25" hidden="1">
      <c r="A735" s="17">
        <v>42898.45579861111</v>
      </c>
      <c r="B735" s="37">
        <v>151949</v>
      </c>
      <c r="C735" t="s">
        <v>5027</v>
      </c>
      <c r="D735" t="s">
        <v>5028</v>
      </c>
      <c r="E735" t="s">
        <v>5029</v>
      </c>
      <c r="F735" s="15">
        <v>-476</v>
      </c>
      <c r="G735" t="s">
        <v>34</v>
      </c>
      <c r="H735" t="s">
        <v>2798</v>
      </c>
      <c r="I735" t="s">
        <v>60</v>
      </c>
      <c r="K735"/>
    </row>
    <row r="736" spans="1:11" ht="14.25" hidden="1">
      <c r="A736" s="17">
        <v>42898.45621527778</v>
      </c>
      <c r="B736" s="37">
        <v>151984</v>
      </c>
      <c r="C736" t="s">
        <v>5030</v>
      </c>
      <c r="D736" t="s">
        <v>5031</v>
      </c>
      <c r="E736" t="s">
        <v>5032</v>
      </c>
      <c r="F736" s="15">
        <v>-57</v>
      </c>
      <c r="G736" t="s">
        <v>59</v>
      </c>
      <c r="H736" t="s">
        <v>67</v>
      </c>
      <c r="I736" t="s">
        <v>60</v>
      </c>
      <c r="K736"/>
    </row>
    <row r="737" spans="1:11" ht="14.25" hidden="1">
      <c r="A737" s="17">
        <v>42898.456342592595</v>
      </c>
      <c r="B737" s="37">
        <v>151997</v>
      </c>
      <c r="C737" t="s">
        <v>5033</v>
      </c>
      <c r="D737" t="s">
        <v>5034</v>
      </c>
      <c r="E737" t="s">
        <v>5035</v>
      </c>
      <c r="F737" s="15">
        <v>-247</v>
      </c>
      <c r="G737" t="s">
        <v>34</v>
      </c>
      <c r="H737" t="s">
        <v>2831</v>
      </c>
      <c r="I737" t="s">
        <v>60</v>
      </c>
      <c r="K737"/>
    </row>
    <row r="738" spans="1:11" ht="14.25" hidden="1">
      <c r="A738" s="17">
        <v>42898.456388888888</v>
      </c>
      <c r="B738" s="37">
        <v>152001</v>
      </c>
      <c r="C738" t="s">
        <v>5036</v>
      </c>
      <c r="D738" t="s">
        <v>5037</v>
      </c>
      <c r="E738" t="s">
        <v>5038</v>
      </c>
      <c r="F738" s="15">
        <v>-662</v>
      </c>
      <c r="G738" t="s">
        <v>59</v>
      </c>
      <c r="H738" t="s">
        <v>68</v>
      </c>
      <c r="I738" t="s">
        <v>60</v>
      </c>
      <c r="K738"/>
    </row>
    <row r="739" spans="1:11" ht="14.25" hidden="1">
      <c r="A739" s="17">
        <v>42898.456608796296</v>
      </c>
      <c r="B739" s="37">
        <v>152018</v>
      </c>
      <c r="C739" t="s">
        <v>5039</v>
      </c>
      <c r="D739" t="s">
        <v>5040</v>
      </c>
      <c r="E739" t="s">
        <v>5041</v>
      </c>
      <c r="F739" s="15">
        <v>-115</v>
      </c>
      <c r="G739" t="s">
        <v>59</v>
      </c>
      <c r="H739" t="s">
        <v>67</v>
      </c>
      <c r="I739" t="s">
        <v>60</v>
      </c>
      <c r="K739"/>
    </row>
    <row r="740" spans="1:11" ht="14.25" hidden="1">
      <c r="A740" s="17">
        <v>42898.456736111111</v>
      </c>
      <c r="B740" s="37">
        <v>152028</v>
      </c>
      <c r="C740" t="s">
        <v>5042</v>
      </c>
      <c r="D740" t="s">
        <v>5043</v>
      </c>
      <c r="E740" t="s">
        <v>5044</v>
      </c>
      <c r="F740" s="15">
        <v>-300</v>
      </c>
      <c r="G740" t="s">
        <v>59</v>
      </c>
      <c r="H740" t="s">
        <v>82</v>
      </c>
      <c r="I740" t="s">
        <v>60</v>
      </c>
      <c r="K740"/>
    </row>
    <row r="741" spans="1:11" ht="14.25" hidden="1">
      <c r="A741" s="17">
        <v>42898.457118055558</v>
      </c>
      <c r="B741" s="37">
        <v>152069</v>
      </c>
      <c r="C741" t="s">
        <v>5045</v>
      </c>
      <c r="D741" t="s">
        <v>5046</v>
      </c>
      <c r="E741" t="s">
        <v>5047</v>
      </c>
      <c r="F741" s="15">
        <v>-196</v>
      </c>
      <c r="G741" t="s">
        <v>4925</v>
      </c>
      <c r="H741" t="s">
        <v>2985</v>
      </c>
      <c r="I741" t="s">
        <v>60</v>
      </c>
      <c r="K741"/>
    </row>
    <row r="742" spans="1:11" ht="14.25" hidden="1">
      <c r="A742" s="17">
        <v>42898.457962962966</v>
      </c>
      <c r="B742" s="37">
        <v>152155</v>
      </c>
      <c r="C742" t="s">
        <v>5048</v>
      </c>
      <c r="D742" t="s">
        <v>5049</v>
      </c>
      <c r="E742" t="s">
        <v>3353</v>
      </c>
      <c r="F742" s="15">
        <v>-1000</v>
      </c>
      <c r="G742" t="s">
        <v>34</v>
      </c>
      <c r="H742" t="s">
        <v>2868</v>
      </c>
      <c r="I742" t="s">
        <v>60</v>
      </c>
      <c r="K742"/>
    </row>
    <row r="743" spans="1:11" ht="14.25" hidden="1">
      <c r="A743" s="17">
        <v>42898.458344907405</v>
      </c>
      <c r="B743" s="37">
        <v>152202</v>
      </c>
      <c r="C743" t="s">
        <v>5050</v>
      </c>
      <c r="D743" t="s">
        <v>5051</v>
      </c>
      <c r="E743" t="s">
        <v>5052</v>
      </c>
      <c r="F743" s="15">
        <v>-216</v>
      </c>
      <c r="G743" t="s">
        <v>34</v>
      </c>
      <c r="H743" t="s">
        <v>2922</v>
      </c>
      <c r="I743" t="s">
        <v>60</v>
      </c>
      <c r="K743"/>
    </row>
    <row r="744" spans="1:11" ht="14.25" hidden="1">
      <c r="A744" s="17">
        <v>42898.458425925928</v>
      </c>
      <c r="B744" s="37">
        <v>152208</v>
      </c>
      <c r="C744" t="s">
        <v>5053</v>
      </c>
      <c r="D744" t="s">
        <v>5049</v>
      </c>
      <c r="E744" t="s">
        <v>3353</v>
      </c>
      <c r="F744" s="15">
        <v>-965</v>
      </c>
      <c r="G744" t="s">
        <v>34</v>
      </c>
      <c r="H744" t="s">
        <v>2868</v>
      </c>
      <c r="I744" t="s">
        <v>60</v>
      </c>
      <c r="K744"/>
    </row>
    <row r="745" spans="1:11" ht="14.25">
      <c r="A745" s="17">
        <v>42898.45853009259</v>
      </c>
      <c r="B745" s="37">
        <v>152222</v>
      </c>
      <c r="C745" t="s">
        <v>4533</v>
      </c>
      <c r="D745" t="s">
        <v>4534</v>
      </c>
      <c r="E745" t="s">
        <v>5054</v>
      </c>
      <c r="F745" s="15">
        <v>-486</v>
      </c>
      <c r="G745" t="s">
        <v>112</v>
      </c>
      <c r="H745" t="s">
        <v>67</v>
      </c>
      <c r="I745" t="s">
        <v>60</v>
      </c>
      <c r="K745"/>
    </row>
    <row r="746" spans="1:11" ht="14.25" hidden="1">
      <c r="A746" s="17">
        <v>42898.458761574075</v>
      </c>
      <c r="B746" s="37">
        <v>152245</v>
      </c>
      <c r="C746" t="s">
        <v>5055</v>
      </c>
      <c r="D746" t="s">
        <v>5056</v>
      </c>
      <c r="E746" t="s">
        <v>5057</v>
      </c>
      <c r="F746" s="15">
        <v>-1000</v>
      </c>
      <c r="G746" t="s">
        <v>34</v>
      </c>
      <c r="H746" t="s">
        <v>2868</v>
      </c>
      <c r="I746" t="s">
        <v>60</v>
      </c>
      <c r="K746"/>
    </row>
    <row r="747" spans="1:11" ht="14.25" hidden="1">
      <c r="A747" s="17">
        <v>42898.459004629629</v>
      </c>
      <c r="B747" s="37">
        <v>152271</v>
      </c>
      <c r="C747" t="s">
        <v>5058</v>
      </c>
      <c r="D747" t="s">
        <v>5056</v>
      </c>
      <c r="E747" t="s">
        <v>5057</v>
      </c>
      <c r="F747" s="15">
        <v>-261</v>
      </c>
      <c r="G747" t="s">
        <v>34</v>
      </c>
      <c r="H747" t="s">
        <v>2868</v>
      </c>
      <c r="I747" t="s">
        <v>60</v>
      </c>
      <c r="K747"/>
    </row>
    <row r="748" spans="1:11" ht="14.25" hidden="1">
      <c r="A748" s="17">
        <v>42898.459293981483</v>
      </c>
      <c r="B748" s="37">
        <v>152299</v>
      </c>
      <c r="C748" t="s">
        <v>5059</v>
      </c>
      <c r="D748" t="s">
        <v>5060</v>
      </c>
      <c r="E748" t="s">
        <v>5061</v>
      </c>
      <c r="F748" s="15">
        <v>-5000</v>
      </c>
      <c r="G748" t="s">
        <v>4925</v>
      </c>
      <c r="H748" t="s">
        <v>2924</v>
      </c>
      <c r="I748" t="s">
        <v>60</v>
      </c>
      <c r="K748"/>
    </row>
    <row r="749" spans="1:11" ht="14.25" hidden="1">
      <c r="A749" s="17">
        <v>42898.460266203707</v>
      </c>
      <c r="B749" s="37">
        <v>152373</v>
      </c>
      <c r="C749" t="s">
        <v>5062</v>
      </c>
      <c r="D749" t="s">
        <v>5063</v>
      </c>
      <c r="E749" t="s">
        <v>5064</v>
      </c>
      <c r="F749" s="15">
        <v>-69</v>
      </c>
      <c r="G749" t="s">
        <v>59</v>
      </c>
      <c r="H749" t="s">
        <v>79</v>
      </c>
      <c r="I749" t="s">
        <v>60</v>
      </c>
      <c r="K749"/>
    </row>
    <row r="750" spans="1:11" ht="14.25" hidden="1">
      <c r="A750" s="17">
        <v>42898.464849537035</v>
      </c>
      <c r="B750" s="37">
        <v>152690</v>
      </c>
      <c r="C750" t="s">
        <v>5065</v>
      </c>
      <c r="D750" t="s">
        <v>5066</v>
      </c>
      <c r="E750" t="s">
        <v>5067</v>
      </c>
      <c r="F750" s="15">
        <v>-232</v>
      </c>
      <c r="G750" t="s">
        <v>4925</v>
      </c>
      <c r="H750" t="s">
        <v>71</v>
      </c>
      <c r="I750" t="s">
        <v>60</v>
      </c>
      <c r="K750"/>
    </row>
    <row r="751" spans="1:11" ht="14.25" hidden="1">
      <c r="A751" s="17">
        <v>42898.467870370368</v>
      </c>
      <c r="B751" s="37">
        <v>152888</v>
      </c>
      <c r="C751" t="s">
        <v>5068</v>
      </c>
      <c r="D751" t="s">
        <v>5069</v>
      </c>
      <c r="E751" t="s">
        <v>5070</v>
      </c>
      <c r="F751" s="15">
        <v>-96</v>
      </c>
      <c r="G751" t="s">
        <v>4925</v>
      </c>
      <c r="H751" t="s">
        <v>78</v>
      </c>
      <c r="I751" t="s">
        <v>60</v>
      </c>
      <c r="K751"/>
    </row>
    <row r="752" spans="1:11" ht="14.25">
      <c r="A752" s="17">
        <v>42898.467916666668</v>
      </c>
      <c r="B752" s="37">
        <v>152890</v>
      </c>
      <c r="C752" t="s">
        <v>4537</v>
      </c>
      <c r="D752" t="s">
        <v>4538</v>
      </c>
      <c r="E752" t="s">
        <v>5071</v>
      </c>
      <c r="F752" s="15">
        <v>-100</v>
      </c>
      <c r="G752" t="s">
        <v>112</v>
      </c>
      <c r="H752" t="s">
        <v>79</v>
      </c>
      <c r="I752" t="s">
        <v>60</v>
      </c>
      <c r="K752"/>
    </row>
    <row r="753" spans="1:11" ht="14.25" hidden="1">
      <c r="A753" s="17">
        <v>42898.471273148149</v>
      </c>
      <c r="B753" s="37">
        <v>153118</v>
      </c>
      <c r="C753" t="s">
        <v>5072</v>
      </c>
      <c r="D753" t="s">
        <v>5073</v>
      </c>
      <c r="E753" t="s">
        <v>5074</v>
      </c>
      <c r="F753" s="15">
        <v>-862</v>
      </c>
      <c r="G753" t="s">
        <v>59</v>
      </c>
      <c r="H753" t="s">
        <v>2828</v>
      </c>
      <c r="I753" t="s">
        <v>60</v>
      </c>
      <c r="K753"/>
    </row>
    <row r="754" spans="1:11" ht="14.25" hidden="1">
      <c r="A754" s="17">
        <v>42898.474641203706</v>
      </c>
      <c r="B754" s="37">
        <v>153356</v>
      </c>
      <c r="C754" t="s">
        <v>5075</v>
      </c>
      <c r="D754" t="s">
        <v>5076</v>
      </c>
      <c r="E754" t="s">
        <v>5077</v>
      </c>
      <c r="F754" s="15">
        <v>-736</v>
      </c>
      <c r="G754" t="s">
        <v>59</v>
      </c>
      <c r="H754" t="s">
        <v>69</v>
      </c>
      <c r="I754" t="s">
        <v>60</v>
      </c>
      <c r="K754"/>
    </row>
    <row r="755" spans="1:11" ht="14.25">
      <c r="A755" s="17">
        <v>42898.475185185183</v>
      </c>
      <c r="B755" s="37">
        <v>153389</v>
      </c>
      <c r="C755" t="s">
        <v>4541</v>
      </c>
      <c r="D755" t="s">
        <v>4542</v>
      </c>
      <c r="E755" t="s">
        <v>5078</v>
      </c>
      <c r="F755" s="15">
        <v>-100</v>
      </c>
      <c r="G755" t="s">
        <v>112</v>
      </c>
      <c r="H755" t="s">
        <v>3258</v>
      </c>
      <c r="I755" t="s">
        <v>60</v>
      </c>
      <c r="K755"/>
    </row>
    <row r="756" spans="1:11" ht="14.25" hidden="1">
      <c r="A756" s="17">
        <v>42898.475381944445</v>
      </c>
      <c r="B756" s="37">
        <v>153410</v>
      </c>
      <c r="C756" t="s">
        <v>5079</v>
      </c>
      <c r="D756" t="s">
        <v>5080</v>
      </c>
      <c r="E756" t="s">
        <v>5081</v>
      </c>
      <c r="F756" s="15">
        <v>-1000</v>
      </c>
      <c r="G756" t="s">
        <v>34</v>
      </c>
      <c r="H756" t="s">
        <v>3057</v>
      </c>
      <c r="I756" t="s">
        <v>60</v>
      </c>
      <c r="K756"/>
    </row>
    <row r="757" spans="1:11" ht="14.25">
      <c r="A757" s="17">
        <v>42898.475474537037</v>
      </c>
      <c r="B757" s="37">
        <v>153416</v>
      </c>
      <c r="C757" t="s">
        <v>4545</v>
      </c>
      <c r="D757" t="s">
        <v>4542</v>
      </c>
      <c r="E757" t="s">
        <v>5078</v>
      </c>
      <c r="F757" s="15">
        <v>-48</v>
      </c>
      <c r="G757" t="s">
        <v>112</v>
      </c>
      <c r="H757" t="s">
        <v>3258</v>
      </c>
      <c r="I757" t="s">
        <v>60</v>
      </c>
      <c r="K757"/>
    </row>
    <row r="758" spans="1:11" ht="14.25">
      <c r="A758" s="17">
        <v>42898.476284722223</v>
      </c>
      <c r="B758" s="37">
        <v>153468</v>
      </c>
      <c r="C758" t="s">
        <v>4548</v>
      </c>
      <c r="D758" t="s">
        <v>4549</v>
      </c>
      <c r="E758" t="s">
        <v>5082</v>
      </c>
      <c r="F758" s="15">
        <v>-13</v>
      </c>
      <c r="G758" t="s">
        <v>112</v>
      </c>
      <c r="H758" t="s">
        <v>3258</v>
      </c>
      <c r="I758" t="s">
        <v>60</v>
      </c>
      <c r="K758"/>
    </row>
    <row r="759" spans="1:11" ht="14.25">
      <c r="A759" s="17">
        <v>42898.476875</v>
      </c>
      <c r="B759" s="37">
        <v>153502</v>
      </c>
      <c r="C759" t="s">
        <v>4552</v>
      </c>
      <c r="D759" t="s">
        <v>4553</v>
      </c>
      <c r="E759" t="s">
        <v>5083</v>
      </c>
      <c r="F759" s="15">
        <v>-130</v>
      </c>
      <c r="G759" t="s">
        <v>112</v>
      </c>
      <c r="H759" t="s">
        <v>78</v>
      </c>
      <c r="I759" t="s">
        <v>60</v>
      </c>
      <c r="K759"/>
    </row>
    <row r="760" spans="1:11" ht="14.25" hidden="1">
      <c r="A760" s="17">
        <v>42898.477106481485</v>
      </c>
      <c r="B760" s="37">
        <v>153519</v>
      </c>
      <c r="C760" t="s">
        <v>5084</v>
      </c>
      <c r="D760" t="s">
        <v>5085</v>
      </c>
      <c r="E760" t="s">
        <v>5086</v>
      </c>
      <c r="F760" s="15">
        <v>-165</v>
      </c>
      <c r="G760" t="s">
        <v>59</v>
      </c>
      <c r="H760" t="s">
        <v>67</v>
      </c>
      <c r="I760" t="s">
        <v>60</v>
      </c>
      <c r="K760"/>
    </row>
    <row r="761" spans="1:11" ht="14.25" hidden="1">
      <c r="A761" s="17">
        <v>42898.477210648147</v>
      </c>
      <c r="B761" s="37">
        <v>153526</v>
      </c>
      <c r="C761" t="s">
        <v>5087</v>
      </c>
      <c r="D761" t="s">
        <v>5088</v>
      </c>
      <c r="E761" t="s">
        <v>5089</v>
      </c>
      <c r="F761" s="15">
        <v>-296</v>
      </c>
      <c r="G761" t="s">
        <v>34</v>
      </c>
      <c r="H761" t="s">
        <v>93</v>
      </c>
      <c r="I761" t="s">
        <v>60</v>
      </c>
      <c r="K761"/>
    </row>
    <row r="762" spans="1:11" ht="14.25">
      <c r="A762" s="17">
        <v>42898.47824074074</v>
      </c>
      <c r="B762" s="37">
        <v>153607</v>
      </c>
      <c r="C762" t="s">
        <v>4556</v>
      </c>
      <c r="D762" t="s">
        <v>4557</v>
      </c>
      <c r="E762" t="s">
        <v>5090</v>
      </c>
      <c r="F762" s="15">
        <v>-50</v>
      </c>
      <c r="G762" t="s">
        <v>112</v>
      </c>
      <c r="H762" t="s">
        <v>3102</v>
      </c>
      <c r="I762" t="s">
        <v>60</v>
      </c>
      <c r="K762"/>
    </row>
    <row r="763" spans="1:11" ht="14.25" hidden="1">
      <c r="A763" s="17">
        <v>42898.479467592595</v>
      </c>
      <c r="B763" s="37">
        <v>153712</v>
      </c>
      <c r="C763" t="s">
        <v>5091</v>
      </c>
      <c r="D763" t="s">
        <v>5092</v>
      </c>
      <c r="E763" t="s">
        <v>5093</v>
      </c>
      <c r="F763" s="15">
        <v>-1211</v>
      </c>
      <c r="G763" t="s">
        <v>59</v>
      </c>
      <c r="H763" t="s">
        <v>93</v>
      </c>
      <c r="I763" t="s">
        <v>60</v>
      </c>
      <c r="K763"/>
    </row>
    <row r="764" spans="1:11" ht="14.25" hidden="1">
      <c r="A764" s="17">
        <v>42898.47997685185</v>
      </c>
      <c r="B764" s="37">
        <v>153749</v>
      </c>
      <c r="C764" t="s">
        <v>5094</v>
      </c>
      <c r="D764" t="s">
        <v>5095</v>
      </c>
      <c r="E764" t="s">
        <v>5096</v>
      </c>
      <c r="F764" s="15">
        <v>-96</v>
      </c>
      <c r="G764" t="s">
        <v>59</v>
      </c>
      <c r="H764" t="s">
        <v>70</v>
      </c>
      <c r="I764" t="s">
        <v>60</v>
      </c>
      <c r="K764"/>
    </row>
    <row r="765" spans="1:11" ht="14.25">
      <c r="A765" s="17">
        <v>42898.480104166665</v>
      </c>
      <c r="B765" s="37">
        <v>153754</v>
      </c>
      <c r="C765" t="s">
        <v>4560</v>
      </c>
      <c r="D765" t="s">
        <v>4561</v>
      </c>
      <c r="E765" t="s">
        <v>5097</v>
      </c>
      <c r="F765" s="15">
        <v>-325</v>
      </c>
      <c r="G765" t="s">
        <v>112</v>
      </c>
      <c r="H765" t="s">
        <v>79</v>
      </c>
      <c r="I765" t="s">
        <v>60</v>
      </c>
      <c r="K765"/>
    </row>
    <row r="766" spans="1:11" ht="14.25" hidden="1">
      <c r="A766" s="17">
        <v>42898.480613425927</v>
      </c>
      <c r="B766" s="37">
        <v>153789</v>
      </c>
      <c r="C766" t="s">
        <v>5098</v>
      </c>
      <c r="D766" t="s">
        <v>5099</v>
      </c>
      <c r="E766" t="s">
        <v>5100</v>
      </c>
      <c r="F766" s="15">
        <v>-594</v>
      </c>
      <c r="G766" t="s">
        <v>59</v>
      </c>
      <c r="H766" t="s">
        <v>93</v>
      </c>
      <c r="I766" t="s">
        <v>60</v>
      </c>
      <c r="K766"/>
    </row>
    <row r="767" spans="1:11" ht="14.25" hidden="1">
      <c r="A767" s="17">
        <v>42898.480787037035</v>
      </c>
      <c r="B767" s="37">
        <v>153807</v>
      </c>
      <c r="C767" t="s">
        <v>5101</v>
      </c>
      <c r="D767" t="s">
        <v>5102</v>
      </c>
      <c r="E767" t="s">
        <v>5103</v>
      </c>
      <c r="F767" s="15">
        <v>-407</v>
      </c>
      <c r="G767" t="s">
        <v>59</v>
      </c>
      <c r="H767" t="s">
        <v>83</v>
      </c>
      <c r="I767" t="s">
        <v>60</v>
      </c>
      <c r="K767"/>
    </row>
    <row r="768" spans="1:11" ht="14.25" hidden="1">
      <c r="A768" s="17">
        <v>42898.48101851852</v>
      </c>
      <c r="B768" s="37">
        <v>153820</v>
      </c>
      <c r="C768" t="s">
        <v>5104</v>
      </c>
      <c r="D768" t="s">
        <v>5105</v>
      </c>
      <c r="E768" t="s">
        <v>5106</v>
      </c>
      <c r="F768" s="15">
        <v>-500</v>
      </c>
      <c r="G768" t="s">
        <v>59</v>
      </c>
      <c r="H768" t="s">
        <v>73</v>
      </c>
      <c r="I768" t="s">
        <v>60</v>
      </c>
      <c r="K768"/>
    </row>
    <row r="769" spans="1:11" ht="14.25" hidden="1">
      <c r="A769" s="17">
        <v>42898.484675925924</v>
      </c>
      <c r="B769" s="37">
        <v>154064</v>
      </c>
      <c r="C769" t="s">
        <v>5107</v>
      </c>
      <c r="D769" t="s">
        <v>5108</v>
      </c>
      <c r="E769" t="s">
        <v>5109</v>
      </c>
      <c r="F769" s="15">
        <v>-162</v>
      </c>
      <c r="G769" t="s">
        <v>4925</v>
      </c>
      <c r="H769" t="s">
        <v>83</v>
      </c>
      <c r="I769" t="s">
        <v>60</v>
      </c>
      <c r="K769"/>
    </row>
    <row r="770" spans="1:11" ht="14.25">
      <c r="A770" s="17">
        <v>42898.484849537039</v>
      </c>
      <c r="B770" s="37">
        <v>154074</v>
      </c>
      <c r="C770" t="s">
        <v>4564</v>
      </c>
      <c r="D770" t="s">
        <v>4565</v>
      </c>
      <c r="E770" t="s">
        <v>5110</v>
      </c>
      <c r="F770" s="15">
        <v>-2000</v>
      </c>
      <c r="G770" t="s">
        <v>112</v>
      </c>
      <c r="H770" t="s">
        <v>68</v>
      </c>
      <c r="I770" t="s">
        <v>60</v>
      </c>
      <c r="K770"/>
    </row>
    <row r="771" spans="1:11" ht="14.25" hidden="1">
      <c r="A771" s="17">
        <v>42898.485196759262</v>
      </c>
      <c r="B771" s="37">
        <v>154102</v>
      </c>
      <c r="C771" t="s">
        <v>5111</v>
      </c>
      <c r="D771" t="s">
        <v>5112</v>
      </c>
      <c r="E771" t="s">
        <v>5113</v>
      </c>
      <c r="F771" s="15">
        <v>-990</v>
      </c>
      <c r="G771" t="s">
        <v>34</v>
      </c>
      <c r="H771" t="s">
        <v>2985</v>
      </c>
      <c r="I771" t="s">
        <v>60</v>
      </c>
      <c r="K771"/>
    </row>
    <row r="772" spans="1:11" ht="14.25">
      <c r="A772" s="17">
        <v>42898.485625000001</v>
      </c>
      <c r="B772" s="37">
        <v>154130</v>
      </c>
      <c r="C772" t="s">
        <v>4568</v>
      </c>
      <c r="D772" t="s">
        <v>4569</v>
      </c>
      <c r="E772" t="s">
        <v>5114</v>
      </c>
      <c r="F772" s="15">
        <v>-36</v>
      </c>
      <c r="G772" t="s">
        <v>112</v>
      </c>
      <c r="H772" t="s">
        <v>2893</v>
      </c>
      <c r="I772" t="s">
        <v>60</v>
      </c>
      <c r="K772"/>
    </row>
    <row r="773" spans="1:11" ht="14.25" hidden="1">
      <c r="A773" s="17">
        <v>42898.485763888886</v>
      </c>
      <c r="B773" s="37">
        <v>154138</v>
      </c>
      <c r="C773" t="s">
        <v>5115</v>
      </c>
      <c r="D773" t="s">
        <v>5116</v>
      </c>
      <c r="E773" t="s">
        <v>5117</v>
      </c>
      <c r="F773" s="15">
        <v>-558</v>
      </c>
      <c r="G773" t="s">
        <v>34</v>
      </c>
      <c r="H773" t="s">
        <v>2856</v>
      </c>
      <c r="I773" t="s">
        <v>60</v>
      </c>
      <c r="K773"/>
    </row>
    <row r="774" spans="1:11" ht="14.25" hidden="1">
      <c r="A774" s="17">
        <v>42898.486226851855</v>
      </c>
      <c r="B774" s="37">
        <v>154171</v>
      </c>
      <c r="C774" t="s">
        <v>5118</v>
      </c>
      <c r="D774" t="s">
        <v>5119</v>
      </c>
      <c r="E774" t="s">
        <v>5120</v>
      </c>
      <c r="F774" s="15">
        <v>-5000</v>
      </c>
      <c r="G774" t="s">
        <v>59</v>
      </c>
      <c r="H774" t="s">
        <v>68</v>
      </c>
      <c r="I774" t="s">
        <v>60</v>
      </c>
      <c r="K774"/>
    </row>
    <row r="775" spans="1:11" ht="14.25" hidden="1">
      <c r="A775" s="17">
        <v>42898.486967592595</v>
      </c>
      <c r="B775" s="37">
        <v>154224</v>
      </c>
      <c r="C775" t="s">
        <v>5121</v>
      </c>
      <c r="D775" t="s">
        <v>5122</v>
      </c>
      <c r="E775" t="s">
        <v>5123</v>
      </c>
      <c r="F775" s="15">
        <v>-87</v>
      </c>
      <c r="G775" t="s">
        <v>59</v>
      </c>
      <c r="H775" t="s">
        <v>68</v>
      </c>
      <c r="I775" t="s">
        <v>60</v>
      </c>
      <c r="K775"/>
    </row>
    <row r="776" spans="1:11" ht="14.25" hidden="1">
      <c r="A776" s="17">
        <v>42898.488680555558</v>
      </c>
      <c r="B776" s="37">
        <v>154333</v>
      </c>
      <c r="C776" t="s">
        <v>5124</v>
      </c>
      <c r="D776" t="s">
        <v>5125</v>
      </c>
      <c r="E776" t="s">
        <v>5126</v>
      </c>
      <c r="F776" s="15">
        <v>-150</v>
      </c>
      <c r="G776" t="s">
        <v>4925</v>
      </c>
      <c r="H776" t="s">
        <v>71</v>
      </c>
      <c r="I776" t="s">
        <v>60</v>
      </c>
      <c r="K776"/>
    </row>
    <row r="777" spans="1:11" ht="14.25">
      <c r="A777" s="17">
        <v>42898.488935185182</v>
      </c>
      <c r="B777" s="37">
        <v>154349</v>
      </c>
      <c r="C777" t="s">
        <v>4572</v>
      </c>
      <c r="D777" t="s">
        <v>4573</v>
      </c>
      <c r="E777" t="s">
        <v>5127</v>
      </c>
      <c r="F777" s="15">
        <v>-422</v>
      </c>
      <c r="G777" t="s">
        <v>112</v>
      </c>
      <c r="H777" t="s">
        <v>86</v>
      </c>
      <c r="I777" t="s">
        <v>60</v>
      </c>
      <c r="K777"/>
    </row>
    <row r="778" spans="1:11" ht="14.25" hidden="1">
      <c r="A778" s="17">
        <v>42898.490277777775</v>
      </c>
      <c r="B778" s="37">
        <v>154430</v>
      </c>
      <c r="C778" t="s">
        <v>5128</v>
      </c>
      <c r="D778" t="s">
        <v>5129</v>
      </c>
      <c r="E778" t="s">
        <v>5130</v>
      </c>
      <c r="F778" s="15">
        <v>-50</v>
      </c>
      <c r="G778" t="s">
        <v>4925</v>
      </c>
      <c r="H778" t="s">
        <v>66</v>
      </c>
      <c r="I778" t="s">
        <v>60</v>
      </c>
      <c r="K778"/>
    </row>
    <row r="779" spans="1:11" ht="14.25" hidden="1">
      <c r="A779" s="17">
        <v>42898.490520833337</v>
      </c>
      <c r="B779" s="37">
        <v>154444</v>
      </c>
      <c r="C779" t="s">
        <v>5131</v>
      </c>
      <c r="D779" t="s">
        <v>5132</v>
      </c>
      <c r="E779" t="s">
        <v>5133</v>
      </c>
      <c r="F779" s="15">
        <v>-100</v>
      </c>
      <c r="G779" t="s">
        <v>59</v>
      </c>
      <c r="H779" t="s">
        <v>85</v>
      </c>
      <c r="I779" t="s">
        <v>60</v>
      </c>
      <c r="K779"/>
    </row>
    <row r="780" spans="1:11" ht="14.25">
      <c r="A780" s="17">
        <v>42898.490740740737</v>
      </c>
      <c r="B780" s="37">
        <v>154455</v>
      </c>
      <c r="C780" t="s">
        <v>4576</v>
      </c>
      <c r="D780" t="s">
        <v>4577</v>
      </c>
      <c r="E780" t="s">
        <v>5134</v>
      </c>
      <c r="F780" s="15">
        <v>-16</v>
      </c>
      <c r="G780" t="s">
        <v>112</v>
      </c>
      <c r="H780" t="s">
        <v>66</v>
      </c>
      <c r="I780" t="s">
        <v>60</v>
      </c>
      <c r="K780"/>
    </row>
    <row r="781" spans="1:11" ht="14.25" hidden="1">
      <c r="A781" s="17">
        <v>42898.490960648145</v>
      </c>
      <c r="B781" s="37">
        <v>154477</v>
      </c>
      <c r="C781" t="s">
        <v>5135</v>
      </c>
      <c r="D781" t="s">
        <v>5136</v>
      </c>
      <c r="E781" t="s">
        <v>3099</v>
      </c>
      <c r="F781" s="15">
        <v>-20</v>
      </c>
      <c r="G781" t="s">
        <v>4925</v>
      </c>
      <c r="H781" t="s">
        <v>2891</v>
      </c>
      <c r="I781" t="s">
        <v>60</v>
      </c>
      <c r="K781"/>
    </row>
    <row r="782" spans="1:11" ht="14.25" hidden="1">
      <c r="A782" s="17">
        <v>42898.493472222224</v>
      </c>
      <c r="B782" s="37">
        <v>154592</v>
      </c>
      <c r="C782" t="s">
        <v>5137</v>
      </c>
      <c r="D782" t="s">
        <v>5138</v>
      </c>
      <c r="E782" t="s">
        <v>5139</v>
      </c>
      <c r="F782" s="15">
        <v>-200</v>
      </c>
      <c r="G782" t="s">
        <v>4925</v>
      </c>
      <c r="H782" t="s">
        <v>3176</v>
      </c>
      <c r="I782" t="s">
        <v>60</v>
      </c>
      <c r="K782"/>
    </row>
    <row r="783" spans="1:11" ht="14.25">
      <c r="A783" s="17">
        <v>42898.494710648149</v>
      </c>
      <c r="B783" s="37">
        <v>154653</v>
      </c>
      <c r="C783" t="s">
        <v>4580</v>
      </c>
      <c r="D783" t="s">
        <v>4581</v>
      </c>
      <c r="E783" t="s">
        <v>5140</v>
      </c>
      <c r="F783" s="15">
        <v>-177</v>
      </c>
      <c r="G783" t="s">
        <v>112</v>
      </c>
      <c r="H783" t="s">
        <v>83</v>
      </c>
      <c r="I783" t="s">
        <v>60</v>
      </c>
      <c r="K783"/>
    </row>
    <row r="784" spans="1:11" ht="14.25" hidden="1">
      <c r="A784" s="17">
        <v>42898.495127314818</v>
      </c>
      <c r="B784" s="37">
        <v>154665</v>
      </c>
      <c r="C784" t="s">
        <v>5141</v>
      </c>
      <c r="D784" t="s">
        <v>5142</v>
      </c>
      <c r="E784" t="s">
        <v>5143</v>
      </c>
      <c r="F784" s="15">
        <v>-177</v>
      </c>
      <c r="G784" t="s">
        <v>4925</v>
      </c>
      <c r="H784" t="s">
        <v>74</v>
      </c>
      <c r="I784" t="s">
        <v>60</v>
      </c>
      <c r="K784"/>
    </row>
    <row r="785" spans="1:11" ht="14.25">
      <c r="A785" s="17">
        <v>42898.495555555557</v>
      </c>
      <c r="B785" s="37">
        <v>154685</v>
      </c>
      <c r="C785" t="s">
        <v>4584</v>
      </c>
      <c r="D785" t="s">
        <v>4585</v>
      </c>
      <c r="E785" t="s">
        <v>5144</v>
      </c>
      <c r="F785" s="15">
        <v>-108</v>
      </c>
      <c r="G785" t="s">
        <v>112</v>
      </c>
      <c r="H785" t="s">
        <v>86</v>
      </c>
      <c r="I785" t="s">
        <v>60</v>
      </c>
      <c r="K785"/>
    </row>
    <row r="786" spans="1:11" ht="14.25" hidden="1">
      <c r="A786" s="17">
        <v>42898.496342592596</v>
      </c>
      <c r="B786" s="37">
        <v>154725</v>
      </c>
      <c r="C786" t="s">
        <v>5145</v>
      </c>
      <c r="D786" t="s">
        <v>5146</v>
      </c>
      <c r="E786" t="s">
        <v>5147</v>
      </c>
      <c r="F786" s="15">
        <v>-400</v>
      </c>
      <c r="G786" t="s">
        <v>4925</v>
      </c>
      <c r="H786" t="s">
        <v>2836</v>
      </c>
      <c r="I786" t="s">
        <v>60</v>
      </c>
      <c r="K786"/>
    </row>
    <row r="787" spans="1:11" ht="14.25" hidden="1">
      <c r="A787" s="17">
        <v>42898.497152777774</v>
      </c>
      <c r="B787" s="37">
        <v>154760</v>
      </c>
      <c r="C787" t="s">
        <v>5148</v>
      </c>
      <c r="D787" t="s">
        <v>5149</v>
      </c>
      <c r="E787" t="s">
        <v>5150</v>
      </c>
      <c r="F787" s="15">
        <v>-39</v>
      </c>
      <c r="G787" t="s">
        <v>34</v>
      </c>
      <c r="H787" t="s">
        <v>3054</v>
      </c>
      <c r="I787" t="s">
        <v>60</v>
      </c>
      <c r="K787"/>
    </row>
    <row r="788" spans="1:11" ht="14.25" hidden="1">
      <c r="A788" s="17">
        <v>42898.497650462959</v>
      </c>
      <c r="B788" s="37">
        <v>154787</v>
      </c>
      <c r="C788" t="s">
        <v>5151</v>
      </c>
      <c r="D788" t="s">
        <v>5152</v>
      </c>
      <c r="E788" t="s">
        <v>5153</v>
      </c>
      <c r="F788" s="15">
        <v>-116</v>
      </c>
      <c r="G788" t="s">
        <v>34</v>
      </c>
      <c r="H788" t="s">
        <v>3174</v>
      </c>
      <c r="I788" t="s">
        <v>60</v>
      </c>
      <c r="K788"/>
    </row>
    <row r="789" spans="1:11" ht="14.25" hidden="1">
      <c r="A789" s="17">
        <v>42898.497881944444</v>
      </c>
      <c r="B789" s="37">
        <v>154797</v>
      </c>
      <c r="C789" t="s">
        <v>5154</v>
      </c>
      <c r="D789" t="s">
        <v>5155</v>
      </c>
      <c r="E789" t="s">
        <v>5156</v>
      </c>
      <c r="F789" s="15">
        <v>-877</v>
      </c>
      <c r="G789" t="s">
        <v>4925</v>
      </c>
      <c r="H789" t="s">
        <v>74</v>
      </c>
      <c r="I789" t="s">
        <v>60</v>
      </c>
      <c r="K789"/>
    </row>
    <row r="790" spans="1:11" ht="14.25" hidden="1">
      <c r="A790" s="17">
        <v>42898.50099537037</v>
      </c>
      <c r="B790" s="37">
        <v>154908</v>
      </c>
      <c r="C790" t="s">
        <v>5157</v>
      </c>
      <c r="D790" t="s">
        <v>5158</v>
      </c>
      <c r="E790" t="s">
        <v>5159</v>
      </c>
      <c r="F790" s="15">
        <v>-1308</v>
      </c>
      <c r="G790" t="s">
        <v>34</v>
      </c>
      <c r="H790" t="s">
        <v>3102</v>
      </c>
      <c r="I790" t="s">
        <v>60</v>
      </c>
      <c r="K790"/>
    </row>
    <row r="791" spans="1:11" ht="14.25" hidden="1">
      <c r="A791" s="17">
        <v>42898.501944444448</v>
      </c>
      <c r="B791" s="37">
        <v>154954</v>
      </c>
      <c r="C791" t="s">
        <v>5160</v>
      </c>
      <c r="D791" t="s">
        <v>5161</v>
      </c>
      <c r="E791" t="s">
        <v>5162</v>
      </c>
      <c r="F791" s="15">
        <v>-405</v>
      </c>
      <c r="G791" t="s">
        <v>59</v>
      </c>
      <c r="H791" t="s">
        <v>70</v>
      </c>
      <c r="I791" t="s">
        <v>60</v>
      </c>
      <c r="K791"/>
    </row>
    <row r="792" spans="1:11" ht="14.25" hidden="1">
      <c r="A792" s="17">
        <v>42898.50236111111</v>
      </c>
      <c r="B792" s="37">
        <v>154969</v>
      </c>
      <c r="C792" t="s">
        <v>5163</v>
      </c>
      <c r="D792" t="s">
        <v>5164</v>
      </c>
      <c r="E792" t="s">
        <v>5165</v>
      </c>
      <c r="F792" s="15">
        <v>-1500</v>
      </c>
      <c r="G792" t="s">
        <v>34</v>
      </c>
      <c r="H792" t="s">
        <v>3102</v>
      </c>
      <c r="I792" t="s">
        <v>60</v>
      </c>
      <c r="K792"/>
    </row>
    <row r="793" spans="1:11" ht="14.25" hidden="1">
      <c r="A793" s="17">
        <v>42898.502789351849</v>
      </c>
      <c r="B793" s="37">
        <v>154983</v>
      </c>
      <c r="C793" t="s">
        <v>5166</v>
      </c>
      <c r="D793" t="s">
        <v>5164</v>
      </c>
      <c r="E793" t="s">
        <v>5165</v>
      </c>
      <c r="F793" s="15">
        <v>-362</v>
      </c>
      <c r="G793" t="s">
        <v>34</v>
      </c>
      <c r="H793" t="s">
        <v>3102</v>
      </c>
      <c r="I793" t="s">
        <v>60</v>
      </c>
      <c r="K793"/>
    </row>
    <row r="794" spans="1:11" ht="14.25">
      <c r="A794" s="17">
        <v>42898.503437500003</v>
      </c>
      <c r="B794" s="37">
        <v>155002</v>
      </c>
      <c r="C794" t="s">
        <v>4588</v>
      </c>
      <c r="D794" t="s">
        <v>4589</v>
      </c>
      <c r="E794" t="s">
        <v>5167</v>
      </c>
      <c r="F794" s="15">
        <v>-4</v>
      </c>
      <c r="G794" t="s">
        <v>112</v>
      </c>
      <c r="H794" t="s">
        <v>3062</v>
      </c>
      <c r="I794" t="s">
        <v>60</v>
      </c>
      <c r="K794"/>
    </row>
    <row r="795" spans="1:11" ht="14.25">
      <c r="A795" s="17">
        <v>42898.506030092591</v>
      </c>
      <c r="B795" s="37">
        <v>155057</v>
      </c>
      <c r="C795" t="s">
        <v>4592</v>
      </c>
      <c r="D795" t="s">
        <v>4593</v>
      </c>
      <c r="E795" t="s">
        <v>5168</v>
      </c>
      <c r="F795" s="15">
        <v>-232</v>
      </c>
      <c r="G795" t="s">
        <v>112</v>
      </c>
      <c r="H795" t="s">
        <v>2831</v>
      </c>
      <c r="I795" t="s">
        <v>60</v>
      </c>
      <c r="K795"/>
    </row>
    <row r="796" spans="1:11" ht="14.25">
      <c r="A796" s="17">
        <v>42898.507800925923</v>
      </c>
      <c r="B796" s="37">
        <v>155103</v>
      </c>
      <c r="C796" t="s">
        <v>4596</v>
      </c>
      <c r="D796" t="s">
        <v>4597</v>
      </c>
      <c r="E796" t="s">
        <v>5169</v>
      </c>
      <c r="F796" s="15">
        <v>-1116</v>
      </c>
      <c r="G796" t="s">
        <v>112</v>
      </c>
      <c r="H796" t="s">
        <v>2951</v>
      </c>
      <c r="I796" t="s">
        <v>60</v>
      </c>
      <c r="K796"/>
    </row>
    <row r="797" spans="1:11" ht="14.25">
      <c r="A797" s="17">
        <v>42898.508506944447</v>
      </c>
      <c r="B797" s="37">
        <v>155117</v>
      </c>
      <c r="C797" t="s">
        <v>4600</v>
      </c>
      <c r="D797" t="s">
        <v>4601</v>
      </c>
      <c r="E797" t="s">
        <v>5170</v>
      </c>
      <c r="F797" s="15">
        <v>-161</v>
      </c>
      <c r="G797" t="s">
        <v>112</v>
      </c>
      <c r="H797" t="s">
        <v>76</v>
      </c>
      <c r="I797" t="s">
        <v>60</v>
      </c>
      <c r="K797"/>
    </row>
    <row r="798" spans="1:11" ht="14.25" hidden="1">
      <c r="A798" s="17">
        <v>42898.509050925924</v>
      </c>
      <c r="B798" s="37">
        <v>155131</v>
      </c>
      <c r="C798" t="s">
        <v>5171</v>
      </c>
      <c r="D798" t="s">
        <v>5172</v>
      </c>
      <c r="E798" t="s">
        <v>5173</v>
      </c>
      <c r="F798" s="15">
        <v>-20</v>
      </c>
      <c r="G798" t="s">
        <v>4925</v>
      </c>
      <c r="H798" t="s">
        <v>3054</v>
      </c>
      <c r="I798" t="s">
        <v>60</v>
      </c>
      <c r="K798"/>
    </row>
    <row r="799" spans="1:11" ht="14.25">
      <c r="A799" s="17">
        <v>42898.509085648147</v>
      </c>
      <c r="B799" s="37">
        <v>155132</v>
      </c>
      <c r="C799" t="s">
        <v>4604</v>
      </c>
      <c r="D799" t="s">
        <v>4605</v>
      </c>
      <c r="E799" t="s">
        <v>5174</v>
      </c>
      <c r="F799" s="15">
        <v>-89</v>
      </c>
      <c r="G799" t="s">
        <v>112</v>
      </c>
      <c r="H799" t="s">
        <v>68</v>
      </c>
      <c r="I799" t="s">
        <v>60</v>
      </c>
      <c r="K799"/>
    </row>
    <row r="800" spans="1:11" ht="14.25" hidden="1">
      <c r="A800" s="17">
        <v>42898.509930555556</v>
      </c>
      <c r="B800" s="37">
        <v>155145</v>
      </c>
      <c r="C800" t="s">
        <v>5175</v>
      </c>
      <c r="D800" t="s">
        <v>5176</v>
      </c>
      <c r="E800" t="s">
        <v>5177</v>
      </c>
      <c r="F800" s="15">
        <v>-100</v>
      </c>
      <c r="G800" t="s">
        <v>59</v>
      </c>
      <c r="H800" t="s">
        <v>77</v>
      </c>
      <c r="I800" t="s">
        <v>60</v>
      </c>
      <c r="K800"/>
    </row>
    <row r="801" spans="1:11" ht="14.25">
      <c r="A801" s="17">
        <v>42898.51289351852</v>
      </c>
      <c r="B801" s="37">
        <v>155215</v>
      </c>
      <c r="C801" t="s">
        <v>4608</v>
      </c>
      <c r="D801" t="s">
        <v>4609</v>
      </c>
      <c r="E801" t="s">
        <v>5178</v>
      </c>
      <c r="F801" s="15">
        <v>-693</v>
      </c>
      <c r="G801" t="s">
        <v>112</v>
      </c>
      <c r="H801" t="s">
        <v>2951</v>
      </c>
      <c r="I801" t="s">
        <v>60</v>
      </c>
      <c r="K801"/>
    </row>
    <row r="802" spans="1:11" ht="14.25" hidden="1">
      <c r="A802" s="17">
        <v>42898.513611111113</v>
      </c>
      <c r="B802" s="37">
        <v>155228</v>
      </c>
      <c r="C802" t="s">
        <v>5179</v>
      </c>
      <c r="D802" t="s">
        <v>5180</v>
      </c>
      <c r="E802" t="s">
        <v>5181</v>
      </c>
      <c r="F802" s="15">
        <v>-30</v>
      </c>
      <c r="G802" t="s">
        <v>34</v>
      </c>
      <c r="H802" t="s">
        <v>2851</v>
      </c>
      <c r="I802" t="s">
        <v>60</v>
      </c>
      <c r="K802"/>
    </row>
    <row r="803" spans="1:11" ht="14.25">
      <c r="A803" s="17">
        <v>42898.51525462963</v>
      </c>
      <c r="B803" s="37">
        <v>155252</v>
      </c>
      <c r="C803" t="s">
        <v>4612</v>
      </c>
      <c r="D803" t="s">
        <v>4613</v>
      </c>
      <c r="E803" t="s">
        <v>5182</v>
      </c>
      <c r="F803" s="15">
        <v>-100</v>
      </c>
      <c r="G803" t="s">
        <v>112</v>
      </c>
      <c r="H803" t="s">
        <v>2873</v>
      </c>
      <c r="I803" t="s">
        <v>60</v>
      </c>
      <c r="K803"/>
    </row>
    <row r="804" spans="1:11" ht="14.25" hidden="1">
      <c r="A804" s="17">
        <v>42898.521412037036</v>
      </c>
      <c r="B804" s="37">
        <v>155362</v>
      </c>
      <c r="C804" t="s">
        <v>5183</v>
      </c>
      <c r="D804" t="s">
        <v>5184</v>
      </c>
      <c r="E804" t="s">
        <v>5185</v>
      </c>
      <c r="F804" s="15">
        <v>-174</v>
      </c>
      <c r="G804" t="s">
        <v>4925</v>
      </c>
      <c r="H804" t="s">
        <v>2896</v>
      </c>
      <c r="I804" t="s">
        <v>60</v>
      </c>
      <c r="K804"/>
    </row>
    <row r="805" spans="1:11" ht="14.25" hidden="1">
      <c r="A805" s="17">
        <v>42898.522430555553</v>
      </c>
      <c r="B805" s="37">
        <v>155381</v>
      </c>
      <c r="C805" t="s">
        <v>5186</v>
      </c>
      <c r="D805" t="s">
        <v>5187</v>
      </c>
      <c r="E805" t="s">
        <v>5188</v>
      </c>
      <c r="F805" s="15">
        <v>-1259</v>
      </c>
      <c r="G805" t="s">
        <v>4925</v>
      </c>
      <c r="H805" t="s">
        <v>68</v>
      </c>
      <c r="I805" t="s">
        <v>60</v>
      </c>
      <c r="K805"/>
    </row>
    <row r="806" spans="1:11" ht="14.25" hidden="1">
      <c r="A806" s="17">
        <v>42898.524467592593</v>
      </c>
      <c r="B806" s="37">
        <v>155420</v>
      </c>
      <c r="C806" t="s">
        <v>5189</v>
      </c>
      <c r="D806" t="s">
        <v>5190</v>
      </c>
      <c r="E806" t="s">
        <v>5191</v>
      </c>
      <c r="F806" s="15">
        <v>-20</v>
      </c>
      <c r="G806" t="s">
        <v>59</v>
      </c>
      <c r="H806" t="s">
        <v>87</v>
      </c>
      <c r="I806" t="s">
        <v>60</v>
      </c>
      <c r="K806"/>
    </row>
    <row r="807" spans="1:11" ht="14.25">
      <c r="A807" s="17">
        <v>42898.527986111112</v>
      </c>
      <c r="B807" s="37">
        <v>155462</v>
      </c>
      <c r="C807" t="s">
        <v>4616</v>
      </c>
      <c r="D807" t="s">
        <v>4617</v>
      </c>
      <c r="E807" t="s">
        <v>5192</v>
      </c>
      <c r="F807" s="15">
        <v>-24</v>
      </c>
      <c r="G807" t="s">
        <v>112</v>
      </c>
      <c r="H807" t="s">
        <v>76</v>
      </c>
      <c r="I807" t="s">
        <v>60</v>
      </c>
      <c r="K807"/>
    </row>
    <row r="808" spans="1:11" ht="14.25" hidden="1">
      <c r="A808" s="17">
        <v>42898.532071759262</v>
      </c>
      <c r="B808" s="37">
        <v>155503</v>
      </c>
      <c r="C808" t="s">
        <v>5193</v>
      </c>
      <c r="D808" t="s">
        <v>5194</v>
      </c>
      <c r="E808" t="s">
        <v>5195</v>
      </c>
      <c r="F808" s="15">
        <v>-2000</v>
      </c>
      <c r="G808" t="s">
        <v>34</v>
      </c>
      <c r="H808" t="s">
        <v>2836</v>
      </c>
      <c r="I808" t="s">
        <v>60</v>
      </c>
      <c r="K808"/>
    </row>
    <row r="809" spans="1:11" ht="14.25">
      <c r="A809" s="17">
        <v>42898.537824074076</v>
      </c>
      <c r="B809" s="37">
        <v>155567</v>
      </c>
      <c r="C809" t="s">
        <v>4620</v>
      </c>
      <c r="D809" t="s">
        <v>4621</v>
      </c>
      <c r="E809" t="s">
        <v>5196</v>
      </c>
      <c r="F809" s="15">
        <v>-500</v>
      </c>
      <c r="G809" t="s">
        <v>112</v>
      </c>
      <c r="H809" t="s">
        <v>3258</v>
      </c>
      <c r="I809" t="s">
        <v>60</v>
      </c>
      <c r="K809"/>
    </row>
    <row r="810" spans="1:11" ht="14.25">
      <c r="A810" s="17">
        <v>42898.537962962961</v>
      </c>
      <c r="B810" s="37">
        <v>155569</v>
      </c>
      <c r="C810" t="s">
        <v>4624</v>
      </c>
      <c r="D810" t="s">
        <v>4621</v>
      </c>
      <c r="E810" t="s">
        <v>5196</v>
      </c>
      <c r="F810" s="15">
        <v>-100</v>
      </c>
      <c r="G810" t="s">
        <v>112</v>
      </c>
      <c r="H810" t="s">
        <v>3258</v>
      </c>
      <c r="I810" t="s">
        <v>60</v>
      </c>
      <c r="K810"/>
    </row>
    <row r="811" spans="1:11" ht="14.25" hidden="1">
      <c r="A811" s="17">
        <v>42898.538356481484</v>
      </c>
      <c r="B811" s="37">
        <v>155570</v>
      </c>
      <c r="C811" t="s">
        <v>5197</v>
      </c>
      <c r="D811" t="s">
        <v>5198</v>
      </c>
      <c r="E811" t="s">
        <v>5199</v>
      </c>
      <c r="F811" s="15">
        <v>-2570</v>
      </c>
      <c r="G811" t="s">
        <v>34</v>
      </c>
      <c r="H811" t="s">
        <v>3258</v>
      </c>
      <c r="I811" t="s">
        <v>60</v>
      </c>
      <c r="K811"/>
    </row>
    <row r="812" spans="1:11" ht="14.25" hidden="1">
      <c r="A812" s="17">
        <v>42898.538391203707</v>
      </c>
      <c r="B812" s="37">
        <v>155572</v>
      </c>
      <c r="C812" t="s">
        <v>5200</v>
      </c>
      <c r="D812" t="s">
        <v>5201</v>
      </c>
      <c r="E812" t="s">
        <v>5202</v>
      </c>
      <c r="F812" s="15">
        <v>-1950</v>
      </c>
      <c r="G812" t="s">
        <v>4925</v>
      </c>
      <c r="H812" t="s">
        <v>2836</v>
      </c>
      <c r="I812" t="s">
        <v>60</v>
      </c>
      <c r="K812"/>
    </row>
    <row r="813" spans="1:11" ht="14.25" hidden="1">
      <c r="A813" s="17">
        <v>42898.539004629631</v>
      </c>
      <c r="B813" s="37">
        <v>155576</v>
      </c>
      <c r="C813" t="s">
        <v>5203</v>
      </c>
      <c r="D813" t="s">
        <v>5204</v>
      </c>
      <c r="E813" t="s">
        <v>5205</v>
      </c>
      <c r="F813" s="15">
        <v>-258</v>
      </c>
      <c r="G813" t="s">
        <v>34</v>
      </c>
      <c r="H813" t="s">
        <v>3258</v>
      </c>
      <c r="I813" t="s">
        <v>60</v>
      </c>
      <c r="K813"/>
    </row>
    <row r="814" spans="1:11" ht="14.25">
      <c r="A814" s="17">
        <v>42898.539953703701</v>
      </c>
      <c r="B814" s="37">
        <v>155586</v>
      </c>
      <c r="C814" t="s">
        <v>4627</v>
      </c>
      <c r="D814" t="s">
        <v>4628</v>
      </c>
      <c r="E814" t="s">
        <v>5206</v>
      </c>
      <c r="F814" s="15">
        <v>-350</v>
      </c>
      <c r="G814" t="s">
        <v>112</v>
      </c>
      <c r="H814" t="s">
        <v>2823</v>
      </c>
      <c r="I814" t="s">
        <v>60</v>
      </c>
      <c r="K814"/>
    </row>
    <row r="815" spans="1:11" ht="14.25" hidden="1">
      <c r="A815" s="17">
        <v>42898.540254629632</v>
      </c>
      <c r="B815" s="37">
        <v>155589</v>
      </c>
      <c r="C815" t="s">
        <v>5207</v>
      </c>
      <c r="D815" t="s">
        <v>5208</v>
      </c>
      <c r="E815" t="s">
        <v>5209</v>
      </c>
      <c r="F815" s="15">
        <v>-980</v>
      </c>
      <c r="G815" t="s">
        <v>34</v>
      </c>
      <c r="H815" t="s">
        <v>2851</v>
      </c>
      <c r="I815" t="s">
        <v>60</v>
      </c>
      <c r="K815"/>
    </row>
    <row r="816" spans="1:11" ht="14.25">
      <c r="A816" s="17">
        <v>42898.540694444448</v>
      </c>
      <c r="B816" s="37">
        <v>155592</v>
      </c>
      <c r="C816" t="s">
        <v>4631</v>
      </c>
      <c r="D816" t="s">
        <v>4632</v>
      </c>
      <c r="E816" t="s">
        <v>5210</v>
      </c>
      <c r="F816" s="15">
        <v>-20</v>
      </c>
      <c r="G816" t="s">
        <v>112</v>
      </c>
      <c r="H816" t="s">
        <v>80</v>
      </c>
      <c r="I816" t="s">
        <v>60</v>
      </c>
      <c r="K816"/>
    </row>
    <row r="817" spans="1:11" ht="14.25">
      <c r="A817" s="17">
        <v>42898.541168981479</v>
      </c>
      <c r="B817" s="37">
        <v>155594</v>
      </c>
      <c r="C817" t="s">
        <v>4635</v>
      </c>
      <c r="D817" t="s">
        <v>4636</v>
      </c>
      <c r="E817" t="s">
        <v>5211</v>
      </c>
      <c r="F817" s="15">
        <v>-92</v>
      </c>
      <c r="G817" t="s">
        <v>112</v>
      </c>
      <c r="H817" t="s">
        <v>80</v>
      </c>
      <c r="I817" t="s">
        <v>60</v>
      </c>
      <c r="K817"/>
    </row>
    <row r="818" spans="1:11" ht="14.25" hidden="1">
      <c r="A818" s="17">
        <v>42898.544004629628</v>
      </c>
      <c r="B818" s="37">
        <v>155627</v>
      </c>
      <c r="C818" t="s">
        <v>5212</v>
      </c>
      <c r="D818" t="s">
        <v>5213</v>
      </c>
      <c r="E818" t="s">
        <v>5214</v>
      </c>
      <c r="F818" s="15">
        <v>-74</v>
      </c>
      <c r="G818" t="s">
        <v>4925</v>
      </c>
      <c r="H818" t="s">
        <v>2891</v>
      </c>
      <c r="I818" t="s">
        <v>60</v>
      </c>
      <c r="K818"/>
    </row>
    <row r="819" spans="1:11" ht="14.25" hidden="1">
      <c r="A819" s="17">
        <v>42898.567604166667</v>
      </c>
      <c r="B819" s="37">
        <v>155814</v>
      </c>
      <c r="C819" t="s">
        <v>5215</v>
      </c>
      <c r="D819" t="s">
        <v>5216</v>
      </c>
      <c r="E819" t="s">
        <v>5217</v>
      </c>
      <c r="F819" s="15">
        <v>-235</v>
      </c>
      <c r="G819" t="s">
        <v>59</v>
      </c>
      <c r="H819" t="s">
        <v>97</v>
      </c>
      <c r="I819" t="s">
        <v>60</v>
      </c>
      <c r="K819"/>
    </row>
    <row r="820" spans="1:11" ht="14.25" hidden="1">
      <c r="A820" s="17">
        <v>42898.568680555552</v>
      </c>
      <c r="B820" s="37">
        <v>155829</v>
      </c>
      <c r="C820" t="s">
        <v>5218</v>
      </c>
      <c r="D820" t="s">
        <v>5219</v>
      </c>
      <c r="E820" t="s">
        <v>5220</v>
      </c>
      <c r="F820" s="15">
        <v>-10</v>
      </c>
      <c r="G820" t="s">
        <v>59</v>
      </c>
      <c r="H820" t="s">
        <v>95</v>
      </c>
      <c r="I820" t="s">
        <v>60</v>
      </c>
      <c r="K820"/>
    </row>
    <row r="821" spans="1:11" ht="14.25" hidden="1">
      <c r="A821" s="17">
        <v>42898.569490740738</v>
      </c>
      <c r="B821" s="37">
        <v>155841</v>
      </c>
      <c r="C821" t="s">
        <v>5221</v>
      </c>
      <c r="D821" t="s">
        <v>5222</v>
      </c>
      <c r="E821" t="s">
        <v>5223</v>
      </c>
      <c r="F821" s="15">
        <v>-500</v>
      </c>
      <c r="G821" t="s">
        <v>59</v>
      </c>
      <c r="H821" t="s">
        <v>95</v>
      </c>
      <c r="I821" t="s">
        <v>60</v>
      </c>
      <c r="K821"/>
    </row>
    <row r="822" spans="1:11" ht="14.25" hidden="1">
      <c r="A822" s="17">
        <v>42898.570636574077</v>
      </c>
      <c r="B822" s="37">
        <v>155861</v>
      </c>
      <c r="C822" t="s">
        <v>5224</v>
      </c>
      <c r="D822" t="s">
        <v>5225</v>
      </c>
      <c r="E822" t="s">
        <v>5226</v>
      </c>
      <c r="F822" s="15">
        <v>-70</v>
      </c>
      <c r="G822" t="s">
        <v>59</v>
      </c>
      <c r="H822" t="s">
        <v>94</v>
      </c>
      <c r="I822" t="s">
        <v>60</v>
      </c>
      <c r="K822"/>
    </row>
    <row r="823" spans="1:11" ht="14.25" hidden="1">
      <c r="A823" s="17">
        <v>42898.573622685188</v>
      </c>
      <c r="B823" s="37">
        <v>155916</v>
      </c>
      <c r="C823" t="s">
        <v>5227</v>
      </c>
      <c r="D823" t="s">
        <v>5228</v>
      </c>
      <c r="E823" t="s">
        <v>5229</v>
      </c>
      <c r="F823" s="15">
        <v>-332</v>
      </c>
      <c r="G823" t="s">
        <v>59</v>
      </c>
      <c r="H823" t="s">
        <v>66</v>
      </c>
      <c r="I823" t="s">
        <v>60</v>
      </c>
      <c r="K823"/>
    </row>
    <row r="824" spans="1:11" ht="14.25" hidden="1">
      <c r="A824" s="17">
        <v>42898.577314814815</v>
      </c>
      <c r="B824" s="37">
        <v>155972</v>
      </c>
      <c r="C824" t="s">
        <v>5230</v>
      </c>
      <c r="D824" t="s">
        <v>5231</v>
      </c>
      <c r="E824" t="s">
        <v>5232</v>
      </c>
      <c r="F824" s="15">
        <v>-715</v>
      </c>
      <c r="G824" t="s">
        <v>34</v>
      </c>
      <c r="H824" t="s">
        <v>2868</v>
      </c>
      <c r="I824" t="s">
        <v>60</v>
      </c>
      <c r="K824"/>
    </row>
    <row r="825" spans="1:11" ht="14.25" hidden="1">
      <c r="A825" s="17">
        <v>42898.5778587963</v>
      </c>
      <c r="B825" s="37">
        <v>155979</v>
      </c>
      <c r="C825" t="s">
        <v>5233</v>
      </c>
      <c r="D825" t="s">
        <v>5234</v>
      </c>
      <c r="E825" t="s">
        <v>5235</v>
      </c>
      <c r="F825" s="15">
        <v>-72</v>
      </c>
      <c r="G825" t="s">
        <v>59</v>
      </c>
      <c r="H825" t="s">
        <v>79</v>
      </c>
      <c r="I825" t="s">
        <v>60</v>
      </c>
      <c r="K825"/>
    </row>
    <row r="826" spans="1:11" ht="14.25">
      <c r="A826" s="17">
        <v>42898.581203703703</v>
      </c>
      <c r="B826" s="37">
        <v>156045</v>
      </c>
      <c r="C826" t="s">
        <v>4639</v>
      </c>
      <c r="D826" t="s">
        <v>4640</v>
      </c>
      <c r="E826" t="s">
        <v>5236</v>
      </c>
      <c r="F826" s="15">
        <v>-42</v>
      </c>
      <c r="G826" t="s">
        <v>112</v>
      </c>
      <c r="H826" t="s">
        <v>73</v>
      </c>
      <c r="I826" t="s">
        <v>60</v>
      </c>
      <c r="K826"/>
    </row>
    <row r="827" spans="1:11" ht="14.25" hidden="1">
      <c r="A827" s="17">
        <v>42898.588877314818</v>
      </c>
      <c r="B827" s="37">
        <v>156274</v>
      </c>
      <c r="C827" t="s">
        <v>5237</v>
      </c>
      <c r="D827" t="s">
        <v>5238</v>
      </c>
      <c r="E827" t="s">
        <v>5239</v>
      </c>
      <c r="F827" s="15">
        <v>-500</v>
      </c>
      <c r="G827" t="s">
        <v>34</v>
      </c>
      <c r="H827" t="s">
        <v>3102</v>
      </c>
      <c r="I827" t="s">
        <v>60</v>
      </c>
      <c r="K827"/>
    </row>
    <row r="828" spans="1:11" ht="14.25">
      <c r="A828" s="17">
        <v>42898.59103009259</v>
      </c>
      <c r="B828" s="37">
        <v>156373</v>
      </c>
      <c r="C828" t="s">
        <v>4643</v>
      </c>
      <c r="D828" t="s">
        <v>4644</v>
      </c>
      <c r="E828" t="s">
        <v>5240</v>
      </c>
      <c r="F828" s="15">
        <v>-20</v>
      </c>
      <c r="G828" t="s">
        <v>112</v>
      </c>
      <c r="H828" t="s">
        <v>81</v>
      </c>
      <c r="I828" t="s">
        <v>60</v>
      </c>
      <c r="K828"/>
    </row>
    <row r="829" spans="1:11" ht="14.25" hidden="1">
      <c r="A829" s="17">
        <v>42898.593680555554</v>
      </c>
      <c r="B829" s="37">
        <v>156521</v>
      </c>
      <c r="C829" t="s">
        <v>5241</v>
      </c>
      <c r="D829" t="s">
        <v>5242</v>
      </c>
      <c r="E829" t="s">
        <v>5243</v>
      </c>
      <c r="F829" s="15">
        <v>-200</v>
      </c>
      <c r="G829" t="s">
        <v>4925</v>
      </c>
      <c r="H829" t="s">
        <v>2823</v>
      </c>
      <c r="I829" t="s">
        <v>60</v>
      </c>
      <c r="K829"/>
    </row>
    <row r="830" spans="1:11" ht="14.25" hidden="1">
      <c r="A830" s="17">
        <v>42898.595289351855</v>
      </c>
      <c r="B830" s="37">
        <v>156627</v>
      </c>
      <c r="C830" t="s">
        <v>5244</v>
      </c>
      <c r="D830" t="s">
        <v>5245</v>
      </c>
      <c r="E830" t="s">
        <v>5246</v>
      </c>
      <c r="F830" s="15">
        <v>-1000</v>
      </c>
      <c r="G830" t="s">
        <v>4925</v>
      </c>
      <c r="H830" t="s">
        <v>82</v>
      </c>
      <c r="I830" t="s">
        <v>60</v>
      </c>
      <c r="K830"/>
    </row>
    <row r="831" spans="1:11" ht="14.25" hidden="1">
      <c r="A831" s="17">
        <v>42898.598414351851</v>
      </c>
      <c r="B831" s="37">
        <v>156824</v>
      </c>
      <c r="C831" t="s">
        <v>5247</v>
      </c>
      <c r="D831" t="s">
        <v>5248</v>
      </c>
      <c r="E831" t="s">
        <v>5249</v>
      </c>
      <c r="F831" s="15">
        <v>-1544</v>
      </c>
      <c r="G831" t="s">
        <v>34</v>
      </c>
      <c r="H831" t="s">
        <v>3057</v>
      </c>
      <c r="I831" t="s">
        <v>60</v>
      </c>
      <c r="K831"/>
    </row>
    <row r="832" spans="1:11" ht="14.25" hidden="1">
      <c r="A832" s="17">
        <v>42898.599212962959</v>
      </c>
      <c r="B832" s="37">
        <v>156884</v>
      </c>
      <c r="C832" t="s">
        <v>5250</v>
      </c>
      <c r="D832" t="s">
        <v>5251</v>
      </c>
      <c r="E832" t="s">
        <v>5252</v>
      </c>
      <c r="F832" s="15">
        <v>-264</v>
      </c>
      <c r="G832" t="s">
        <v>34</v>
      </c>
      <c r="H832" t="s">
        <v>2951</v>
      </c>
      <c r="I832" t="s">
        <v>60</v>
      </c>
      <c r="K832"/>
    </row>
    <row r="833" spans="1:11" ht="14.25" hidden="1">
      <c r="A833" s="17">
        <v>42898.599849537037</v>
      </c>
      <c r="B833" s="37">
        <v>156926</v>
      </c>
      <c r="C833" t="s">
        <v>5253</v>
      </c>
      <c r="D833" t="s">
        <v>5254</v>
      </c>
      <c r="E833" t="s">
        <v>5255</v>
      </c>
      <c r="F833" s="15">
        <v>-32</v>
      </c>
      <c r="G833" t="s">
        <v>34</v>
      </c>
      <c r="H833" t="s">
        <v>2951</v>
      </c>
      <c r="I833" t="s">
        <v>60</v>
      </c>
      <c r="K833"/>
    </row>
    <row r="834" spans="1:11" ht="14.25">
      <c r="A834" s="17">
        <v>42898.600173611114</v>
      </c>
      <c r="B834" s="37">
        <v>156949</v>
      </c>
      <c r="C834" t="s">
        <v>4647</v>
      </c>
      <c r="D834" t="s">
        <v>4648</v>
      </c>
      <c r="E834" t="s">
        <v>5256</v>
      </c>
      <c r="F834" s="15">
        <v>-100</v>
      </c>
      <c r="G834" t="s">
        <v>112</v>
      </c>
      <c r="H834" t="s">
        <v>2833</v>
      </c>
      <c r="I834" t="s">
        <v>60</v>
      </c>
      <c r="K834"/>
    </row>
    <row r="835" spans="1:11" ht="14.25" hidden="1">
      <c r="A835" s="17">
        <v>42898.600543981483</v>
      </c>
      <c r="B835" s="37">
        <v>156967</v>
      </c>
      <c r="C835" t="s">
        <v>5257</v>
      </c>
      <c r="D835" t="s">
        <v>5258</v>
      </c>
      <c r="E835" t="s">
        <v>5259</v>
      </c>
      <c r="F835" s="15">
        <v>-173</v>
      </c>
      <c r="G835" t="s">
        <v>34</v>
      </c>
      <c r="H835" t="s">
        <v>51</v>
      </c>
      <c r="I835" t="s">
        <v>60</v>
      </c>
      <c r="K835"/>
    </row>
    <row r="836" spans="1:11" ht="14.25">
      <c r="A836" s="17">
        <v>42898.601041666669</v>
      </c>
      <c r="B836" s="37">
        <v>156996</v>
      </c>
      <c r="C836" t="s">
        <v>4651</v>
      </c>
      <c r="D836" t="s">
        <v>4652</v>
      </c>
      <c r="E836" t="s">
        <v>5260</v>
      </c>
      <c r="F836" s="15">
        <v>-90</v>
      </c>
      <c r="G836" t="s">
        <v>112</v>
      </c>
      <c r="H836" t="s">
        <v>2910</v>
      </c>
      <c r="I836" t="s">
        <v>60</v>
      </c>
      <c r="K836"/>
    </row>
    <row r="837" spans="1:11" ht="14.25">
      <c r="A837" s="17">
        <v>42898.604386574072</v>
      </c>
      <c r="B837" s="37">
        <v>157205</v>
      </c>
      <c r="C837" t="s">
        <v>4655</v>
      </c>
      <c r="D837" t="s">
        <v>4656</v>
      </c>
      <c r="E837" t="s">
        <v>5261</v>
      </c>
      <c r="F837" s="15">
        <v>-2000</v>
      </c>
      <c r="G837" t="s">
        <v>112</v>
      </c>
      <c r="H837" t="s">
        <v>3057</v>
      </c>
      <c r="I837" t="s">
        <v>60</v>
      </c>
      <c r="K837"/>
    </row>
    <row r="838" spans="1:11" ht="14.25">
      <c r="A838" s="17">
        <v>42898.604594907411</v>
      </c>
      <c r="B838" s="37">
        <v>157218</v>
      </c>
      <c r="C838" t="s">
        <v>4659</v>
      </c>
      <c r="D838" t="s">
        <v>4656</v>
      </c>
      <c r="E838" t="s">
        <v>5261</v>
      </c>
      <c r="F838" s="15">
        <v>-500</v>
      </c>
      <c r="G838" t="s">
        <v>112</v>
      </c>
      <c r="H838" t="s">
        <v>3057</v>
      </c>
      <c r="I838" t="s">
        <v>60</v>
      </c>
      <c r="K838"/>
    </row>
    <row r="839" spans="1:11" ht="14.25" hidden="1">
      <c r="A839" s="17">
        <v>42898.605196759258</v>
      </c>
      <c r="B839" s="37">
        <v>157254</v>
      </c>
      <c r="C839" t="s">
        <v>5262</v>
      </c>
      <c r="D839" t="s">
        <v>5263</v>
      </c>
      <c r="E839" t="s">
        <v>5264</v>
      </c>
      <c r="F839" s="15">
        <v>-194</v>
      </c>
      <c r="G839" t="s">
        <v>59</v>
      </c>
      <c r="H839" t="s">
        <v>87</v>
      </c>
      <c r="I839" t="s">
        <v>60</v>
      </c>
      <c r="K839"/>
    </row>
    <row r="840" spans="1:11" ht="14.25">
      <c r="A840" s="17">
        <v>42898.605671296296</v>
      </c>
      <c r="B840" s="37">
        <v>157280</v>
      </c>
      <c r="C840" t="s">
        <v>4662</v>
      </c>
      <c r="D840" t="s">
        <v>4663</v>
      </c>
      <c r="E840" t="s">
        <v>5265</v>
      </c>
      <c r="F840" s="15">
        <v>-1000</v>
      </c>
      <c r="G840" t="s">
        <v>112</v>
      </c>
      <c r="H840" t="s">
        <v>83</v>
      </c>
      <c r="I840" t="s">
        <v>60</v>
      </c>
      <c r="K840"/>
    </row>
    <row r="841" spans="1:11" ht="14.25" hidden="1">
      <c r="A841" s="17">
        <v>42898.606770833336</v>
      </c>
      <c r="B841" s="37">
        <v>157359</v>
      </c>
      <c r="C841" t="s">
        <v>5266</v>
      </c>
      <c r="D841" t="s">
        <v>5267</v>
      </c>
      <c r="E841" t="s">
        <v>5268</v>
      </c>
      <c r="F841" s="15">
        <v>-500</v>
      </c>
      <c r="G841" t="s">
        <v>34</v>
      </c>
      <c r="H841" t="s">
        <v>3057</v>
      </c>
      <c r="I841" t="s">
        <v>60</v>
      </c>
      <c r="K841"/>
    </row>
    <row r="842" spans="1:11" ht="14.25">
      <c r="A842" s="17">
        <v>42898.610694444447</v>
      </c>
      <c r="B842" s="37">
        <v>157597</v>
      </c>
      <c r="C842" t="s">
        <v>4666</v>
      </c>
      <c r="D842" t="s">
        <v>4667</v>
      </c>
      <c r="E842" t="s">
        <v>5269</v>
      </c>
      <c r="F842" s="15">
        <v>-80</v>
      </c>
      <c r="G842" t="s">
        <v>112</v>
      </c>
      <c r="H842" t="s">
        <v>3054</v>
      </c>
      <c r="I842" t="s">
        <v>60</v>
      </c>
      <c r="K842"/>
    </row>
    <row r="843" spans="1:11" ht="14.25">
      <c r="A843" s="17">
        <v>42898.612071759257</v>
      </c>
      <c r="B843" s="37">
        <v>157704</v>
      </c>
      <c r="C843" t="s">
        <v>4670</v>
      </c>
      <c r="D843" t="s">
        <v>4671</v>
      </c>
      <c r="E843" t="s">
        <v>2900</v>
      </c>
      <c r="F843" s="15">
        <v>-96</v>
      </c>
      <c r="G843" t="s">
        <v>112</v>
      </c>
      <c r="H843" t="s">
        <v>2831</v>
      </c>
      <c r="I843" t="s">
        <v>60</v>
      </c>
      <c r="K843"/>
    </row>
    <row r="844" spans="1:11" ht="14.25" hidden="1">
      <c r="A844" s="17">
        <v>42898.612604166665</v>
      </c>
      <c r="B844" s="37">
        <v>157742</v>
      </c>
      <c r="C844" t="s">
        <v>5270</v>
      </c>
      <c r="D844" t="s">
        <v>5271</v>
      </c>
      <c r="E844" t="s">
        <v>5272</v>
      </c>
      <c r="F844" s="15">
        <v>-909</v>
      </c>
      <c r="G844" t="s">
        <v>59</v>
      </c>
      <c r="H844" t="s">
        <v>79</v>
      </c>
      <c r="I844" t="s">
        <v>60</v>
      </c>
      <c r="K844"/>
    </row>
    <row r="845" spans="1:11" ht="14.25">
      <c r="A845" s="17">
        <v>42898.612604166665</v>
      </c>
      <c r="B845" s="37">
        <v>157743</v>
      </c>
      <c r="C845" t="s">
        <v>4674</v>
      </c>
      <c r="D845" t="s">
        <v>4675</v>
      </c>
      <c r="E845" t="s">
        <v>5273</v>
      </c>
      <c r="F845" s="15">
        <v>-84</v>
      </c>
      <c r="G845" t="s">
        <v>112</v>
      </c>
      <c r="H845" t="s">
        <v>3102</v>
      </c>
      <c r="I845" t="s">
        <v>60</v>
      </c>
      <c r="K845"/>
    </row>
    <row r="846" spans="1:11" ht="14.25" hidden="1">
      <c r="A846" s="17">
        <v>42898.613391203704</v>
      </c>
      <c r="B846" s="37">
        <v>157797</v>
      </c>
      <c r="C846" t="s">
        <v>5274</v>
      </c>
      <c r="D846" t="s">
        <v>5275</v>
      </c>
      <c r="E846" t="s">
        <v>5276</v>
      </c>
      <c r="F846" s="15">
        <v>-2500</v>
      </c>
      <c r="G846" t="s">
        <v>34</v>
      </c>
      <c r="H846" t="s">
        <v>2873</v>
      </c>
      <c r="I846" t="s">
        <v>60</v>
      </c>
      <c r="K846"/>
    </row>
    <row r="847" spans="1:11" ht="14.25" hidden="1">
      <c r="A847" s="17">
        <v>42898.614201388889</v>
      </c>
      <c r="B847" s="37">
        <v>157867</v>
      </c>
      <c r="C847" t="s">
        <v>5277</v>
      </c>
      <c r="D847" t="s">
        <v>5278</v>
      </c>
      <c r="E847" t="s">
        <v>5279</v>
      </c>
      <c r="F847" s="15">
        <v>-500</v>
      </c>
      <c r="G847" t="s">
        <v>34</v>
      </c>
      <c r="H847" t="s">
        <v>2873</v>
      </c>
      <c r="I847" t="s">
        <v>60</v>
      </c>
      <c r="K847"/>
    </row>
    <row r="848" spans="1:11" ht="14.25" hidden="1">
      <c r="A848" s="17">
        <v>42898.615601851852</v>
      </c>
      <c r="B848" s="37">
        <v>157949</v>
      </c>
      <c r="C848" t="s">
        <v>5280</v>
      </c>
      <c r="D848" t="s">
        <v>4985</v>
      </c>
      <c r="E848" t="s">
        <v>4986</v>
      </c>
      <c r="F848" s="15">
        <v>-129</v>
      </c>
      <c r="G848" t="s">
        <v>59</v>
      </c>
      <c r="H848" t="s">
        <v>70</v>
      </c>
      <c r="I848" t="s">
        <v>60</v>
      </c>
      <c r="K848"/>
    </row>
    <row r="849" spans="1:11" ht="14.25">
      <c r="A849" s="17">
        <v>42898.615601851852</v>
      </c>
      <c r="B849" s="37">
        <v>157950</v>
      </c>
      <c r="C849" t="s">
        <v>4678</v>
      </c>
      <c r="D849" t="s">
        <v>4679</v>
      </c>
      <c r="E849" t="s">
        <v>5281</v>
      </c>
      <c r="F849" s="15">
        <v>-44</v>
      </c>
      <c r="G849" t="s">
        <v>112</v>
      </c>
      <c r="H849" t="s">
        <v>86</v>
      </c>
      <c r="I849" t="s">
        <v>60</v>
      </c>
      <c r="K849"/>
    </row>
    <row r="850" spans="1:11" ht="14.25" hidden="1">
      <c r="A850" s="17">
        <v>42898.617245370369</v>
      </c>
      <c r="B850" s="37">
        <v>158061</v>
      </c>
      <c r="C850" t="s">
        <v>5282</v>
      </c>
      <c r="D850" t="s">
        <v>5283</v>
      </c>
      <c r="E850" t="s">
        <v>5284</v>
      </c>
      <c r="F850" s="15">
        <v>-2346</v>
      </c>
      <c r="G850" t="s">
        <v>34</v>
      </c>
      <c r="H850" t="s">
        <v>2851</v>
      </c>
      <c r="I850" t="s">
        <v>60</v>
      </c>
      <c r="K850"/>
    </row>
    <row r="851" spans="1:11" ht="14.25" hidden="1">
      <c r="A851" s="17">
        <v>42898.617314814815</v>
      </c>
      <c r="B851" s="37">
        <v>158065</v>
      </c>
      <c r="C851" t="s">
        <v>5285</v>
      </c>
      <c r="D851" t="s">
        <v>5286</v>
      </c>
      <c r="E851" t="s">
        <v>5287</v>
      </c>
      <c r="F851" s="15">
        <v>-109</v>
      </c>
      <c r="G851" t="s">
        <v>34</v>
      </c>
      <c r="H851" t="s">
        <v>2985</v>
      </c>
      <c r="I851" t="s">
        <v>60</v>
      </c>
      <c r="K851"/>
    </row>
    <row r="852" spans="1:11" ht="14.25" hidden="1">
      <c r="A852" s="17">
        <v>42898.617905092593</v>
      </c>
      <c r="B852" s="37">
        <v>158109</v>
      </c>
      <c r="C852" t="s">
        <v>5288</v>
      </c>
      <c r="D852" t="s">
        <v>5289</v>
      </c>
      <c r="E852" t="s">
        <v>5290</v>
      </c>
      <c r="F852" s="15">
        <v>-1094</v>
      </c>
      <c r="G852" t="s">
        <v>59</v>
      </c>
      <c r="H852" t="s">
        <v>63</v>
      </c>
      <c r="I852" t="s">
        <v>60</v>
      </c>
      <c r="K852"/>
    </row>
    <row r="853" spans="1:11" ht="14.25" hidden="1">
      <c r="A853" s="17">
        <v>42898.619050925925</v>
      </c>
      <c r="B853" s="37">
        <v>158199</v>
      </c>
      <c r="C853" t="s">
        <v>5291</v>
      </c>
      <c r="D853" t="s">
        <v>5292</v>
      </c>
      <c r="E853" t="s">
        <v>5293</v>
      </c>
      <c r="F853" s="15">
        <v>-3652</v>
      </c>
      <c r="G853" t="s">
        <v>59</v>
      </c>
      <c r="H853" t="s">
        <v>68</v>
      </c>
      <c r="I853" t="s">
        <v>60</v>
      </c>
      <c r="K853"/>
    </row>
    <row r="854" spans="1:11" ht="14.25" hidden="1">
      <c r="A854" s="17">
        <v>42898.620717592596</v>
      </c>
      <c r="B854" s="37">
        <v>158308</v>
      </c>
      <c r="C854" t="s">
        <v>5294</v>
      </c>
      <c r="D854" t="s">
        <v>5295</v>
      </c>
      <c r="E854" t="s">
        <v>5296</v>
      </c>
      <c r="F854" s="15">
        <v>-1441</v>
      </c>
      <c r="G854" t="s">
        <v>4925</v>
      </c>
      <c r="H854" t="s">
        <v>2831</v>
      </c>
      <c r="I854" t="s">
        <v>60</v>
      </c>
      <c r="K854"/>
    </row>
    <row r="855" spans="1:11" ht="14.25" hidden="1">
      <c r="A855" s="17">
        <v>42898.621388888889</v>
      </c>
      <c r="B855" s="37">
        <v>158359</v>
      </c>
      <c r="C855" t="s">
        <v>5297</v>
      </c>
      <c r="D855" t="s">
        <v>5298</v>
      </c>
      <c r="E855" t="s">
        <v>5299</v>
      </c>
      <c r="F855" s="15">
        <v>-500</v>
      </c>
      <c r="G855" t="s">
        <v>59</v>
      </c>
      <c r="H855" t="s">
        <v>71</v>
      </c>
      <c r="I855" t="s">
        <v>60</v>
      </c>
      <c r="K855"/>
    </row>
    <row r="856" spans="1:11" ht="14.25" hidden="1">
      <c r="A856" s="17">
        <v>42898.621539351851</v>
      </c>
      <c r="B856" s="37">
        <v>158375</v>
      </c>
      <c r="C856" t="s">
        <v>5300</v>
      </c>
      <c r="D856" t="s">
        <v>5301</v>
      </c>
      <c r="E856" t="s">
        <v>5302</v>
      </c>
      <c r="F856" s="15">
        <v>-700</v>
      </c>
      <c r="G856" t="s">
        <v>34</v>
      </c>
      <c r="H856" t="s">
        <v>2823</v>
      </c>
      <c r="I856" t="s">
        <v>60</v>
      </c>
      <c r="K856"/>
    </row>
    <row r="857" spans="1:11" ht="14.25">
      <c r="A857" s="17">
        <v>42898.623530092591</v>
      </c>
      <c r="B857" s="37">
        <v>158514</v>
      </c>
      <c r="C857" t="s">
        <v>4682</v>
      </c>
      <c r="D857" t="s">
        <v>4683</v>
      </c>
      <c r="E857" t="s">
        <v>5303</v>
      </c>
      <c r="F857" s="15">
        <v>-600</v>
      </c>
      <c r="G857" t="s">
        <v>112</v>
      </c>
      <c r="H857" t="s">
        <v>2831</v>
      </c>
      <c r="I857" t="s">
        <v>60</v>
      </c>
      <c r="K857"/>
    </row>
    <row r="858" spans="1:11" ht="14.25" hidden="1">
      <c r="A858" s="17">
        <v>42898.624942129631</v>
      </c>
      <c r="B858" s="37">
        <v>158650</v>
      </c>
      <c r="C858" t="s">
        <v>5304</v>
      </c>
      <c r="D858" t="s">
        <v>5305</v>
      </c>
      <c r="E858" t="s">
        <v>5306</v>
      </c>
      <c r="F858" s="15">
        <v>-22</v>
      </c>
      <c r="G858" t="s">
        <v>34</v>
      </c>
      <c r="H858" t="s">
        <v>2861</v>
      </c>
      <c r="I858" t="s">
        <v>60</v>
      </c>
      <c r="K858"/>
    </row>
    <row r="859" spans="1:11" ht="14.25" hidden="1">
      <c r="A859" s="17">
        <v>42898.625173611108</v>
      </c>
      <c r="B859" s="37">
        <v>158667</v>
      </c>
      <c r="C859" t="s">
        <v>5307</v>
      </c>
      <c r="D859" t="s">
        <v>5308</v>
      </c>
      <c r="E859" t="s">
        <v>5309</v>
      </c>
      <c r="F859" s="15">
        <v>-830</v>
      </c>
      <c r="G859" t="s">
        <v>59</v>
      </c>
      <c r="H859" t="s">
        <v>79</v>
      </c>
      <c r="I859" t="s">
        <v>60</v>
      </c>
      <c r="K859"/>
    </row>
    <row r="860" spans="1:11" ht="14.25">
      <c r="A860" s="17">
        <v>42898.627071759256</v>
      </c>
      <c r="B860" s="37">
        <v>158790</v>
      </c>
      <c r="C860" t="s">
        <v>4686</v>
      </c>
      <c r="D860" t="s">
        <v>4687</v>
      </c>
      <c r="E860" t="s">
        <v>5310</v>
      </c>
      <c r="F860" s="15">
        <v>-296</v>
      </c>
      <c r="G860" t="s">
        <v>112</v>
      </c>
      <c r="H860" t="s">
        <v>71</v>
      </c>
      <c r="I860" t="s">
        <v>60</v>
      </c>
      <c r="K860"/>
    </row>
    <row r="861" spans="1:11" ht="14.25" hidden="1">
      <c r="A861" s="17">
        <v>42898.627083333333</v>
      </c>
      <c r="B861" s="37">
        <v>158791</v>
      </c>
      <c r="C861" t="s">
        <v>5311</v>
      </c>
      <c r="D861" t="s">
        <v>5312</v>
      </c>
      <c r="E861" t="s">
        <v>5313</v>
      </c>
      <c r="F861" s="15">
        <v>-255</v>
      </c>
      <c r="G861" t="s">
        <v>34</v>
      </c>
      <c r="H861" t="s">
        <v>2823</v>
      </c>
      <c r="I861" t="s">
        <v>60</v>
      </c>
      <c r="K861"/>
    </row>
    <row r="862" spans="1:11" ht="14.25" hidden="1">
      <c r="A862" s="17">
        <v>42898.62709490741</v>
      </c>
      <c r="B862" s="37">
        <v>158792</v>
      </c>
      <c r="C862" t="s">
        <v>5314</v>
      </c>
      <c r="D862" t="s">
        <v>5315</v>
      </c>
      <c r="E862" t="s">
        <v>5316</v>
      </c>
      <c r="F862" s="15">
        <v>-1811</v>
      </c>
      <c r="G862" t="s">
        <v>34</v>
      </c>
      <c r="H862" t="s">
        <v>2873</v>
      </c>
      <c r="I862" t="s">
        <v>60</v>
      </c>
      <c r="K862"/>
    </row>
    <row r="863" spans="1:11" ht="14.25" hidden="1">
      <c r="A863" s="17">
        <v>42898.627523148149</v>
      </c>
      <c r="B863" s="37">
        <v>158822</v>
      </c>
      <c r="C863" t="s">
        <v>5317</v>
      </c>
      <c r="D863" t="s">
        <v>5318</v>
      </c>
      <c r="E863" t="s">
        <v>5319</v>
      </c>
      <c r="F863" s="15">
        <v>-1864</v>
      </c>
      <c r="G863" t="s">
        <v>34</v>
      </c>
      <c r="H863" t="s">
        <v>2873</v>
      </c>
      <c r="I863" t="s">
        <v>60</v>
      </c>
      <c r="K863"/>
    </row>
    <row r="864" spans="1:11" ht="14.25" hidden="1">
      <c r="A864" s="17">
        <v>42898.634074074071</v>
      </c>
      <c r="B864" s="37">
        <v>159269</v>
      </c>
      <c r="C864" t="s">
        <v>5320</v>
      </c>
      <c r="D864" t="s">
        <v>5321</v>
      </c>
      <c r="E864" t="s">
        <v>5322</v>
      </c>
      <c r="F864" s="15">
        <v>-392</v>
      </c>
      <c r="G864" t="s">
        <v>4925</v>
      </c>
      <c r="H864" t="s">
        <v>2851</v>
      </c>
      <c r="I864" t="s">
        <v>60</v>
      </c>
      <c r="K864"/>
    </row>
    <row r="865" spans="1:11" ht="14.25">
      <c r="A865" s="17">
        <v>42898.635011574072</v>
      </c>
      <c r="B865" s="37">
        <v>159332</v>
      </c>
      <c r="C865" t="s">
        <v>4690</v>
      </c>
      <c r="D865" t="s">
        <v>4691</v>
      </c>
      <c r="E865" t="s">
        <v>5323</v>
      </c>
      <c r="F865" s="15">
        <v>-94</v>
      </c>
      <c r="G865" t="s">
        <v>112</v>
      </c>
      <c r="H865" t="s">
        <v>94</v>
      </c>
      <c r="I865" t="s">
        <v>60</v>
      </c>
      <c r="K865"/>
    </row>
    <row r="866" spans="1:11" ht="14.25">
      <c r="A866" s="17">
        <v>42898.638749999998</v>
      </c>
      <c r="B866" s="37">
        <v>159618</v>
      </c>
      <c r="C866" t="s">
        <v>4694</v>
      </c>
      <c r="D866" t="s">
        <v>4695</v>
      </c>
      <c r="E866" t="s">
        <v>5324</v>
      </c>
      <c r="F866" s="15">
        <v>-50</v>
      </c>
      <c r="G866" t="s">
        <v>112</v>
      </c>
      <c r="H866" t="s">
        <v>2836</v>
      </c>
      <c r="I866" t="s">
        <v>60</v>
      </c>
      <c r="K866"/>
    </row>
    <row r="867" spans="1:11" ht="14.25" hidden="1">
      <c r="A867" s="17">
        <v>42898.639525462961</v>
      </c>
      <c r="B867" s="37">
        <v>159694</v>
      </c>
      <c r="C867" t="s">
        <v>5325</v>
      </c>
      <c r="D867" t="s">
        <v>5326</v>
      </c>
      <c r="E867" t="s">
        <v>5327</v>
      </c>
      <c r="F867" s="15">
        <v>-342</v>
      </c>
      <c r="G867" t="s">
        <v>59</v>
      </c>
      <c r="H867" t="s">
        <v>76</v>
      </c>
      <c r="I867" t="s">
        <v>60</v>
      </c>
      <c r="K867"/>
    </row>
    <row r="868" spans="1:11" ht="14.25" hidden="1">
      <c r="A868" s="17">
        <v>42898.640208333331</v>
      </c>
      <c r="B868" s="37">
        <v>159728</v>
      </c>
      <c r="C868" t="s">
        <v>5328</v>
      </c>
      <c r="D868" t="s">
        <v>5329</v>
      </c>
      <c r="E868" t="s">
        <v>5330</v>
      </c>
      <c r="F868" s="15">
        <v>-67</v>
      </c>
      <c r="G868" t="s">
        <v>34</v>
      </c>
      <c r="H868" t="s">
        <v>2801</v>
      </c>
      <c r="I868" t="s">
        <v>60</v>
      </c>
      <c r="K868"/>
    </row>
    <row r="869" spans="1:11" ht="14.25" hidden="1">
      <c r="A869" s="17">
        <v>42898.640625</v>
      </c>
      <c r="B869" s="37">
        <v>159754</v>
      </c>
      <c r="C869" t="s">
        <v>5331</v>
      </c>
      <c r="D869" t="s">
        <v>5332</v>
      </c>
      <c r="E869" t="s">
        <v>5333</v>
      </c>
      <c r="F869" s="15">
        <v>-500</v>
      </c>
      <c r="G869" t="s">
        <v>59</v>
      </c>
      <c r="H869" t="s">
        <v>84</v>
      </c>
      <c r="I869" t="s">
        <v>60</v>
      </c>
      <c r="K869"/>
    </row>
    <row r="870" spans="1:11" ht="14.25" hidden="1">
      <c r="A870" s="17">
        <v>42898.641099537039</v>
      </c>
      <c r="B870" s="37">
        <v>159779</v>
      </c>
      <c r="C870" t="s">
        <v>5334</v>
      </c>
      <c r="D870" t="s">
        <v>5335</v>
      </c>
      <c r="E870" t="s">
        <v>5336</v>
      </c>
      <c r="F870" s="15">
        <v>-2700</v>
      </c>
      <c r="G870" t="s">
        <v>59</v>
      </c>
      <c r="H870" t="s">
        <v>84</v>
      </c>
      <c r="I870" t="s">
        <v>60</v>
      </c>
      <c r="K870"/>
    </row>
    <row r="871" spans="1:11" ht="14.25">
      <c r="A871" s="17">
        <v>42898.641458333332</v>
      </c>
      <c r="B871" s="37">
        <v>159795</v>
      </c>
      <c r="C871" t="s">
        <v>4698</v>
      </c>
      <c r="D871" t="s">
        <v>4699</v>
      </c>
      <c r="E871" t="s">
        <v>5337</v>
      </c>
      <c r="F871" s="15">
        <v>-268</v>
      </c>
      <c r="G871" t="s">
        <v>112</v>
      </c>
      <c r="H871" t="s">
        <v>88</v>
      </c>
      <c r="I871" t="s">
        <v>60</v>
      </c>
      <c r="K871"/>
    </row>
    <row r="872" spans="1:11" ht="14.25" hidden="1">
      <c r="A872" s="17">
        <v>42898.641539351855</v>
      </c>
      <c r="B872" s="37">
        <v>159804</v>
      </c>
      <c r="C872" t="s">
        <v>5338</v>
      </c>
      <c r="D872" t="s">
        <v>5339</v>
      </c>
      <c r="E872" t="s">
        <v>5340</v>
      </c>
      <c r="F872" s="15">
        <v>-100</v>
      </c>
      <c r="G872" t="s">
        <v>59</v>
      </c>
      <c r="H872" t="s">
        <v>82</v>
      </c>
      <c r="I872" t="s">
        <v>60</v>
      </c>
      <c r="K872"/>
    </row>
    <row r="873" spans="1:11" ht="14.25" hidden="1">
      <c r="A873" s="17">
        <v>42898.642685185187</v>
      </c>
      <c r="B873" s="37">
        <v>159890</v>
      </c>
      <c r="C873" t="s">
        <v>5341</v>
      </c>
      <c r="D873" t="s">
        <v>5342</v>
      </c>
      <c r="E873" t="s">
        <v>5343</v>
      </c>
      <c r="F873" s="15">
        <v>-3000</v>
      </c>
      <c r="G873" t="s">
        <v>34</v>
      </c>
      <c r="H873" t="s">
        <v>2922</v>
      </c>
      <c r="I873" t="s">
        <v>60</v>
      </c>
      <c r="K873"/>
    </row>
    <row r="874" spans="1:11" ht="14.25">
      <c r="A874" s="17">
        <v>42898.642708333333</v>
      </c>
      <c r="B874" s="37">
        <v>159891</v>
      </c>
      <c r="C874" t="s">
        <v>4702</v>
      </c>
      <c r="D874" t="s">
        <v>4703</v>
      </c>
      <c r="E874" t="s">
        <v>5344</v>
      </c>
      <c r="F874" s="15">
        <v>-20</v>
      </c>
      <c r="G874" t="s">
        <v>112</v>
      </c>
      <c r="H874" t="s">
        <v>73</v>
      </c>
      <c r="I874" t="s">
        <v>60</v>
      </c>
      <c r="K874"/>
    </row>
    <row r="875" spans="1:11" ht="14.25" hidden="1">
      <c r="A875" s="17">
        <v>42898.642777777779</v>
      </c>
      <c r="B875" s="37">
        <v>159896</v>
      </c>
      <c r="C875" t="s">
        <v>5345</v>
      </c>
      <c r="D875" t="s">
        <v>5346</v>
      </c>
      <c r="E875" t="s">
        <v>5347</v>
      </c>
      <c r="F875" s="15">
        <v>-2546</v>
      </c>
      <c r="G875" t="s">
        <v>34</v>
      </c>
      <c r="H875" t="s">
        <v>2932</v>
      </c>
      <c r="I875" t="s">
        <v>60</v>
      </c>
      <c r="K875"/>
    </row>
    <row r="876" spans="1:11" ht="14.25">
      <c r="A876" s="17">
        <v>42898.644120370373</v>
      </c>
      <c r="B876" s="37">
        <v>159984</v>
      </c>
      <c r="C876" t="s">
        <v>4706</v>
      </c>
      <c r="D876" t="s">
        <v>4707</v>
      </c>
      <c r="E876" t="s">
        <v>5348</v>
      </c>
      <c r="F876" s="15">
        <v>-1</v>
      </c>
      <c r="G876" t="s">
        <v>112</v>
      </c>
      <c r="H876" t="s">
        <v>84</v>
      </c>
      <c r="I876" t="s">
        <v>60</v>
      </c>
      <c r="K876"/>
    </row>
    <row r="877" spans="1:11" ht="14.25" hidden="1">
      <c r="A877" s="17">
        <v>42898.644259259258</v>
      </c>
      <c r="B877" s="37">
        <v>159995</v>
      </c>
      <c r="C877" t="s">
        <v>5349</v>
      </c>
      <c r="D877" t="s">
        <v>5350</v>
      </c>
      <c r="E877" t="s">
        <v>5351</v>
      </c>
      <c r="F877" s="15">
        <v>-500</v>
      </c>
      <c r="G877" t="s">
        <v>59</v>
      </c>
      <c r="H877" t="s">
        <v>83</v>
      </c>
      <c r="I877" t="s">
        <v>60</v>
      </c>
      <c r="K877"/>
    </row>
    <row r="878" spans="1:11" ht="14.25">
      <c r="A878" s="17">
        <v>42898.64775462963</v>
      </c>
      <c r="B878" s="37">
        <v>160215</v>
      </c>
      <c r="C878" t="s">
        <v>4710</v>
      </c>
      <c r="D878" t="s">
        <v>4711</v>
      </c>
      <c r="E878" t="s">
        <v>5352</v>
      </c>
      <c r="F878" s="15">
        <v>-994</v>
      </c>
      <c r="G878" t="s">
        <v>112</v>
      </c>
      <c r="H878" t="s">
        <v>71</v>
      </c>
      <c r="I878" t="s">
        <v>60</v>
      </c>
      <c r="K878"/>
    </row>
    <row r="879" spans="1:11" ht="14.25">
      <c r="A879" s="17">
        <v>42898.647870370369</v>
      </c>
      <c r="B879" s="37">
        <v>160222</v>
      </c>
      <c r="C879" t="s">
        <v>4714</v>
      </c>
      <c r="D879" t="s">
        <v>4715</v>
      </c>
      <c r="E879" t="s">
        <v>5353</v>
      </c>
      <c r="F879" s="15">
        <v>-90</v>
      </c>
      <c r="G879" t="s">
        <v>112</v>
      </c>
      <c r="H879" t="s">
        <v>2932</v>
      </c>
      <c r="I879" t="s">
        <v>60</v>
      </c>
      <c r="K879"/>
    </row>
    <row r="880" spans="1:11" ht="14.25" hidden="1">
      <c r="A880" s="17">
        <v>42898.649004629631</v>
      </c>
      <c r="B880" s="37">
        <v>160300</v>
      </c>
      <c r="C880" t="s">
        <v>5354</v>
      </c>
      <c r="D880" t="s">
        <v>5355</v>
      </c>
      <c r="E880" t="s">
        <v>5356</v>
      </c>
      <c r="F880" s="15">
        <v>-137</v>
      </c>
      <c r="G880" t="s">
        <v>59</v>
      </c>
      <c r="H880" t="s">
        <v>73</v>
      </c>
      <c r="I880" t="s">
        <v>60</v>
      </c>
      <c r="K880"/>
    </row>
    <row r="881" spans="1:11" ht="14.25" hidden="1">
      <c r="A881" s="17">
        <v>42898.649699074071</v>
      </c>
      <c r="B881" s="37">
        <v>160349</v>
      </c>
      <c r="C881" t="s">
        <v>5357</v>
      </c>
      <c r="D881" t="s">
        <v>5358</v>
      </c>
      <c r="E881" t="s">
        <v>5359</v>
      </c>
      <c r="F881" s="15">
        <v>-1594</v>
      </c>
      <c r="G881" t="s">
        <v>59</v>
      </c>
      <c r="H881" t="s">
        <v>91</v>
      </c>
      <c r="I881" t="s">
        <v>60</v>
      </c>
      <c r="K881"/>
    </row>
    <row r="882" spans="1:11" ht="14.25">
      <c r="A882" s="17">
        <v>42898.650347222225</v>
      </c>
      <c r="B882" s="37">
        <v>160397</v>
      </c>
      <c r="C882" t="s">
        <v>4718</v>
      </c>
      <c r="D882" t="s">
        <v>4719</v>
      </c>
      <c r="E882" t="s">
        <v>5360</v>
      </c>
      <c r="F882" s="15">
        <v>-62</v>
      </c>
      <c r="G882" t="s">
        <v>112</v>
      </c>
      <c r="H882" t="s">
        <v>3032</v>
      </c>
      <c r="I882" t="s">
        <v>60</v>
      </c>
      <c r="K882"/>
    </row>
    <row r="883" spans="1:11" ht="14.25" hidden="1">
      <c r="A883" s="17">
        <v>42898.650578703702</v>
      </c>
      <c r="B883" s="37">
        <v>160413</v>
      </c>
      <c r="C883" t="s">
        <v>5361</v>
      </c>
      <c r="D883" t="s">
        <v>5362</v>
      </c>
      <c r="E883" t="s">
        <v>5363</v>
      </c>
      <c r="F883" s="15">
        <v>-112</v>
      </c>
      <c r="G883" t="s">
        <v>4925</v>
      </c>
      <c r="H883" t="s">
        <v>2836</v>
      </c>
      <c r="I883" t="s">
        <v>60</v>
      </c>
      <c r="K883"/>
    </row>
    <row r="884" spans="1:11" ht="14.25" hidden="1">
      <c r="A884" s="17">
        <v>42898.652280092596</v>
      </c>
      <c r="B884" s="37">
        <v>160508</v>
      </c>
      <c r="C884" t="s">
        <v>5364</v>
      </c>
      <c r="D884" t="s">
        <v>5365</v>
      </c>
      <c r="E884" t="s">
        <v>5366</v>
      </c>
      <c r="F884" s="15">
        <v>-492</v>
      </c>
      <c r="G884" t="s">
        <v>59</v>
      </c>
      <c r="H884" t="s">
        <v>97</v>
      </c>
      <c r="I884" t="s">
        <v>60</v>
      </c>
      <c r="K884"/>
    </row>
    <row r="885" spans="1:11" ht="14.25" hidden="1">
      <c r="A885" s="17">
        <v>42898.653796296298</v>
      </c>
      <c r="B885" s="37">
        <v>160601</v>
      </c>
      <c r="C885" t="s">
        <v>5367</v>
      </c>
      <c r="D885" t="s">
        <v>5368</v>
      </c>
      <c r="E885" t="s">
        <v>5369</v>
      </c>
      <c r="F885" s="15">
        <v>-192</v>
      </c>
      <c r="G885" t="s">
        <v>4925</v>
      </c>
      <c r="H885" t="s">
        <v>51</v>
      </c>
      <c r="I885" t="s">
        <v>60</v>
      </c>
      <c r="K885"/>
    </row>
    <row r="886" spans="1:11" ht="14.25">
      <c r="A886" s="17">
        <v>42898.656053240738</v>
      </c>
      <c r="B886" s="37">
        <v>160757</v>
      </c>
      <c r="C886" t="s">
        <v>4722</v>
      </c>
      <c r="D886" t="s">
        <v>4723</v>
      </c>
      <c r="E886" t="s">
        <v>5370</v>
      </c>
      <c r="F886" s="15">
        <v>-57</v>
      </c>
      <c r="G886" t="s">
        <v>112</v>
      </c>
      <c r="H886" t="s">
        <v>71</v>
      </c>
      <c r="I886" t="s">
        <v>60</v>
      </c>
      <c r="K886"/>
    </row>
    <row r="887" spans="1:11" ht="14.25" hidden="1">
      <c r="A887" s="17">
        <v>42898.656122685185</v>
      </c>
      <c r="B887" s="37">
        <v>160775</v>
      </c>
      <c r="C887" t="s">
        <v>5371</v>
      </c>
      <c r="D887" t="s">
        <v>5372</v>
      </c>
      <c r="E887" t="s">
        <v>5373</v>
      </c>
      <c r="F887" s="15">
        <v>-300</v>
      </c>
      <c r="G887" t="s">
        <v>4925</v>
      </c>
      <c r="H887" t="s">
        <v>96</v>
      </c>
      <c r="I887" t="s">
        <v>60</v>
      </c>
      <c r="K887"/>
    </row>
    <row r="888" spans="1:11" ht="14.25">
      <c r="A888" s="17">
        <v>42898.656354166669</v>
      </c>
      <c r="B888" s="37">
        <v>160796</v>
      </c>
      <c r="C888" t="s">
        <v>4726</v>
      </c>
      <c r="D888" t="s">
        <v>4727</v>
      </c>
      <c r="E888" t="s">
        <v>5374</v>
      </c>
      <c r="F888" s="15">
        <v>-118</v>
      </c>
      <c r="G888" t="s">
        <v>112</v>
      </c>
      <c r="H888" t="s">
        <v>83</v>
      </c>
      <c r="I888" t="s">
        <v>60</v>
      </c>
      <c r="K888"/>
    </row>
    <row r="889" spans="1:11" ht="14.25" hidden="1">
      <c r="A889" s="17">
        <v>42898.658368055556</v>
      </c>
      <c r="B889" s="37">
        <v>160917</v>
      </c>
      <c r="C889" t="s">
        <v>5375</v>
      </c>
      <c r="D889" t="s">
        <v>5376</v>
      </c>
      <c r="E889" t="s">
        <v>5377</v>
      </c>
      <c r="F889" s="15">
        <v>-500</v>
      </c>
      <c r="G889" t="s">
        <v>59</v>
      </c>
      <c r="H889" t="s">
        <v>72</v>
      </c>
      <c r="I889" t="s">
        <v>60</v>
      </c>
      <c r="K889"/>
    </row>
    <row r="890" spans="1:11" ht="14.25" hidden="1">
      <c r="A890" s="17">
        <v>42898.65966435185</v>
      </c>
      <c r="B890" s="37">
        <v>160994</v>
      </c>
      <c r="C890" t="s">
        <v>5378</v>
      </c>
      <c r="D890" t="s">
        <v>5379</v>
      </c>
      <c r="E890" t="s">
        <v>5380</v>
      </c>
      <c r="F890" s="15">
        <v>-72</v>
      </c>
      <c r="G890" t="s">
        <v>4925</v>
      </c>
      <c r="H890" t="s">
        <v>2978</v>
      </c>
      <c r="I890" t="s">
        <v>60</v>
      </c>
      <c r="K890"/>
    </row>
    <row r="891" spans="1:11" ht="14.25" hidden="1">
      <c r="A891" s="17">
        <v>42898.659861111111</v>
      </c>
      <c r="B891" s="37">
        <v>161004</v>
      </c>
      <c r="C891" t="s">
        <v>5381</v>
      </c>
      <c r="D891" t="s">
        <v>5382</v>
      </c>
      <c r="E891" t="s">
        <v>5383</v>
      </c>
      <c r="F891" s="15">
        <v>-9880</v>
      </c>
      <c r="G891" t="s">
        <v>4925</v>
      </c>
      <c r="H891" t="s">
        <v>2893</v>
      </c>
      <c r="I891" t="s">
        <v>60</v>
      </c>
      <c r="K891"/>
    </row>
    <row r="892" spans="1:11" ht="14.25">
      <c r="A892" s="17">
        <v>42898.660312499997</v>
      </c>
      <c r="B892" s="37">
        <v>161033</v>
      </c>
      <c r="C892" t="s">
        <v>4730</v>
      </c>
      <c r="D892" t="s">
        <v>4731</v>
      </c>
      <c r="E892" t="s">
        <v>5384</v>
      </c>
      <c r="F892" s="15">
        <v>-76</v>
      </c>
      <c r="G892" t="s">
        <v>112</v>
      </c>
      <c r="H892" t="s">
        <v>94</v>
      </c>
      <c r="I892" t="s">
        <v>60</v>
      </c>
      <c r="K892"/>
    </row>
    <row r="893" spans="1:11" ht="14.25">
      <c r="A893" s="17">
        <v>42898.66128472222</v>
      </c>
      <c r="B893" s="37">
        <v>161095</v>
      </c>
      <c r="C893" t="s">
        <v>4734</v>
      </c>
      <c r="D893" t="s">
        <v>4735</v>
      </c>
      <c r="E893" t="s">
        <v>5385</v>
      </c>
      <c r="F893" s="15">
        <v>-2081</v>
      </c>
      <c r="G893" t="s">
        <v>112</v>
      </c>
      <c r="H893" t="s">
        <v>79</v>
      </c>
      <c r="I893" t="s">
        <v>60</v>
      </c>
      <c r="K893"/>
    </row>
    <row r="894" spans="1:11" ht="14.25" hidden="1">
      <c r="A894" s="17">
        <v>42898.663182870368</v>
      </c>
      <c r="B894" s="37">
        <v>161198</v>
      </c>
      <c r="C894" t="s">
        <v>5386</v>
      </c>
      <c r="D894" t="s">
        <v>5387</v>
      </c>
      <c r="E894" t="s">
        <v>5388</v>
      </c>
      <c r="F894" s="15">
        <v>-1000</v>
      </c>
      <c r="G894" t="s">
        <v>34</v>
      </c>
      <c r="H894" t="s">
        <v>3174</v>
      </c>
      <c r="I894" t="s">
        <v>60</v>
      </c>
      <c r="K894"/>
    </row>
    <row r="895" spans="1:11" ht="14.25" hidden="1">
      <c r="A895" s="17">
        <v>42898.664363425924</v>
      </c>
      <c r="B895" s="37">
        <v>161264</v>
      </c>
      <c r="C895" t="s">
        <v>5389</v>
      </c>
      <c r="D895" t="s">
        <v>5390</v>
      </c>
      <c r="E895" t="s">
        <v>5391</v>
      </c>
      <c r="F895" s="15">
        <v>-565</v>
      </c>
      <c r="G895" t="s">
        <v>59</v>
      </c>
      <c r="H895" t="s">
        <v>68</v>
      </c>
      <c r="I895" t="s">
        <v>60</v>
      </c>
      <c r="K895"/>
    </row>
    <row r="896" spans="1:11" ht="14.25">
      <c r="A896" s="17">
        <v>42898.66611111111</v>
      </c>
      <c r="B896" s="37">
        <v>161383</v>
      </c>
      <c r="C896" t="s">
        <v>4738</v>
      </c>
      <c r="D896" t="s">
        <v>4739</v>
      </c>
      <c r="E896" t="s">
        <v>5392</v>
      </c>
      <c r="F896" s="15">
        <v>-119</v>
      </c>
      <c r="G896" t="s">
        <v>112</v>
      </c>
      <c r="H896" t="s">
        <v>68</v>
      </c>
      <c r="I896" t="s">
        <v>60</v>
      </c>
      <c r="K896"/>
    </row>
    <row r="897" spans="1:11" ht="14.25">
      <c r="A897" s="17">
        <v>42898.669050925928</v>
      </c>
      <c r="B897" s="37">
        <v>161562</v>
      </c>
      <c r="C897" t="s">
        <v>4742</v>
      </c>
      <c r="D897" t="s">
        <v>4743</v>
      </c>
      <c r="E897" t="s">
        <v>5393</v>
      </c>
      <c r="F897" s="15">
        <v>-554</v>
      </c>
      <c r="G897" t="s">
        <v>112</v>
      </c>
      <c r="H897" t="s">
        <v>2831</v>
      </c>
      <c r="I897" t="s">
        <v>60</v>
      </c>
      <c r="K897"/>
    </row>
    <row r="898" spans="1:11" ht="14.25" hidden="1">
      <c r="A898" s="17">
        <v>42898.670439814814</v>
      </c>
      <c r="B898" s="37">
        <v>161642</v>
      </c>
      <c r="C898" t="s">
        <v>5394</v>
      </c>
      <c r="D898" t="s">
        <v>5395</v>
      </c>
      <c r="E898" t="s">
        <v>5396</v>
      </c>
      <c r="F898" s="15">
        <v>-64</v>
      </c>
      <c r="G898" t="s">
        <v>4925</v>
      </c>
      <c r="H898" t="s">
        <v>77</v>
      </c>
      <c r="I898" t="s">
        <v>60</v>
      </c>
      <c r="K898"/>
    </row>
    <row r="899" spans="1:11" ht="14.25" hidden="1">
      <c r="A899" s="17">
        <v>42898.670590277776</v>
      </c>
      <c r="B899" s="37">
        <v>161656</v>
      </c>
      <c r="C899" t="s">
        <v>5397</v>
      </c>
      <c r="D899" t="s">
        <v>5398</v>
      </c>
      <c r="E899" t="s">
        <v>5399</v>
      </c>
      <c r="F899" s="15">
        <v>-989</v>
      </c>
      <c r="G899" t="s">
        <v>59</v>
      </c>
      <c r="H899" t="s">
        <v>79</v>
      </c>
      <c r="I899" t="s">
        <v>60</v>
      </c>
      <c r="K899"/>
    </row>
    <row r="900" spans="1:11" ht="14.25">
      <c r="A900" s="17">
        <v>42898.672303240739</v>
      </c>
      <c r="B900" s="37">
        <v>161749</v>
      </c>
      <c r="C900" t="s">
        <v>4746</v>
      </c>
      <c r="D900" t="s">
        <v>4747</v>
      </c>
      <c r="E900" t="s">
        <v>5400</v>
      </c>
      <c r="F900" s="15">
        <v>-500</v>
      </c>
      <c r="G900" t="s">
        <v>112</v>
      </c>
      <c r="H900" t="s">
        <v>85</v>
      </c>
      <c r="I900" t="s">
        <v>60</v>
      </c>
      <c r="K900"/>
    </row>
    <row r="901" spans="1:11" ht="14.25">
      <c r="A901" s="17">
        <v>42898.672673611109</v>
      </c>
      <c r="B901" s="37">
        <v>161775</v>
      </c>
      <c r="C901" t="s">
        <v>4750</v>
      </c>
      <c r="D901" t="s">
        <v>4751</v>
      </c>
      <c r="E901" t="s">
        <v>5401</v>
      </c>
      <c r="F901" s="15">
        <v>-247</v>
      </c>
      <c r="G901" t="s">
        <v>112</v>
      </c>
      <c r="H901" t="s">
        <v>83</v>
      </c>
      <c r="I901" t="s">
        <v>60</v>
      </c>
      <c r="K901"/>
    </row>
    <row r="902" spans="1:11" ht="14.25">
      <c r="A902" s="17">
        <v>42898.673182870371</v>
      </c>
      <c r="B902" s="37">
        <v>161812</v>
      </c>
      <c r="C902" t="s">
        <v>4754</v>
      </c>
      <c r="D902" t="s">
        <v>4755</v>
      </c>
      <c r="E902" t="s">
        <v>5402</v>
      </c>
      <c r="F902" s="15">
        <v>-300</v>
      </c>
      <c r="G902" t="s">
        <v>112</v>
      </c>
      <c r="H902" t="s">
        <v>3218</v>
      </c>
      <c r="I902" t="s">
        <v>60</v>
      </c>
      <c r="K902"/>
    </row>
    <row r="903" spans="1:11" ht="14.25">
      <c r="A903" s="17">
        <v>42898.673217592594</v>
      </c>
      <c r="B903" s="37">
        <v>161813</v>
      </c>
      <c r="C903" t="s">
        <v>4758</v>
      </c>
      <c r="D903" t="s">
        <v>4747</v>
      </c>
      <c r="E903" t="s">
        <v>5400</v>
      </c>
      <c r="F903" s="15">
        <v>-500</v>
      </c>
      <c r="G903" t="s">
        <v>112</v>
      </c>
      <c r="H903" t="s">
        <v>85</v>
      </c>
      <c r="I903" t="s">
        <v>60</v>
      </c>
      <c r="K903"/>
    </row>
    <row r="904" spans="1:11" ht="14.25">
      <c r="A904" s="17">
        <v>42898.673935185187</v>
      </c>
      <c r="B904" s="37">
        <v>161842</v>
      </c>
      <c r="C904" t="s">
        <v>4761</v>
      </c>
      <c r="D904" t="s">
        <v>4762</v>
      </c>
      <c r="E904" t="s">
        <v>5403</v>
      </c>
      <c r="F904" s="15">
        <v>-5</v>
      </c>
      <c r="G904" t="s">
        <v>112</v>
      </c>
      <c r="H904" t="s">
        <v>79</v>
      </c>
      <c r="I904" t="s">
        <v>60</v>
      </c>
      <c r="K904"/>
    </row>
    <row r="905" spans="1:11" ht="14.25">
      <c r="A905" s="17">
        <v>42898.674826388888</v>
      </c>
      <c r="B905" s="37">
        <v>161887</v>
      </c>
      <c r="C905" t="s">
        <v>4765</v>
      </c>
      <c r="D905" t="s">
        <v>4766</v>
      </c>
      <c r="E905" t="s">
        <v>5404</v>
      </c>
      <c r="F905" s="15">
        <v>-90</v>
      </c>
      <c r="G905" t="s">
        <v>112</v>
      </c>
      <c r="H905" t="s">
        <v>66</v>
      </c>
      <c r="I905" t="s">
        <v>60</v>
      </c>
      <c r="K905"/>
    </row>
    <row r="906" spans="1:11" ht="14.25">
      <c r="A906" s="17">
        <v>42898.675520833334</v>
      </c>
      <c r="B906" s="37">
        <v>161943</v>
      </c>
      <c r="C906" t="s">
        <v>4769</v>
      </c>
      <c r="D906" t="s">
        <v>4770</v>
      </c>
      <c r="E906" t="s">
        <v>5405</v>
      </c>
      <c r="F906" s="15">
        <v>-14</v>
      </c>
      <c r="G906" t="s">
        <v>112</v>
      </c>
      <c r="H906" t="s">
        <v>84</v>
      </c>
      <c r="I906" t="s">
        <v>60</v>
      </c>
      <c r="K906"/>
    </row>
    <row r="907" spans="1:11" ht="14.25">
      <c r="A907" s="17">
        <v>42898.678726851853</v>
      </c>
      <c r="B907" s="37">
        <v>162131</v>
      </c>
      <c r="C907" t="s">
        <v>4773</v>
      </c>
      <c r="D907" t="s">
        <v>4774</v>
      </c>
      <c r="E907" t="s">
        <v>5406</v>
      </c>
      <c r="F907" s="15">
        <v>-20</v>
      </c>
      <c r="G907" t="s">
        <v>112</v>
      </c>
      <c r="H907" t="s">
        <v>2798</v>
      </c>
      <c r="I907" t="s">
        <v>60</v>
      </c>
      <c r="K907"/>
    </row>
    <row r="908" spans="1:11" ht="14.25" hidden="1">
      <c r="A908" s="17">
        <v>42898.679340277777</v>
      </c>
      <c r="B908" s="37">
        <v>162164</v>
      </c>
      <c r="C908" t="s">
        <v>5407</v>
      </c>
      <c r="D908" t="s">
        <v>4774</v>
      </c>
      <c r="E908" t="s">
        <v>5406</v>
      </c>
      <c r="F908" s="15">
        <v>-20</v>
      </c>
      <c r="G908" t="s">
        <v>34</v>
      </c>
      <c r="H908" t="s">
        <v>2798</v>
      </c>
      <c r="I908" t="s">
        <v>60</v>
      </c>
      <c r="K908"/>
    </row>
    <row r="909" spans="1:11" ht="14.25" hidden="1">
      <c r="A909" s="17">
        <v>42898.681331018517</v>
      </c>
      <c r="B909" s="37">
        <v>162307</v>
      </c>
      <c r="C909" t="s">
        <v>5408</v>
      </c>
      <c r="D909" t="s">
        <v>5409</v>
      </c>
      <c r="E909" t="s">
        <v>5410</v>
      </c>
      <c r="F909" s="15">
        <v>-623</v>
      </c>
      <c r="G909" t="s">
        <v>59</v>
      </c>
      <c r="H909" t="s">
        <v>5411</v>
      </c>
      <c r="I909" t="s">
        <v>60</v>
      </c>
      <c r="K909"/>
    </row>
    <row r="910" spans="1:11" ht="14.25">
      <c r="A910" s="17">
        <v>42898.681585648148</v>
      </c>
      <c r="B910" s="37">
        <v>162322</v>
      </c>
      <c r="C910" t="s">
        <v>4777</v>
      </c>
      <c r="D910" t="s">
        <v>4778</v>
      </c>
      <c r="E910" t="s">
        <v>5412</v>
      </c>
      <c r="F910" s="15">
        <v>-127</v>
      </c>
      <c r="G910" t="s">
        <v>112</v>
      </c>
      <c r="H910" t="s">
        <v>3057</v>
      </c>
      <c r="I910" t="s">
        <v>60</v>
      </c>
      <c r="K910"/>
    </row>
    <row r="911" spans="1:11" ht="14.25">
      <c r="A911" s="17">
        <v>42898.681921296295</v>
      </c>
      <c r="B911" s="37">
        <v>162344</v>
      </c>
      <c r="C911" t="s">
        <v>4781</v>
      </c>
      <c r="D911" t="s">
        <v>4782</v>
      </c>
      <c r="E911" t="s">
        <v>5413</v>
      </c>
      <c r="F911" s="15">
        <v>-171</v>
      </c>
      <c r="G911" t="s">
        <v>112</v>
      </c>
      <c r="H911" t="s">
        <v>91</v>
      </c>
      <c r="I911" t="s">
        <v>60</v>
      </c>
      <c r="K911"/>
    </row>
    <row r="912" spans="1:11" ht="14.25" hidden="1">
      <c r="A912" s="17">
        <v>42898.682546296295</v>
      </c>
      <c r="B912" s="37">
        <v>162380</v>
      </c>
      <c r="C912" t="s">
        <v>5414</v>
      </c>
      <c r="D912" t="s">
        <v>5415</v>
      </c>
      <c r="E912" t="s">
        <v>5416</v>
      </c>
      <c r="F912" s="15">
        <v>-406</v>
      </c>
      <c r="G912" t="s">
        <v>59</v>
      </c>
      <c r="H912" t="s">
        <v>83</v>
      </c>
      <c r="I912" t="s">
        <v>60</v>
      </c>
      <c r="K912"/>
    </row>
    <row r="913" spans="1:11" ht="14.25" hidden="1">
      <c r="A913" s="17">
        <v>42898.682881944442</v>
      </c>
      <c r="B913" s="37">
        <v>162397</v>
      </c>
      <c r="C913" t="s">
        <v>5417</v>
      </c>
      <c r="D913" t="s">
        <v>4774</v>
      </c>
      <c r="E913" t="s">
        <v>5406</v>
      </c>
      <c r="F913" s="15">
        <v>-22</v>
      </c>
      <c r="G913" t="s">
        <v>59</v>
      </c>
      <c r="H913" t="s">
        <v>89</v>
      </c>
      <c r="I913" t="s">
        <v>60</v>
      </c>
      <c r="K913"/>
    </row>
    <row r="914" spans="1:11" ht="14.25" hidden="1">
      <c r="A914" s="17">
        <v>42898.683078703703</v>
      </c>
      <c r="B914" s="37">
        <v>162407</v>
      </c>
      <c r="C914" t="s">
        <v>5418</v>
      </c>
      <c r="D914" t="s">
        <v>5419</v>
      </c>
      <c r="E914" t="s">
        <v>5420</v>
      </c>
      <c r="F914" s="15">
        <v>-46</v>
      </c>
      <c r="G914" t="s">
        <v>34</v>
      </c>
      <c r="H914" t="s">
        <v>2896</v>
      </c>
      <c r="I914" t="s">
        <v>60</v>
      </c>
      <c r="K914"/>
    </row>
    <row r="915" spans="1:11" ht="14.25">
      <c r="A915" s="17">
        <v>42898.683078703703</v>
      </c>
      <c r="B915" s="37">
        <v>162408</v>
      </c>
      <c r="C915" t="s">
        <v>4785</v>
      </c>
      <c r="D915" t="s">
        <v>4786</v>
      </c>
      <c r="E915" t="s">
        <v>5421</v>
      </c>
      <c r="F915" s="15">
        <v>-90</v>
      </c>
      <c r="G915" t="s">
        <v>112</v>
      </c>
      <c r="H915" t="s">
        <v>2951</v>
      </c>
      <c r="I915" t="s">
        <v>60</v>
      </c>
      <c r="K915"/>
    </row>
    <row r="916" spans="1:11" ht="14.25">
      <c r="A916" s="17">
        <v>42898.68310185185</v>
      </c>
      <c r="B916" s="37">
        <v>162411</v>
      </c>
      <c r="C916" t="s">
        <v>4789</v>
      </c>
      <c r="D916" t="s">
        <v>4790</v>
      </c>
      <c r="E916" t="s">
        <v>5422</v>
      </c>
      <c r="F916" s="15">
        <v>-96</v>
      </c>
      <c r="G916" t="s">
        <v>112</v>
      </c>
      <c r="H916" t="s">
        <v>68</v>
      </c>
      <c r="I916" t="s">
        <v>60</v>
      </c>
      <c r="K916"/>
    </row>
    <row r="917" spans="1:11" ht="14.25">
      <c r="A917" s="17">
        <v>42898.683379629627</v>
      </c>
      <c r="B917" s="37">
        <v>162423</v>
      </c>
      <c r="C917" t="s">
        <v>4793</v>
      </c>
      <c r="D917" t="s">
        <v>4794</v>
      </c>
      <c r="E917" t="s">
        <v>5423</v>
      </c>
      <c r="F917" s="15">
        <v>-1000</v>
      </c>
      <c r="G917" t="s">
        <v>112</v>
      </c>
      <c r="H917" t="s">
        <v>2924</v>
      </c>
      <c r="I917" t="s">
        <v>60</v>
      </c>
      <c r="K917"/>
    </row>
    <row r="918" spans="1:11" ht="14.25">
      <c r="A918" s="17">
        <v>42898.683749999997</v>
      </c>
      <c r="B918" s="37">
        <v>162441</v>
      </c>
      <c r="C918" t="s">
        <v>4797</v>
      </c>
      <c r="D918" t="s">
        <v>4798</v>
      </c>
      <c r="E918" t="s">
        <v>5424</v>
      </c>
      <c r="F918" s="15">
        <v>-81</v>
      </c>
      <c r="G918" t="s">
        <v>112</v>
      </c>
      <c r="H918" t="s">
        <v>2851</v>
      </c>
      <c r="I918" t="s">
        <v>60</v>
      </c>
      <c r="K918"/>
    </row>
    <row r="919" spans="1:11" ht="14.25">
      <c r="A919" s="17">
        <v>42898.684016203704</v>
      </c>
      <c r="B919" s="37">
        <v>162452</v>
      </c>
      <c r="C919" t="s">
        <v>4801</v>
      </c>
      <c r="D919" t="s">
        <v>4802</v>
      </c>
      <c r="E919" t="s">
        <v>5425</v>
      </c>
      <c r="F919" s="15">
        <v>-20</v>
      </c>
      <c r="G919" t="s">
        <v>112</v>
      </c>
      <c r="H919" t="s">
        <v>76</v>
      </c>
      <c r="I919" t="s">
        <v>60</v>
      </c>
      <c r="K919"/>
    </row>
    <row r="920" spans="1:11" ht="14.25" hidden="1">
      <c r="A920" s="17">
        <v>42898.684108796297</v>
      </c>
      <c r="B920" s="37">
        <v>162456</v>
      </c>
      <c r="C920" t="s">
        <v>5426</v>
      </c>
      <c r="D920" t="s">
        <v>5427</v>
      </c>
      <c r="E920" t="s">
        <v>5428</v>
      </c>
      <c r="F920" s="15">
        <v>-500</v>
      </c>
      <c r="G920" t="s">
        <v>59</v>
      </c>
      <c r="H920" t="s">
        <v>87</v>
      </c>
      <c r="I920" t="s">
        <v>60</v>
      </c>
      <c r="K920"/>
    </row>
    <row r="921" spans="1:11" ht="14.25" hidden="1">
      <c r="A921" s="17">
        <v>42898.684606481482</v>
      </c>
      <c r="B921" s="37">
        <v>162481</v>
      </c>
      <c r="C921" t="s">
        <v>5429</v>
      </c>
      <c r="D921" t="s">
        <v>5427</v>
      </c>
      <c r="E921" t="s">
        <v>5428</v>
      </c>
      <c r="F921" s="15">
        <v>-64</v>
      </c>
      <c r="G921" t="s">
        <v>59</v>
      </c>
      <c r="H921" t="s">
        <v>87</v>
      </c>
      <c r="I921" t="s">
        <v>60</v>
      </c>
      <c r="K921"/>
    </row>
    <row r="922" spans="1:11" ht="14.25">
      <c r="A922" s="17">
        <v>42898.68472222222</v>
      </c>
      <c r="B922" s="37">
        <v>162485</v>
      </c>
      <c r="C922" t="s">
        <v>4805</v>
      </c>
      <c r="D922" t="s">
        <v>4794</v>
      </c>
      <c r="E922" t="s">
        <v>5423</v>
      </c>
      <c r="F922" s="15">
        <v>-1270</v>
      </c>
      <c r="G922" t="s">
        <v>112</v>
      </c>
      <c r="H922" t="s">
        <v>2924</v>
      </c>
      <c r="I922" t="s">
        <v>60</v>
      </c>
      <c r="K922"/>
    </row>
    <row r="923" spans="1:11" ht="14.25" hidden="1">
      <c r="A923" s="17">
        <v>42898.684918981482</v>
      </c>
      <c r="B923" s="37">
        <v>162501</v>
      </c>
      <c r="C923" t="s">
        <v>5430</v>
      </c>
      <c r="D923" t="s">
        <v>5431</v>
      </c>
      <c r="E923" t="s">
        <v>5432</v>
      </c>
      <c r="F923" s="15">
        <v>-4000</v>
      </c>
      <c r="G923" t="s">
        <v>59</v>
      </c>
      <c r="H923" t="s">
        <v>77</v>
      </c>
      <c r="I923" t="s">
        <v>60</v>
      </c>
      <c r="K923"/>
    </row>
    <row r="924" spans="1:11" ht="14.25">
      <c r="A924" s="17">
        <v>42898.686331018522</v>
      </c>
      <c r="B924" s="37">
        <v>162570</v>
      </c>
      <c r="C924" t="s">
        <v>4808</v>
      </c>
      <c r="D924" t="s">
        <v>4809</v>
      </c>
      <c r="E924" t="s">
        <v>5433</v>
      </c>
      <c r="F924" s="15">
        <v>-82</v>
      </c>
      <c r="G924" t="s">
        <v>112</v>
      </c>
      <c r="H924" t="s">
        <v>2856</v>
      </c>
      <c r="I924" t="s">
        <v>60</v>
      </c>
      <c r="K924"/>
    </row>
    <row r="925" spans="1:11" ht="14.25" hidden="1">
      <c r="A925" s="17">
        <v>42898.686481481483</v>
      </c>
      <c r="B925" s="37">
        <v>162581</v>
      </c>
      <c r="C925" t="s">
        <v>5434</v>
      </c>
      <c r="D925" t="s">
        <v>5435</v>
      </c>
      <c r="E925" t="s">
        <v>5436</v>
      </c>
      <c r="F925" s="15">
        <v>-580</v>
      </c>
      <c r="G925" t="s">
        <v>34</v>
      </c>
      <c r="H925" t="s">
        <v>2831</v>
      </c>
      <c r="I925" t="s">
        <v>60</v>
      </c>
      <c r="K925"/>
    </row>
    <row r="926" spans="1:11" ht="14.25">
      <c r="A926" s="17">
        <v>42898.686620370368</v>
      </c>
      <c r="B926" s="37">
        <v>162587</v>
      </c>
      <c r="C926" t="s">
        <v>4812</v>
      </c>
      <c r="D926" t="s">
        <v>1722</v>
      </c>
      <c r="E926" t="s">
        <v>3190</v>
      </c>
      <c r="F926" s="15">
        <v>-47</v>
      </c>
      <c r="G926" t="s">
        <v>112</v>
      </c>
      <c r="H926" t="s">
        <v>74</v>
      </c>
      <c r="I926" t="s">
        <v>60</v>
      </c>
      <c r="K926"/>
    </row>
    <row r="927" spans="1:11" ht="14.25" hidden="1">
      <c r="A927" s="17">
        <v>42898.686666666668</v>
      </c>
      <c r="B927" s="37">
        <v>162589</v>
      </c>
      <c r="C927" t="s">
        <v>5437</v>
      </c>
      <c r="D927" t="s">
        <v>5438</v>
      </c>
      <c r="E927" t="s">
        <v>5439</v>
      </c>
      <c r="F927" s="15">
        <v>-691</v>
      </c>
      <c r="G927" t="s">
        <v>59</v>
      </c>
      <c r="H927" t="s">
        <v>70</v>
      </c>
      <c r="I927" t="s">
        <v>60</v>
      </c>
      <c r="K927"/>
    </row>
    <row r="928" spans="1:11" ht="14.25" hidden="1">
      <c r="A928" s="17">
        <v>42898.688414351855</v>
      </c>
      <c r="B928" s="37">
        <v>162689</v>
      </c>
      <c r="C928" t="s">
        <v>5440</v>
      </c>
      <c r="D928" t="s">
        <v>5441</v>
      </c>
      <c r="E928" t="s">
        <v>5442</v>
      </c>
      <c r="F928" s="15">
        <v>-83</v>
      </c>
      <c r="G928" t="s">
        <v>59</v>
      </c>
      <c r="H928" t="s">
        <v>96</v>
      </c>
      <c r="I928" t="s">
        <v>60</v>
      </c>
      <c r="K928"/>
    </row>
    <row r="929" spans="1:11" ht="14.25">
      <c r="A929" s="17">
        <v>42898.689340277779</v>
      </c>
      <c r="B929" s="37">
        <v>162733</v>
      </c>
      <c r="C929" t="s">
        <v>4815</v>
      </c>
      <c r="D929" t="s">
        <v>4816</v>
      </c>
      <c r="E929" t="s">
        <v>5443</v>
      </c>
      <c r="F929" s="15">
        <v>-500</v>
      </c>
      <c r="G929" t="s">
        <v>112</v>
      </c>
      <c r="H929" t="s">
        <v>2793</v>
      </c>
      <c r="I929" t="s">
        <v>60</v>
      </c>
      <c r="K929"/>
    </row>
    <row r="930" spans="1:11" ht="14.25">
      <c r="A930" s="17">
        <v>42898.690254629626</v>
      </c>
      <c r="B930" s="37">
        <v>162778</v>
      </c>
      <c r="C930" t="s">
        <v>4819</v>
      </c>
      <c r="D930" t="s">
        <v>4820</v>
      </c>
      <c r="E930" t="s">
        <v>5444</v>
      </c>
      <c r="F930" s="15">
        <v>-42</v>
      </c>
      <c r="G930" t="s">
        <v>112</v>
      </c>
      <c r="H930" t="s">
        <v>2833</v>
      </c>
      <c r="I930" t="s">
        <v>60</v>
      </c>
      <c r="K930"/>
    </row>
    <row r="931" spans="1:11" ht="14.25" hidden="1">
      <c r="A931" s="17">
        <v>42898.690844907411</v>
      </c>
      <c r="B931" s="37">
        <v>162799</v>
      </c>
      <c r="C931" t="s">
        <v>5445</v>
      </c>
      <c r="D931" t="s">
        <v>5446</v>
      </c>
      <c r="E931" t="s">
        <v>5447</v>
      </c>
      <c r="F931" s="15">
        <v>-1273</v>
      </c>
      <c r="G931" t="s">
        <v>34</v>
      </c>
      <c r="H931" t="s">
        <v>2916</v>
      </c>
      <c r="I931" t="s">
        <v>60</v>
      </c>
      <c r="K931"/>
    </row>
    <row r="932" spans="1:11" ht="14.25" hidden="1">
      <c r="A932" s="17">
        <v>42898.690960648149</v>
      </c>
      <c r="B932" s="37">
        <v>162804</v>
      </c>
      <c r="C932" t="s">
        <v>5448</v>
      </c>
      <c r="D932" t="s">
        <v>5449</v>
      </c>
      <c r="E932" t="s">
        <v>5450</v>
      </c>
      <c r="F932" s="15">
        <v>-168</v>
      </c>
      <c r="G932" t="s">
        <v>34</v>
      </c>
      <c r="H932" t="s">
        <v>2851</v>
      </c>
      <c r="I932" t="s">
        <v>60</v>
      </c>
      <c r="K932"/>
    </row>
    <row r="933" spans="1:11" ht="14.25" hidden="1">
      <c r="A933" s="17">
        <v>42898.691412037035</v>
      </c>
      <c r="B933" s="37">
        <v>162827</v>
      </c>
      <c r="C933" t="s">
        <v>5451</v>
      </c>
      <c r="D933" t="s">
        <v>5452</v>
      </c>
      <c r="E933" t="s">
        <v>5453</v>
      </c>
      <c r="F933" s="15">
        <v>-16</v>
      </c>
      <c r="G933" t="s">
        <v>4925</v>
      </c>
      <c r="H933" t="s">
        <v>84</v>
      </c>
      <c r="I933" t="s">
        <v>60</v>
      </c>
      <c r="K933"/>
    </row>
    <row r="934" spans="1:11" ht="14.25" hidden="1">
      <c r="A934" s="17">
        <v>42898.692986111113</v>
      </c>
      <c r="B934" s="37">
        <v>162901</v>
      </c>
      <c r="C934" t="s">
        <v>5454</v>
      </c>
      <c r="D934" t="s">
        <v>5455</v>
      </c>
      <c r="E934" t="s">
        <v>5456</v>
      </c>
      <c r="F934" s="15">
        <v>-200</v>
      </c>
      <c r="G934" t="s">
        <v>34</v>
      </c>
      <c r="H934" t="s">
        <v>2922</v>
      </c>
      <c r="I934" t="s">
        <v>60</v>
      </c>
      <c r="K934"/>
    </row>
    <row r="935" spans="1:11" ht="14.25" hidden="1">
      <c r="A935" s="17">
        <v>42898.693206018521</v>
      </c>
      <c r="B935" s="37">
        <v>162911</v>
      </c>
      <c r="C935" t="s">
        <v>5457</v>
      </c>
      <c r="D935" t="s">
        <v>5455</v>
      </c>
      <c r="E935" t="s">
        <v>5456</v>
      </c>
      <c r="F935" s="15">
        <v>-1608</v>
      </c>
      <c r="G935" t="s">
        <v>34</v>
      </c>
      <c r="H935" t="s">
        <v>2922</v>
      </c>
      <c r="I935" t="s">
        <v>60</v>
      </c>
      <c r="K935"/>
    </row>
    <row r="936" spans="1:11" ht="14.25" hidden="1">
      <c r="A936" s="17">
        <v>42898.694085648145</v>
      </c>
      <c r="B936" s="37">
        <v>162949</v>
      </c>
      <c r="C936" t="s">
        <v>5458</v>
      </c>
      <c r="D936" t="s">
        <v>5459</v>
      </c>
      <c r="E936" t="s">
        <v>5460</v>
      </c>
      <c r="F936" s="15">
        <v>-200</v>
      </c>
      <c r="G936" t="s">
        <v>34</v>
      </c>
      <c r="H936" t="s">
        <v>2922</v>
      </c>
      <c r="I936" t="s">
        <v>60</v>
      </c>
      <c r="K936"/>
    </row>
    <row r="937" spans="1:11" ht="14.25" hidden="1">
      <c r="A937" s="17">
        <v>42898.69431712963</v>
      </c>
      <c r="B937" s="37">
        <v>162970</v>
      </c>
      <c r="C937" t="s">
        <v>5461</v>
      </c>
      <c r="D937" t="s">
        <v>5459</v>
      </c>
      <c r="E937" t="s">
        <v>5460</v>
      </c>
      <c r="F937" s="15">
        <v>-1034</v>
      </c>
      <c r="G937" t="s">
        <v>34</v>
      </c>
      <c r="H937" t="s">
        <v>2922</v>
      </c>
      <c r="I937" t="s">
        <v>60</v>
      </c>
      <c r="K937"/>
    </row>
    <row r="938" spans="1:11" ht="14.25" hidden="1">
      <c r="A938" s="17">
        <v>42898.694745370369</v>
      </c>
      <c r="B938" s="37">
        <v>162993</v>
      </c>
      <c r="C938" t="s">
        <v>5462</v>
      </c>
      <c r="D938" t="s">
        <v>5463</v>
      </c>
      <c r="E938" t="s">
        <v>5464</v>
      </c>
      <c r="F938" s="15">
        <v>-700</v>
      </c>
      <c r="G938" t="s">
        <v>59</v>
      </c>
      <c r="H938" t="s">
        <v>2828</v>
      </c>
      <c r="I938" t="s">
        <v>60</v>
      </c>
      <c r="K938"/>
    </row>
    <row r="939" spans="1:11" ht="14.25" hidden="1">
      <c r="A939" s="17">
        <v>42898.69494212963</v>
      </c>
      <c r="B939" s="37">
        <v>162998</v>
      </c>
      <c r="C939" t="s">
        <v>5465</v>
      </c>
      <c r="D939" t="s">
        <v>5466</v>
      </c>
      <c r="E939" t="s">
        <v>5467</v>
      </c>
      <c r="F939" s="15">
        <v>-72</v>
      </c>
      <c r="G939" t="s">
        <v>34</v>
      </c>
      <c r="H939" t="s">
        <v>2836</v>
      </c>
      <c r="I939" t="s">
        <v>60</v>
      </c>
      <c r="K939"/>
    </row>
    <row r="940" spans="1:11" ht="14.25">
      <c r="A940" s="17">
        <v>42898.695925925924</v>
      </c>
      <c r="B940" s="37">
        <v>163037</v>
      </c>
      <c r="C940" t="s">
        <v>4823</v>
      </c>
      <c r="D940" t="s">
        <v>4824</v>
      </c>
      <c r="E940" t="s">
        <v>5468</v>
      </c>
      <c r="F940" s="15">
        <v>-8</v>
      </c>
      <c r="G940" t="s">
        <v>112</v>
      </c>
      <c r="H940" t="s">
        <v>68</v>
      </c>
      <c r="I940" t="s">
        <v>60</v>
      </c>
      <c r="K940"/>
    </row>
    <row r="941" spans="1:11" ht="14.25">
      <c r="A941" s="17">
        <v>42898.696296296293</v>
      </c>
      <c r="B941" s="37">
        <v>163056</v>
      </c>
      <c r="C941" t="s">
        <v>4827</v>
      </c>
      <c r="D941" t="s">
        <v>4828</v>
      </c>
      <c r="E941" t="s">
        <v>5469</v>
      </c>
      <c r="F941" s="15">
        <v>-12</v>
      </c>
      <c r="G941" t="s">
        <v>112</v>
      </c>
      <c r="H941" t="s">
        <v>68</v>
      </c>
      <c r="I941" t="s">
        <v>60</v>
      </c>
      <c r="K941"/>
    </row>
    <row r="942" spans="1:11" ht="14.25">
      <c r="A942" s="17">
        <v>42898.697534722225</v>
      </c>
      <c r="B942" s="37">
        <v>163131</v>
      </c>
      <c r="C942" t="s">
        <v>4831</v>
      </c>
      <c r="D942" t="s">
        <v>4832</v>
      </c>
      <c r="E942" t="s">
        <v>5470</v>
      </c>
      <c r="F942" s="15">
        <v>-200</v>
      </c>
      <c r="G942" t="s">
        <v>112</v>
      </c>
      <c r="H942" t="s">
        <v>73</v>
      </c>
      <c r="I942" t="s">
        <v>60</v>
      </c>
      <c r="K942"/>
    </row>
    <row r="943" spans="1:11" ht="14.25" hidden="1">
      <c r="A943" s="17">
        <v>42898.697905092595</v>
      </c>
      <c r="B943" s="37">
        <v>163146</v>
      </c>
      <c r="C943" t="s">
        <v>5471</v>
      </c>
      <c r="D943" t="s">
        <v>5472</v>
      </c>
      <c r="E943" t="s">
        <v>5473</v>
      </c>
      <c r="F943" s="15">
        <v>-95</v>
      </c>
      <c r="G943" t="s">
        <v>59</v>
      </c>
      <c r="H943" t="s">
        <v>63</v>
      </c>
      <c r="I943" t="s">
        <v>60</v>
      </c>
      <c r="K943"/>
    </row>
    <row r="944" spans="1:11" ht="14.25" hidden="1">
      <c r="A944" s="17">
        <v>42898.697939814818</v>
      </c>
      <c r="B944" s="37">
        <v>163149</v>
      </c>
      <c r="C944" t="s">
        <v>5474</v>
      </c>
      <c r="D944" t="s">
        <v>5475</v>
      </c>
      <c r="E944" t="s">
        <v>5476</v>
      </c>
      <c r="F944" s="15">
        <v>-1200</v>
      </c>
      <c r="G944" t="s">
        <v>59</v>
      </c>
      <c r="H944" t="s">
        <v>87</v>
      </c>
      <c r="I944" t="s">
        <v>60</v>
      </c>
      <c r="K944"/>
    </row>
    <row r="945" spans="1:11" ht="14.25">
      <c r="A945" s="17">
        <v>42898.699074074073</v>
      </c>
      <c r="B945" s="37">
        <v>163205</v>
      </c>
      <c r="C945" t="s">
        <v>4835</v>
      </c>
      <c r="D945" t="s">
        <v>4836</v>
      </c>
      <c r="E945" t="s">
        <v>5477</v>
      </c>
      <c r="F945" s="15">
        <v>-17</v>
      </c>
      <c r="G945" t="s">
        <v>112</v>
      </c>
      <c r="H945" t="s">
        <v>2856</v>
      </c>
      <c r="I945" t="s">
        <v>60</v>
      </c>
      <c r="K945"/>
    </row>
    <row r="946" spans="1:11" ht="14.25" hidden="1">
      <c r="A946" s="17">
        <v>42898.699745370373</v>
      </c>
      <c r="B946" s="37">
        <v>163234</v>
      </c>
      <c r="C946" t="s">
        <v>5478</v>
      </c>
      <c r="D946" t="s">
        <v>5479</v>
      </c>
      <c r="E946" t="s">
        <v>5480</v>
      </c>
      <c r="F946" s="15">
        <v>-77</v>
      </c>
      <c r="G946" t="s">
        <v>59</v>
      </c>
      <c r="H946" t="s">
        <v>73</v>
      </c>
      <c r="I946" t="s">
        <v>60</v>
      </c>
      <c r="K946"/>
    </row>
    <row r="947" spans="1:11" ht="14.25">
      <c r="A947" s="17">
        <v>42898.702511574076</v>
      </c>
      <c r="B947" s="37">
        <v>163349</v>
      </c>
      <c r="C947" t="s">
        <v>4839</v>
      </c>
      <c r="D947" t="s">
        <v>4840</v>
      </c>
      <c r="E947" t="s">
        <v>5481</v>
      </c>
      <c r="F947" s="15">
        <v>-14</v>
      </c>
      <c r="G947" t="s">
        <v>112</v>
      </c>
      <c r="H947" t="s">
        <v>85</v>
      </c>
      <c r="I947" t="s">
        <v>60</v>
      </c>
      <c r="K947"/>
    </row>
    <row r="948" spans="1:11" ht="14.25" hidden="1">
      <c r="A948" s="17">
        <v>42898.703020833331</v>
      </c>
      <c r="B948" s="37">
        <v>163372</v>
      </c>
      <c r="C948" t="s">
        <v>5482</v>
      </c>
      <c r="D948" t="s">
        <v>5483</v>
      </c>
      <c r="E948" t="s">
        <v>5484</v>
      </c>
      <c r="F948" s="15">
        <v>-58</v>
      </c>
      <c r="G948" t="s">
        <v>59</v>
      </c>
      <c r="H948" t="s">
        <v>76</v>
      </c>
      <c r="I948" t="s">
        <v>60</v>
      </c>
      <c r="K948"/>
    </row>
    <row r="949" spans="1:11" ht="14.25" hidden="1">
      <c r="A949" s="17">
        <v>42898.7030787037</v>
      </c>
      <c r="B949" s="37">
        <v>163373</v>
      </c>
      <c r="C949" t="s">
        <v>5485</v>
      </c>
      <c r="D949" t="s">
        <v>5486</v>
      </c>
      <c r="E949" t="s">
        <v>5487</v>
      </c>
      <c r="F949" s="15">
        <v>-196</v>
      </c>
      <c r="G949" t="s">
        <v>34</v>
      </c>
      <c r="H949" t="s">
        <v>51</v>
      </c>
      <c r="I949" t="s">
        <v>60</v>
      </c>
      <c r="K949"/>
    </row>
    <row r="950" spans="1:11" ht="14.25">
      <c r="A950" s="17">
        <v>42898.704976851855</v>
      </c>
      <c r="B950" s="37">
        <v>163450</v>
      </c>
      <c r="C950" t="s">
        <v>4843</v>
      </c>
      <c r="D950" t="s">
        <v>4844</v>
      </c>
      <c r="E950" t="s">
        <v>5488</v>
      </c>
      <c r="F950" s="15">
        <v>-354</v>
      </c>
      <c r="G950" t="s">
        <v>112</v>
      </c>
      <c r="H950" t="s">
        <v>2861</v>
      </c>
      <c r="I950" t="s">
        <v>60</v>
      </c>
      <c r="K950"/>
    </row>
    <row r="951" spans="1:11" ht="14.25" hidden="1">
      <c r="A951" s="17">
        <v>42898.705613425926</v>
      </c>
      <c r="B951" s="37">
        <v>163474</v>
      </c>
      <c r="C951" t="s">
        <v>5489</v>
      </c>
      <c r="D951" t="s">
        <v>5490</v>
      </c>
      <c r="E951" t="s">
        <v>5491</v>
      </c>
      <c r="F951" s="15">
        <v>-962</v>
      </c>
      <c r="G951" t="s">
        <v>34</v>
      </c>
      <c r="H951" t="s">
        <v>2951</v>
      </c>
      <c r="I951" t="s">
        <v>60</v>
      </c>
      <c r="K951"/>
    </row>
    <row r="952" spans="1:11" ht="14.25" hidden="1">
      <c r="A952" s="17">
        <v>42898.705682870372</v>
      </c>
      <c r="B952" s="37">
        <v>163475</v>
      </c>
      <c r="C952" t="s">
        <v>5492</v>
      </c>
      <c r="D952" t="s">
        <v>5493</v>
      </c>
      <c r="E952" t="s">
        <v>5494</v>
      </c>
      <c r="F952" s="15">
        <v>-1300</v>
      </c>
      <c r="G952" t="s">
        <v>34</v>
      </c>
      <c r="H952" t="s">
        <v>3057</v>
      </c>
      <c r="I952" t="s">
        <v>60</v>
      </c>
      <c r="K952"/>
    </row>
    <row r="953" spans="1:11" ht="14.25">
      <c r="A953" s="17">
        <v>42898.70753472222</v>
      </c>
      <c r="B953" s="37">
        <v>163560</v>
      </c>
      <c r="C953" t="s">
        <v>4847</v>
      </c>
      <c r="D953" t="s">
        <v>4848</v>
      </c>
      <c r="E953" t="s">
        <v>5495</v>
      </c>
      <c r="F953" s="15">
        <v>-20</v>
      </c>
      <c r="G953" t="s">
        <v>112</v>
      </c>
      <c r="H953" t="s">
        <v>96</v>
      </c>
      <c r="I953" t="s">
        <v>60</v>
      </c>
      <c r="K953"/>
    </row>
    <row r="954" spans="1:11" ht="14.25">
      <c r="A954" s="17">
        <v>42898.707638888889</v>
      </c>
      <c r="B954" s="37">
        <v>163562</v>
      </c>
      <c r="C954" t="s">
        <v>4851</v>
      </c>
      <c r="D954" t="s">
        <v>4852</v>
      </c>
      <c r="E954" t="s">
        <v>5496</v>
      </c>
      <c r="F954" s="15">
        <v>-20</v>
      </c>
      <c r="G954" t="s">
        <v>112</v>
      </c>
      <c r="H954" t="s">
        <v>2941</v>
      </c>
      <c r="I954" t="s">
        <v>60</v>
      </c>
      <c r="K954"/>
    </row>
    <row r="955" spans="1:11" ht="14.25">
      <c r="A955" s="17">
        <v>42898.709293981483</v>
      </c>
      <c r="B955" s="37">
        <v>163626</v>
      </c>
      <c r="C955" t="s">
        <v>4855</v>
      </c>
      <c r="D955" t="s">
        <v>4856</v>
      </c>
      <c r="E955" t="s">
        <v>5497</v>
      </c>
      <c r="F955" s="15">
        <v>-21</v>
      </c>
      <c r="G955" t="s">
        <v>112</v>
      </c>
      <c r="H955" t="s">
        <v>3174</v>
      </c>
      <c r="I955" t="s">
        <v>60</v>
      </c>
      <c r="K955"/>
    </row>
    <row r="956" spans="1:11" ht="14.25" hidden="1">
      <c r="A956" s="17">
        <v>42898.709803240738</v>
      </c>
      <c r="B956" s="37">
        <v>163643</v>
      </c>
      <c r="C956" t="s">
        <v>5498</v>
      </c>
      <c r="D956" t="s">
        <v>5499</v>
      </c>
      <c r="E956" t="s">
        <v>5500</v>
      </c>
      <c r="F956" s="15">
        <v>-57</v>
      </c>
      <c r="G956" t="s">
        <v>59</v>
      </c>
      <c r="H956" t="s">
        <v>79</v>
      </c>
      <c r="I956" t="s">
        <v>60</v>
      </c>
      <c r="K956"/>
    </row>
    <row r="957" spans="1:11" ht="14.25">
      <c r="A957" s="17">
        <v>42898.709826388891</v>
      </c>
      <c r="B957" s="37">
        <v>163644</v>
      </c>
      <c r="C957" t="s">
        <v>4859</v>
      </c>
      <c r="D957" t="s">
        <v>4860</v>
      </c>
      <c r="E957" t="s">
        <v>5501</v>
      </c>
      <c r="F957" s="15">
        <v>-100</v>
      </c>
      <c r="G957" t="s">
        <v>112</v>
      </c>
      <c r="H957" t="s">
        <v>70</v>
      </c>
      <c r="I957" t="s">
        <v>60</v>
      </c>
      <c r="K957"/>
    </row>
    <row r="958" spans="1:11" ht="14.25" hidden="1">
      <c r="A958" s="17">
        <v>42898.710023148145</v>
      </c>
      <c r="B958" s="37">
        <v>163654</v>
      </c>
      <c r="C958" t="s">
        <v>5502</v>
      </c>
      <c r="D958" t="s">
        <v>4860</v>
      </c>
      <c r="E958" t="s">
        <v>5501</v>
      </c>
      <c r="F958" s="15">
        <v>-455</v>
      </c>
      <c r="G958" t="s">
        <v>59</v>
      </c>
      <c r="H958" t="s">
        <v>70</v>
      </c>
      <c r="I958" t="s">
        <v>60</v>
      </c>
      <c r="K958"/>
    </row>
    <row r="959" spans="1:11" ht="14.25" hidden="1">
      <c r="A959" s="17">
        <v>42898.711331018516</v>
      </c>
      <c r="B959" s="37">
        <v>163699</v>
      </c>
      <c r="C959" t="s">
        <v>5503</v>
      </c>
      <c r="D959" t="s">
        <v>5504</v>
      </c>
      <c r="E959" t="s">
        <v>5505</v>
      </c>
      <c r="F959" s="15">
        <v>-650</v>
      </c>
      <c r="G959" t="s">
        <v>59</v>
      </c>
      <c r="H959" t="s">
        <v>2828</v>
      </c>
      <c r="I959" t="s">
        <v>60</v>
      </c>
      <c r="K959"/>
    </row>
    <row r="960" spans="1:11" ht="14.25" hidden="1">
      <c r="A960" s="17">
        <v>42898.712881944448</v>
      </c>
      <c r="B960" s="37">
        <v>163766</v>
      </c>
      <c r="C960" t="s">
        <v>5506</v>
      </c>
      <c r="D960" t="s">
        <v>5507</v>
      </c>
      <c r="E960" t="s">
        <v>5508</v>
      </c>
      <c r="F960" s="15">
        <v>-64</v>
      </c>
      <c r="G960" t="s">
        <v>4925</v>
      </c>
      <c r="H960" t="s">
        <v>2851</v>
      </c>
      <c r="I960" t="s">
        <v>60</v>
      </c>
      <c r="K960"/>
    </row>
    <row r="961" spans="1:11" ht="14.25">
      <c r="A961" s="17">
        <v>42898.714872685188</v>
      </c>
      <c r="B961" s="37">
        <v>163814</v>
      </c>
      <c r="C961" t="s">
        <v>4863</v>
      </c>
      <c r="D961" t="s">
        <v>4864</v>
      </c>
      <c r="E961" t="s">
        <v>5509</v>
      </c>
      <c r="F961" s="15">
        <v>-200</v>
      </c>
      <c r="G961" t="s">
        <v>112</v>
      </c>
      <c r="H961" t="s">
        <v>91</v>
      </c>
      <c r="I961" t="s">
        <v>60</v>
      </c>
      <c r="K961"/>
    </row>
    <row r="962" spans="1:11" ht="14.25">
      <c r="A962" s="17">
        <v>42898.715046296296</v>
      </c>
      <c r="B962" s="37">
        <v>163826</v>
      </c>
      <c r="C962" t="s">
        <v>4867</v>
      </c>
      <c r="D962" t="s">
        <v>4868</v>
      </c>
      <c r="E962" t="s">
        <v>5510</v>
      </c>
      <c r="F962" s="15">
        <v>-44</v>
      </c>
      <c r="G962" t="s">
        <v>112</v>
      </c>
      <c r="H962" t="s">
        <v>97</v>
      </c>
      <c r="I962" t="s">
        <v>60</v>
      </c>
      <c r="K962"/>
    </row>
    <row r="963" spans="1:11" ht="14.25">
      <c r="A963" s="17">
        <v>42898.716273148151</v>
      </c>
      <c r="B963" s="37">
        <v>163863</v>
      </c>
      <c r="C963" t="s">
        <v>4871</v>
      </c>
      <c r="D963" t="s">
        <v>4872</v>
      </c>
      <c r="E963" t="s">
        <v>5511</v>
      </c>
      <c r="F963" s="15">
        <v>-10</v>
      </c>
      <c r="G963" t="s">
        <v>112</v>
      </c>
      <c r="H963" t="s">
        <v>2798</v>
      </c>
      <c r="I963" t="s">
        <v>60</v>
      </c>
      <c r="K963"/>
    </row>
    <row r="964" spans="1:11" ht="14.25" hidden="1">
      <c r="A964" s="17">
        <v>42898.720868055556</v>
      </c>
      <c r="B964" s="37">
        <v>164001</v>
      </c>
      <c r="C964" t="s">
        <v>5512</v>
      </c>
      <c r="D964" t="s">
        <v>5513</v>
      </c>
      <c r="E964" t="s">
        <v>5514</v>
      </c>
      <c r="F964" s="15">
        <v>-423</v>
      </c>
      <c r="G964" t="s">
        <v>4925</v>
      </c>
      <c r="H964" t="s">
        <v>2951</v>
      </c>
      <c r="I964" t="s">
        <v>60</v>
      </c>
      <c r="K964"/>
    </row>
    <row r="965" spans="1:11" ht="14.25" hidden="1">
      <c r="A965" s="17">
        <v>42898.72247685185</v>
      </c>
      <c r="B965" s="37">
        <v>164057</v>
      </c>
      <c r="C965" t="s">
        <v>5515</v>
      </c>
      <c r="D965" t="s">
        <v>5516</v>
      </c>
      <c r="E965" t="s">
        <v>5517</v>
      </c>
      <c r="F965" s="15">
        <v>-129</v>
      </c>
      <c r="G965" t="s">
        <v>34</v>
      </c>
      <c r="H965" t="s">
        <v>2932</v>
      </c>
      <c r="I965" t="s">
        <v>60</v>
      </c>
      <c r="K965"/>
    </row>
    <row r="966" spans="1:11" ht="14.25" hidden="1">
      <c r="A966" s="17">
        <v>42898.722905092596</v>
      </c>
      <c r="B966" s="37">
        <v>164078</v>
      </c>
      <c r="C966" t="s">
        <v>5518</v>
      </c>
      <c r="D966" t="s">
        <v>5519</v>
      </c>
      <c r="E966" t="s">
        <v>5520</v>
      </c>
      <c r="F966" s="15">
        <v>-744</v>
      </c>
      <c r="G966" t="s">
        <v>59</v>
      </c>
      <c r="H966" t="s">
        <v>92</v>
      </c>
      <c r="I966" t="s">
        <v>60</v>
      </c>
      <c r="K966"/>
    </row>
    <row r="967" spans="1:11" ht="14.25" hidden="1">
      <c r="A967" s="17">
        <v>42898.722939814812</v>
      </c>
      <c r="B967" s="37">
        <v>164079</v>
      </c>
      <c r="C967" t="s">
        <v>5521</v>
      </c>
      <c r="D967" t="s">
        <v>5522</v>
      </c>
      <c r="E967" t="s">
        <v>5523</v>
      </c>
      <c r="F967" s="15">
        <v>-52</v>
      </c>
      <c r="G967" t="s">
        <v>59</v>
      </c>
      <c r="H967" t="s">
        <v>97</v>
      </c>
      <c r="I967" t="s">
        <v>60</v>
      </c>
      <c r="K967"/>
    </row>
    <row r="968" spans="1:11" ht="14.25" hidden="1">
      <c r="A968" s="17">
        <v>42898.723692129628</v>
      </c>
      <c r="B968" s="37">
        <v>164101</v>
      </c>
      <c r="C968" t="s">
        <v>5524</v>
      </c>
      <c r="D968" t="s">
        <v>5525</v>
      </c>
      <c r="E968" t="s">
        <v>5526</v>
      </c>
      <c r="F968" s="15">
        <v>-800</v>
      </c>
      <c r="G968" t="s">
        <v>34</v>
      </c>
      <c r="H968" t="s">
        <v>2951</v>
      </c>
      <c r="I968" t="s">
        <v>60</v>
      </c>
      <c r="K968"/>
    </row>
    <row r="969" spans="1:11" ht="14.25">
      <c r="A969" s="17">
        <v>42898.724085648151</v>
      </c>
      <c r="B969" s="37">
        <v>164110</v>
      </c>
      <c r="C969" t="s">
        <v>4875</v>
      </c>
      <c r="D969" t="s">
        <v>4876</v>
      </c>
      <c r="E969" t="s">
        <v>5527</v>
      </c>
      <c r="F969" s="15">
        <v>-91</v>
      </c>
      <c r="G969" t="s">
        <v>112</v>
      </c>
      <c r="H969" t="s">
        <v>81</v>
      </c>
      <c r="I969" t="s">
        <v>60</v>
      </c>
      <c r="K969"/>
    </row>
    <row r="970" spans="1:11" ht="14.25" hidden="1">
      <c r="A970" s="17">
        <v>42898.725370370368</v>
      </c>
      <c r="B970" s="37">
        <v>164148</v>
      </c>
      <c r="C970" t="s">
        <v>5528</v>
      </c>
      <c r="D970" t="s">
        <v>5529</v>
      </c>
      <c r="E970" t="s">
        <v>5530</v>
      </c>
      <c r="F970" s="15">
        <v>-1138</v>
      </c>
      <c r="G970" t="s">
        <v>34</v>
      </c>
      <c r="H970" t="s">
        <v>2836</v>
      </c>
      <c r="I970" t="s">
        <v>60</v>
      </c>
      <c r="K970"/>
    </row>
    <row r="971" spans="1:11" ht="14.25" hidden="1">
      <c r="A971" s="17">
        <v>42898.725497685184</v>
      </c>
      <c r="B971" s="37">
        <v>164152</v>
      </c>
      <c r="C971" t="s">
        <v>5531</v>
      </c>
      <c r="D971" t="s">
        <v>5532</v>
      </c>
      <c r="E971" t="s">
        <v>5533</v>
      </c>
      <c r="F971" s="15">
        <v>-1496</v>
      </c>
      <c r="G971" t="s">
        <v>34</v>
      </c>
      <c r="H971" t="s">
        <v>2941</v>
      </c>
      <c r="I971" t="s">
        <v>60</v>
      </c>
      <c r="K971"/>
    </row>
    <row r="972" spans="1:11" ht="14.25">
      <c r="A972" s="17">
        <v>42898.726400462961</v>
      </c>
      <c r="B972" s="37">
        <v>164199</v>
      </c>
      <c r="C972" t="s">
        <v>4879</v>
      </c>
      <c r="D972" t="s">
        <v>4880</v>
      </c>
      <c r="E972" t="s">
        <v>5534</v>
      </c>
      <c r="F972" s="15">
        <v>-18</v>
      </c>
      <c r="G972" t="s">
        <v>112</v>
      </c>
      <c r="H972" t="s">
        <v>5411</v>
      </c>
      <c r="I972" t="s">
        <v>60</v>
      </c>
      <c r="K972"/>
    </row>
    <row r="973" spans="1:11" ht="14.25" hidden="1">
      <c r="A973" s="17">
        <v>42898.728796296295</v>
      </c>
      <c r="B973" s="37">
        <v>164268</v>
      </c>
      <c r="C973" t="s">
        <v>5535</v>
      </c>
      <c r="D973" t="s">
        <v>5536</v>
      </c>
      <c r="E973" t="s">
        <v>5537</v>
      </c>
      <c r="F973" s="15">
        <v>-5000</v>
      </c>
      <c r="G973" t="s">
        <v>59</v>
      </c>
      <c r="H973" t="s">
        <v>84</v>
      </c>
      <c r="I973" t="s">
        <v>60</v>
      </c>
      <c r="K973"/>
    </row>
    <row r="974" spans="1:11" ht="14.25" hidden="1">
      <c r="A974" s="17">
        <v>42898.729513888888</v>
      </c>
      <c r="B974" s="37">
        <v>164293</v>
      </c>
      <c r="C974" t="s">
        <v>5538</v>
      </c>
      <c r="D974" t="s">
        <v>5539</v>
      </c>
      <c r="E974" t="s">
        <v>5540</v>
      </c>
      <c r="F974" s="15">
        <v>-400</v>
      </c>
      <c r="G974" t="s">
        <v>59</v>
      </c>
      <c r="H974" t="s">
        <v>79</v>
      </c>
      <c r="I974" t="s">
        <v>60</v>
      </c>
      <c r="K974"/>
    </row>
    <row r="975" spans="1:11" ht="14.25">
      <c r="A975" s="17">
        <v>42898.733240740738</v>
      </c>
      <c r="B975" s="37">
        <v>164376</v>
      </c>
      <c r="C975" t="s">
        <v>4883</v>
      </c>
      <c r="D975" t="s">
        <v>4884</v>
      </c>
      <c r="E975" t="s">
        <v>5541</v>
      </c>
      <c r="F975" s="15">
        <v>-50</v>
      </c>
      <c r="G975" t="s">
        <v>112</v>
      </c>
      <c r="H975" t="s">
        <v>71</v>
      </c>
      <c r="I975" t="s">
        <v>60</v>
      </c>
      <c r="K975"/>
    </row>
    <row r="976" spans="1:11" ht="14.25" hidden="1">
      <c r="A976" s="17">
        <v>42898.733865740738</v>
      </c>
      <c r="B976" s="37">
        <v>164385</v>
      </c>
      <c r="C976" t="s">
        <v>5542</v>
      </c>
      <c r="D976" t="s">
        <v>5543</v>
      </c>
      <c r="E976" t="s">
        <v>5544</v>
      </c>
      <c r="F976" s="15">
        <v>-207</v>
      </c>
      <c r="G976" t="s">
        <v>4925</v>
      </c>
      <c r="H976" t="s">
        <v>83</v>
      </c>
      <c r="I976" t="s">
        <v>60</v>
      </c>
      <c r="K976"/>
    </row>
    <row r="977" spans="1:11" ht="14.25">
      <c r="A977" s="17">
        <v>42898.734016203707</v>
      </c>
      <c r="B977" s="37">
        <v>164389</v>
      </c>
      <c r="C977" t="s">
        <v>4887</v>
      </c>
      <c r="D977" t="s">
        <v>4888</v>
      </c>
      <c r="E977" t="s">
        <v>5545</v>
      </c>
      <c r="F977" s="15">
        <v>-20</v>
      </c>
      <c r="G977" t="s">
        <v>112</v>
      </c>
      <c r="H977" t="s">
        <v>2985</v>
      </c>
      <c r="I977" t="s">
        <v>60</v>
      </c>
      <c r="K977"/>
    </row>
    <row r="978" spans="1:11" ht="14.25" hidden="1">
      <c r="A978" s="17">
        <v>42898.734571759262</v>
      </c>
      <c r="B978" s="37">
        <v>164403</v>
      </c>
      <c r="C978" t="s">
        <v>5546</v>
      </c>
      <c r="D978" t="s">
        <v>5543</v>
      </c>
      <c r="E978" t="s">
        <v>5544</v>
      </c>
      <c r="F978" s="15">
        <v>-177</v>
      </c>
      <c r="G978" t="s">
        <v>4925</v>
      </c>
      <c r="H978" t="s">
        <v>83</v>
      </c>
      <c r="I978" t="s">
        <v>60</v>
      </c>
      <c r="K978"/>
    </row>
    <row r="979" spans="1:11" ht="14.25">
      <c r="A979" s="17">
        <v>42898.735069444447</v>
      </c>
      <c r="B979" s="37">
        <v>164412</v>
      </c>
      <c r="C979" t="s">
        <v>4891</v>
      </c>
      <c r="D979" t="s">
        <v>4892</v>
      </c>
      <c r="E979" t="s">
        <v>5547</v>
      </c>
      <c r="F979" s="15">
        <v>-480</v>
      </c>
      <c r="G979" t="s">
        <v>112</v>
      </c>
      <c r="H979" t="s">
        <v>5411</v>
      </c>
      <c r="I979" t="s">
        <v>60</v>
      </c>
      <c r="K979"/>
    </row>
    <row r="980" spans="1:11" ht="14.25">
      <c r="A980" s="17">
        <v>42898.735393518517</v>
      </c>
      <c r="B980" s="37">
        <v>164418</v>
      </c>
      <c r="C980" t="s">
        <v>4895</v>
      </c>
      <c r="D980" t="s">
        <v>4892</v>
      </c>
      <c r="E980" t="s">
        <v>5547</v>
      </c>
      <c r="F980" s="15">
        <v>-26</v>
      </c>
      <c r="G980" t="s">
        <v>112</v>
      </c>
      <c r="H980" t="s">
        <v>5411</v>
      </c>
      <c r="I980" t="s">
        <v>60</v>
      </c>
      <c r="K980"/>
    </row>
    <row r="981" spans="1:11" ht="14.25" hidden="1">
      <c r="A981" s="17">
        <v>42898.739108796297</v>
      </c>
      <c r="B981" s="37">
        <v>164487</v>
      </c>
      <c r="C981" t="s">
        <v>5548</v>
      </c>
      <c r="D981" t="s">
        <v>5549</v>
      </c>
      <c r="E981" t="s">
        <v>5550</v>
      </c>
      <c r="F981" s="15">
        <v>-301</v>
      </c>
      <c r="G981" t="s">
        <v>4925</v>
      </c>
      <c r="H981" t="s">
        <v>62</v>
      </c>
      <c r="I981" t="s">
        <v>60</v>
      </c>
      <c r="K981"/>
    </row>
    <row r="982" spans="1:11" ht="14.25" hidden="1">
      <c r="A982" s="17">
        <v>42898.73945601852</v>
      </c>
      <c r="B982" s="37">
        <v>164497</v>
      </c>
      <c r="C982" t="s">
        <v>5551</v>
      </c>
      <c r="D982" t="s">
        <v>5552</v>
      </c>
      <c r="E982" t="s">
        <v>5553</v>
      </c>
      <c r="F982" s="15">
        <v>-424</v>
      </c>
      <c r="G982" t="s">
        <v>4925</v>
      </c>
      <c r="H982" t="s">
        <v>97</v>
      </c>
      <c r="I982" t="s">
        <v>60</v>
      </c>
      <c r="K982"/>
    </row>
    <row r="983" spans="1:11" ht="14.25" hidden="1">
      <c r="A983" s="17">
        <v>42898.739745370367</v>
      </c>
      <c r="B983" s="37">
        <v>164508</v>
      </c>
      <c r="C983" t="s">
        <v>5554</v>
      </c>
      <c r="D983" t="s">
        <v>5555</v>
      </c>
      <c r="E983" t="s">
        <v>5556</v>
      </c>
      <c r="F983" s="15">
        <v>-96</v>
      </c>
      <c r="G983" t="s">
        <v>4925</v>
      </c>
      <c r="H983" t="s">
        <v>97</v>
      </c>
      <c r="I983" t="s">
        <v>60</v>
      </c>
      <c r="K983"/>
    </row>
    <row r="984" spans="1:11" ht="14.25" hidden="1">
      <c r="A984" s="17">
        <v>42898.740231481483</v>
      </c>
      <c r="B984" s="37">
        <v>164511</v>
      </c>
      <c r="C984" t="s">
        <v>5557</v>
      </c>
      <c r="D984" t="s">
        <v>5558</v>
      </c>
      <c r="E984" t="s">
        <v>5559</v>
      </c>
      <c r="F984" s="15">
        <v>-680</v>
      </c>
      <c r="G984" t="s">
        <v>34</v>
      </c>
      <c r="H984" t="s">
        <v>2893</v>
      </c>
      <c r="I984" t="s">
        <v>60</v>
      </c>
      <c r="K984"/>
    </row>
    <row r="985" spans="1:11" ht="14.25" hidden="1">
      <c r="A985" s="17">
        <v>42898.740636574075</v>
      </c>
      <c r="B985" s="37">
        <v>164519</v>
      </c>
      <c r="C985" t="s">
        <v>5560</v>
      </c>
      <c r="D985" t="s">
        <v>5558</v>
      </c>
      <c r="E985" t="s">
        <v>5559</v>
      </c>
      <c r="F985" s="15">
        <v>-4000</v>
      </c>
      <c r="G985" t="s">
        <v>34</v>
      </c>
      <c r="H985" t="s">
        <v>2893</v>
      </c>
      <c r="I985" t="s">
        <v>60</v>
      </c>
      <c r="K985"/>
    </row>
    <row r="986" spans="1:11" ht="14.25" hidden="1">
      <c r="A986" s="17">
        <v>42898.742511574077</v>
      </c>
      <c r="B986" s="37">
        <v>164545</v>
      </c>
      <c r="C986" t="s">
        <v>5561</v>
      </c>
      <c r="D986" t="s">
        <v>5562</v>
      </c>
      <c r="E986" t="s">
        <v>5563</v>
      </c>
      <c r="F986" s="15">
        <v>-75</v>
      </c>
      <c r="G986" t="s">
        <v>4925</v>
      </c>
      <c r="H986" t="s">
        <v>71</v>
      </c>
      <c r="I986" t="s">
        <v>60</v>
      </c>
      <c r="K986"/>
    </row>
    <row r="987" spans="1:11" ht="14.25" hidden="1">
      <c r="A987" s="17">
        <v>42898.743680555555</v>
      </c>
      <c r="B987" s="37">
        <v>164567</v>
      </c>
      <c r="C987" t="s">
        <v>5564</v>
      </c>
      <c r="D987" t="s">
        <v>5562</v>
      </c>
      <c r="E987" t="s">
        <v>5563</v>
      </c>
      <c r="F987" s="15">
        <v>-252</v>
      </c>
      <c r="G987" t="s">
        <v>59</v>
      </c>
      <c r="H987" t="s">
        <v>71</v>
      </c>
      <c r="I987" t="s">
        <v>60</v>
      </c>
      <c r="K987"/>
    </row>
    <row r="988" spans="1:11" ht="14.25" hidden="1">
      <c r="A988" s="17">
        <v>42898.743715277778</v>
      </c>
      <c r="B988" s="37">
        <v>164569</v>
      </c>
      <c r="C988" t="s">
        <v>5565</v>
      </c>
      <c r="D988" t="s">
        <v>5566</v>
      </c>
      <c r="E988" t="s">
        <v>5567</v>
      </c>
      <c r="F988" s="15">
        <v>-1039</v>
      </c>
      <c r="G988" t="s">
        <v>34</v>
      </c>
      <c r="H988" t="s">
        <v>2836</v>
      </c>
      <c r="I988" t="s">
        <v>60</v>
      </c>
      <c r="K988"/>
    </row>
    <row r="989" spans="1:11" ht="14.25" hidden="1">
      <c r="A989" s="17">
        <v>42898.743819444448</v>
      </c>
      <c r="B989" s="37">
        <v>164571</v>
      </c>
      <c r="C989" t="s">
        <v>5568</v>
      </c>
      <c r="D989" t="s">
        <v>5569</v>
      </c>
      <c r="E989" t="s">
        <v>5570</v>
      </c>
      <c r="F989" s="15">
        <v>-214</v>
      </c>
      <c r="G989" t="s">
        <v>59</v>
      </c>
      <c r="H989" t="s">
        <v>83</v>
      </c>
      <c r="I989" t="s">
        <v>60</v>
      </c>
      <c r="K989"/>
    </row>
    <row r="990" spans="1:11" ht="14.25">
      <c r="A990" s="17">
        <v>42898.74490740741</v>
      </c>
      <c r="B990" s="37">
        <v>164600</v>
      </c>
      <c r="C990" t="s">
        <v>4898</v>
      </c>
      <c r="D990" t="s">
        <v>4899</v>
      </c>
      <c r="E990" t="s">
        <v>5571</v>
      </c>
      <c r="F990" s="15">
        <v>-109</v>
      </c>
      <c r="G990" t="s">
        <v>112</v>
      </c>
      <c r="H990" t="s">
        <v>94</v>
      </c>
      <c r="I990" t="s">
        <v>60</v>
      </c>
      <c r="K990"/>
    </row>
    <row r="991" spans="1:11" ht="14.25" hidden="1">
      <c r="A991" s="17">
        <v>42898.746053240742</v>
      </c>
      <c r="B991" s="37">
        <v>164621</v>
      </c>
      <c r="C991" t="s">
        <v>5572</v>
      </c>
      <c r="D991" t="s">
        <v>5573</v>
      </c>
      <c r="E991" t="s">
        <v>5574</v>
      </c>
      <c r="F991" s="15">
        <v>-25</v>
      </c>
      <c r="G991" t="s">
        <v>4925</v>
      </c>
      <c r="H991" t="s">
        <v>74</v>
      </c>
      <c r="I991" t="s">
        <v>60</v>
      </c>
      <c r="K991"/>
    </row>
    <row r="992" spans="1:11" ht="14.25" hidden="1">
      <c r="A992" s="17">
        <v>42898.746631944443</v>
      </c>
      <c r="B992" s="37">
        <v>164632</v>
      </c>
      <c r="C992" t="s">
        <v>5575</v>
      </c>
      <c r="D992" t="s">
        <v>5013</v>
      </c>
      <c r="E992" t="s">
        <v>5014</v>
      </c>
      <c r="F992" s="15">
        <v>-555</v>
      </c>
      <c r="G992" t="s">
        <v>59</v>
      </c>
      <c r="H992" t="s">
        <v>79</v>
      </c>
      <c r="I992" t="s">
        <v>60</v>
      </c>
      <c r="K992"/>
    </row>
    <row r="993" spans="1:11" ht="14.25" hidden="1">
      <c r="A993" s="17">
        <v>42898.746921296297</v>
      </c>
      <c r="B993" s="37">
        <v>164636</v>
      </c>
      <c r="C993" t="s">
        <v>5576</v>
      </c>
      <c r="D993" t="s">
        <v>5577</v>
      </c>
      <c r="E993" t="s">
        <v>5578</v>
      </c>
      <c r="F993" s="15">
        <v>-43</v>
      </c>
      <c r="G993" t="s">
        <v>59</v>
      </c>
      <c r="H993" t="s">
        <v>68</v>
      </c>
      <c r="I993" t="s">
        <v>60</v>
      </c>
      <c r="K993"/>
    </row>
    <row r="994" spans="1:11" ht="14.25" hidden="1">
      <c r="A994" s="17">
        <v>42898.747233796297</v>
      </c>
      <c r="B994" s="37">
        <v>164641</v>
      </c>
      <c r="C994" t="s">
        <v>5579</v>
      </c>
      <c r="D994" t="s">
        <v>5580</v>
      </c>
      <c r="E994" t="s">
        <v>5581</v>
      </c>
      <c r="F994" s="15">
        <v>-247</v>
      </c>
      <c r="G994" t="s">
        <v>59</v>
      </c>
      <c r="H994" t="s">
        <v>5411</v>
      </c>
      <c r="I994" t="s">
        <v>60</v>
      </c>
      <c r="K994"/>
    </row>
    <row r="995" spans="1:11" ht="14.25" hidden="1">
      <c r="A995" s="17">
        <v>42898.751504629632</v>
      </c>
      <c r="B995" s="37">
        <v>164686</v>
      </c>
      <c r="C995" t="s">
        <v>5582</v>
      </c>
      <c r="D995" t="s">
        <v>5583</v>
      </c>
      <c r="E995" t="s">
        <v>5584</v>
      </c>
      <c r="F995" s="15">
        <v>-797</v>
      </c>
      <c r="G995" t="s">
        <v>34</v>
      </c>
      <c r="H995" t="s">
        <v>2831</v>
      </c>
      <c r="I995" t="s">
        <v>60</v>
      </c>
      <c r="K995"/>
    </row>
    <row r="996" spans="1:11" ht="14.25">
      <c r="A996" s="17">
        <v>42898.757326388892</v>
      </c>
      <c r="B996" s="37">
        <v>164735</v>
      </c>
      <c r="C996" t="s">
        <v>4902</v>
      </c>
      <c r="D996" t="s">
        <v>4903</v>
      </c>
      <c r="E996" t="s">
        <v>5585</v>
      </c>
      <c r="F996" s="15">
        <v>-72</v>
      </c>
      <c r="G996" t="s">
        <v>112</v>
      </c>
      <c r="H996" t="s">
        <v>2896</v>
      </c>
      <c r="I996" t="s">
        <v>60</v>
      </c>
      <c r="K996"/>
    </row>
    <row r="997" spans="1:11" ht="14.25" hidden="1">
      <c r="A997" s="17">
        <v>42898.759120370371</v>
      </c>
      <c r="B997" s="37">
        <v>164750</v>
      </c>
      <c r="C997" t="s">
        <v>5586</v>
      </c>
      <c r="D997" t="s">
        <v>5587</v>
      </c>
      <c r="E997" t="s">
        <v>5588</v>
      </c>
      <c r="F997" s="15">
        <v>-497</v>
      </c>
      <c r="G997" t="s">
        <v>59</v>
      </c>
      <c r="H997" t="s">
        <v>77</v>
      </c>
      <c r="I997" t="s">
        <v>60</v>
      </c>
      <c r="K997"/>
    </row>
    <row r="998" spans="1:11" ht="14.25">
      <c r="A998" s="17">
        <v>42898.75949074074</v>
      </c>
      <c r="B998" s="37">
        <v>164752</v>
      </c>
      <c r="C998" t="s">
        <v>4906</v>
      </c>
      <c r="D998" t="s">
        <v>4907</v>
      </c>
      <c r="E998" t="s">
        <v>5589</v>
      </c>
      <c r="F998" s="15">
        <v>-300</v>
      </c>
      <c r="G998" t="s">
        <v>112</v>
      </c>
      <c r="H998" t="s">
        <v>3174</v>
      </c>
      <c r="I998" t="s">
        <v>60</v>
      </c>
      <c r="K998"/>
    </row>
    <row r="999" spans="1:11" ht="14.25" hidden="1">
      <c r="A999" s="17">
        <v>42898.761122685188</v>
      </c>
      <c r="B999" s="37">
        <v>164755</v>
      </c>
      <c r="C999" t="s">
        <v>5590</v>
      </c>
      <c r="D999" t="s">
        <v>5591</v>
      </c>
      <c r="E999" t="s">
        <v>5592</v>
      </c>
      <c r="F999" s="15">
        <v>-50</v>
      </c>
      <c r="G999" t="s">
        <v>4925</v>
      </c>
      <c r="H999" t="s">
        <v>3174</v>
      </c>
      <c r="I999" t="s">
        <v>60</v>
      </c>
      <c r="K999"/>
    </row>
    <row r="1000" spans="1:11" ht="14.25" hidden="1">
      <c r="A1000" s="17">
        <v>42898.761157407411</v>
      </c>
      <c r="B1000" s="37">
        <v>164756</v>
      </c>
      <c r="C1000" t="s">
        <v>5593</v>
      </c>
      <c r="D1000" t="s">
        <v>5594</v>
      </c>
      <c r="E1000" t="s">
        <v>5595</v>
      </c>
      <c r="F1000" s="15">
        <v>-1030</v>
      </c>
      <c r="G1000" t="s">
        <v>4925</v>
      </c>
      <c r="H1000" t="s">
        <v>2851</v>
      </c>
      <c r="I1000" t="s">
        <v>60</v>
      </c>
      <c r="K1000"/>
    </row>
    <row r="1001" spans="1:11" ht="14.25" hidden="1">
      <c r="A1001" s="17">
        <v>42898.777581018519</v>
      </c>
      <c r="B1001" s="37">
        <v>164808</v>
      </c>
      <c r="C1001" t="s">
        <v>5596</v>
      </c>
      <c r="D1001" t="s">
        <v>5597</v>
      </c>
      <c r="E1001" t="s">
        <v>5598</v>
      </c>
      <c r="F1001" s="15">
        <v>-24</v>
      </c>
      <c r="G1001" t="s">
        <v>34</v>
      </c>
      <c r="H1001" t="s">
        <v>3258</v>
      </c>
      <c r="I1001" t="s">
        <v>60</v>
      </c>
      <c r="K1001"/>
    </row>
    <row r="1002" spans="1:11" ht="14.25">
      <c r="A1002" s="17">
        <v>42898.794583333336</v>
      </c>
      <c r="B1002" s="37">
        <v>164879</v>
      </c>
      <c r="C1002" t="s">
        <v>4910</v>
      </c>
      <c r="D1002" t="s">
        <v>4911</v>
      </c>
      <c r="E1002" t="s">
        <v>5599</v>
      </c>
      <c r="F1002" s="15">
        <v>-10</v>
      </c>
      <c r="G1002" t="s">
        <v>112</v>
      </c>
      <c r="H1002" t="s">
        <v>84</v>
      </c>
      <c r="I1002" t="s">
        <v>60</v>
      </c>
      <c r="K1002"/>
    </row>
    <row r="1003" spans="1:11" ht="14.25" hidden="1">
      <c r="A1003" s="17">
        <v>42898.80872685185</v>
      </c>
      <c r="B1003" s="37">
        <v>164935</v>
      </c>
      <c r="C1003" t="s">
        <v>5600</v>
      </c>
      <c r="D1003" t="s">
        <v>5601</v>
      </c>
      <c r="E1003" t="s">
        <v>5602</v>
      </c>
      <c r="F1003" s="15">
        <v>-600</v>
      </c>
      <c r="G1003" t="s">
        <v>34</v>
      </c>
      <c r="H1003" t="s">
        <v>2896</v>
      </c>
      <c r="I1003" t="s">
        <v>60</v>
      </c>
      <c r="K1003"/>
    </row>
    <row r="1004" spans="1:11" ht="14.25" hidden="1">
      <c r="A1004" s="17">
        <v>42898.832650462966</v>
      </c>
      <c r="B1004" s="37">
        <v>165002</v>
      </c>
      <c r="C1004" t="s">
        <v>5603</v>
      </c>
      <c r="D1004" t="s">
        <v>5604</v>
      </c>
      <c r="E1004" t="s">
        <v>3146</v>
      </c>
      <c r="F1004" s="15">
        <v>-491</v>
      </c>
      <c r="G1004" t="s">
        <v>59</v>
      </c>
      <c r="H1004" t="s">
        <v>84</v>
      </c>
      <c r="I1004" t="s">
        <v>60</v>
      </c>
      <c r="K1004"/>
    </row>
    <row r="1005" spans="1:11" ht="14.25" hidden="1">
      <c r="A1005" s="17">
        <v>42898.881064814814</v>
      </c>
      <c r="B1005" s="37">
        <v>165127</v>
      </c>
      <c r="C1005" t="s">
        <v>5605</v>
      </c>
      <c r="D1005" t="s">
        <v>5606</v>
      </c>
      <c r="E1005" t="s">
        <v>5607</v>
      </c>
      <c r="F1005" s="15">
        <v>-212</v>
      </c>
      <c r="G1005" t="s">
        <v>34</v>
      </c>
      <c r="H1005" t="s">
        <v>2823</v>
      </c>
      <c r="I1005" t="s">
        <v>60</v>
      </c>
      <c r="K1005"/>
    </row>
  </sheetData>
  <autoFilter ref="A1:K1005">
    <filterColumn colId="0">
      <filters>
        <dateGroupItem year="2017" month="6" day="12" dateTimeGrouping="day"/>
      </filters>
    </filterColumn>
    <filterColumn colId="6">
      <filters>
        <filter val="9998"/>
      </filters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0"/>
  <sheetViews>
    <sheetView topLeftCell="A771" zoomScale="80" zoomScaleNormal="80" workbookViewId="0">
      <selection activeCell="C1" sqref="C1:C1048576"/>
    </sheetView>
  </sheetViews>
  <sheetFormatPr defaultRowHeight="13.5"/>
  <cols>
    <col min="1" max="1" width="20.75" customWidth="1"/>
    <col min="2" max="2" width="12.25" style="50" customWidth="1"/>
    <col min="3" max="3" width="32.75" style="23" bestFit="1" customWidth="1"/>
    <col min="4" max="4" width="10.625" customWidth="1"/>
    <col min="5" max="5" width="6.375" hidden="1" customWidth="1"/>
    <col min="6" max="6" width="10.625" style="41" bestFit="1" customWidth="1"/>
    <col min="9" max="9" width="4" customWidth="1"/>
    <col min="10" max="10" width="5" customWidth="1"/>
    <col min="11" max="11" width="5.25" customWidth="1"/>
    <col min="12" max="13" width="18.375" bestFit="1" customWidth="1"/>
    <col min="15" max="15" width="7.125" bestFit="1" customWidth="1"/>
    <col min="16" max="16" width="11" style="41" customWidth="1"/>
  </cols>
  <sheetData>
    <row r="1" spans="1:17">
      <c r="A1" s="17" t="s">
        <v>35</v>
      </c>
      <c r="B1" s="50" t="s">
        <v>41</v>
      </c>
      <c r="C1" s="23" t="s">
        <v>44</v>
      </c>
      <c r="D1" t="s">
        <v>36</v>
      </c>
      <c r="E1" t="s">
        <v>37</v>
      </c>
      <c r="F1" t="s">
        <v>38</v>
      </c>
      <c r="G1" t="s">
        <v>43</v>
      </c>
      <c r="H1" t="s">
        <v>39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s="19" t="s">
        <v>106</v>
      </c>
      <c r="O1" s="19" t="s">
        <v>107</v>
      </c>
      <c r="P1" s="42" t="s">
        <v>4469</v>
      </c>
      <c r="Q1" s="19" t="s">
        <v>108</v>
      </c>
    </row>
    <row r="2" spans="1:17" ht="14.25">
      <c r="A2" s="17">
        <v>42889.004525462966</v>
      </c>
      <c r="B2" s="50">
        <v>6130</v>
      </c>
      <c r="C2" s="23" t="s">
        <v>111</v>
      </c>
      <c r="D2" t="s">
        <v>54</v>
      </c>
      <c r="F2" s="15">
        <v>1</v>
      </c>
      <c r="G2" t="s">
        <v>59</v>
      </c>
      <c r="H2" t="s">
        <v>112</v>
      </c>
      <c r="I2" t="s">
        <v>99</v>
      </c>
      <c r="J2" t="s">
        <v>48</v>
      </c>
      <c r="K2" t="s">
        <v>100</v>
      </c>
      <c r="L2" t="s">
        <v>113</v>
      </c>
      <c r="M2" t="s">
        <v>114</v>
      </c>
      <c r="N2">
        <f>VLOOKUP(B2,HIS退!B:F,5,FALSE)</f>
        <v>-1</v>
      </c>
      <c r="O2" t="str">
        <f>IF(N2=F2*-1,"",1)</f>
        <v/>
      </c>
      <c r="P2" s="41">
        <f>VLOOKUP(C2,微信退!P:R,3,FALSE)</f>
        <v>1</v>
      </c>
      <c r="Q2" t="str">
        <f>IF(P2=F2,"",1)</f>
        <v/>
      </c>
    </row>
    <row r="3" spans="1:17" ht="14.25">
      <c r="A3" s="17">
        <v>42889.994722222225</v>
      </c>
      <c r="B3" s="50">
        <v>15117</v>
      </c>
      <c r="C3" s="23" t="s">
        <v>115</v>
      </c>
      <c r="D3" t="s">
        <v>116</v>
      </c>
      <c r="F3" s="15">
        <v>10</v>
      </c>
      <c r="G3" t="s">
        <v>34</v>
      </c>
      <c r="H3" t="s">
        <v>112</v>
      </c>
      <c r="I3" t="s">
        <v>99</v>
      </c>
      <c r="J3" t="s">
        <v>48</v>
      </c>
      <c r="K3" t="s">
        <v>100</v>
      </c>
      <c r="L3" t="s">
        <v>117</v>
      </c>
      <c r="M3" t="s">
        <v>118</v>
      </c>
      <c r="N3">
        <f>VLOOKUP(B3,HIS退!B:F,5,FALSE)</f>
        <v>-10</v>
      </c>
      <c r="O3" t="str">
        <f t="shared" ref="O3:O66" si="0">IF(N3=F3*-1,"",1)</f>
        <v/>
      </c>
      <c r="P3" s="41">
        <f>VLOOKUP(C3,微信退!P:R,3,FALSE)</f>
        <v>10</v>
      </c>
      <c r="Q3" t="str">
        <f t="shared" ref="Q3:Q66" si="1">IF(P3=F3,"",1)</f>
        <v/>
      </c>
    </row>
    <row r="4" spans="1:17" ht="14.25">
      <c r="A4" s="17">
        <v>42890.706747685188</v>
      </c>
      <c r="B4" s="50">
        <v>18057</v>
      </c>
      <c r="C4" s="23" t="s">
        <v>119</v>
      </c>
      <c r="D4" t="s">
        <v>54</v>
      </c>
      <c r="F4" s="15">
        <v>1</v>
      </c>
      <c r="G4" t="s">
        <v>59</v>
      </c>
      <c r="H4" t="s">
        <v>112</v>
      </c>
      <c r="I4" t="s">
        <v>99</v>
      </c>
      <c r="J4" t="s">
        <v>48</v>
      </c>
      <c r="K4" t="s">
        <v>100</v>
      </c>
      <c r="L4" t="s">
        <v>120</v>
      </c>
      <c r="M4" t="s">
        <v>121</v>
      </c>
      <c r="N4">
        <f>VLOOKUP(B4,HIS退!B:F,5,FALSE)</f>
        <v>-1</v>
      </c>
      <c r="O4" t="str">
        <f t="shared" si="0"/>
        <v/>
      </c>
      <c r="P4" s="41">
        <f>VLOOKUP(C4,微信退!P:R,3,FALSE)</f>
        <v>1</v>
      </c>
      <c r="Q4" t="str">
        <f t="shared" si="1"/>
        <v/>
      </c>
    </row>
    <row r="5" spans="1:17" ht="14.25">
      <c r="A5" s="17">
        <v>42890.972118055557</v>
      </c>
      <c r="B5" s="50">
        <v>18825</v>
      </c>
      <c r="C5" s="23" t="s">
        <v>122</v>
      </c>
      <c r="D5" t="s">
        <v>54</v>
      </c>
      <c r="F5" s="15">
        <v>1</v>
      </c>
      <c r="G5" t="s">
        <v>59</v>
      </c>
      <c r="H5" t="s">
        <v>112</v>
      </c>
      <c r="I5" t="s">
        <v>99</v>
      </c>
      <c r="J5" t="s">
        <v>48</v>
      </c>
      <c r="K5" t="s">
        <v>100</v>
      </c>
      <c r="L5" t="s">
        <v>123</v>
      </c>
      <c r="M5" t="s">
        <v>124</v>
      </c>
      <c r="N5">
        <f>VLOOKUP(B5,HIS退!B:F,5,FALSE)</f>
        <v>-1</v>
      </c>
      <c r="O5" t="str">
        <f t="shared" si="0"/>
        <v/>
      </c>
      <c r="P5" s="41">
        <f>VLOOKUP(C5,微信退!P:R,3,FALSE)</f>
        <v>1</v>
      </c>
      <c r="Q5" t="str">
        <f t="shared" si="1"/>
        <v/>
      </c>
    </row>
    <row r="6" spans="1:17" ht="14.25">
      <c r="A6" s="17">
        <v>42891.026099537034</v>
      </c>
      <c r="B6" s="50">
        <v>18945</v>
      </c>
      <c r="C6" s="23" t="s">
        <v>125</v>
      </c>
      <c r="D6" t="s">
        <v>54</v>
      </c>
      <c r="F6" s="15">
        <v>4</v>
      </c>
      <c r="G6" t="s">
        <v>59</v>
      </c>
      <c r="H6" t="s">
        <v>112</v>
      </c>
      <c r="I6" t="s">
        <v>101</v>
      </c>
      <c r="J6" t="s">
        <v>98</v>
      </c>
      <c r="K6" t="s">
        <v>100</v>
      </c>
      <c r="L6" t="s">
        <v>126</v>
      </c>
      <c r="M6" t="s">
        <v>127</v>
      </c>
      <c r="N6" t="e">
        <f>VLOOKUP(B6,HIS退!B:F,5,FALSE)</f>
        <v>#N/A</v>
      </c>
      <c r="O6" t="e">
        <f t="shared" si="0"/>
        <v>#N/A</v>
      </c>
      <c r="P6" s="41" t="e">
        <f>VLOOKUP(C6,微信退!P:R,3,FALSE)</f>
        <v>#N/A</v>
      </c>
      <c r="Q6" t="e">
        <f t="shared" si="1"/>
        <v>#N/A</v>
      </c>
    </row>
    <row r="7" spans="1:17" ht="14.25">
      <c r="A7" s="17">
        <v>42891.028287037036</v>
      </c>
      <c r="B7" s="50">
        <v>18947</v>
      </c>
      <c r="C7" s="23" t="s">
        <v>125</v>
      </c>
      <c r="D7" t="s">
        <v>54</v>
      </c>
      <c r="F7" s="15">
        <v>4</v>
      </c>
      <c r="G7" t="s">
        <v>59</v>
      </c>
      <c r="H7" t="s">
        <v>112</v>
      </c>
      <c r="I7" t="s">
        <v>101</v>
      </c>
      <c r="J7" t="s">
        <v>98</v>
      </c>
      <c r="K7" t="s">
        <v>100</v>
      </c>
      <c r="L7" t="s">
        <v>128</v>
      </c>
      <c r="M7" t="s">
        <v>129</v>
      </c>
      <c r="N7" t="e">
        <f>VLOOKUP(B7,HIS退!B:F,5,FALSE)</f>
        <v>#N/A</v>
      </c>
      <c r="O7" t="e">
        <f t="shared" si="0"/>
        <v>#N/A</v>
      </c>
      <c r="P7" s="41" t="e">
        <f>VLOOKUP(C7,微信退!P:R,3,FALSE)</f>
        <v>#N/A</v>
      </c>
      <c r="Q7" t="e">
        <f t="shared" si="1"/>
        <v>#N/A</v>
      </c>
    </row>
    <row r="8" spans="1:17" ht="14.25">
      <c r="A8" s="17">
        <v>42891.063090277778</v>
      </c>
      <c r="B8" s="50">
        <v>18987</v>
      </c>
      <c r="C8" s="23" t="s">
        <v>125</v>
      </c>
      <c r="D8" t="s">
        <v>54</v>
      </c>
      <c r="F8" s="15">
        <v>4</v>
      </c>
      <c r="G8" t="s">
        <v>59</v>
      </c>
      <c r="H8" t="s">
        <v>112</v>
      </c>
      <c r="I8" t="s">
        <v>101</v>
      </c>
      <c r="J8" t="s">
        <v>99</v>
      </c>
      <c r="K8" t="s">
        <v>100</v>
      </c>
      <c r="L8" t="s">
        <v>130</v>
      </c>
      <c r="M8" t="s">
        <v>131</v>
      </c>
      <c r="N8" t="e">
        <f>VLOOKUP(B8,HIS退!B:F,5,FALSE)</f>
        <v>#N/A</v>
      </c>
      <c r="O8" t="e">
        <f t="shared" si="0"/>
        <v>#N/A</v>
      </c>
      <c r="P8" s="41" t="e">
        <f>VLOOKUP(C8,微信退!P:R,3,FALSE)</f>
        <v>#N/A</v>
      </c>
      <c r="Q8" t="e">
        <f t="shared" si="1"/>
        <v>#N/A</v>
      </c>
    </row>
    <row r="9" spans="1:17" ht="14.25">
      <c r="A9" s="17">
        <v>42891.063414351855</v>
      </c>
      <c r="B9" s="50">
        <v>18988</v>
      </c>
      <c r="C9" s="23" t="s">
        <v>132</v>
      </c>
      <c r="D9" t="s">
        <v>54</v>
      </c>
      <c r="F9" s="15">
        <v>4</v>
      </c>
      <c r="G9" t="s">
        <v>59</v>
      </c>
      <c r="H9" t="s">
        <v>112</v>
      </c>
      <c r="I9" t="s">
        <v>99</v>
      </c>
      <c r="J9" t="s">
        <v>48</v>
      </c>
      <c r="K9" t="s">
        <v>100</v>
      </c>
      <c r="L9" t="s">
        <v>133</v>
      </c>
      <c r="M9" t="s">
        <v>134</v>
      </c>
      <c r="N9">
        <f>VLOOKUP(B9,HIS退!B:F,5,FALSE)</f>
        <v>-4</v>
      </c>
      <c r="O9" t="str">
        <f t="shared" si="0"/>
        <v/>
      </c>
      <c r="P9" s="41">
        <f>VLOOKUP(C9,微信退!P:R,3,FALSE)</f>
        <v>4</v>
      </c>
      <c r="Q9" t="str">
        <f t="shared" si="1"/>
        <v/>
      </c>
    </row>
    <row r="10" spans="1:17" ht="14.25">
      <c r="A10" s="17">
        <v>42891.07203703704</v>
      </c>
      <c r="B10" s="50">
        <v>18995</v>
      </c>
      <c r="C10" s="23" t="s">
        <v>125</v>
      </c>
      <c r="D10" t="s">
        <v>54</v>
      </c>
      <c r="F10" s="15">
        <v>4</v>
      </c>
      <c r="G10" t="s">
        <v>59</v>
      </c>
      <c r="H10" t="s">
        <v>112</v>
      </c>
      <c r="I10" t="s">
        <v>101</v>
      </c>
      <c r="J10" t="s">
        <v>98</v>
      </c>
      <c r="K10" t="s">
        <v>100</v>
      </c>
      <c r="L10" t="s">
        <v>135</v>
      </c>
      <c r="M10" t="s">
        <v>136</v>
      </c>
      <c r="N10" t="e">
        <f>VLOOKUP(B10,HIS退!B:F,5,FALSE)</f>
        <v>#N/A</v>
      </c>
      <c r="O10" t="e">
        <f t="shared" si="0"/>
        <v>#N/A</v>
      </c>
      <c r="P10" s="41" t="e">
        <f>VLOOKUP(C10,微信退!P:R,3,FALSE)</f>
        <v>#N/A</v>
      </c>
      <c r="Q10" t="e">
        <f t="shared" si="1"/>
        <v>#N/A</v>
      </c>
    </row>
    <row r="11" spans="1:17" ht="14.25">
      <c r="A11" s="17">
        <v>42891.073958333334</v>
      </c>
      <c r="B11" s="50">
        <v>19000</v>
      </c>
      <c r="C11" s="23" t="s">
        <v>137</v>
      </c>
      <c r="D11" t="s">
        <v>54</v>
      </c>
      <c r="F11" s="15">
        <v>4</v>
      </c>
      <c r="G11" t="s">
        <v>59</v>
      </c>
      <c r="H11" t="s">
        <v>112</v>
      </c>
      <c r="I11" t="s">
        <v>99</v>
      </c>
      <c r="J11" t="s">
        <v>48</v>
      </c>
      <c r="K11" t="s">
        <v>100</v>
      </c>
      <c r="L11" t="s">
        <v>138</v>
      </c>
      <c r="M11" t="s">
        <v>139</v>
      </c>
      <c r="N11">
        <f>VLOOKUP(B11,HIS退!B:F,5,FALSE)</f>
        <v>-4</v>
      </c>
      <c r="O11" t="str">
        <f t="shared" si="0"/>
        <v/>
      </c>
      <c r="P11" s="41">
        <f>VLOOKUP(C11,微信退!P:R,3,FALSE)</f>
        <v>4</v>
      </c>
      <c r="Q11" t="str">
        <f t="shared" si="1"/>
        <v/>
      </c>
    </row>
    <row r="12" spans="1:17" ht="14.25">
      <c r="A12" s="17">
        <v>42891.367662037039</v>
      </c>
      <c r="B12" s="50">
        <v>22205</v>
      </c>
      <c r="C12" s="23" t="s">
        <v>140</v>
      </c>
      <c r="D12" t="s">
        <v>141</v>
      </c>
      <c r="F12" s="15">
        <v>500</v>
      </c>
      <c r="G12" t="s">
        <v>59</v>
      </c>
      <c r="H12" t="s">
        <v>112</v>
      </c>
      <c r="I12" t="s">
        <v>99</v>
      </c>
      <c r="J12" t="s">
        <v>48</v>
      </c>
      <c r="K12" t="s">
        <v>100</v>
      </c>
      <c r="L12" t="s">
        <v>142</v>
      </c>
      <c r="M12" t="s">
        <v>143</v>
      </c>
      <c r="N12">
        <f>VLOOKUP(B12,HIS退!B:F,5,FALSE)</f>
        <v>-500</v>
      </c>
      <c r="O12" t="str">
        <f t="shared" si="0"/>
        <v/>
      </c>
      <c r="P12" s="41">
        <f>VLOOKUP(C12,微信退!P:R,3,FALSE)</f>
        <v>500</v>
      </c>
      <c r="Q12" t="str">
        <f t="shared" si="1"/>
        <v/>
      </c>
    </row>
    <row r="13" spans="1:17" ht="14.25">
      <c r="A13" s="17">
        <v>42891.368750000001</v>
      </c>
      <c r="B13" s="50">
        <v>22286</v>
      </c>
      <c r="C13" s="23" t="s">
        <v>144</v>
      </c>
      <c r="D13" t="s">
        <v>145</v>
      </c>
      <c r="F13" s="15">
        <v>600</v>
      </c>
      <c r="G13" t="s">
        <v>59</v>
      </c>
      <c r="H13" t="s">
        <v>112</v>
      </c>
      <c r="I13" t="s">
        <v>99</v>
      </c>
      <c r="J13" t="s">
        <v>48</v>
      </c>
      <c r="K13" t="s">
        <v>100</v>
      </c>
      <c r="L13" t="s">
        <v>146</v>
      </c>
      <c r="M13" t="s">
        <v>147</v>
      </c>
      <c r="N13">
        <f>VLOOKUP(B13,HIS退!B:F,5,FALSE)</f>
        <v>-600</v>
      </c>
      <c r="O13" t="str">
        <f t="shared" si="0"/>
        <v/>
      </c>
      <c r="P13" s="41">
        <f>VLOOKUP(C13,微信退!P:R,3,FALSE)</f>
        <v>600</v>
      </c>
      <c r="Q13" t="str">
        <f t="shared" si="1"/>
        <v/>
      </c>
    </row>
    <row r="14" spans="1:17" ht="14.25">
      <c r="A14" s="17">
        <v>42891.370127314818</v>
      </c>
      <c r="B14" s="50">
        <v>22384</v>
      </c>
      <c r="C14" s="23" t="s">
        <v>148</v>
      </c>
      <c r="D14" t="s">
        <v>149</v>
      </c>
      <c r="F14" s="15">
        <v>496</v>
      </c>
      <c r="G14" t="s">
        <v>59</v>
      </c>
      <c r="H14" t="s">
        <v>112</v>
      </c>
      <c r="I14" t="s">
        <v>99</v>
      </c>
      <c r="J14" t="s">
        <v>48</v>
      </c>
      <c r="K14" t="s">
        <v>100</v>
      </c>
      <c r="L14" t="s">
        <v>150</v>
      </c>
      <c r="M14" t="s">
        <v>151</v>
      </c>
      <c r="N14">
        <f>VLOOKUP(B14,HIS退!B:F,5,FALSE)</f>
        <v>-496</v>
      </c>
      <c r="O14" t="str">
        <f t="shared" si="0"/>
        <v/>
      </c>
      <c r="P14" s="41">
        <f>VLOOKUP(C14,微信退!P:R,3,FALSE)</f>
        <v>496</v>
      </c>
      <c r="Q14" t="str">
        <f t="shared" si="1"/>
        <v/>
      </c>
    </row>
    <row r="15" spans="1:17" ht="14.25">
      <c r="A15" s="17">
        <v>42891.397928240738</v>
      </c>
      <c r="B15" s="50">
        <v>24378</v>
      </c>
      <c r="C15" s="23" t="s">
        <v>152</v>
      </c>
      <c r="D15" t="s">
        <v>153</v>
      </c>
      <c r="F15" s="15">
        <v>396</v>
      </c>
      <c r="G15" t="s">
        <v>34</v>
      </c>
      <c r="H15" t="s">
        <v>112</v>
      </c>
      <c r="I15" t="s">
        <v>99</v>
      </c>
      <c r="J15" t="s">
        <v>48</v>
      </c>
      <c r="K15" t="s">
        <v>100</v>
      </c>
      <c r="L15" t="s">
        <v>154</v>
      </c>
      <c r="M15" t="s">
        <v>155</v>
      </c>
      <c r="N15">
        <f>VLOOKUP(B15,HIS退!B:F,5,FALSE)</f>
        <v>-396</v>
      </c>
      <c r="O15" t="str">
        <f t="shared" si="0"/>
        <v/>
      </c>
      <c r="P15" s="41">
        <f>VLOOKUP(C15,微信退!P:R,3,FALSE)</f>
        <v>396</v>
      </c>
      <c r="Q15" t="str">
        <f t="shared" si="1"/>
        <v/>
      </c>
    </row>
    <row r="16" spans="1:17" ht="14.25">
      <c r="A16" s="17">
        <v>42891.415706018517</v>
      </c>
      <c r="B16" s="50">
        <v>25632</v>
      </c>
      <c r="C16" s="23" t="s">
        <v>156</v>
      </c>
      <c r="D16" t="s">
        <v>157</v>
      </c>
      <c r="F16" s="15">
        <v>18</v>
      </c>
      <c r="G16" t="s">
        <v>34</v>
      </c>
      <c r="H16" t="s">
        <v>112</v>
      </c>
      <c r="I16" t="s">
        <v>99</v>
      </c>
      <c r="J16" t="s">
        <v>48</v>
      </c>
      <c r="K16" t="s">
        <v>100</v>
      </c>
      <c r="L16" t="s">
        <v>158</v>
      </c>
      <c r="M16" t="s">
        <v>159</v>
      </c>
      <c r="N16">
        <f>VLOOKUP(B16,HIS退!B:F,5,FALSE)</f>
        <v>-18</v>
      </c>
      <c r="O16" t="str">
        <f t="shared" si="0"/>
        <v/>
      </c>
      <c r="P16" s="41">
        <f>VLOOKUP(C16,微信退!P:R,3,FALSE)</f>
        <v>18</v>
      </c>
      <c r="Q16" t="str">
        <f t="shared" si="1"/>
        <v/>
      </c>
    </row>
    <row r="17" spans="1:17" ht="14.25">
      <c r="A17" s="17">
        <v>42891.415844907409</v>
      </c>
      <c r="B17" s="50">
        <v>25644</v>
      </c>
      <c r="C17" s="23" t="s">
        <v>160</v>
      </c>
      <c r="D17" t="s">
        <v>157</v>
      </c>
      <c r="F17" s="15">
        <v>3</v>
      </c>
      <c r="G17" t="s">
        <v>34</v>
      </c>
      <c r="H17" t="s">
        <v>112</v>
      </c>
      <c r="I17" t="s">
        <v>99</v>
      </c>
      <c r="J17" t="s">
        <v>48</v>
      </c>
      <c r="K17" t="s">
        <v>100</v>
      </c>
      <c r="L17" t="s">
        <v>161</v>
      </c>
      <c r="M17" t="s">
        <v>162</v>
      </c>
      <c r="N17">
        <f>VLOOKUP(B17,HIS退!B:F,5,FALSE)</f>
        <v>-3</v>
      </c>
      <c r="O17" t="str">
        <f t="shared" si="0"/>
        <v/>
      </c>
      <c r="P17" s="41">
        <f>VLOOKUP(C17,微信退!P:R,3,FALSE)</f>
        <v>3</v>
      </c>
      <c r="Q17" t="str">
        <f t="shared" si="1"/>
        <v/>
      </c>
    </row>
    <row r="18" spans="1:17" ht="14.25">
      <c r="A18" s="17">
        <v>42891.419710648152</v>
      </c>
      <c r="B18" s="50">
        <v>25912</v>
      </c>
      <c r="C18" s="23" t="s">
        <v>163</v>
      </c>
      <c r="D18" t="s">
        <v>164</v>
      </c>
      <c r="F18" s="15">
        <v>130</v>
      </c>
      <c r="G18" t="s">
        <v>34</v>
      </c>
      <c r="H18" t="s">
        <v>112</v>
      </c>
      <c r="I18" t="s">
        <v>99</v>
      </c>
      <c r="J18" t="s">
        <v>48</v>
      </c>
      <c r="K18" t="s">
        <v>100</v>
      </c>
      <c r="L18" t="s">
        <v>165</v>
      </c>
      <c r="M18" t="s">
        <v>166</v>
      </c>
      <c r="N18">
        <f>VLOOKUP(B18,HIS退!B:F,5,FALSE)</f>
        <v>-130</v>
      </c>
      <c r="O18" t="str">
        <f t="shared" si="0"/>
        <v/>
      </c>
      <c r="P18" s="41">
        <f>VLOOKUP(C18,微信退!P:R,3,FALSE)</f>
        <v>130</v>
      </c>
      <c r="Q18" t="str">
        <f t="shared" si="1"/>
        <v/>
      </c>
    </row>
    <row r="19" spans="1:17" ht="14.25">
      <c r="A19" s="17">
        <v>42891.420104166667</v>
      </c>
      <c r="B19" s="50">
        <v>25941</v>
      </c>
      <c r="C19" s="23" t="s">
        <v>167</v>
      </c>
      <c r="D19" t="s">
        <v>168</v>
      </c>
      <c r="F19" s="15">
        <v>467</v>
      </c>
      <c r="G19" t="s">
        <v>59</v>
      </c>
      <c r="H19" t="s">
        <v>112</v>
      </c>
      <c r="I19" t="s">
        <v>99</v>
      </c>
      <c r="J19" t="s">
        <v>48</v>
      </c>
      <c r="K19" t="s">
        <v>100</v>
      </c>
      <c r="L19" t="s">
        <v>169</v>
      </c>
      <c r="M19" t="s">
        <v>170</v>
      </c>
      <c r="N19">
        <f>VLOOKUP(B19,HIS退!B:F,5,FALSE)</f>
        <v>-467</v>
      </c>
      <c r="O19" t="str">
        <f t="shared" si="0"/>
        <v/>
      </c>
      <c r="P19" s="41">
        <f>VLOOKUP(C19,微信退!P:R,3,FALSE)</f>
        <v>467</v>
      </c>
      <c r="Q19" t="str">
        <f t="shared" si="1"/>
        <v/>
      </c>
    </row>
    <row r="20" spans="1:17" ht="14.25">
      <c r="A20" s="17">
        <v>42891.429513888892</v>
      </c>
      <c r="B20" s="50">
        <v>26685</v>
      </c>
      <c r="C20" s="23" t="s">
        <v>171</v>
      </c>
      <c r="D20" t="s">
        <v>172</v>
      </c>
      <c r="F20" s="15">
        <v>1000</v>
      </c>
      <c r="G20" t="s">
        <v>59</v>
      </c>
      <c r="H20" t="s">
        <v>112</v>
      </c>
      <c r="I20" t="s">
        <v>99</v>
      </c>
      <c r="J20" t="s">
        <v>48</v>
      </c>
      <c r="K20" t="s">
        <v>100</v>
      </c>
      <c r="L20" t="s">
        <v>173</v>
      </c>
      <c r="M20" t="s">
        <v>174</v>
      </c>
      <c r="N20">
        <f>VLOOKUP(B20,HIS退!B:F,5,FALSE)</f>
        <v>-1000</v>
      </c>
      <c r="O20" t="str">
        <f t="shared" si="0"/>
        <v/>
      </c>
      <c r="P20" s="41">
        <f>VLOOKUP(C20,微信退!P:R,3,FALSE)</f>
        <v>1000</v>
      </c>
      <c r="Q20" t="str">
        <f t="shared" si="1"/>
        <v/>
      </c>
    </row>
    <row r="21" spans="1:17" ht="14.25">
      <c r="A21" s="17">
        <v>42891.435428240744</v>
      </c>
      <c r="B21" s="50">
        <v>27136</v>
      </c>
      <c r="C21" s="23" t="s">
        <v>175</v>
      </c>
      <c r="D21" t="s">
        <v>176</v>
      </c>
      <c r="F21" s="15">
        <v>1370</v>
      </c>
      <c r="G21" t="s">
        <v>59</v>
      </c>
      <c r="H21" t="s">
        <v>112</v>
      </c>
      <c r="I21" t="s">
        <v>99</v>
      </c>
      <c r="J21" t="s">
        <v>48</v>
      </c>
      <c r="K21" t="s">
        <v>100</v>
      </c>
      <c r="L21" t="s">
        <v>177</v>
      </c>
      <c r="M21" t="s">
        <v>178</v>
      </c>
      <c r="N21">
        <f>VLOOKUP(B21,HIS退!B:F,5,FALSE)</f>
        <v>-1370</v>
      </c>
      <c r="O21" t="str">
        <f t="shared" si="0"/>
        <v/>
      </c>
      <c r="P21" s="41">
        <f>VLOOKUP(C21,微信退!P:R,3,FALSE)</f>
        <v>1370</v>
      </c>
      <c r="Q21" t="str">
        <f t="shared" si="1"/>
        <v/>
      </c>
    </row>
    <row r="22" spans="1:17" ht="14.25">
      <c r="A22" s="17">
        <v>42891.447743055556</v>
      </c>
      <c r="B22" s="50">
        <v>28060</v>
      </c>
      <c r="C22" s="23" t="s">
        <v>179</v>
      </c>
      <c r="D22" t="s">
        <v>180</v>
      </c>
      <c r="F22" s="15">
        <v>100</v>
      </c>
      <c r="G22" t="s">
        <v>34</v>
      </c>
      <c r="H22" t="s">
        <v>112</v>
      </c>
      <c r="I22" t="s">
        <v>99</v>
      </c>
      <c r="J22" t="s">
        <v>48</v>
      </c>
      <c r="K22" t="s">
        <v>100</v>
      </c>
      <c r="L22" t="s">
        <v>181</v>
      </c>
      <c r="M22" t="s">
        <v>182</v>
      </c>
      <c r="N22">
        <f>VLOOKUP(B22,HIS退!B:F,5,FALSE)</f>
        <v>-100</v>
      </c>
      <c r="O22" t="str">
        <f t="shared" si="0"/>
        <v/>
      </c>
      <c r="P22" s="41">
        <f>VLOOKUP(C22,微信退!P:R,3,FALSE)</f>
        <v>100</v>
      </c>
      <c r="Q22" t="str">
        <f t="shared" si="1"/>
        <v/>
      </c>
    </row>
    <row r="23" spans="1:17" ht="14.25">
      <c r="A23" s="17">
        <v>42891.45</v>
      </c>
      <c r="B23" s="50">
        <v>28214</v>
      </c>
      <c r="C23" s="23" t="s">
        <v>183</v>
      </c>
      <c r="D23" t="s">
        <v>184</v>
      </c>
      <c r="F23" s="15">
        <v>141</v>
      </c>
      <c r="G23" t="s">
        <v>59</v>
      </c>
      <c r="H23" t="s">
        <v>112</v>
      </c>
      <c r="I23" t="s">
        <v>99</v>
      </c>
      <c r="J23" t="s">
        <v>48</v>
      </c>
      <c r="K23" t="s">
        <v>100</v>
      </c>
      <c r="L23" t="s">
        <v>185</v>
      </c>
      <c r="M23" t="s">
        <v>186</v>
      </c>
      <c r="N23">
        <f>VLOOKUP(B23,HIS退!B:F,5,FALSE)</f>
        <v>-141</v>
      </c>
      <c r="O23" t="str">
        <f t="shared" si="0"/>
        <v/>
      </c>
      <c r="P23" s="41">
        <f>VLOOKUP(C23,微信退!P:R,3,FALSE)</f>
        <v>141</v>
      </c>
      <c r="Q23" t="str">
        <f t="shared" si="1"/>
        <v/>
      </c>
    </row>
    <row r="24" spans="1:17" ht="14.25">
      <c r="A24" s="17">
        <v>42891.463946759257</v>
      </c>
      <c r="B24" s="50">
        <v>29285</v>
      </c>
      <c r="C24" s="23" t="s">
        <v>187</v>
      </c>
      <c r="D24" t="s">
        <v>188</v>
      </c>
      <c r="F24" s="15">
        <v>16</v>
      </c>
      <c r="G24" t="s">
        <v>59</v>
      </c>
      <c r="H24" t="s">
        <v>112</v>
      </c>
      <c r="I24" t="s">
        <v>99</v>
      </c>
      <c r="J24" t="s">
        <v>48</v>
      </c>
      <c r="K24" t="s">
        <v>100</v>
      </c>
      <c r="L24" t="s">
        <v>189</v>
      </c>
      <c r="M24" t="s">
        <v>190</v>
      </c>
      <c r="N24">
        <f>VLOOKUP(B24,HIS退!B:F,5,FALSE)</f>
        <v>-16</v>
      </c>
      <c r="O24" t="str">
        <f t="shared" si="0"/>
        <v/>
      </c>
      <c r="P24" s="41">
        <f>VLOOKUP(C24,微信退!P:R,3,FALSE)</f>
        <v>16</v>
      </c>
      <c r="Q24" t="str">
        <f t="shared" si="1"/>
        <v/>
      </c>
    </row>
    <row r="25" spans="1:17" ht="14.25">
      <c r="A25" s="17">
        <v>42891.464745370373</v>
      </c>
      <c r="B25" s="50">
        <v>29362</v>
      </c>
      <c r="C25" s="23" t="s">
        <v>191</v>
      </c>
      <c r="D25" t="s">
        <v>192</v>
      </c>
      <c r="F25" s="15">
        <v>314</v>
      </c>
      <c r="G25" t="s">
        <v>59</v>
      </c>
      <c r="H25" t="s">
        <v>112</v>
      </c>
      <c r="I25" t="s">
        <v>99</v>
      </c>
      <c r="J25" t="s">
        <v>48</v>
      </c>
      <c r="K25" t="s">
        <v>100</v>
      </c>
      <c r="L25" t="s">
        <v>193</v>
      </c>
      <c r="M25" t="s">
        <v>194</v>
      </c>
      <c r="N25">
        <f>VLOOKUP(B25,HIS退!B:F,5,FALSE)</f>
        <v>-314</v>
      </c>
      <c r="O25" t="str">
        <f t="shared" si="0"/>
        <v/>
      </c>
      <c r="P25" s="41">
        <f>VLOOKUP(C25,微信退!P:R,3,FALSE)</f>
        <v>314</v>
      </c>
      <c r="Q25" t="str">
        <f t="shared" si="1"/>
        <v/>
      </c>
    </row>
    <row r="26" spans="1:17" ht="14.25">
      <c r="A26" s="17">
        <v>42891.465162037035</v>
      </c>
      <c r="B26" s="50">
        <v>29384</v>
      </c>
      <c r="C26" s="23" t="s">
        <v>195</v>
      </c>
      <c r="D26" t="s">
        <v>196</v>
      </c>
      <c r="F26" s="15">
        <v>100</v>
      </c>
      <c r="G26" t="s">
        <v>59</v>
      </c>
      <c r="H26" t="s">
        <v>112</v>
      </c>
      <c r="I26" t="s">
        <v>99</v>
      </c>
      <c r="J26" t="s">
        <v>48</v>
      </c>
      <c r="K26" t="s">
        <v>100</v>
      </c>
      <c r="L26" t="s">
        <v>197</v>
      </c>
      <c r="M26" t="s">
        <v>198</v>
      </c>
      <c r="N26">
        <f>VLOOKUP(B26,HIS退!B:F,5,FALSE)</f>
        <v>-100</v>
      </c>
      <c r="O26" t="str">
        <f t="shared" si="0"/>
        <v/>
      </c>
      <c r="P26" s="41">
        <f>VLOOKUP(C26,微信退!P:R,3,FALSE)</f>
        <v>100</v>
      </c>
      <c r="Q26" t="str">
        <f t="shared" si="1"/>
        <v/>
      </c>
    </row>
    <row r="27" spans="1:17" ht="14.25">
      <c r="A27" s="17">
        <v>42891.467303240737</v>
      </c>
      <c r="B27" s="50">
        <v>29533</v>
      </c>
      <c r="C27" s="23" t="s">
        <v>199</v>
      </c>
      <c r="D27" t="s">
        <v>200</v>
      </c>
      <c r="F27" s="15">
        <v>290</v>
      </c>
      <c r="G27" t="s">
        <v>59</v>
      </c>
      <c r="H27" t="s">
        <v>112</v>
      </c>
      <c r="I27" t="s">
        <v>99</v>
      </c>
      <c r="J27" t="s">
        <v>48</v>
      </c>
      <c r="K27" t="s">
        <v>100</v>
      </c>
      <c r="L27" t="s">
        <v>201</v>
      </c>
      <c r="M27" t="s">
        <v>202</v>
      </c>
      <c r="N27">
        <f>VLOOKUP(B27,HIS退!B:F,5,FALSE)</f>
        <v>-290</v>
      </c>
      <c r="O27" t="str">
        <f t="shared" si="0"/>
        <v/>
      </c>
      <c r="P27" s="41">
        <f>VLOOKUP(C27,微信退!P:R,3,FALSE)</f>
        <v>290</v>
      </c>
      <c r="Q27" t="str">
        <f t="shared" si="1"/>
        <v/>
      </c>
    </row>
    <row r="28" spans="1:17" ht="14.25">
      <c r="A28" s="17">
        <v>42891.47210648148</v>
      </c>
      <c r="B28" s="50">
        <v>29896</v>
      </c>
      <c r="C28" s="23" t="s">
        <v>203</v>
      </c>
      <c r="D28" t="s">
        <v>204</v>
      </c>
      <c r="F28" s="15">
        <v>249</v>
      </c>
      <c r="G28" t="s">
        <v>59</v>
      </c>
      <c r="H28" t="s">
        <v>112</v>
      </c>
      <c r="I28" t="s">
        <v>99</v>
      </c>
      <c r="J28" t="s">
        <v>48</v>
      </c>
      <c r="K28" t="s">
        <v>100</v>
      </c>
      <c r="L28" t="s">
        <v>205</v>
      </c>
      <c r="M28" t="s">
        <v>206</v>
      </c>
      <c r="N28">
        <f>VLOOKUP(B28,HIS退!B:F,5,FALSE)</f>
        <v>-249</v>
      </c>
      <c r="O28" t="str">
        <f t="shared" si="0"/>
        <v/>
      </c>
      <c r="P28" s="41">
        <f>VLOOKUP(C28,微信退!P:R,3,FALSE)</f>
        <v>249</v>
      </c>
      <c r="Q28" t="str">
        <f t="shared" si="1"/>
        <v/>
      </c>
    </row>
    <row r="29" spans="1:17" ht="14.25">
      <c r="A29" s="17">
        <v>42891.474143518521</v>
      </c>
      <c r="B29" s="50">
        <v>30071</v>
      </c>
      <c r="C29" s="23" t="s">
        <v>207</v>
      </c>
      <c r="D29" t="s">
        <v>208</v>
      </c>
      <c r="F29" s="15">
        <v>200</v>
      </c>
      <c r="G29" t="s">
        <v>59</v>
      </c>
      <c r="H29" t="s">
        <v>112</v>
      </c>
      <c r="I29" t="s">
        <v>99</v>
      </c>
      <c r="J29" t="s">
        <v>48</v>
      </c>
      <c r="K29" t="s">
        <v>100</v>
      </c>
      <c r="L29" t="s">
        <v>209</v>
      </c>
      <c r="M29" t="s">
        <v>210</v>
      </c>
      <c r="N29">
        <f>VLOOKUP(B29,HIS退!B:F,5,FALSE)</f>
        <v>-200</v>
      </c>
      <c r="O29" t="str">
        <f t="shared" si="0"/>
        <v/>
      </c>
      <c r="P29" s="41">
        <f>VLOOKUP(C29,微信退!P:R,3,FALSE)</f>
        <v>200</v>
      </c>
      <c r="Q29" t="str">
        <f t="shared" si="1"/>
        <v/>
      </c>
    </row>
    <row r="30" spans="1:17" ht="14.25">
      <c r="A30" s="17">
        <v>42891.477314814816</v>
      </c>
      <c r="B30" s="50">
        <v>30331</v>
      </c>
      <c r="C30" s="23" t="s">
        <v>211</v>
      </c>
      <c r="D30" t="s">
        <v>212</v>
      </c>
      <c r="F30" s="15">
        <v>4</v>
      </c>
      <c r="G30" t="s">
        <v>59</v>
      </c>
      <c r="H30" t="s">
        <v>112</v>
      </c>
      <c r="I30" t="s">
        <v>99</v>
      </c>
      <c r="J30" t="s">
        <v>48</v>
      </c>
      <c r="K30" t="s">
        <v>100</v>
      </c>
      <c r="L30" t="s">
        <v>213</v>
      </c>
      <c r="M30" t="s">
        <v>214</v>
      </c>
      <c r="N30">
        <f>VLOOKUP(B30,HIS退!B:F,5,FALSE)</f>
        <v>-4</v>
      </c>
      <c r="O30" t="str">
        <f t="shared" si="0"/>
        <v/>
      </c>
      <c r="P30" s="41">
        <f>VLOOKUP(C30,微信退!P:R,3,FALSE)</f>
        <v>4</v>
      </c>
      <c r="Q30" t="str">
        <f t="shared" si="1"/>
        <v/>
      </c>
    </row>
    <row r="31" spans="1:17" ht="14.25">
      <c r="A31" s="17">
        <v>42891.477627314816</v>
      </c>
      <c r="B31" s="50">
        <v>30355</v>
      </c>
      <c r="C31" s="23" t="s">
        <v>215</v>
      </c>
      <c r="D31" t="s">
        <v>216</v>
      </c>
      <c r="F31" s="15">
        <v>705</v>
      </c>
      <c r="G31" t="s">
        <v>59</v>
      </c>
      <c r="H31" t="s">
        <v>112</v>
      </c>
      <c r="I31" t="s">
        <v>99</v>
      </c>
      <c r="J31" t="s">
        <v>48</v>
      </c>
      <c r="K31" t="s">
        <v>100</v>
      </c>
      <c r="L31" t="s">
        <v>217</v>
      </c>
      <c r="M31" t="s">
        <v>218</v>
      </c>
      <c r="N31">
        <f>VLOOKUP(B31,HIS退!B:F,5,FALSE)</f>
        <v>-705</v>
      </c>
      <c r="O31" t="str">
        <f t="shared" si="0"/>
        <v/>
      </c>
      <c r="P31" s="41">
        <f>VLOOKUP(C31,微信退!P:R,3,FALSE)</f>
        <v>705</v>
      </c>
      <c r="Q31" t="str">
        <f t="shared" si="1"/>
        <v/>
      </c>
    </row>
    <row r="32" spans="1:17" ht="14.25">
      <c r="A32" s="17">
        <v>42891.477986111109</v>
      </c>
      <c r="B32" s="50">
        <v>30388</v>
      </c>
      <c r="C32" s="23" t="s">
        <v>219</v>
      </c>
      <c r="D32" t="s">
        <v>220</v>
      </c>
      <c r="F32" s="15">
        <v>20</v>
      </c>
      <c r="G32" t="s">
        <v>59</v>
      </c>
      <c r="H32" t="s">
        <v>112</v>
      </c>
      <c r="I32" t="s">
        <v>99</v>
      </c>
      <c r="J32" t="s">
        <v>48</v>
      </c>
      <c r="K32" t="s">
        <v>100</v>
      </c>
      <c r="L32" t="s">
        <v>221</v>
      </c>
      <c r="M32" t="s">
        <v>222</v>
      </c>
      <c r="N32">
        <f>VLOOKUP(B32,HIS退!B:F,5,FALSE)</f>
        <v>-20</v>
      </c>
      <c r="O32" t="str">
        <f t="shared" si="0"/>
        <v/>
      </c>
      <c r="P32" s="41">
        <f>VLOOKUP(C32,微信退!P:R,3,FALSE)</f>
        <v>20</v>
      </c>
      <c r="Q32" t="str">
        <f t="shared" si="1"/>
        <v/>
      </c>
    </row>
    <row r="33" spans="1:17" ht="14.25">
      <c r="A33" s="17">
        <v>42891.485219907408</v>
      </c>
      <c r="B33" s="50">
        <v>30932</v>
      </c>
      <c r="C33" s="23" t="s">
        <v>223</v>
      </c>
      <c r="D33" t="s">
        <v>224</v>
      </c>
      <c r="F33" s="15">
        <v>847</v>
      </c>
      <c r="G33" t="s">
        <v>59</v>
      </c>
      <c r="H33" t="s">
        <v>112</v>
      </c>
      <c r="I33" t="s">
        <v>99</v>
      </c>
      <c r="J33" t="s">
        <v>48</v>
      </c>
      <c r="K33" t="s">
        <v>100</v>
      </c>
      <c r="L33" t="s">
        <v>225</v>
      </c>
      <c r="M33" t="s">
        <v>226</v>
      </c>
      <c r="N33">
        <f>VLOOKUP(B33,HIS退!B:F,5,FALSE)</f>
        <v>-847</v>
      </c>
      <c r="O33" t="str">
        <f t="shared" si="0"/>
        <v/>
      </c>
      <c r="P33" s="41">
        <f>VLOOKUP(C33,微信退!P:R,3,FALSE)</f>
        <v>847</v>
      </c>
      <c r="Q33" t="str">
        <f t="shared" si="1"/>
        <v/>
      </c>
    </row>
    <row r="34" spans="1:17" ht="14.25">
      <c r="A34" s="17">
        <v>42891.485868055555</v>
      </c>
      <c r="B34" s="50">
        <v>30976</v>
      </c>
      <c r="C34" s="23" t="s">
        <v>227</v>
      </c>
      <c r="D34" t="s">
        <v>228</v>
      </c>
      <c r="F34" s="15">
        <v>20</v>
      </c>
      <c r="G34" t="s">
        <v>59</v>
      </c>
      <c r="H34" t="s">
        <v>112</v>
      </c>
      <c r="I34" t="s">
        <v>99</v>
      </c>
      <c r="J34" t="s">
        <v>48</v>
      </c>
      <c r="K34" t="s">
        <v>100</v>
      </c>
      <c r="L34" t="s">
        <v>229</v>
      </c>
      <c r="M34" t="s">
        <v>230</v>
      </c>
      <c r="N34">
        <f>VLOOKUP(B34,HIS退!B:F,5,FALSE)</f>
        <v>-20</v>
      </c>
      <c r="O34" t="str">
        <f t="shared" si="0"/>
        <v/>
      </c>
      <c r="P34" s="41">
        <f>VLOOKUP(C34,微信退!P:R,3,FALSE)</f>
        <v>20</v>
      </c>
      <c r="Q34" t="str">
        <f t="shared" si="1"/>
        <v/>
      </c>
    </row>
    <row r="35" spans="1:17" ht="14.25">
      <c r="A35" s="17">
        <v>42891.503391203703</v>
      </c>
      <c r="B35" s="50">
        <v>32048</v>
      </c>
      <c r="C35" s="23" t="s">
        <v>231</v>
      </c>
      <c r="D35" t="s">
        <v>232</v>
      </c>
      <c r="F35" s="15">
        <v>100</v>
      </c>
      <c r="G35" t="s">
        <v>59</v>
      </c>
      <c r="H35" t="s">
        <v>112</v>
      </c>
      <c r="I35" t="s">
        <v>101</v>
      </c>
      <c r="J35" t="s">
        <v>98</v>
      </c>
      <c r="K35" t="s">
        <v>100</v>
      </c>
      <c r="L35" t="s">
        <v>233</v>
      </c>
      <c r="M35" t="s">
        <v>234</v>
      </c>
      <c r="N35" t="e">
        <f>VLOOKUP(B35,HIS退!B:F,5,FALSE)</f>
        <v>#N/A</v>
      </c>
      <c r="O35" t="e">
        <f t="shared" si="0"/>
        <v>#N/A</v>
      </c>
      <c r="P35" s="41" t="e">
        <f>VLOOKUP(C35,微信退!P:R,3,FALSE)</f>
        <v>#N/A</v>
      </c>
      <c r="Q35" t="e">
        <f t="shared" si="1"/>
        <v>#N/A</v>
      </c>
    </row>
    <row r="36" spans="1:17" ht="14.25">
      <c r="A36" s="17">
        <v>42891.504270833335</v>
      </c>
      <c r="B36" s="50">
        <v>32083</v>
      </c>
      <c r="C36" s="23" t="s">
        <v>235</v>
      </c>
      <c r="D36" t="s">
        <v>236</v>
      </c>
      <c r="F36" s="15">
        <v>200</v>
      </c>
      <c r="G36" t="s">
        <v>59</v>
      </c>
      <c r="H36" t="s">
        <v>112</v>
      </c>
      <c r="I36" t="s">
        <v>99</v>
      </c>
      <c r="J36" t="s">
        <v>48</v>
      </c>
      <c r="K36" t="s">
        <v>100</v>
      </c>
      <c r="L36" t="s">
        <v>237</v>
      </c>
      <c r="M36" t="s">
        <v>238</v>
      </c>
      <c r="N36">
        <f>VLOOKUP(B36,HIS退!B:F,5,FALSE)</f>
        <v>-200</v>
      </c>
      <c r="O36" t="str">
        <f t="shared" si="0"/>
        <v/>
      </c>
      <c r="P36" s="41">
        <f>VLOOKUP(C36,微信退!P:R,3,FALSE)</f>
        <v>200</v>
      </c>
      <c r="Q36" t="str">
        <f t="shared" si="1"/>
        <v/>
      </c>
    </row>
    <row r="37" spans="1:17" ht="14.25">
      <c r="A37" s="17">
        <v>42891.506331018521</v>
      </c>
      <c r="B37" s="50">
        <v>32168</v>
      </c>
      <c r="C37" s="23" t="s">
        <v>239</v>
      </c>
      <c r="D37" t="s">
        <v>240</v>
      </c>
      <c r="F37" s="15">
        <v>118</v>
      </c>
      <c r="G37" t="s">
        <v>59</v>
      </c>
      <c r="H37" t="s">
        <v>112</v>
      </c>
      <c r="I37" t="s">
        <v>99</v>
      </c>
      <c r="J37" t="s">
        <v>48</v>
      </c>
      <c r="K37" t="s">
        <v>100</v>
      </c>
      <c r="L37" t="s">
        <v>241</v>
      </c>
      <c r="M37" t="s">
        <v>242</v>
      </c>
      <c r="N37">
        <f>VLOOKUP(B37,HIS退!B:F,5,FALSE)</f>
        <v>-118</v>
      </c>
      <c r="O37" t="str">
        <f t="shared" si="0"/>
        <v/>
      </c>
      <c r="P37" s="41">
        <f>VLOOKUP(C37,微信退!P:R,3,FALSE)</f>
        <v>118</v>
      </c>
      <c r="Q37" t="str">
        <f t="shared" si="1"/>
        <v/>
      </c>
    </row>
    <row r="38" spans="1:17" ht="14.25">
      <c r="A38" s="17">
        <v>42891.507465277777</v>
      </c>
      <c r="B38" s="50">
        <v>32210</v>
      </c>
      <c r="C38" s="23" t="s">
        <v>243</v>
      </c>
      <c r="D38" t="s">
        <v>244</v>
      </c>
      <c r="F38" s="15">
        <v>118</v>
      </c>
      <c r="G38" t="s">
        <v>59</v>
      </c>
      <c r="H38" t="s">
        <v>112</v>
      </c>
      <c r="I38" t="s">
        <v>99</v>
      </c>
      <c r="J38" t="s">
        <v>48</v>
      </c>
      <c r="K38" t="s">
        <v>100</v>
      </c>
      <c r="L38" t="s">
        <v>245</v>
      </c>
      <c r="M38" t="s">
        <v>246</v>
      </c>
      <c r="N38">
        <f>VLOOKUP(B38,HIS退!B:F,5,FALSE)</f>
        <v>-118</v>
      </c>
      <c r="O38" t="str">
        <f t="shared" si="0"/>
        <v/>
      </c>
      <c r="P38" s="41">
        <f>VLOOKUP(C38,微信退!P:R,3,FALSE)</f>
        <v>118</v>
      </c>
      <c r="Q38" t="str">
        <f t="shared" si="1"/>
        <v/>
      </c>
    </row>
    <row r="39" spans="1:17" ht="14.25">
      <c r="A39" s="17">
        <v>42891.50886574074</v>
      </c>
      <c r="B39" s="50">
        <v>32269</v>
      </c>
      <c r="C39" s="23" t="s">
        <v>247</v>
      </c>
      <c r="D39" t="s">
        <v>248</v>
      </c>
      <c r="F39" s="15">
        <v>100</v>
      </c>
      <c r="G39" t="s">
        <v>59</v>
      </c>
      <c r="H39" t="s">
        <v>112</v>
      </c>
      <c r="I39" t="s">
        <v>99</v>
      </c>
      <c r="J39" t="s">
        <v>48</v>
      </c>
      <c r="K39" t="s">
        <v>100</v>
      </c>
      <c r="L39" t="s">
        <v>249</v>
      </c>
      <c r="M39" t="s">
        <v>250</v>
      </c>
      <c r="N39">
        <f>VLOOKUP(B39,HIS退!B:F,5,FALSE)</f>
        <v>-100</v>
      </c>
      <c r="O39" t="str">
        <f t="shared" si="0"/>
        <v/>
      </c>
      <c r="P39" s="41">
        <f>VLOOKUP(C39,微信退!P:R,3,FALSE)</f>
        <v>100</v>
      </c>
      <c r="Q39" t="str">
        <f t="shared" si="1"/>
        <v/>
      </c>
    </row>
    <row r="40" spans="1:17" ht="14.25">
      <c r="A40" s="17">
        <v>42891.512638888889</v>
      </c>
      <c r="B40" s="50">
        <v>32379</v>
      </c>
      <c r="C40" s="23" t="s">
        <v>251</v>
      </c>
      <c r="D40" t="s">
        <v>252</v>
      </c>
      <c r="F40" s="15">
        <v>38</v>
      </c>
      <c r="G40" t="s">
        <v>59</v>
      </c>
      <c r="H40" t="s">
        <v>112</v>
      </c>
      <c r="I40" t="s">
        <v>99</v>
      </c>
      <c r="J40" t="s">
        <v>48</v>
      </c>
      <c r="K40" t="s">
        <v>100</v>
      </c>
      <c r="L40" t="s">
        <v>253</v>
      </c>
      <c r="M40" t="s">
        <v>254</v>
      </c>
      <c r="N40">
        <f>VLOOKUP(B40,HIS退!B:F,5,FALSE)</f>
        <v>-38</v>
      </c>
      <c r="O40" t="str">
        <f t="shared" si="0"/>
        <v/>
      </c>
      <c r="P40" s="41">
        <f>VLOOKUP(C40,微信退!P:R,3,FALSE)</f>
        <v>38</v>
      </c>
      <c r="Q40" t="str">
        <f t="shared" si="1"/>
        <v/>
      </c>
    </row>
    <row r="41" spans="1:17" ht="14.25">
      <c r="A41" s="17">
        <v>42891.513298611113</v>
      </c>
      <c r="B41" s="50">
        <v>32396</v>
      </c>
      <c r="C41" s="23" t="s">
        <v>255</v>
      </c>
      <c r="D41" t="s">
        <v>256</v>
      </c>
      <c r="F41" s="15">
        <v>200</v>
      </c>
      <c r="G41" t="s">
        <v>34</v>
      </c>
      <c r="H41" t="s">
        <v>112</v>
      </c>
      <c r="I41" t="s">
        <v>99</v>
      </c>
      <c r="J41" t="s">
        <v>48</v>
      </c>
      <c r="K41" t="s">
        <v>100</v>
      </c>
      <c r="L41" t="s">
        <v>257</v>
      </c>
      <c r="M41" t="s">
        <v>258</v>
      </c>
      <c r="N41">
        <f>VLOOKUP(B41,HIS退!B:F,5,FALSE)</f>
        <v>-200</v>
      </c>
      <c r="O41" t="str">
        <f t="shared" si="0"/>
        <v/>
      </c>
      <c r="P41" s="41">
        <f>VLOOKUP(C41,微信退!P:R,3,FALSE)</f>
        <v>200</v>
      </c>
      <c r="Q41" t="str">
        <f t="shared" si="1"/>
        <v/>
      </c>
    </row>
    <row r="42" spans="1:17" ht="14.25">
      <c r="A42" s="17">
        <v>42891.517893518518</v>
      </c>
      <c r="B42" s="50">
        <v>32511</v>
      </c>
      <c r="C42" s="23" t="s">
        <v>259</v>
      </c>
      <c r="D42" t="s">
        <v>260</v>
      </c>
      <c r="F42" s="15">
        <v>300</v>
      </c>
      <c r="G42" t="s">
        <v>59</v>
      </c>
      <c r="H42" t="s">
        <v>112</v>
      </c>
      <c r="I42" t="s">
        <v>99</v>
      </c>
      <c r="J42" t="s">
        <v>48</v>
      </c>
      <c r="K42" t="s">
        <v>100</v>
      </c>
      <c r="L42" t="s">
        <v>261</v>
      </c>
      <c r="M42" t="s">
        <v>262</v>
      </c>
      <c r="N42">
        <f>VLOOKUP(B42,HIS退!B:F,5,FALSE)</f>
        <v>-300</v>
      </c>
      <c r="O42" t="str">
        <f t="shared" si="0"/>
        <v/>
      </c>
      <c r="P42" s="41">
        <f>VLOOKUP(C42,微信退!P:R,3,FALSE)</f>
        <v>300</v>
      </c>
      <c r="Q42" t="str">
        <f t="shared" si="1"/>
        <v/>
      </c>
    </row>
    <row r="43" spans="1:17" ht="14.25">
      <c r="A43" s="17">
        <v>42891.523194444446</v>
      </c>
      <c r="B43" s="50">
        <v>32636</v>
      </c>
      <c r="C43" s="23" t="s">
        <v>263</v>
      </c>
      <c r="D43" t="s">
        <v>264</v>
      </c>
      <c r="F43" s="15">
        <v>242</v>
      </c>
      <c r="G43" t="s">
        <v>59</v>
      </c>
      <c r="H43" t="s">
        <v>112</v>
      </c>
      <c r="I43" t="s">
        <v>99</v>
      </c>
      <c r="J43" t="s">
        <v>48</v>
      </c>
      <c r="K43" t="s">
        <v>100</v>
      </c>
      <c r="L43" t="s">
        <v>265</v>
      </c>
      <c r="M43" t="s">
        <v>266</v>
      </c>
      <c r="N43">
        <f>VLOOKUP(B43,HIS退!B:F,5,FALSE)</f>
        <v>-242</v>
      </c>
      <c r="O43" t="str">
        <f t="shared" si="0"/>
        <v/>
      </c>
      <c r="P43" s="41">
        <f>VLOOKUP(C43,微信退!P:R,3,FALSE)</f>
        <v>242</v>
      </c>
      <c r="Q43" t="str">
        <f t="shared" si="1"/>
        <v/>
      </c>
    </row>
    <row r="44" spans="1:17" ht="14.25">
      <c r="A44" s="17">
        <v>42891.530671296299</v>
      </c>
      <c r="B44" s="50">
        <v>32800</v>
      </c>
      <c r="C44" s="23" t="s">
        <v>267</v>
      </c>
      <c r="D44" t="s">
        <v>268</v>
      </c>
      <c r="F44" s="15">
        <v>290</v>
      </c>
      <c r="G44" t="s">
        <v>59</v>
      </c>
      <c r="H44" t="s">
        <v>112</v>
      </c>
      <c r="I44" t="s">
        <v>99</v>
      </c>
      <c r="J44" t="s">
        <v>48</v>
      </c>
      <c r="K44" t="s">
        <v>100</v>
      </c>
      <c r="L44" t="s">
        <v>269</v>
      </c>
      <c r="M44" t="s">
        <v>270</v>
      </c>
      <c r="N44">
        <f>VLOOKUP(B44,HIS退!B:F,5,FALSE)</f>
        <v>-290</v>
      </c>
      <c r="O44" t="str">
        <f t="shared" si="0"/>
        <v/>
      </c>
      <c r="P44" s="41">
        <f>VLOOKUP(C44,微信退!P:R,3,FALSE)</f>
        <v>290</v>
      </c>
      <c r="Q44" t="str">
        <f t="shared" si="1"/>
        <v/>
      </c>
    </row>
    <row r="45" spans="1:17" ht="14.25">
      <c r="A45" s="17">
        <v>42891.533125000002</v>
      </c>
      <c r="B45" s="50">
        <v>32829</v>
      </c>
      <c r="C45" s="23" t="s">
        <v>271</v>
      </c>
      <c r="D45" t="s">
        <v>272</v>
      </c>
      <c r="F45" s="15">
        <v>2365</v>
      </c>
      <c r="G45" t="s">
        <v>59</v>
      </c>
      <c r="H45" t="s">
        <v>112</v>
      </c>
      <c r="I45" t="s">
        <v>99</v>
      </c>
      <c r="J45" t="s">
        <v>48</v>
      </c>
      <c r="K45" t="s">
        <v>100</v>
      </c>
      <c r="L45" t="s">
        <v>273</v>
      </c>
      <c r="M45" t="s">
        <v>274</v>
      </c>
      <c r="N45">
        <f>VLOOKUP(B45,HIS退!B:F,5,FALSE)</f>
        <v>-2365</v>
      </c>
      <c r="O45" t="str">
        <f t="shared" si="0"/>
        <v/>
      </c>
      <c r="P45" s="41">
        <f>VLOOKUP(C45,微信退!P:R,3,FALSE)</f>
        <v>2365</v>
      </c>
      <c r="Q45" t="str">
        <f t="shared" si="1"/>
        <v/>
      </c>
    </row>
    <row r="46" spans="1:17" ht="14.25">
      <c r="A46" s="17">
        <v>42891.542291666665</v>
      </c>
      <c r="B46" s="50">
        <v>33006</v>
      </c>
      <c r="C46" s="23" t="s">
        <v>275</v>
      </c>
      <c r="D46" t="s">
        <v>276</v>
      </c>
      <c r="F46" s="15">
        <v>200</v>
      </c>
      <c r="G46" t="s">
        <v>59</v>
      </c>
      <c r="H46" t="s">
        <v>112</v>
      </c>
      <c r="I46" t="s">
        <v>99</v>
      </c>
      <c r="J46" t="s">
        <v>48</v>
      </c>
      <c r="K46" t="s">
        <v>100</v>
      </c>
      <c r="L46" t="s">
        <v>277</v>
      </c>
      <c r="M46" t="s">
        <v>278</v>
      </c>
      <c r="N46">
        <f>VLOOKUP(B46,HIS退!B:F,5,FALSE)</f>
        <v>-200</v>
      </c>
      <c r="O46" t="str">
        <f t="shared" si="0"/>
        <v/>
      </c>
      <c r="P46" s="41">
        <f>VLOOKUP(C46,微信退!P:R,3,FALSE)</f>
        <v>200</v>
      </c>
      <c r="Q46" t="str">
        <f t="shared" si="1"/>
        <v/>
      </c>
    </row>
    <row r="47" spans="1:17" ht="14.25">
      <c r="A47" s="17">
        <v>42891.547465277778</v>
      </c>
      <c r="B47" s="50">
        <v>33090</v>
      </c>
      <c r="C47" s="23" t="s">
        <v>279</v>
      </c>
      <c r="D47" t="s">
        <v>280</v>
      </c>
      <c r="F47" s="15">
        <v>96</v>
      </c>
      <c r="G47" t="s">
        <v>34</v>
      </c>
      <c r="H47" t="s">
        <v>112</v>
      </c>
      <c r="I47" t="s">
        <v>99</v>
      </c>
      <c r="J47" t="s">
        <v>48</v>
      </c>
      <c r="K47" t="s">
        <v>100</v>
      </c>
      <c r="L47" t="s">
        <v>281</v>
      </c>
      <c r="M47" t="s">
        <v>282</v>
      </c>
      <c r="N47">
        <f>VLOOKUP(B47,HIS退!B:F,5,FALSE)</f>
        <v>-96</v>
      </c>
      <c r="O47" t="str">
        <f t="shared" si="0"/>
        <v/>
      </c>
      <c r="P47" s="41">
        <f>VLOOKUP(C47,微信退!P:R,3,FALSE)</f>
        <v>96</v>
      </c>
      <c r="Q47" t="str">
        <f t="shared" si="1"/>
        <v/>
      </c>
    </row>
    <row r="48" spans="1:17" ht="14.25">
      <c r="A48" s="17">
        <v>42891.547986111109</v>
      </c>
      <c r="B48" s="50">
        <v>33097</v>
      </c>
      <c r="C48" s="23" t="s">
        <v>283</v>
      </c>
      <c r="D48" t="s">
        <v>284</v>
      </c>
      <c r="F48" s="15">
        <v>10</v>
      </c>
      <c r="G48" t="s">
        <v>34</v>
      </c>
      <c r="H48" t="s">
        <v>112</v>
      </c>
      <c r="I48" t="s">
        <v>99</v>
      </c>
      <c r="J48" t="s">
        <v>48</v>
      </c>
      <c r="K48" t="s">
        <v>100</v>
      </c>
      <c r="L48" t="s">
        <v>285</v>
      </c>
      <c r="M48" t="s">
        <v>286</v>
      </c>
      <c r="N48">
        <f>VLOOKUP(B48,HIS退!B:F,5,FALSE)</f>
        <v>-10</v>
      </c>
      <c r="O48" t="str">
        <f t="shared" si="0"/>
        <v/>
      </c>
      <c r="P48" s="41">
        <f>VLOOKUP(C48,微信退!P:R,3,FALSE)</f>
        <v>10</v>
      </c>
      <c r="Q48" t="str">
        <f t="shared" si="1"/>
        <v/>
      </c>
    </row>
    <row r="49" spans="1:17" ht="14.25">
      <c r="A49" s="17">
        <v>42891.573807870373</v>
      </c>
      <c r="B49" s="50">
        <v>33451</v>
      </c>
      <c r="C49" s="23" t="s">
        <v>287</v>
      </c>
      <c r="D49" t="s">
        <v>288</v>
      </c>
      <c r="F49" s="15">
        <v>100</v>
      </c>
      <c r="G49" t="s">
        <v>59</v>
      </c>
      <c r="H49" t="s">
        <v>112</v>
      </c>
      <c r="I49" t="s">
        <v>99</v>
      </c>
      <c r="J49" t="s">
        <v>48</v>
      </c>
      <c r="K49" t="s">
        <v>100</v>
      </c>
      <c r="L49" t="s">
        <v>289</v>
      </c>
      <c r="M49" t="s">
        <v>290</v>
      </c>
      <c r="N49">
        <f>VLOOKUP(B49,HIS退!B:F,5,FALSE)</f>
        <v>-100</v>
      </c>
      <c r="O49" t="str">
        <f t="shared" si="0"/>
        <v/>
      </c>
      <c r="P49" s="41">
        <f>VLOOKUP(C49,微信退!P:R,3,FALSE)</f>
        <v>100</v>
      </c>
      <c r="Q49" t="str">
        <f t="shared" si="1"/>
        <v/>
      </c>
    </row>
    <row r="50" spans="1:17" ht="14.25">
      <c r="A50" s="17">
        <v>42891.585925925923</v>
      </c>
      <c r="B50" s="50">
        <v>33707</v>
      </c>
      <c r="C50" s="23" t="s">
        <v>291</v>
      </c>
      <c r="D50" t="s">
        <v>292</v>
      </c>
      <c r="F50" s="15">
        <v>3000</v>
      </c>
      <c r="G50" t="s">
        <v>34</v>
      </c>
      <c r="H50" t="s">
        <v>112</v>
      </c>
      <c r="I50" t="s">
        <v>99</v>
      </c>
      <c r="J50" t="s">
        <v>48</v>
      </c>
      <c r="K50" t="s">
        <v>100</v>
      </c>
      <c r="L50" t="s">
        <v>293</v>
      </c>
      <c r="M50" t="s">
        <v>294</v>
      </c>
      <c r="N50">
        <f>VLOOKUP(B50,HIS退!B:F,5,FALSE)</f>
        <v>-3000</v>
      </c>
      <c r="O50" t="str">
        <f t="shared" si="0"/>
        <v/>
      </c>
      <c r="P50" s="41">
        <f>VLOOKUP(C50,微信退!P:R,3,FALSE)</f>
        <v>3000</v>
      </c>
      <c r="Q50" t="str">
        <f t="shared" si="1"/>
        <v/>
      </c>
    </row>
    <row r="51" spans="1:17" ht="14.25">
      <c r="A51" s="17">
        <v>42891.612939814811</v>
      </c>
      <c r="B51" s="50">
        <v>35016</v>
      </c>
      <c r="C51" s="23" t="s">
        <v>295</v>
      </c>
      <c r="D51" t="s">
        <v>296</v>
      </c>
      <c r="F51" s="15">
        <v>362</v>
      </c>
      <c r="G51" t="s">
        <v>59</v>
      </c>
      <c r="H51" t="s">
        <v>112</v>
      </c>
      <c r="I51" t="s">
        <v>99</v>
      </c>
      <c r="J51" t="s">
        <v>48</v>
      </c>
      <c r="K51" t="s">
        <v>100</v>
      </c>
      <c r="L51" t="s">
        <v>297</v>
      </c>
      <c r="M51" t="s">
        <v>298</v>
      </c>
      <c r="N51">
        <f>VLOOKUP(B51,HIS退!B:F,5,FALSE)</f>
        <v>-362</v>
      </c>
      <c r="O51" t="str">
        <f t="shared" si="0"/>
        <v/>
      </c>
      <c r="P51" s="41">
        <f>VLOOKUP(C51,微信退!P:R,3,FALSE)</f>
        <v>362</v>
      </c>
      <c r="Q51" t="str">
        <f t="shared" si="1"/>
        <v/>
      </c>
    </row>
    <row r="52" spans="1:17" ht="14.25">
      <c r="A52" s="17">
        <v>42891.618773148148</v>
      </c>
      <c r="B52" s="50">
        <v>35367</v>
      </c>
      <c r="C52" s="23" t="s">
        <v>299</v>
      </c>
      <c r="D52" t="s">
        <v>300</v>
      </c>
      <c r="F52" s="15">
        <v>180</v>
      </c>
      <c r="G52" t="s">
        <v>59</v>
      </c>
      <c r="H52" t="s">
        <v>112</v>
      </c>
      <c r="I52" t="s">
        <v>99</v>
      </c>
      <c r="J52" t="s">
        <v>48</v>
      </c>
      <c r="K52" t="s">
        <v>100</v>
      </c>
      <c r="L52" t="s">
        <v>301</v>
      </c>
      <c r="M52" t="s">
        <v>302</v>
      </c>
      <c r="N52">
        <f>VLOOKUP(B52,HIS退!B:F,5,FALSE)</f>
        <v>-180</v>
      </c>
      <c r="O52" t="str">
        <f t="shared" si="0"/>
        <v/>
      </c>
      <c r="P52" s="41">
        <f>VLOOKUP(C52,微信退!P:R,3,FALSE)</f>
        <v>180</v>
      </c>
      <c r="Q52" t="str">
        <f t="shared" si="1"/>
        <v/>
      </c>
    </row>
    <row r="53" spans="1:17" ht="14.25">
      <c r="A53" s="17">
        <v>42891.622511574074</v>
      </c>
      <c r="B53" s="50">
        <v>35561</v>
      </c>
      <c r="C53" s="23" t="s">
        <v>303</v>
      </c>
      <c r="D53" t="s">
        <v>304</v>
      </c>
      <c r="F53" s="15">
        <v>200</v>
      </c>
      <c r="G53" t="s">
        <v>59</v>
      </c>
      <c r="H53" t="s">
        <v>112</v>
      </c>
      <c r="I53" t="s">
        <v>99</v>
      </c>
      <c r="J53" t="s">
        <v>48</v>
      </c>
      <c r="K53" t="s">
        <v>100</v>
      </c>
      <c r="L53" t="s">
        <v>305</v>
      </c>
      <c r="M53" t="s">
        <v>306</v>
      </c>
      <c r="N53">
        <f>VLOOKUP(B53,HIS退!B:F,5,FALSE)</f>
        <v>-200</v>
      </c>
      <c r="O53" t="str">
        <f t="shared" si="0"/>
        <v/>
      </c>
      <c r="P53" s="41">
        <f>VLOOKUP(C53,微信退!P:R,3,FALSE)</f>
        <v>200</v>
      </c>
      <c r="Q53" t="str">
        <f t="shared" si="1"/>
        <v/>
      </c>
    </row>
    <row r="54" spans="1:17" ht="14.25">
      <c r="A54" s="17">
        <v>42891.624155092592</v>
      </c>
      <c r="B54" s="50">
        <v>35658</v>
      </c>
      <c r="C54" s="23" t="s">
        <v>307</v>
      </c>
      <c r="D54" t="s">
        <v>308</v>
      </c>
      <c r="F54" s="15">
        <v>410</v>
      </c>
      <c r="G54" t="s">
        <v>59</v>
      </c>
      <c r="H54" t="s">
        <v>112</v>
      </c>
      <c r="I54" t="s">
        <v>99</v>
      </c>
      <c r="J54" t="s">
        <v>48</v>
      </c>
      <c r="K54" t="s">
        <v>100</v>
      </c>
      <c r="L54" t="s">
        <v>309</v>
      </c>
      <c r="M54" t="s">
        <v>310</v>
      </c>
      <c r="N54">
        <f>VLOOKUP(B54,HIS退!B:F,5,FALSE)</f>
        <v>-410</v>
      </c>
      <c r="O54" t="str">
        <f t="shared" si="0"/>
        <v/>
      </c>
      <c r="P54" s="41">
        <f>VLOOKUP(C54,微信退!P:R,3,FALSE)</f>
        <v>410</v>
      </c>
      <c r="Q54" t="str">
        <f t="shared" si="1"/>
        <v/>
      </c>
    </row>
    <row r="55" spans="1:17" ht="14.25">
      <c r="A55" s="17">
        <v>42891.629884259259</v>
      </c>
      <c r="B55" s="50">
        <v>35964</v>
      </c>
      <c r="C55" s="23" t="s">
        <v>311</v>
      </c>
      <c r="D55" t="s">
        <v>312</v>
      </c>
      <c r="F55" s="15">
        <v>1000</v>
      </c>
      <c r="G55" t="s">
        <v>59</v>
      </c>
      <c r="H55" t="s">
        <v>112</v>
      </c>
      <c r="I55" t="s">
        <v>99</v>
      </c>
      <c r="J55" t="s">
        <v>48</v>
      </c>
      <c r="K55" t="s">
        <v>100</v>
      </c>
      <c r="L55" t="s">
        <v>313</v>
      </c>
      <c r="M55" t="s">
        <v>314</v>
      </c>
      <c r="N55">
        <f>VLOOKUP(B55,HIS退!B:F,5,FALSE)</f>
        <v>-1000</v>
      </c>
      <c r="O55" t="str">
        <f t="shared" si="0"/>
        <v/>
      </c>
      <c r="P55" s="41">
        <f>VLOOKUP(C55,微信退!P:R,3,FALSE)</f>
        <v>1000</v>
      </c>
      <c r="Q55" t="str">
        <f t="shared" si="1"/>
        <v/>
      </c>
    </row>
    <row r="56" spans="1:17" ht="14.25">
      <c r="A56" s="17">
        <v>42891.637407407405</v>
      </c>
      <c r="B56" s="50">
        <v>36449</v>
      </c>
      <c r="C56" s="23" t="s">
        <v>315</v>
      </c>
      <c r="D56" t="s">
        <v>316</v>
      </c>
      <c r="F56" s="15">
        <v>5000</v>
      </c>
      <c r="G56" t="s">
        <v>34</v>
      </c>
      <c r="H56" t="s">
        <v>112</v>
      </c>
      <c r="I56" t="s">
        <v>99</v>
      </c>
      <c r="J56" t="s">
        <v>48</v>
      </c>
      <c r="K56" t="s">
        <v>100</v>
      </c>
      <c r="L56" t="s">
        <v>317</v>
      </c>
      <c r="M56" t="s">
        <v>318</v>
      </c>
      <c r="N56">
        <f>VLOOKUP(B56,HIS退!B:F,5,FALSE)</f>
        <v>-5000</v>
      </c>
      <c r="O56" t="str">
        <f t="shared" si="0"/>
        <v/>
      </c>
      <c r="P56" s="41">
        <f>VLOOKUP(C56,微信退!P:R,3,FALSE)</f>
        <v>5000</v>
      </c>
      <c r="Q56" t="str">
        <f t="shared" si="1"/>
        <v/>
      </c>
    </row>
    <row r="57" spans="1:17" ht="14.25">
      <c r="A57" s="17">
        <v>42891.640752314815</v>
      </c>
      <c r="B57" s="50">
        <v>36645</v>
      </c>
      <c r="C57" s="23" t="s">
        <v>319</v>
      </c>
      <c r="D57" t="s">
        <v>320</v>
      </c>
      <c r="F57" s="15">
        <v>100</v>
      </c>
      <c r="G57" t="s">
        <v>59</v>
      </c>
      <c r="H57" t="s">
        <v>112</v>
      </c>
      <c r="I57" t="s">
        <v>99</v>
      </c>
      <c r="J57" t="s">
        <v>48</v>
      </c>
      <c r="K57" t="s">
        <v>100</v>
      </c>
      <c r="L57" t="s">
        <v>321</v>
      </c>
      <c r="M57" t="s">
        <v>322</v>
      </c>
      <c r="N57">
        <f>VLOOKUP(B57,HIS退!B:F,5,FALSE)</f>
        <v>-100</v>
      </c>
      <c r="O57" t="str">
        <f t="shared" si="0"/>
        <v/>
      </c>
      <c r="P57" s="41">
        <f>VLOOKUP(C57,微信退!P:R,3,FALSE)</f>
        <v>100</v>
      </c>
      <c r="Q57" t="str">
        <f t="shared" si="1"/>
        <v/>
      </c>
    </row>
    <row r="58" spans="1:17" ht="14.25">
      <c r="A58" s="17">
        <v>42891.640902777777</v>
      </c>
      <c r="B58" s="50">
        <v>36655</v>
      </c>
      <c r="C58" s="23" t="s">
        <v>323</v>
      </c>
      <c r="D58" t="s">
        <v>324</v>
      </c>
      <c r="F58" s="15">
        <v>200</v>
      </c>
      <c r="G58" t="s">
        <v>59</v>
      </c>
      <c r="H58" t="s">
        <v>112</v>
      </c>
      <c r="I58" t="s">
        <v>99</v>
      </c>
      <c r="J58" t="s">
        <v>48</v>
      </c>
      <c r="K58" t="s">
        <v>100</v>
      </c>
      <c r="L58" t="s">
        <v>325</v>
      </c>
      <c r="M58" t="s">
        <v>326</v>
      </c>
      <c r="N58">
        <f>VLOOKUP(B58,HIS退!B:F,5,FALSE)</f>
        <v>-200</v>
      </c>
      <c r="O58" t="str">
        <f t="shared" si="0"/>
        <v/>
      </c>
      <c r="P58" s="41">
        <f>VLOOKUP(C58,微信退!P:R,3,FALSE)</f>
        <v>200</v>
      </c>
      <c r="Q58" t="str">
        <f t="shared" si="1"/>
        <v/>
      </c>
    </row>
    <row r="59" spans="1:17" ht="14.25">
      <c r="A59" s="17">
        <v>42891.642650462964</v>
      </c>
      <c r="B59" s="50">
        <v>36756</v>
      </c>
      <c r="C59" s="23" t="s">
        <v>327</v>
      </c>
      <c r="D59" t="s">
        <v>328</v>
      </c>
      <c r="F59" s="15">
        <v>194</v>
      </c>
      <c r="G59" t="s">
        <v>59</v>
      </c>
      <c r="H59" t="s">
        <v>112</v>
      </c>
      <c r="I59" t="s">
        <v>99</v>
      </c>
      <c r="J59" t="s">
        <v>48</v>
      </c>
      <c r="K59" t="s">
        <v>100</v>
      </c>
      <c r="L59" t="s">
        <v>329</v>
      </c>
      <c r="M59" t="s">
        <v>330</v>
      </c>
      <c r="N59">
        <f>VLOOKUP(B59,HIS退!B:F,5,FALSE)</f>
        <v>-194</v>
      </c>
      <c r="O59" t="str">
        <f t="shared" si="0"/>
        <v/>
      </c>
      <c r="P59" s="41">
        <f>VLOOKUP(C59,微信退!P:R,3,FALSE)</f>
        <v>194</v>
      </c>
      <c r="Q59" t="str">
        <f t="shared" si="1"/>
        <v/>
      </c>
    </row>
    <row r="60" spans="1:17" ht="14.25">
      <c r="A60" s="17">
        <v>42891.645104166666</v>
      </c>
      <c r="B60" s="50">
        <v>36926</v>
      </c>
      <c r="C60" s="23" t="s">
        <v>331</v>
      </c>
      <c r="D60" t="s">
        <v>332</v>
      </c>
      <c r="F60" s="15">
        <v>200</v>
      </c>
      <c r="G60" t="s">
        <v>34</v>
      </c>
      <c r="H60" t="s">
        <v>112</v>
      </c>
      <c r="I60" t="s">
        <v>99</v>
      </c>
      <c r="J60" t="s">
        <v>48</v>
      </c>
      <c r="K60" t="s">
        <v>100</v>
      </c>
      <c r="L60" t="s">
        <v>333</v>
      </c>
      <c r="M60" t="s">
        <v>334</v>
      </c>
      <c r="N60">
        <f>VLOOKUP(B60,HIS退!B:F,5,FALSE)</f>
        <v>-200</v>
      </c>
      <c r="O60" t="str">
        <f t="shared" si="0"/>
        <v/>
      </c>
      <c r="P60" s="41">
        <f>VLOOKUP(C60,微信退!P:R,3,FALSE)</f>
        <v>200</v>
      </c>
      <c r="Q60" t="str">
        <f t="shared" si="1"/>
        <v/>
      </c>
    </row>
    <row r="61" spans="1:17" ht="14.25">
      <c r="A61" s="17">
        <v>42891.646851851852</v>
      </c>
      <c r="B61" s="50">
        <v>37021</v>
      </c>
      <c r="C61" s="23" t="s">
        <v>335</v>
      </c>
      <c r="D61" t="s">
        <v>336</v>
      </c>
      <c r="F61" s="15">
        <v>1500</v>
      </c>
      <c r="G61" t="s">
        <v>59</v>
      </c>
      <c r="H61" t="s">
        <v>112</v>
      </c>
      <c r="I61" t="s">
        <v>99</v>
      </c>
      <c r="J61" t="s">
        <v>48</v>
      </c>
      <c r="K61" t="s">
        <v>100</v>
      </c>
      <c r="L61" t="s">
        <v>337</v>
      </c>
      <c r="M61" t="s">
        <v>338</v>
      </c>
      <c r="N61">
        <f>VLOOKUP(B61,HIS退!B:F,5,FALSE)</f>
        <v>-1500</v>
      </c>
      <c r="O61" t="str">
        <f t="shared" si="0"/>
        <v/>
      </c>
      <c r="P61" s="41">
        <f>VLOOKUP(C61,微信退!P:R,3,FALSE)</f>
        <v>1500</v>
      </c>
      <c r="Q61" t="str">
        <f t="shared" si="1"/>
        <v/>
      </c>
    </row>
    <row r="62" spans="1:17" ht="14.25">
      <c r="A62" s="17">
        <v>42891.653136574074</v>
      </c>
      <c r="B62" s="50">
        <v>37391</v>
      </c>
      <c r="C62" s="23" t="s">
        <v>339</v>
      </c>
      <c r="D62" t="s">
        <v>340</v>
      </c>
      <c r="F62" s="15">
        <v>20</v>
      </c>
      <c r="G62" t="s">
        <v>59</v>
      </c>
      <c r="H62" t="s">
        <v>112</v>
      </c>
      <c r="I62" t="s">
        <v>99</v>
      </c>
      <c r="J62" t="s">
        <v>48</v>
      </c>
      <c r="K62" t="s">
        <v>100</v>
      </c>
      <c r="L62" t="s">
        <v>341</v>
      </c>
      <c r="M62" t="s">
        <v>342</v>
      </c>
      <c r="N62">
        <f>VLOOKUP(B62,HIS退!B:F,5,FALSE)</f>
        <v>-20</v>
      </c>
      <c r="O62" t="str">
        <f t="shared" si="0"/>
        <v/>
      </c>
      <c r="P62" s="41">
        <f>VLOOKUP(C62,微信退!P:R,3,FALSE)</f>
        <v>20</v>
      </c>
      <c r="Q62" t="str">
        <f t="shared" si="1"/>
        <v/>
      </c>
    </row>
    <row r="63" spans="1:17" ht="14.25">
      <c r="A63" s="17">
        <v>42891.653425925928</v>
      </c>
      <c r="B63" s="50">
        <v>37410</v>
      </c>
      <c r="C63" s="23" t="s">
        <v>343</v>
      </c>
      <c r="D63" t="s">
        <v>344</v>
      </c>
      <c r="F63" s="15">
        <v>58</v>
      </c>
      <c r="G63" t="s">
        <v>59</v>
      </c>
      <c r="H63" t="s">
        <v>112</v>
      </c>
      <c r="I63" t="s">
        <v>99</v>
      </c>
      <c r="J63" t="s">
        <v>48</v>
      </c>
      <c r="K63" t="s">
        <v>100</v>
      </c>
      <c r="L63" t="s">
        <v>345</v>
      </c>
      <c r="M63" t="s">
        <v>346</v>
      </c>
      <c r="N63">
        <f>VLOOKUP(B63,HIS退!B:F,5,FALSE)</f>
        <v>-58</v>
      </c>
      <c r="O63" t="str">
        <f t="shared" si="0"/>
        <v/>
      </c>
      <c r="P63" s="41">
        <f>VLOOKUP(C63,微信退!P:R,3,FALSE)</f>
        <v>58</v>
      </c>
      <c r="Q63" t="str">
        <f t="shared" si="1"/>
        <v/>
      </c>
    </row>
    <row r="64" spans="1:17" ht="14.25">
      <c r="A64" s="17">
        <v>42891.655185185184</v>
      </c>
      <c r="B64" s="50">
        <v>37503</v>
      </c>
      <c r="C64" s="23" t="s">
        <v>347</v>
      </c>
      <c r="D64" t="s">
        <v>348</v>
      </c>
      <c r="F64" s="15">
        <v>190</v>
      </c>
      <c r="G64" t="s">
        <v>34</v>
      </c>
      <c r="H64" t="s">
        <v>112</v>
      </c>
      <c r="I64" t="s">
        <v>99</v>
      </c>
      <c r="J64" t="s">
        <v>48</v>
      </c>
      <c r="K64" t="s">
        <v>100</v>
      </c>
      <c r="L64" t="s">
        <v>349</v>
      </c>
      <c r="M64" t="s">
        <v>350</v>
      </c>
      <c r="N64">
        <f>VLOOKUP(B64,HIS退!B:F,5,FALSE)</f>
        <v>-190</v>
      </c>
      <c r="O64" t="str">
        <f t="shared" si="0"/>
        <v/>
      </c>
      <c r="P64" s="41">
        <f>VLOOKUP(C64,微信退!P:R,3,FALSE)</f>
        <v>190</v>
      </c>
      <c r="Q64" t="str">
        <f t="shared" si="1"/>
        <v/>
      </c>
    </row>
    <row r="65" spans="1:17" ht="14.25">
      <c r="A65" s="17">
        <v>42891.656215277777</v>
      </c>
      <c r="B65" s="50">
        <v>37561</v>
      </c>
      <c r="C65" s="23" t="s">
        <v>351</v>
      </c>
      <c r="D65" t="s">
        <v>352</v>
      </c>
      <c r="F65" s="15">
        <v>422</v>
      </c>
      <c r="G65" t="s">
        <v>34</v>
      </c>
      <c r="H65" t="s">
        <v>112</v>
      </c>
      <c r="I65" t="s">
        <v>99</v>
      </c>
      <c r="J65" t="s">
        <v>48</v>
      </c>
      <c r="K65" t="s">
        <v>100</v>
      </c>
      <c r="L65" t="s">
        <v>353</v>
      </c>
      <c r="M65" t="s">
        <v>354</v>
      </c>
      <c r="N65">
        <f>VLOOKUP(B65,HIS退!B:F,5,FALSE)</f>
        <v>-422</v>
      </c>
      <c r="O65" t="str">
        <f t="shared" si="0"/>
        <v/>
      </c>
      <c r="P65" s="41">
        <f>VLOOKUP(C65,微信退!P:R,3,FALSE)</f>
        <v>422</v>
      </c>
      <c r="Q65" t="str">
        <f t="shared" si="1"/>
        <v/>
      </c>
    </row>
    <row r="66" spans="1:17" ht="14.25">
      <c r="A66" s="17">
        <v>42891.661643518521</v>
      </c>
      <c r="B66" s="50">
        <v>37896</v>
      </c>
      <c r="C66" s="23" t="s">
        <v>355</v>
      </c>
      <c r="D66" t="s">
        <v>356</v>
      </c>
      <c r="F66" s="15">
        <v>386</v>
      </c>
      <c r="G66" t="s">
        <v>59</v>
      </c>
      <c r="H66" t="s">
        <v>112</v>
      </c>
      <c r="I66" t="s">
        <v>99</v>
      </c>
      <c r="J66" t="s">
        <v>48</v>
      </c>
      <c r="K66" t="s">
        <v>100</v>
      </c>
      <c r="L66" t="s">
        <v>357</v>
      </c>
      <c r="M66" t="s">
        <v>358</v>
      </c>
      <c r="N66">
        <f>VLOOKUP(B66,HIS退!B:F,5,FALSE)</f>
        <v>-386</v>
      </c>
      <c r="O66" t="str">
        <f t="shared" si="0"/>
        <v/>
      </c>
      <c r="P66" s="41">
        <f>VLOOKUP(C66,微信退!P:R,3,FALSE)</f>
        <v>386</v>
      </c>
      <c r="Q66" t="str">
        <f t="shared" si="1"/>
        <v/>
      </c>
    </row>
    <row r="67" spans="1:17" ht="14.25">
      <c r="A67" s="17">
        <v>42891.667974537035</v>
      </c>
      <c r="B67" s="50">
        <v>38275</v>
      </c>
      <c r="C67" s="23" t="s">
        <v>359</v>
      </c>
      <c r="D67" t="s">
        <v>360</v>
      </c>
      <c r="F67" s="15">
        <v>482</v>
      </c>
      <c r="G67" t="s">
        <v>34</v>
      </c>
      <c r="H67" t="s">
        <v>112</v>
      </c>
      <c r="I67" t="s">
        <v>99</v>
      </c>
      <c r="J67" t="s">
        <v>48</v>
      </c>
      <c r="K67" t="s">
        <v>100</v>
      </c>
      <c r="L67" t="s">
        <v>361</v>
      </c>
      <c r="M67" t="s">
        <v>362</v>
      </c>
      <c r="N67">
        <f>VLOOKUP(B67,HIS退!B:F,5,FALSE)</f>
        <v>-482</v>
      </c>
      <c r="O67" t="str">
        <f t="shared" ref="O67:O130" si="2">IF(N67=F67*-1,"",1)</f>
        <v/>
      </c>
      <c r="P67" s="41">
        <f>VLOOKUP(C67,微信退!P:R,3,FALSE)</f>
        <v>482</v>
      </c>
      <c r="Q67" t="str">
        <f t="shared" ref="Q67:Q130" si="3">IF(P67=F67,"",1)</f>
        <v/>
      </c>
    </row>
    <row r="68" spans="1:17" ht="14.25">
      <c r="A68" s="17">
        <v>42891.668993055559</v>
      </c>
      <c r="B68" s="50">
        <v>38345</v>
      </c>
      <c r="C68" s="23" t="s">
        <v>363</v>
      </c>
      <c r="D68" t="s">
        <v>364</v>
      </c>
      <c r="F68" s="15">
        <v>450</v>
      </c>
      <c r="G68" t="s">
        <v>59</v>
      </c>
      <c r="H68" t="s">
        <v>112</v>
      </c>
      <c r="I68" t="s">
        <v>99</v>
      </c>
      <c r="J68" t="s">
        <v>48</v>
      </c>
      <c r="K68" t="s">
        <v>100</v>
      </c>
      <c r="L68" t="s">
        <v>365</v>
      </c>
      <c r="M68" t="s">
        <v>366</v>
      </c>
      <c r="N68">
        <f>VLOOKUP(B68,HIS退!B:F,5,FALSE)</f>
        <v>-450</v>
      </c>
      <c r="O68" t="str">
        <f t="shared" si="2"/>
        <v/>
      </c>
      <c r="P68" s="41">
        <f>VLOOKUP(C68,微信退!P:R,3,FALSE)</f>
        <v>450</v>
      </c>
      <c r="Q68" t="str">
        <f t="shared" si="3"/>
        <v/>
      </c>
    </row>
    <row r="69" spans="1:17" ht="14.25">
      <c r="A69" s="17">
        <v>42891.678043981483</v>
      </c>
      <c r="B69" s="50">
        <v>38841</v>
      </c>
      <c r="C69" s="23" t="s">
        <v>367</v>
      </c>
      <c r="D69" t="s">
        <v>368</v>
      </c>
      <c r="F69" s="15">
        <v>44</v>
      </c>
      <c r="G69" t="s">
        <v>59</v>
      </c>
      <c r="H69" t="s">
        <v>112</v>
      </c>
      <c r="I69" t="s">
        <v>99</v>
      </c>
      <c r="J69" t="s">
        <v>48</v>
      </c>
      <c r="K69" t="s">
        <v>100</v>
      </c>
      <c r="L69" t="s">
        <v>369</v>
      </c>
      <c r="M69" t="s">
        <v>370</v>
      </c>
      <c r="N69">
        <f>VLOOKUP(B69,HIS退!B:F,5,FALSE)</f>
        <v>-44</v>
      </c>
      <c r="O69" t="str">
        <f t="shared" si="2"/>
        <v/>
      </c>
      <c r="P69" s="41">
        <f>VLOOKUP(C69,微信退!P:R,3,FALSE)</f>
        <v>44</v>
      </c>
      <c r="Q69" t="str">
        <f t="shared" si="3"/>
        <v/>
      </c>
    </row>
    <row r="70" spans="1:17" ht="14.25">
      <c r="A70" s="17">
        <v>42891.678807870368</v>
      </c>
      <c r="B70" s="50">
        <v>38878</v>
      </c>
      <c r="C70" s="23" t="s">
        <v>371</v>
      </c>
      <c r="D70" t="s">
        <v>372</v>
      </c>
      <c r="F70" s="15">
        <v>350</v>
      </c>
      <c r="G70" t="s">
        <v>59</v>
      </c>
      <c r="H70" t="s">
        <v>112</v>
      </c>
      <c r="I70" t="s">
        <v>99</v>
      </c>
      <c r="J70" t="s">
        <v>48</v>
      </c>
      <c r="K70" t="s">
        <v>100</v>
      </c>
      <c r="L70" t="s">
        <v>373</v>
      </c>
      <c r="M70" t="s">
        <v>374</v>
      </c>
      <c r="N70">
        <f>VLOOKUP(B70,HIS退!B:F,5,FALSE)</f>
        <v>-350</v>
      </c>
      <c r="O70" t="str">
        <f t="shared" si="2"/>
        <v/>
      </c>
      <c r="P70" s="41">
        <f>VLOOKUP(C70,微信退!P:R,3,FALSE)</f>
        <v>350</v>
      </c>
      <c r="Q70" t="str">
        <f t="shared" si="3"/>
        <v/>
      </c>
    </row>
    <row r="71" spans="1:17" ht="14.25">
      <c r="A71" s="17">
        <v>42891.682002314818</v>
      </c>
      <c r="B71" s="50">
        <v>39071</v>
      </c>
      <c r="C71" s="23" t="s">
        <v>375</v>
      </c>
      <c r="D71" t="s">
        <v>376</v>
      </c>
      <c r="F71" s="15">
        <v>200</v>
      </c>
      <c r="G71" t="s">
        <v>34</v>
      </c>
      <c r="H71" t="s">
        <v>112</v>
      </c>
      <c r="I71" t="s">
        <v>99</v>
      </c>
      <c r="J71" t="s">
        <v>48</v>
      </c>
      <c r="K71" t="s">
        <v>100</v>
      </c>
      <c r="L71" t="s">
        <v>377</v>
      </c>
      <c r="M71" t="s">
        <v>378</v>
      </c>
      <c r="N71">
        <f>VLOOKUP(B71,HIS退!B:F,5,FALSE)</f>
        <v>-200</v>
      </c>
      <c r="O71" t="str">
        <f t="shared" si="2"/>
        <v/>
      </c>
      <c r="P71" s="41">
        <f>VLOOKUP(C71,微信退!P:R,3,FALSE)</f>
        <v>200</v>
      </c>
      <c r="Q71" t="str">
        <f t="shared" si="3"/>
        <v/>
      </c>
    </row>
    <row r="72" spans="1:17" ht="14.25">
      <c r="A72" s="17">
        <v>42891.682222222225</v>
      </c>
      <c r="B72" s="50">
        <v>39085</v>
      </c>
      <c r="C72" s="23" t="s">
        <v>379</v>
      </c>
      <c r="D72" t="s">
        <v>376</v>
      </c>
      <c r="F72" s="15">
        <v>526</v>
      </c>
      <c r="G72" t="s">
        <v>34</v>
      </c>
      <c r="H72" t="s">
        <v>112</v>
      </c>
      <c r="I72" t="s">
        <v>99</v>
      </c>
      <c r="J72" t="s">
        <v>48</v>
      </c>
      <c r="K72" t="s">
        <v>100</v>
      </c>
      <c r="L72" t="s">
        <v>380</v>
      </c>
      <c r="M72" t="s">
        <v>381</v>
      </c>
      <c r="N72">
        <f>VLOOKUP(B72,HIS退!B:F,5,FALSE)</f>
        <v>-526</v>
      </c>
      <c r="O72" t="str">
        <f t="shared" si="2"/>
        <v/>
      </c>
      <c r="P72" s="41">
        <f>VLOOKUP(C72,微信退!P:R,3,FALSE)</f>
        <v>526</v>
      </c>
      <c r="Q72" t="str">
        <f t="shared" si="3"/>
        <v/>
      </c>
    </row>
    <row r="73" spans="1:17" ht="14.25">
      <c r="A73" s="17">
        <v>42891.68240740741</v>
      </c>
      <c r="B73" s="50">
        <v>39090</v>
      </c>
      <c r="C73" s="23" t="s">
        <v>382</v>
      </c>
      <c r="D73" t="s">
        <v>383</v>
      </c>
      <c r="F73" s="15">
        <v>100</v>
      </c>
      <c r="G73" t="s">
        <v>59</v>
      </c>
      <c r="H73" t="s">
        <v>112</v>
      </c>
      <c r="I73" t="s">
        <v>99</v>
      </c>
      <c r="J73" t="s">
        <v>48</v>
      </c>
      <c r="K73" t="s">
        <v>100</v>
      </c>
      <c r="L73" t="s">
        <v>384</v>
      </c>
      <c r="M73" t="s">
        <v>385</v>
      </c>
      <c r="N73">
        <f>VLOOKUP(B73,HIS退!B:F,5,FALSE)</f>
        <v>-100</v>
      </c>
      <c r="O73" t="str">
        <f t="shared" si="2"/>
        <v/>
      </c>
      <c r="P73" s="41">
        <f>VLOOKUP(C73,微信退!P:R,3,FALSE)</f>
        <v>100</v>
      </c>
      <c r="Q73" t="str">
        <f t="shared" si="3"/>
        <v/>
      </c>
    </row>
    <row r="74" spans="1:17" ht="14.25">
      <c r="A74" s="17">
        <v>42891.688148148147</v>
      </c>
      <c r="B74" s="50">
        <v>39380</v>
      </c>
      <c r="C74" s="23" t="s">
        <v>386</v>
      </c>
      <c r="D74" t="s">
        <v>387</v>
      </c>
      <c r="F74" s="15">
        <v>20</v>
      </c>
      <c r="G74" t="s">
        <v>34</v>
      </c>
      <c r="H74" t="s">
        <v>112</v>
      </c>
      <c r="I74" t="s">
        <v>99</v>
      </c>
      <c r="J74" t="s">
        <v>48</v>
      </c>
      <c r="K74" t="s">
        <v>100</v>
      </c>
      <c r="L74" t="s">
        <v>388</v>
      </c>
      <c r="M74" t="s">
        <v>389</v>
      </c>
      <c r="N74">
        <f>VLOOKUP(B74,HIS退!B:F,5,FALSE)</f>
        <v>-20</v>
      </c>
      <c r="O74" t="str">
        <f t="shared" si="2"/>
        <v/>
      </c>
      <c r="P74" s="41">
        <f>VLOOKUP(C74,微信退!P:R,3,FALSE)</f>
        <v>20</v>
      </c>
      <c r="Q74" t="str">
        <f t="shared" si="3"/>
        <v/>
      </c>
    </row>
    <row r="75" spans="1:17" ht="14.25">
      <c r="A75" s="17">
        <v>42891.695416666669</v>
      </c>
      <c r="B75" s="50">
        <v>39711</v>
      </c>
      <c r="C75" s="23" t="s">
        <v>390</v>
      </c>
      <c r="D75" t="s">
        <v>391</v>
      </c>
      <c r="F75" s="15">
        <v>1867</v>
      </c>
      <c r="G75" t="s">
        <v>59</v>
      </c>
      <c r="H75" t="s">
        <v>112</v>
      </c>
      <c r="I75" t="s">
        <v>99</v>
      </c>
      <c r="J75" t="s">
        <v>48</v>
      </c>
      <c r="K75" t="s">
        <v>100</v>
      </c>
      <c r="L75" t="s">
        <v>392</v>
      </c>
      <c r="M75" t="s">
        <v>393</v>
      </c>
      <c r="N75">
        <f>VLOOKUP(B75,HIS退!B:F,5,FALSE)</f>
        <v>-1867</v>
      </c>
      <c r="O75" t="str">
        <f t="shared" si="2"/>
        <v/>
      </c>
      <c r="P75" s="41">
        <f>VLOOKUP(C75,微信退!P:R,3,FALSE)</f>
        <v>1867</v>
      </c>
      <c r="Q75" t="str">
        <f t="shared" si="3"/>
        <v/>
      </c>
    </row>
    <row r="76" spans="1:17" ht="14.25">
      <c r="A76" s="17">
        <v>42891.695879629631</v>
      </c>
      <c r="B76" s="50">
        <v>39729</v>
      </c>
      <c r="C76" s="23" t="s">
        <v>394</v>
      </c>
      <c r="D76" t="s">
        <v>395</v>
      </c>
      <c r="F76" s="15">
        <v>16</v>
      </c>
      <c r="G76" t="s">
        <v>59</v>
      </c>
      <c r="H76" t="s">
        <v>112</v>
      </c>
      <c r="I76" t="s">
        <v>99</v>
      </c>
      <c r="J76" t="s">
        <v>48</v>
      </c>
      <c r="K76" t="s">
        <v>100</v>
      </c>
      <c r="L76" t="s">
        <v>396</v>
      </c>
      <c r="M76" t="s">
        <v>397</v>
      </c>
      <c r="N76">
        <f>VLOOKUP(B76,HIS退!B:F,5,FALSE)</f>
        <v>-16</v>
      </c>
      <c r="O76" t="str">
        <f t="shared" si="2"/>
        <v/>
      </c>
      <c r="P76" s="41">
        <f>VLOOKUP(C76,微信退!P:R,3,FALSE)</f>
        <v>16</v>
      </c>
      <c r="Q76" t="str">
        <f t="shared" si="3"/>
        <v/>
      </c>
    </row>
    <row r="77" spans="1:17" ht="14.25">
      <c r="A77" s="17">
        <v>42891.698344907411</v>
      </c>
      <c r="B77" s="50">
        <v>39845</v>
      </c>
      <c r="C77" s="23" t="s">
        <v>398</v>
      </c>
      <c r="D77" t="s">
        <v>399</v>
      </c>
      <c r="F77" s="15">
        <v>57</v>
      </c>
      <c r="G77" t="s">
        <v>59</v>
      </c>
      <c r="H77" t="s">
        <v>112</v>
      </c>
      <c r="I77" t="s">
        <v>99</v>
      </c>
      <c r="J77" t="s">
        <v>48</v>
      </c>
      <c r="K77" t="s">
        <v>100</v>
      </c>
      <c r="L77" t="s">
        <v>400</v>
      </c>
      <c r="M77" t="s">
        <v>401</v>
      </c>
      <c r="N77">
        <f>VLOOKUP(B77,HIS退!B:F,5,FALSE)</f>
        <v>-57</v>
      </c>
      <c r="O77" t="str">
        <f t="shared" si="2"/>
        <v/>
      </c>
      <c r="P77" s="41">
        <f>VLOOKUP(C77,微信退!P:R,3,FALSE)</f>
        <v>57</v>
      </c>
      <c r="Q77" t="str">
        <f t="shared" si="3"/>
        <v/>
      </c>
    </row>
    <row r="78" spans="1:17" ht="14.25">
      <c r="A78" s="17">
        <v>42891.702048611114</v>
      </c>
      <c r="B78" s="50">
        <v>40000</v>
      </c>
      <c r="C78" s="23" t="s">
        <v>402</v>
      </c>
      <c r="D78" t="s">
        <v>403</v>
      </c>
      <c r="F78" s="15">
        <v>500</v>
      </c>
      <c r="G78" t="s">
        <v>34</v>
      </c>
      <c r="H78" t="s">
        <v>112</v>
      </c>
      <c r="I78" t="s">
        <v>99</v>
      </c>
      <c r="J78" t="s">
        <v>48</v>
      </c>
      <c r="K78" t="s">
        <v>100</v>
      </c>
      <c r="L78" t="s">
        <v>404</v>
      </c>
      <c r="M78" t="s">
        <v>405</v>
      </c>
      <c r="N78">
        <f>VLOOKUP(B78,HIS退!B:F,5,FALSE)</f>
        <v>-500</v>
      </c>
      <c r="O78" t="str">
        <f t="shared" si="2"/>
        <v/>
      </c>
      <c r="P78" s="41">
        <f>VLOOKUP(C78,微信退!P:R,3,FALSE)</f>
        <v>500</v>
      </c>
      <c r="Q78" t="str">
        <f t="shared" si="3"/>
        <v/>
      </c>
    </row>
    <row r="79" spans="1:17" ht="14.25">
      <c r="A79" s="17">
        <v>42891.70275462963</v>
      </c>
      <c r="B79" s="50">
        <v>40034</v>
      </c>
      <c r="C79" s="23" t="s">
        <v>406</v>
      </c>
      <c r="D79" t="s">
        <v>407</v>
      </c>
      <c r="F79" s="15">
        <v>100</v>
      </c>
      <c r="G79" t="s">
        <v>34</v>
      </c>
      <c r="H79" t="s">
        <v>112</v>
      </c>
      <c r="I79" t="s">
        <v>99</v>
      </c>
      <c r="J79" t="s">
        <v>48</v>
      </c>
      <c r="K79" t="s">
        <v>100</v>
      </c>
      <c r="L79" t="s">
        <v>408</v>
      </c>
      <c r="M79" t="s">
        <v>409</v>
      </c>
      <c r="N79">
        <f>VLOOKUP(B79,HIS退!B:F,5,FALSE)</f>
        <v>-100</v>
      </c>
      <c r="O79" t="str">
        <f t="shared" si="2"/>
        <v/>
      </c>
      <c r="P79" s="41">
        <f>VLOOKUP(C79,微信退!P:R,3,FALSE)</f>
        <v>100</v>
      </c>
      <c r="Q79" t="str">
        <f t="shared" si="3"/>
        <v/>
      </c>
    </row>
    <row r="80" spans="1:17" ht="14.25">
      <c r="A80" s="17">
        <v>42891.705763888887</v>
      </c>
      <c r="B80" s="50">
        <v>40165</v>
      </c>
      <c r="C80" s="23" t="s">
        <v>410</v>
      </c>
      <c r="D80" t="s">
        <v>411</v>
      </c>
      <c r="F80" s="15">
        <v>106</v>
      </c>
      <c r="G80" t="s">
        <v>59</v>
      </c>
      <c r="H80" t="s">
        <v>112</v>
      </c>
      <c r="I80" t="s">
        <v>99</v>
      </c>
      <c r="J80" t="s">
        <v>48</v>
      </c>
      <c r="K80" t="s">
        <v>100</v>
      </c>
      <c r="L80" t="s">
        <v>412</v>
      </c>
      <c r="M80" t="s">
        <v>413</v>
      </c>
      <c r="N80">
        <f>VLOOKUP(B80,HIS退!B:F,5,FALSE)</f>
        <v>-106</v>
      </c>
      <c r="O80" t="str">
        <f t="shared" si="2"/>
        <v/>
      </c>
      <c r="P80" s="41">
        <f>VLOOKUP(C80,微信退!P:R,3,FALSE)</f>
        <v>106</v>
      </c>
      <c r="Q80" t="str">
        <f t="shared" si="3"/>
        <v/>
      </c>
    </row>
    <row r="81" spans="1:17" ht="14.25">
      <c r="A81" s="17">
        <v>42891.706099537034</v>
      </c>
      <c r="B81" s="50">
        <v>40179</v>
      </c>
      <c r="C81" s="23" t="s">
        <v>414</v>
      </c>
      <c r="D81" t="s">
        <v>411</v>
      </c>
      <c r="F81" s="15">
        <v>58</v>
      </c>
      <c r="G81" t="s">
        <v>59</v>
      </c>
      <c r="H81" t="s">
        <v>112</v>
      </c>
      <c r="I81" t="s">
        <v>99</v>
      </c>
      <c r="J81" t="s">
        <v>48</v>
      </c>
      <c r="K81" t="s">
        <v>100</v>
      </c>
      <c r="L81" t="s">
        <v>415</v>
      </c>
      <c r="M81" t="s">
        <v>416</v>
      </c>
      <c r="N81">
        <f>VLOOKUP(B81,HIS退!B:F,5,FALSE)</f>
        <v>-58</v>
      </c>
      <c r="O81" t="str">
        <f t="shared" si="2"/>
        <v/>
      </c>
      <c r="P81" s="41">
        <f>VLOOKUP(C81,微信退!P:R,3,FALSE)</f>
        <v>58</v>
      </c>
      <c r="Q81" t="str">
        <f t="shared" si="3"/>
        <v/>
      </c>
    </row>
    <row r="82" spans="1:17" ht="14.25">
      <c r="A82" s="17">
        <v>42891.708506944444</v>
      </c>
      <c r="B82" s="50">
        <v>40275</v>
      </c>
      <c r="C82" s="23" t="s">
        <v>417</v>
      </c>
      <c r="D82" t="s">
        <v>418</v>
      </c>
      <c r="F82" s="15">
        <v>343</v>
      </c>
      <c r="G82" t="s">
        <v>59</v>
      </c>
      <c r="H82" t="s">
        <v>112</v>
      </c>
      <c r="I82" t="s">
        <v>99</v>
      </c>
      <c r="J82" t="s">
        <v>48</v>
      </c>
      <c r="K82" t="s">
        <v>100</v>
      </c>
      <c r="L82" t="s">
        <v>419</v>
      </c>
      <c r="M82" t="s">
        <v>420</v>
      </c>
      <c r="N82">
        <f>VLOOKUP(B82,HIS退!B:F,5,FALSE)</f>
        <v>-343</v>
      </c>
      <c r="O82" t="str">
        <f t="shared" si="2"/>
        <v/>
      </c>
      <c r="P82" s="41">
        <f>VLOOKUP(C82,微信退!P:R,3,FALSE)</f>
        <v>343</v>
      </c>
      <c r="Q82" t="str">
        <f t="shared" si="3"/>
        <v/>
      </c>
    </row>
    <row r="83" spans="1:17" ht="14.25">
      <c r="A83" s="17">
        <v>42891.709756944445</v>
      </c>
      <c r="B83" s="50">
        <v>40318</v>
      </c>
      <c r="C83" s="23" t="s">
        <v>421</v>
      </c>
      <c r="D83" t="s">
        <v>422</v>
      </c>
      <c r="F83" s="15">
        <v>146</v>
      </c>
      <c r="G83" t="s">
        <v>34</v>
      </c>
      <c r="H83" t="s">
        <v>112</v>
      </c>
      <c r="I83" t="s">
        <v>99</v>
      </c>
      <c r="J83" t="s">
        <v>48</v>
      </c>
      <c r="K83" t="s">
        <v>100</v>
      </c>
      <c r="L83" t="s">
        <v>423</v>
      </c>
      <c r="M83" t="s">
        <v>424</v>
      </c>
      <c r="N83">
        <f>VLOOKUP(B83,HIS退!B:F,5,FALSE)</f>
        <v>-146</v>
      </c>
      <c r="O83" t="str">
        <f t="shared" si="2"/>
        <v/>
      </c>
      <c r="P83" s="41">
        <f>VLOOKUP(C83,微信退!P:R,3,FALSE)</f>
        <v>146</v>
      </c>
      <c r="Q83" t="str">
        <f t="shared" si="3"/>
        <v/>
      </c>
    </row>
    <row r="84" spans="1:17" ht="14.25">
      <c r="A84" s="17">
        <v>42891.710393518515</v>
      </c>
      <c r="B84" s="50">
        <v>40340</v>
      </c>
      <c r="C84" s="23" t="s">
        <v>425</v>
      </c>
      <c r="D84" t="s">
        <v>426</v>
      </c>
      <c r="F84" s="15">
        <v>941</v>
      </c>
      <c r="G84" t="s">
        <v>34</v>
      </c>
      <c r="H84" t="s">
        <v>112</v>
      </c>
      <c r="I84" t="s">
        <v>99</v>
      </c>
      <c r="J84" t="s">
        <v>48</v>
      </c>
      <c r="K84" t="s">
        <v>100</v>
      </c>
      <c r="L84" t="s">
        <v>427</v>
      </c>
      <c r="M84" t="s">
        <v>428</v>
      </c>
      <c r="N84">
        <f>VLOOKUP(B84,HIS退!B:F,5,FALSE)</f>
        <v>-941</v>
      </c>
      <c r="O84" t="str">
        <f t="shared" si="2"/>
        <v/>
      </c>
      <c r="P84" s="41">
        <f>VLOOKUP(C84,微信退!P:R,3,FALSE)</f>
        <v>941</v>
      </c>
      <c r="Q84" t="str">
        <f t="shared" si="3"/>
        <v/>
      </c>
    </row>
    <row r="85" spans="1:17" ht="14.25">
      <c r="A85" s="17">
        <v>42891.714467592596</v>
      </c>
      <c r="B85" s="50">
        <v>40506</v>
      </c>
      <c r="C85" s="23" t="s">
        <v>429</v>
      </c>
      <c r="D85" t="s">
        <v>344</v>
      </c>
      <c r="F85" s="15">
        <v>142</v>
      </c>
      <c r="G85" t="s">
        <v>59</v>
      </c>
      <c r="H85" t="s">
        <v>112</v>
      </c>
      <c r="I85" t="s">
        <v>99</v>
      </c>
      <c r="J85" t="s">
        <v>48</v>
      </c>
      <c r="K85" t="s">
        <v>100</v>
      </c>
      <c r="L85" t="s">
        <v>430</v>
      </c>
      <c r="M85" t="s">
        <v>431</v>
      </c>
      <c r="N85">
        <f>VLOOKUP(B85,HIS退!B:F,5,FALSE)</f>
        <v>-142</v>
      </c>
      <c r="O85" t="str">
        <f t="shared" si="2"/>
        <v/>
      </c>
      <c r="P85" s="41">
        <f>VLOOKUP(C85,微信退!P:R,3,FALSE)</f>
        <v>142</v>
      </c>
      <c r="Q85" t="str">
        <f t="shared" si="3"/>
        <v/>
      </c>
    </row>
    <row r="86" spans="1:17" ht="14.25">
      <c r="A86" s="17">
        <v>42891.715636574074</v>
      </c>
      <c r="B86" s="50">
        <v>40556</v>
      </c>
      <c r="C86" s="23" t="s">
        <v>432</v>
      </c>
      <c r="D86" t="s">
        <v>433</v>
      </c>
      <c r="F86" s="15">
        <v>14</v>
      </c>
      <c r="G86" t="s">
        <v>34</v>
      </c>
      <c r="H86" t="s">
        <v>112</v>
      </c>
      <c r="I86" t="s">
        <v>99</v>
      </c>
      <c r="J86" t="s">
        <v>48</v>
      </c>
      <c r="K86" t="s">
        <v>100</v>
      </c>
      <c r="L86" t="s">
        <v>434</v>
      </c>
      <c r="M86" t="s">
        <v>435</v>
      </c>
      <c r="N86">
        <f>VLOOKUP(B86,HIS退!B:F,5,FALSE)</f>
        <v>-14</v>
      </c>
      <c r="O86" t="str">
        <f t="shared" si="2"/>
        <v/>
      </c>
      <c r="P86" s="41">
        <f>VLOOKUP(C86,微信退!P:R,3,FALSE)</f>
        <v>14</v>
      </c>
      <c r="Q86" t="str">
        <f t="shared" si="3"/>
        <v/>
      </c>
    </row>
    <row r="87" spans="1:17" ht="14.25">
      <c r="A87" s="17">
        <v>42891.717453703706</v>
      </c>
      <c r="B87" s="50">
        <v>40614</v>
      </c>
      <c r="C87" s="23" t="s">
        <v>436</v>
      </c>
      <c r="D87" t="s">
        <v>437</v>
      </c>
      <c r="F87" s="15">
        <v>300</v>
      </c>
      <c r="G87" t="s">
        <v>34</v>
      </c>
      <c r="H87" t="s">
        <v>112</v>
      </c>
      <c r="I87" t="s">
        <v>99</v>
      </c>
      <c r="J87" t="s">
        <v>48</v>
      </c>
      <c r="K87" t="s">
        <v>100</v>
      </c>
      <c r="L87" t="s">
        <v>438</v>
      </c>
      <c r="M87" t="s">
        <v>439</v>
      </c>
      <c r="N87">
        <f>VLOOKUP(B87,HIS退!B:F,5,FALSE)</f>
        <v>-300</v>
      </c>
      <c r="O87" t="str">
        <f t="shared" si="2"/>
        <v/>
      </c>
      <c r="P87" s="41">
        <f>VLOOKUP(C87,微信退!P:R,3,FALSE)</f>
        <v>300</v>
      </c>
      <c r="Q87" t="str">
        <f t="shared" si="3"/>
        <v/>
      </c>
    </row>
    <row r="88" spans="1:17" ht="14.25">
      <c r="A88" s="17">
        <v>42891.71775462963</v>
      </c>
      <c r="B88" s="50">
        <v>40624</v>
      </c>
      <c r="C88" s="23" t="s">
        <v>440</v>
      </c>
      <c r="D88" t="s">
        <v>437</v>
      </c>
      <c r="F88" s="15">
        <v>297</v>
      </c>
      <c r="G88" t="s">
        <v>34</v>
      </c>
      <c r="H88" t="s">
        <v>112</v>
      </c>
      <c r="I88" t="s">
        <v>99</v>
      </c>
      <c r="J88" t="s">
        <v>48</v>
      </c>
      <c r="K88" t="s">
        <v>100</v>
      </c>
      <c r="L88" t="s">
        <v>441</v>
      </c>
      <c r="M88" t="s">
        <v>442</v>
      </c>
      <c r="N88">
        <f>VLOOKUP(B88,HIS退!B:F,5,FALSE)</f>
        <v>-297</v>
      </c>
      <c r="O88" t="str">
        <f t="shared" si="2"/>
        <v/>
      </c>
      <c r="P88" s="41">
        <f>VLOOKUP(C88,微信退!P:R,3,FALSE)</f>
        <v>297</v>
      </c>
      <c r="Q88" t="str">
        <f t="shared" si="3"/>
        <v/>
      </c>
    </row>
    <row r="89" spans="1:17" ht="14.25">
      <c r="A89" s="17">
        <v>42891.717824074076</v>
      </c>
      <c r="B89" s="50">
        <v>40626</v>
      </c>
      <c r="C89" s="23" t="s">
        <v>443</v>
      </c>
      <c r="D89" t="s">
        <v>444</v>
      </c>
      <c r="F89" s="15">
        <v>583</v>
      </c>
      <c r="G89" t="s">
        <v>59</v>
      </c>
      <c r="H89" t="s">
        <v>112</v>
      </c>
      <c r="I89" t="s">
        <v>99</v>
      </c>
      <c r="J89" t="s">
        <v>48</v>
      </c>
      <c r="K89" t="s">
        <v>100</v>
      </c>
      <c r="L89" t="s">
        <v>445</v>
      </c>
      <c r="M89" t="s">
        <v>446</v>
      </c>
      <c r="N89">
        <f>VLOOKUP(B89,HIS退!B:F,5,FALSE)</f>
        <v>-583</v>
      </c>
      <c r="O89" t="str">
        <f t="shared" si="2"/>
        <v/>
      </c>
      <c r="P89" s="41">
        <f>VLOOKUP(C89,微信退!P:R,3,FALSE)</f>
        <v>583</v>
      </c>
      <c r="Q89" t="str">
        <f t="shared" si="3"/>
        <v/>
      </c>
    </row>
    <row r="90" spans="1:17" ht="14.25">
      <c r="A90" s="17">
        <v>42891.726377314815</v>
      </c>
      <c r="B90" s="50">
        <v>40923</v>
      </c>
      <c r="C90" s="23" t="s">
        <v>447</v>
      </c>
      <c r="D90" t="s">
        <v>448</v>
      </c>
      <c r="F90" s="15">
        <v>19</v>
      </c>
      <c r="G90" t="s">
        <v>34</v>
      </c>
      <c r="H90" t="s">
        <v>112</v>
      </c>
      <c r="I90" t="s">
        <v>99</v>
      </c>
      <c r="J90" t="s">
        <v>48</v>
      </c>
      <c r="K90" t="s">
        <v>100</v>
      </c>
      <c r="L90" t="s">
        <v>449</v>
      </c>
      <c r="M90" t="s">
        <v>450</v>
      </c>
      <c r="N90">
        <f>VLOOKUP(B90,HIS退!B:F,5,FALSE)</f>
        <v>-19</v>
      </c>
      <c r="O90" t="str">
        <f t="shared" si="2"/>
        <v/>
      </c>
      <c r="P90" s="41">
        <f>VLOOKUP(C90,微信退!P:R,3,FALSE)</f>
        <v>19</v>
      </c>
      <c r="Q90" t="str">
        <f t="shared" si="3"/>
        <v/>
      </c>
    </row>
    <row r="91" spans="1:17" ht="14.25">
      <c r="A91" s="17">
        <v>42891.731388888889</v>
      </c>
      <c r="B91" s="50">
        <v>41080</v>
      </c>
      <c r="C91" s="23" t="s">
        <v>451</v>
      </c>
      <c r="D91" t="s">
        <v>452</v>
      </c>
      <c r="F91" s="15">
        <v>200</v>
      </c>
      <c r="G91" t="s">
        <v>34</v>
      </c>
      <c r="H91" t="s">
        <v>112</v>
      </c>
      <c r="I91" t="s">
        <v>99</v>
      </c>
      <c r="J91" t="s">
        <v>48</v>
      </c>
      <c r="K91" t="s">
        <v>100</v>
      </c>
      <c r="L91" t="s">
        <v>453</v>
      </c>
      <c r="M91" t="s">
        <v>454</v>
      </c>
      <c r="N91">
        <f>VLOOKUP(B91,HIS退!B:F,5,FALSE)</f>
        <v>-200</v>
      </c>
      <c r="O91" t="str">
        <f t="shared" si="2"/>
        <v/>
      </c>
      <c r="P91" s="41">
        <f>VLOOKUP(C91,微信退!P:R,3,FALSE)</f>
        <v>200</v>
      </c>
      <c r="Q91" t="str">
        <f t="shared" si="3"/>
        <v/>
      </c>
    </row>
    <row r="92" spans="1:17" ht="14.25">
      <c r="A92" s="17">
        <v>42891.739398148151</v>
      </c>
      <c r="B92" s="50">
        <v>41290</v>
      </c>
      <c r="C92" s="23" t="s">
        <v>455</v>
      </c>
      <c r="D92" t="s">
        <v>456</v>
      </c>
      <c r="F92" s="15">
        <v>20</v>
      </c>
      <c r="G92" t="s">
        <v>59</v>
      </c>
      <c r="H92" t="s">
        <v>112</v>
      </c>
      <c r="I92" t="s">
        <v>99</v>
      </c>
      <c r="J92" t="s">
        <v>48</v>
      </c>
      <c r="K92" t="s">
        <v>100</v>
      </c>
      <c r="L92" t="s">
        <v>457</v>
      </c>
      <c r="M92" t="s">
        <v>458</v>
      </c>
      <c r="N92">
        <f>VLOOKUP(B92,HIS退!B:F,5,FALSE)</f>
        <v>-20</v>
      </c>
      <c r="O92" t="str">
        <f t="shared" si="2"/>
        <v/>
      </c>
      <c r="P92" s="41">
        <f>VLOOKUP(C92,微信退!P:R,3,FALSE)</f>
        <v>20</v>
      </c>
      <c r="Q92" t="str">
        <f t="shared" si="3"/>
        <v/>
      </c>
    </row>
    <row r="93" spans="1:17" ht="14.25">
      <c r="A93" s="17">
        <v>42891.743645833332</v>
      </c>
      <c r="B93" s="50">
        <v>41361</v>
      </c>
      <c r="C93" s="23" t="s">
        <v>459</v>
      </c>
      <c r="D93" t="s">
        <v>460</v>
      </c>
      <c r="F93" s="15">
        <v>992</v>
      </c>
      <c r="G93" t="s">
        <v>59</v>
      </c>
      <c r="H93" t="s">
        <v>112</v>
      </c>
      <c r="I93" t="s">
        <v>99</v>
      </c>
      <c r="J93" t="s">
        <v>48</v>
      </c>
      <c r="K93" t="s">
        <v>100</v>
      </c>
      <c r="L93" t="s">
        <v>461</v>
      </c>
      <c r="M93" t="s">
        <v>462</v>
      </c>
      <c r="N93">
        <f>VLOOKUP(B93,HIS退!B:F,5,FALSE)</f>
        <v>-992</v>
      </c>
      <c r="O93" t="str">
        <f t="shared" si="2"/>
        <v/>
      </c>
      <c r="P93" s="41">
        <f>VLOOKUP(C93,微信退!P:R,3,FALSE)</f>
        <v>992</v>
      </c>
      <c r="Q93" t="str">
        <f t="shared" si="3"/>
        <v/>
      </c>
    </row>
    <row r="94" spans="1:17" ht="14.25">
      <c r="A94" s="17">
        <v>42891.747696759259</v>
      </c>
      <c r="B94" s="50">
        <v>41424</v>
      </c>
      <c r="C94" s="23" t="s">
        <v>463</v>
      </c>
      <c r="D94" t="s">
        <v>464</v>
      </c>
      <c r="F94" s="15">
        <v>400</v>
      </c>
      <c r="G94" t="s">
        <v>59</v>
      </c>
      <c r="H94" t="s">
        <v>112</v>
      </c>
      <c r="I94" t="s">
        <v>99</v>
      </c>
      <c r="J94" t="s">
        <v>48</v>
      </c>
      <c r="K94" t="s">
        <v>100</v>
      </c>
      <c r="L94" t="s">
        <v>465</v>
      </c>
      <c r="M94" t="s">
        <v>466</v>
      </c>
      <c r="N94">
        <f>VLOOKUP(B94,HIS退!B:F,5,FALSE)</f>
        <v>-400</v>
      </c>
      <c r="O94" t="str">
        <f t="shared" si="2"/>
        <v/>
      </c>
      <c r="P94" s="41">
        <f>VLOOKUP(C94,微信退!P:R,3,FALSE)</f>
        <v>400</v>
      </c>
      <c r="Q94" t="str">
        <f t="shared" si="3"/>
        <v/>
      </c>
    </row>
    <row r="95" spans="1:17" ht="14.25">
      <c r="A95" s="17">
        <v>42891.748067129629</v>
      </c>
      <c r="B95" s="50">
        <v>41431</v>
      </c>
      <c r="C95" s="23" t="s">
        <v>467</v>
      </c>
      <c r="D95" t="s">
        <v>468</v>
      </c>
      <c r="F95" s="15">
        <v>320</v>
      </c>
      <c r="G95" t="s">
        <v>59</v>
      </c>
      <c r="H95" t="s">
        <v>112</v>
      </c>
      <c r="I95" t="s">
        <v>99</v>
      </c>
      <c r="J95" t="s">
        <v>48</v>
      </c>
      <c r="K95" t="s">
        <v>100</v>
      </c>
      <c r="L95" t="s">
        <v>469</v>
      </c>
      <c r="M95" t="s">
        <v>470</v>
      </c>
      <c r="N95">
        <f>VLOOKUP(B95,HIS退!B:F,5,FALSE)</f>
        <v>-320</v>
      </c>
      <c r="O95" t="str">
        <f t="shared" si="2"/>
        <v/>
      </c>
      <c r="P95" s="41">
        <f>VLOOKUP(C95,微信退!P:R,3,FALSE)</f>
        <v>320</v>
      </c>
      <c r="Q95" t="str">
        <f t="shared" si="3"/>
        <v/>
      </c>
    </row>
    <row r="96" spans="1:17" ht="14.25">
      <c r="A96" s="17">
        <v>42891.748252314814</v>
      </c>
      <c r="B96" s="50">
        <v>41434</v>
      </c>
      <c r="C96" s="23" t="s">
        <v>471</v>
      </c>
      <c r="D96" t="s">
        <v>468</v>
      </c>
      <c r="F96" s="15">
        <v>84</v>
      </c>
      <c r="G96" t="s">
        <v>59</v>
      </c>
      <c r="H96" t="s">
        <v>112</v>
      </c>
      <c r="I96" t="s">
        <v>99</v>
      </c>
      <c r="J96" t="s">
        <v>48</v>
      </c>
      <c r="K96" t="s">
        <v>100</v>
      </c>
      <c r="L96" t="s">
        <v>472</v>
      </c>
      <c r="M96" t="s">
        <v>473</v>
      </c>
      <c r="N96">
        <f>VLOOKUP(B96,HIS退!B:F,5,FALSE)</f>
        <v>-84</v>
      </c>
      <c r="O96" t="str">
        <f t="shared" si="2"/>
        <v/>
      </c>
      <c r="P96" s="41">
        <f>VLOOKUP(C96,微信退!P:R,3,FALSE)</f>
        <v>84</v>
      </c>
      <c r="Q96" t="str">
        <f t="shared" si="3"/>
        <v/>
      </c>
    </row>
    <row r="97" spans="1:17" ht="14.25">
      <c r="A97" s="17">
        <v>42891.752581018518</v>
      </c>
      <c r="B97" s="50">
        <v>41479</v>
      </c>
      <c r="C97" s="23" t="s">
        <v>474</v>
      </c>
      <c r="D97" t="s">
        <v>475</v>
      </c>
      <c r="F97" s="15">
        <v>52</v>
      </c>
      <c r="G97" t="s">
        <v>34</v>
      </c>
      <c r="H97" t="s">
        <v>112</v>
      </c>
      <c r="I97" t="s">
        <v>99</v>
      </c>
      <c r="J97" t="s">
        <v>48</v>
      </c>
      <c r="K97" t="s">
        <v>100</v>
      </c>
      <c r="L97" t="s">
        <v>476</v>
      </c>
      <c r="M97" t="s">
        <v>477</v>
      </c>
      <c r="N97">
        <f>VLOOKUP(B97,HIS退!B:F,5,FALSE)</f>
        <v>-52</v>
      </c>
      <c r="O97" t="str">
        <f t="shared" si="2"/>
        <v/>
      </c>
      <c r="P97" s="41">
        <f>VLOOKUP(C97,微信退!P:R,3,FALSE)</f>
        <v>52</v>
      </c>
      <c r="Q97" t="str">
        <f t="shared" si="3"/>
        <v/>
      </c>
    </row>
    <row r="98" spans="1:17" ht="14.25">
      <c r="A98" s="17">
        <v>42891.764826388891</v>
      </c>
      <c r="B98" s="50">
        <v>41564</v>
      </c>
      <c r="C98" s="23" t="s">
        <v>478</v>
      </c>
      <c r="D98" t="s">
        <v>479</v>
      </c>
      <c r="F98" s="15">
        <v>30</v>
      </c>
      <c r="G98" t="s">
        <v>34</v>
      </c>
      <c r="H98" t="s">
        <v>112</v>
      </c>
      <c r="I98" t="s">
        <v>99</v>
      </c>
      <c r="J98" t="s">
        <v>48</v>
      </c>
      <c r="K98" t="s">
        <v>100</v>
      </c>
      <c r="L98" t="s">
        <v>480</v>
      </c>
      <c r="M98" t="s">
        <v>481</v>
      </c>
      <c r="N98">
        <f>VLOOKUP(B98,HIS退!B:F,5,FALSE)</f>
        <v>-30</v>
      </c>
      <c r="O98" t="str">
        <f t="shared" si="2"/>
        <v/>
      </c>
      <c r="P98" s="41">
        <f>VLOOKUP(C98,微信退!P:R,3,FALSE)</f>
        <v>30</v>
      </c>
      <c r="Q98" t="str">
        <f t="shared" si="3"/>
        <v/>
      </c>
    </row>
    <row r="99" spans="1:17" ht="14.25">
      <c r="A99" s="17">
        <v>42891.765787037039</v>
      </c>
      <c r="B99" s="50">
        <v>41568</v>
      </c>
      <c r="C99" s="23" t="s">
        <v>482</v>
      </c>
      <c r="D99" t="s">
        <v>483</v>
      </c>
      <c r="F99" s="15">
        <v>40</v>
      </c>
      <c r="G99" t="s">
        <v>34</v>
      </c>
      <c r="H99" t="s">
        <v>112</v>
      </c>
      <c r="I99" t="s">
        <v>99</v>
      </c>
      <c r="J99" t="s">
        <v>48</v>
      </c>
      <c r="K99" t="s">
        <v>100</v>
      </c>
      <c r="L99" t="s">
        <v>484</v>
      </c>
      <c r="M99" t="s">
        <v>485</v>
      </c>
      <c r="N99">
        <f>VLOOKUP(B99,HIS退!B:F,5,FALSE)</f>
        <v>-40</v>
      </c>
      <c r="O99" t="str">
        <f t="shared" si="2"/>
        <v/>
      </c>
      <c r="P99" s="41">
        <f>VLOOKUP(C99,微信退!P:R,3,FALSE)</f>
        <v>40</v>
      </c>
      <c r="Q99" t="str">
        <f t="shared" si="3"/>
        <v/>
      </c>
    </row>
    <row r="100" spans="1:17" ht="14.25">
      <c r="A100" s="17">
        <v>42891.842951388891</v>
      </c>
      <c r="B100" s="50">
        <v>41855</v>
      </c>
      <c r="C100" s="23" t="s">
        <v>486</v>
      </c>
      <c r="D100" t="s">
        <v>487</v>
      </c>
      <c r="F100" s="15">
        <v>500</v>
      </c>
      <c r="G100" t="s">
        <v>34</v>
      </c>
      <c r="H100" t="s">
        <v>112</v>
      </c>
      <c r="I100" t="s">
        <v>99</v>
      </c>
      <c r="J100" t="s">
        <v>48</v>
      </c>
      <c r="K100" t="s">
        <v>100</v>
      </c>
      <c r="L100" t="s">
        <v>488</v>
      </c>
      <c r="M100" t="s">
        <v>489</v>
      </c>
      <c r="N100">
        <f>VLOOKUP(B100,HIS退!B:F,5,FALSE)</f>
        <v>-500</v>
      </c>
      <c r="O100" t="str">
        <f t="shared" si="2"/>
        <v/>
      </c>
      <c r="P100" s="41">
        <f>VLOOKUP(C100,微信退!P:R,3,FALSE)</f>
        <v>500</v>
      </c>
      <c r="Q100" t="str">
        <f t="shared" si="3"/>
        <v/>
      </c>
    </row>
    <row r="101" spans="1:17" ht="14.25">
      <c r="A101" s="17">
        <v>42891.891388888886</v>
      </c>
      <c r="B101" s="50">
        <v>42026</v>
      </c>
      <c r="C101" s="23" t="s">
        <v>490</v>
      </c>
      <c r="D101" t="s">
        <v>491</v>
      </c>
      <c r="F101" s="15">
        <v>1000</v>
      </c>
      <c r="G101" t="s">
        <v>59</v>
      </c>
      <c r="H101" t="s">
        <v>112</v>
      </c>
      <c r="I101" t="s">
        <v>99</v>
      </c>
      <c r="J101" t="s">
        <v>48</v>
      </c>
      <c r="K101" t="s">
        <v>100</v>
      </c>
      <c r="L101" t="s">
        <v>492</v>
      </c>
      <c r="M101" t="s">
        <v>493</v>
      </c>
      <c r="N101">
        <f>VLOOKUP(B101,HIS退!B:F,5,FALSE)</f>
        <v>-1000</v>
      </c>
      <c r="O101" t="str">
        <f t="shared" si="2"/>
        <v/>
      </c>
      <c r="P101" s="41">
        <f>VLOOKUP(C101,微信退!P:R,3,FALSE)</f>
        <v>1000</v>
      </c>
      <c r="Q101" t="str">
        <f t="shared" si="3"/>
        <v/>
      </c>
    </row>
    <row r="102" spans="1:17" ht="14.25">
      <c r="A102" s="17">
        <v>42891.920451388891</v>
      </c>
      <c r="B102" s="50">
        <v>42120</v>
      </c>
      <c r="C102" s="23" t="s">
        <v>494</v>
      </c>
      <c r="D102" t="s">
        <v>495</v>
      </c>
      <c r="F102" s="15">
        <v>20</v>
      </c>
      <c r="G102" t="s">
        <v>34</v>
      </c>
      <c r="H102" t="s">
        <v>112</v>
      </c>
      <c r="I102" t="s">
        <v>99</v>
      </c>
      <c r="J102" t="s">
        <v>48</v>
      </c>
      <c r="K102" t="s">
        <v>100</v>
      </c>
      <c r="L102" t="s">
        <v>496</v>
      </c>
      <c r="M102" t="s">
        <v>497</v>
      </c>
      <c r="N102">
        <f>VLOOKUP(B102,HIS退!B:F,5,FALSE)</f>
        <v>-20</v>
      </c>
      <c r="O102" t="str">
        <f t="shared" si="2"/>
        <v/>
      </c>
      <c r="P102" s="41">
        <f>VLOOKUP(C102,微信退!P:R,3,FALSE)</f>
        <v>20</v>
      </c>
      <c r="Q102" t="str">
        <f t="shared" si="3"/>
        <v/>
      </c>
    </row>
    <row r="103" spans="1:17" ht="14.25">
      <c r="A103" s="17">
        <v>42891.993009259262</v>
      </c>
      <c r="B103" s="50">
        <v>42271</v>
      </c>
      <c r="C103" s="23" t="s">
        <v>498</v>
      </c>
      <c r="D103" t="s">
        <v>499</v>
      </c>
      <c r="F103" s="15">
        <v>697</v>
      </c>
      <c r="G103" t="s">
        <v>34</v>
      </c>
      <c r="H103" t="s">
        <v>112</v>
      </c>
      <c r="I103" t="s">
        <v>99</v>
      </c>
      <c r="J103" t="s">
        <v>48</v>
      </c>
      <c r="K103" t="s">
        <v>100</v>
      </c>
      <c r="L103" t="s">
        <v>500</v>
      </c>
      <c r="M103" t="s">
        <v>501</v>
      </c>
      <c r="N103">
        <f>VLOOKUP(B103,HIS退!B:F,5,FALSE)</f>
        <v>-697</v>
      </c>
      <c r="O103" t="str">
        <f t="shared" si="2"/>
        <v/>
      </c>
      <c r="P103" s="41">
        <f>VLOOKUP(C103,微信退!P:R,3,FALSE)</f>
        <v>697</v>
      </c>
      <c r="Q103" t="str">
        <f t="shared" si="3"/>
        <v/>
      </c>
    </row>
    <row r="104" spans="1:17" ht="14.25">
      <c r="A104" s="17">
        <v>42892.056597222225</v>
      </c>
      <c r="B104" s="50">
        <v>42356</v>
      </c>
      <c r="C104" s="23" t="s">
        <v>502</v>
      </c>
      <c r="D104" t="s">
        <v>503</v>
      </c>
      <c r="F104" s="15">
        <v>138</v>
      </c>
      <c r="G104" t="s">
        <v>34</v>
      </c>
      <c r="H104" t="s">
        <v>112</v>
      </c>
      <c r="I104" t="s">
        <v>99</v>
      </c>
      <c r="J104" t="s">
        <v>48</v>
      </c>
      <c r="K104" t="s">
        <v>100</v>
      </c>
      <c r="L104" t="s">
        <v>504</v>
      </c>
      <c r="M104" t="s">
        <v>505</v>
      </c>
      <c r="N104">
        <f>VLOOKUP(B104,HIS退!B:F,5,FALSE)</f>
        <v>-138</v>
      </c>
      <c r="O104" t="str">
        <f t="shared" si="2"/>
        <v/>
      </c>
      <c r="P104" s="41">
        <f>VLOOKUP(C104,微信退!P:R,3,FALSE)</f>
        <v>138</v>
      </c>
      <c r="Q104" t="str">
        <f t="shared" si="3"/>
        <v/>
      </c>
    </row>
    <row r="105" spans="1:17" ht="14.25">
      <c r="A105" s="17">
        <v>42892.258449074077</v>
      </c>
      <c r="B105" s="50">
        <v>42502</v>
      </c>
      <c r="C105" s="23" t="s">
        <v>506</v>
      </c>
      <c r="D105" t="s">
        <v>507</v>
      </c>
      <c r="F105" s="15">
        <v>200</v>
      </c>
      <c r="G105" t="s">
        <v>34</v>
      </c>
      <c r="H105" t="s">
        <v>112</v>
      </c>
      <c r="I105" t="s">
        <v>99</v>
      </c>
      <c r="J105" t="s">
        <v>48</v>
      </c>
      <c r="K105" t="s">
        <v>100</v>
      </c>
      <c r="L105" t="s">
        <v>508</v>
      </c>
      <c r="M105" t="s">
        <v>509</v>
      </c>
      <c r="N105">
        <f>VLOOKUP(B105,HIS退!B:F,5,FALSE)</f>
        <v>-200</v>
      </c>
      <c r="O105" t="str">
        <f t="shared" si="2"/>
        <v/>
      </c>
      <c r="P105" s="41">
        <f>VLOOKUP(C105,微信退!P:R,3,FALSE)</f>
        <v>200</v>
      </c>
      <c r="Q105" t="str">
        <f t="shared" si="3"/>
        <v/>
      </c>
    </row>
    <row r="106" spans="1:17" ht="14.25">
      <c r="A106" s="17">
        <v>42892.309467592589</v>
      </c>
      <c r="B106" s="50">
        <v>42893</v>
      </c>
      <c r="C106" s="23" t="s">
        <v>510</v>
      </c>
      <c r="D106" t="s">
        <v>511</v>
      </c>
      <c r="F106" s="15">
        <v>16</v>
      </c>
      <c r="G106" t="s">
        <v>34</v>
      </c>
      <c r="H106" t="s">
        <v>112</v>
      </c>
      <c r="I106" t="s">
        <v>99</v>
      </c>
      <c r="J106" t="s">
        <v>48</v>
      </c>
      <c r="K106" t="s">
        <v>100</v>
      </c>
      <c r="L106" t="s">
        <v>512</v>
      </c>
      <c r="M106" t="s">
        <v>513</v>
      </c>
      <c r="N106">
        <f>VLOOKUP(B106,HIS退!B:F,5,FALSE)</f>
        <v>-16</v>
      </c>
      <c r="O106" t="str">
        <f t="shared" si="2"/>
        <v/>
      </c>
      <c r="P106" s="41">
        <f>VLOOKUP(C106,微信退!P:R,3,FALSE)</f>
        <v>16</v>
      </c>
      <c r="Q106" t="str">
        <f t="shared" si="3"/>
        <v/>
      </c>
    </row>
    <row r="107" spans="1:17" ht="14.25">
      <c r="A107" s="17">
        <v>42892.360821759263</v>
      </c>
      <c r="B107" s="50">
        <v>45115</v>
      </c>
      <c r="C107" s="23" t="s">
        <v>514</v>
      </c>
      <c r="D107" t="s">
        <v>515</v>
      </c>
      <c r="F107" s="15">
        <v>10</v>
      </c>
      <c r="G107" t="s">
        <v>59</v>
      </c>
      <c r="H107" t="s">
        <v>112</v>
      </c>
      <c r="I107" t="s">
        <v>99</v>
      </c>
      <c r="J107" t="s">
        <v>48</v>
      </c>
      <c r="K107" t="s">
        <v>100</v>
      </c>
      <c r="L107" t="s">
        <v>516</v>
      </c>
      <c r="M107" t="s">
        <v>517</v>
      </c>
      <c r="N107">
        <f>VLOOKUP(B107,HIS退!B:F,5,FALSE)</f>
        <v>-10</v>
      </c>
      <c r="O107" t="str">
        <f t="shared" si="2"/>
        <v/>
      </c>
      <c r="P107" s="41">
        <f>VLOOKUP(C107,微信退!P:R,3,FALSE)</f>
        <v>10</v>
      </c>
      <c r="Q107" t="str">
        <f t="shared" si="3"/>
        <v/>
      </c>
    </row>
    <row r="108" spans="1:17" ht="14.25">
      <c r="A108" s="17">
        <v>42892.370462962965</v>
      </c>
      <c r="B108" s="50">
        <v>45800</v>
      </c>
      <c r="C108" s="23" t="s">
        <v>518</v>
      </c>
      <c r="D108" t="s">
        <v>519</v>
      </c>
      <c r="F108" s="15">
        <v>100</v>
      </c>
      <c r="G108" t="s">
        <v>59</v>
      </c>
      <c r="H108" t="s">
        <v>112</v>
      </c>
      <c r="I108" t="s">
        <v>99</v>
      </c>
      <c r="J108" t="s">
        <v>48</v>
      </c>
      <c r="K108" t="s">
        <v>100</v>
      </c>
      <c r="L108" t="s">
        <v>520</v>
      </c>
      <c r="M108" t="s">
        <v>521</v>
      </c>
      <c r="N108">
        <f>VLOOKUP(B108,HIS退!B:F,5,FALSE)</f>
        <v>-100</v>
      </c>
      <c r="O108" t="str">
        <f t="shared" si="2"/>
        <v/>
      </c>
      <c r="P108" s="41">
        <f>VLOOKUP(C108,微信退!P:R,3,FALSE)</f>
        <v>100</v>
      </c>
      <c r="Q108" t="str">
        <f t="shared" si="3"/>
        <v/>
      </c>
    </row>
    <row r="109" spans="1:17" ht="14.25">
      <c r="A109" s="17">
        <v>42892.383668981478</v>
      </c>
      <c r="B109" s="50">
        <v>46758</v>
      </c>
      <c r="C109" s="23" t="s">
        <v>522</v>
      </c>
      <c r="D109" t="s">
        <v>523</v>
      </c>
      <c r="F109" s="15">
        <v>190</v>
      </c>
      <c r="G109" t="s">
        <v>59</v>
      </c>
      <c r="H109" t="s">
        <v>112</v>
      </c>
      <c r="I109" t="s">
        <v>99</v>
      </c>
      <c r="J109" t="s">
        <v>48</v>
      </c>
      <c r="K109" t="s">
        <v>100</v>
      </c>
      <c r="L109" t="s">
        <v>524</v>
      </c>
      <c r="M109" t="s">
        <v>525</v>
      </c>
      <c r="N109">
        <f>VLOOKUP(B109,HIS退!B:F,5,FALSE)</f>
        <v>-190</v>
      </c>
      <c r="O109" t="str">
        <f t="shared" si="2"/>
        <v/>
      </c>
      <c r="P109" s="41">
        <f>VLOOKUP(C109,微信退!P:R,3,FALSE)</f>
        <v>190</v>
      </c>
      <c r="Q109" t="str">
        <f t="shared" si="3"/>
        <v/>
      </c>
    </row>
    <row r="110" spans="1:17" ht="14.25">
      <c r="A110" s="17">
        <v>42892.384328703702</v>
      </c>
      <c r="B110" s="50">
        <v>46816</v>
      </c>
      <c r="C110" s="23" t="s">
        <v>526</v>
      </c>
      <c r="D110" t="s">
        <v>527</v>
      </c>
      <c r="F110" s="15">
        <v>500</v>
      </c>
      <c r="G110" t="s">
        <v>34</v>
      </c>
      <c r="H110" t="s">
        <v>112</v>
      </c>
      <c r="I110" t="s">
        <v>99</v>
      </c>
      <c r="J110" t="s">
        <v>48</v>
      </c>
      <c r="K110" t="s">
        <v>100</v>
      </c>
      <c r="L110" t="s">
        <v>528</v>
      </c>
      <c r="M110" t="s">
        <v>529</v>
      </c>
      <c r="N110">
        <f>VLOOKUP(B110,HIS退!B:F,5,FALSE)</f>
        <v>-500</v>
      </c>
      <c r="O110" t="str">
        <f t="shared" si="2"/>
        <v/>
      </c>
      <c r="P110" s="41">
        <f>VLOOKUP(C110,微信退!P:R,3,FALSE)</f>
        <v>500</v>
      </c>
      <c r="Q110" t="str">
        <f t="shared" si="3"/>
        <v/>
      </c>
    </row>
    <row r="111" spans="1:17" ht="14.25">
      <c r="A111" s="17">
        <v>42892.384444444448</v>
      </c>
      <c r="B111" s="50">
        <v>46825</v>
      </c>
      <c r="C111" s="23" t="s">
        <v>530</v>
      </c>
      <c r="D111" t="s">
        <v>531</v>
      </c>
      <c r="F111" s="15">
        <v>100</v>
      </c>
      <c r="G111" t="s">
        <v>59</v>
      </c>
      <c r="H111" t="s">
        <v>112</v>
      </c>
      <c r="I111" t="s">
        <v>99</v>
      </c>
      <c r="J111" t="s">
        <v>48</v>
      </c>
      <c r="K111" t="s">
        <v>100</v>
      </c>
      <c r="L111" t="s">
        <v>532</v>
      </c>
      <c r="M111" t="s">
        <v>533</v>
      </c>
      <c r="N111">
        <f>VLOOKUP(B111,HIS退!B:F,5,FALSE)</f>
        <v>-100</v>
      </c>
      <c r="O111" t="str">
        <f t="shared" si="2"/>
        <v/>
      </c>
      <c r="P111" s="41">
        <f>VLOOKUP(C111,微信退!P:R,3,FALSE)</f>
        <v>100</v>
      </c>
      <c r="Q111" t="str">
        <f t="shared" si="3"/>
        <v/>
      </c>
    </row>
    <row r="112" spans="1:17" ht="14.25">
      <c r="A112" s="17">
        <v>42892.384513888886</v>
      </c>
      <c r="B112" s="50">
        <v>46830</v>
      </c>
      <c r="C112" s="23" t="s">
        <v>534</v>
      </c>
      <c r="D112" t="s">
        <v>527</v>
      </c>
      <c r="F112" s="15">
        <v>100</v>
      </c>
      <c r="G112" t="s">
        <v>34</v>
      </c>
      <c r="H112" t="s">
        <v>112</v>
      </c>
      <c r="I112" t="s">
        <v>99</v>
      </c>
      <c r="J112" t="s">
        <v>48</v>
      </c>
      <c r="K112" t="s">
        <v>100</v>
      </c>
      <c r="L112" t="s">
        <v>535</v>
      </c>
      <c r="M112" t="s">
        <v>536</v>
      </c>
      <c r="N112">
        <f>VLOOKUP(B112,HIS退!B:F,5,FALSE)</f>
        <v>-100</v>
      </c>
      <c r="O112" t="str">
        <f t="shared" si="2"/>
        <v/>
      </c>
      <c r="P112" s="41">
        <f>VLOOKUP(C112,微信退!P:R,3,FALSE)</f>
        <v>100</v>
      </c>
      <c r="Q112" t="str">
        <f t="shared" si="3"/>
        <v/>
      </c>
    </row>
    <row r="113" spans="1:17" ht="14.25">
      <c r="A113" s="17">
        <v>42892.384675925925</v>
      </c>
      <c r="B113" s="50">
        <v>46840</v>
      </c>
      <c r="C113" s="23" t="s">
        <v>537</v>
      </c>
      <c r="D113" t="s">
        <v>527</v>
      </c>
      <c r="F113" s="15">
        <v>300</v>
      </c>
      <c r="G113" t="s">
        <v>34</v>
      </c>
      <c r="H113" t="s">
        <v>112</v>
      </c>
      <c r="I113" t="s">
        <v>99</v>
      </c>
      <c r="J113" t="s">
        <v>48</v>
      </c>
      <c r="K113" t="s">
        <v>100</v>
      </c>
      <c r="L113" t="s">
        <v>538</v>
      </c>
      <c r="M113" t="s">
        <v>539</v>
      </c>
      <c r="N113">
        <f>VLOOKUP(B113,HIS退!B:F,5,FALSE)</f>
        <v>-300</v>
      </c>
      <c r="O113" t="str">
        <f t="shared" si="2"/>
        <v/>
      </c>
      <c r="P113" s="41">
        <f>VLOOKUP(C113,微信退!P:R,3,FALSE)</f>
        <v>300</v>
      </c>
      <c r="Q113" t="str">
        <f t="shared" si="3"/>
        <v/>
      </c>
    </row>
    <row r="114" spans="1:17" ht="14.25">
      <c r="A114" s="17">
        <v>42892.384884259256</v>
      </c>
      <c r="B114" s="50">
        <v>46859</v>
      </c>
      <c r="C114" s="23" t="s">
        <v>540</v>
      </c>
      <c r="D114" t="s">
        <v>527</v>
      </c>
      <c r="F114" s="15">
        <v>122</v>
      </c>
      <c r="G114" t="s">
        <v>34</v>
      </c>
      <c r="H114" t="s">
        <v>112</v>
      </c>
      <c r="I114" t="s">
        <v>99</v>
      </c>
      <c r="J114" t="s">
        <v>48</v>
      </c>
      <c r="K114" t="s">
        <v>100</v>
      </c>
      <c r="L114" t="s">
        <v>541</v>
      </c>
      <c r="M114" t="s">
        <v>542</v>
      </c>
      <c r="N114">
        <f>VLOOKUP(B114,HIS退!B:F,5,FALSE)</f>
        <v>-122</v>
      </c>
      <c r="O114" t="str">
        <f t="shared" si="2"/>
        <v/>
      </c>
      <c r="P114" s="41">
        <f>VLOOKUP(C114,微信退!P:R,3,FALSE)</f>
        <v>122</v>
      </c>
      <c r="Q114" t="str">
        <f t="shared" si="3"/>
        <v/>
      </c>
    </row>
    <row r="115" spans="1:17" ht="14.25">
      <c r="A115" s="17">
        <v>42892.385416666664</v>
      </c>
      <c r="B115" s="50">
        <v>46909</v>
      </c>
      <c r="C115" s="23" t="s">
        <v>543</v>
      </c>
      <c r="D115" t="s">
        <v>544</v>
      </c>
      <c r="F115" s="15">
        <v>500</v>
      </c>
      <c r="G115" t="s">
        <v>59</v>
      </c>
      <c r="H115" t="s">
        <v>112</v>
      </c>
      <c r="I115" t="s">
        <v>99</v>
      </c>
      <c r="J115" t="s">
        <v>48</v>
      </c>
      <c r="K115" t="s">
        <v>100</v>
      </c>
      <c r="L115" t="s">
        <v>545</v>
      </c>
      <c r="M115" t="s">
        <v>546</v>
      </c>
      <c r="N115">
        <f>VLOOKUP(B115,HIS退!B:F,5,FALSE)</f>
        <v>-500</v>
      </c>
      <c r="O115" t="str">
        <f t="shared" si="2"/>
        <v/>
      </c>
      <c r="P115" s="41">
        <f>VLOOKUP(C115,微信退!P:R,3,FALSE)</f>
        <v>500</v>
      </c>
      <c r="Q115" t="str">
        <f t="shared" si="3"/>
        <v/>
      </c>
    </row>
    <row r="116" spans="1:17" ht="14.25">
      <c r="A116" s="17">
        <v>42892.398263888892</v>
      </c>
      <c r="B116" s="50">
        <v>47927</v>
      </c>
      <c r="C116" s="23" t="s">
        <v>547</v>
      </c>
      <c r="D116" t="s">
        <v>548</v>
      </c>
      <c r="F116" s="15">
        <v>200</v>
      </c>
      <c r="G116" t="s">
        <v>59</v>
      </c>
      <c r="H116" t="s">
        <v>112</v>
      </c>
      <c r="I116" t="s">
        <v>99</v>
      </c>
      <c r="J116" t="s">
        <v>48</v>
      </c>
      <c r="K116" t="s">
        <v>100</v>
      </c>
      <c r="L116" t="s">
        <v>549</v>
      </c>
      <c r="M116" t="s">
        <v>550</v>
      </c>
      <c r="N116">
        <f>VLOOKUP(B116,HIS退!B:F,5,FALSE)</f>
        <v>-200</v>
      </c>
      <c r="O116" t="str">
        <f t="shared" si="2"/>
        <v/>
      </c>
      <c r="P116" s="41">
        <f>VLOOKUP(C116,微信退!P:R,3,FALSE)</f>
        <v>200</v>
      </c>
      <c r="Q116" t="str">
        <f t="shared" si="3"/>
        <v/>
      </c>
    </row>
    <row r="117" spans="1:17" ht="14.25">
      <c r="A117" s="17">
        <v>42892.40829861111</v>
      </c>
      <c r="B117" s="50">
        <v>48748</v>
      </c>
      <c r="C117" s="23" t="s">
        <v>551</v>
      </c>
      <c r="D117" t="s">
        <v>552</v>
      </c>
      <c r="F117" s="15">
        <v>1320</v>
      </c>
      <c r="G117" t="s">
        <v>59</v>
      </c>
      <c r="H117" t="s">
        <v>112</v>
      </c>
      <c r="I117" t="s">
        <v>99</v>
      </c>
      <c r="J117" t="s">
        <v>48</v>
      </c>
      <c r="K117" t="s">
        <v>100</v>
      </c>
      <c r="L117" t="s">
        <v>553</v>
      </c>
      <c r="M117" t="s">
        <v>554</v>
      </c>
      <c r="N117">
        <f>VLOOKUP(B117,HIS退!B:F,5,FALSE)</f>
        <v>-1320</v>
      </c>
      <c r="O117" t="str">
        <f t="shared" si="2"/>
        <v/>
      </c>
      <c r="P117" s="41">
        <f>VLOOKUP(C117,微信退!P:R,3,FALSE)</f>
        <v>1320</v>
      </c>
      <c r="Q117" t="str">
        <f t="shared" si="3"/>
        <v/>
      </c>
    </row>
    <row r="118" spans="1:17" ht="14.25">
      <c r="A118" s="17">
        <v>42892.410127314812</v>
      </c>
      <c r="B118" s="50">
        <v>48893</v>
      </c>
      <c r="C118" s="23" t="s">
        <v>555</v>
      </c>
      <c r="D118" t="s">
        <v>556</v>
      </c>
      <c r="F118" s="15">
        <v>222</v>
      </c>
      <c r="G118" t="s">
        <v>59</v>
      </c>
      <c r="H118" t="s">
        <v>112</v>
      </c>
      <c r="I118" t="s">
        <v>99</v>
      </c>
      <c r="J118" t="s">
        <v>48</v>
      </c>
      <c r="K118" t="s">
        <v>100</v>
      </c>
      <c r="L118" t="s">
        <v>557</v>
      </c>
      <c r="M118" t="s">
        <v>558</v>
      </c>
      <c r="N118">
        <f>VLOOKUP(B118,HIS退!B:F,5,FALSE)</f>
        <v>-222</v>
      </c>
      <c r="O118" t="str">
        <f t="shared" si="2"/>
        <v/>
      </c>
      <c r="P118" s="41">
        <f>VLOOKUP(C118,微信退!P:R,3,FALSE)</f>
        <v>222</v>
      </c>
      <c r="Q118" t="str">
        <f t="shared" si="3"/>
        <v/>
      </c>
    </row>
    <row r="119" spans="1:17" ht="14.25">
      <c r="A119" s="17">
        <v>42892.416134259256</v>
      </c>
      <c r="B119" s="50">
        <v>49320</v>
      </c>
      <c r="C119" s="23" t="s">
        <v>559</v>
      </c>
      <c r="D119" t="s">
        <v>560</v>
      </c>
      <c r="F119" s="15">
        <v>283</v>
      </c>
      <c r="G119" t="s">
        <v>34</v>
      </c>
      <c r="H119" t="s">
        <v>112</v>
      </c>
      <c r="I119" t="s">
        <v>99</v>
      </c>
      <c r="J119" t="s">
        <v>48</v>
      </c>
      <c r="K119" t="s">
        <v>100</v>
      </c>
      <c r="L119" t="s">
        <v>561</v>
      </c>
      <c r="M119" t="s">
        <v>562</v>
      </c>
      <c r="N119">
        <f>VLOOKUP(B119,HIS退!B:F,5,FALSE)</f>
        <v>-283</v>
      </c>
      <c r="O119" t="str">
        <f t="shared" si="2"/>
        <v/>
      </c>
      <c r="P119" s="41">
        <f>VLOOKUP(C119,微信退!P:R,3,FALSE)</f>
        <v>283</v>
      </c>
      <c r="Q119" t="str">
        <f t="shared" si="3"/>
        <v/>
      </c>
    </row>
    <row r="120" spans="1:17" ht="14.25">
      <c r="A120" s="17">
        <v>42892.41815972222</v>
      </c>
      <c r="B120" s="50">
        <v>49501</v>
      </c>
      <c r="C120" s="23" t="s">
        <v>563</v>
      </c>
      <c r="D120" t="s">
        <v>564</v>
      </c>
      <c r="F120" s="15">
        <v>287</v>
      </c>
      <c r="G120" t="s">
        <v>59</v>
      </c>
      <c r="H120" t="s">
        <v>112</v>
      </c>
      <c r="I120" t="s">
        <v>99</v>
      </c>
      <c r="J120" t="s">
        <v>48</v>
      </c>
      <c r="K120" t="s">
        <v>100</v>
      </c>
      <c r="L120" t="s">
        <v>565</v>
      </c>
      <c r="M120" t="s">
        <v>566</v>
      </c>
      <c r="N120">
        <f>VLOOKUP(B120,HIS退!B:F,5,FALSE)</f>
        <v>-287</v>
      </c>
      <c r="O120" t="str">
        <f t="shared" si="2"/>
        <v/>
      </c>
      <c r="P120" s="41">
        <f>VLOOKUP(C120,微信退!P:R,3,FALSE)</f>
        <v>287</v>
      </c>
      <c r="Q120" t="str">
        <f t="shared" si="3"/>
        <v/>
      </c>
    </row>
    <row r="121" spans="1:17" ht="14.25">
      <c r="A121" s="17">
        <v>42892.419733796298</v>
      </c>
      <c r="B121" s="50">
        <v>49603</v>
      </c>
      <c r="C121" s="23" t="s">
        <v>567</v>
      </c>
      <c r="D121" t="s">
        <v>568</v>
      </c>
      <c r="F121" s="15">
        <v>50</v>
      </c>
      <c r="G121" t="s">
        <v>59</v>
      </c>
      <c r="H121" t="s">
        <v>112</v>
      </c>
      <c r="I121" t="s">
        <v>99</v>
      </c>
      <c r="J121" t="s">
        <v>48</v>
      </c>
      <c r="K121" t="s">
        <v>100</v>
      </c>
      <c r="L121" t="s">
        <v>569</v>
      </c>
      <c r="M121" t="s">
        <v>570</v>
      </c>
      <c r="N121">
        <f>VLOOKUP(B121,HIS退!B:F,5,FALSE)</f>
        <v>-50</v>
      </c>
      <c r="O121" t="str">
        <f t="shared" si="2"/>
        <v/>
      </c>
      <c r="P121" s="41">
        <f>VLOOKUP(C121,微信退!P:R,3,FALSE)</f>
        <v>50</v>
      </c>
      <c r="Q121" t="str">
        <f t="shared" si="3"/>
        <v/>
      </c>
    </row>
    <row r="122" spans="1:17" ht="14.25">
      <c r="A122" s="17">
        <v>42892.424305555556</v>
      </c>
      <c r="B122" s="50">
        <v>50009</v>
      </c>
      <c r="C122" s="23" t="s">
        <v>571</v>
      </c>
      <c r="D122" t="s">
        <v>572</v>
      </c>
      <c r="F122" s="15">
        <v>1000</v>
      </c>
      <c r="G122" t="s">
        <v>34</v>
      </c>
      <c r="H122" t="s">
        <v>112</v>
      </c>
      <c r="I122" t="s">
        <v>99</v>
      </c>
      <c r="J122" t="s">
        <v>48</v>
      </c>
      <c r="K122" t="s">
        <v>100</v>
      </c>
      <c r="L122" t="s">
        <v>573</v>
      </c>
      <c r="M122" t="s">
        <v>574</v>
      </c>
      <c r="N122">
        <f>VLOOKUP(B122,HIS退!B:F,5,FALSE)</f>
        <v>-1000</v>
      </c>
      <c r="O122" t="str">
        <f t="shared" si="2"/>
        <v/>
      </c>
      <c r="P122" s="41">
        <f>VLOOKUP(C122,微信退!P:R,3,FALSE)</f>
        <v>1000</v>
      </c>
      <c r="Q122" t="str">
        <f t="shared" si="3"/>
        <v/>
      </c>
    </row>
    <row r="123" spans="1:17" ht="14.25">
      <c r="A123" s="17">
        <v>42892.424699074072</v>
      </c>
      <c r="B123" s="50">
        <v>50046</v>
      </c>
      <c r="C123" s="23" t="s">
        <v>575</v>
      </c>
      <c r="D123" t="s">
        <v>576</v>
      </c>
      <c r="F123" s="15">
        <v>20</v>
      </c>
      <c r="G123" t="s">
        <v>59</v>
      </c>
      <c r="H123" t="s">
        <v>112</v>
      </c>
      <c r="I123" t="s">
        <v>99</v>
      </c>
      <c r="J123" t="s">
        <v>48</v>
      </c>
      <c r="K123" t="s">
        <v>100</v>
      </c>
      <c r="L123" t="s">
        <v>577</v>
      </c>
      <c r="M123" t="s">
        <v>578</v>
      </c>
      <c r="N123">
        <f>VLOOKUP(B123,HIS退!B:F,5,FALSE)</f>
        <v>-20</v>
      </c>
      <c r="O123" t="str">
        <f t="shared" si="2"/>
        <v/>
      </c>
      <c r="P123" s="41">
        <f>VLOOKUP(C123,微信退!P:R,3,FALSE)</f>
        <v>20</v>
      </c>
      <c r="Q123" t="str">
        <f t="shared" si="3"/>
        <v/>
      </c>
    </row>
    <row r="124" spans="1:17" ht="14.25">
      <c r="A124" s="17">
        <v>42892.425023148149</v>
      </c>
      <c r="B124" s="50">
        <v>50064</v>
      </c>
      <c r="C124" s="23" t="s">
        <v>579</v>
      </c>
      <c r="D124" t="s">
        <v>576</v>
      </c>
      <c r="F124" s="15">
        <v>78</v>
      </c>
      <c r="G124" t="s">
        <v>59</v>
      </c>
      <c r="H124" t="s">
        <v>112</v>
      </c>
      <c r="I124" t="s">
        <v>99</v>
      </c>
      <c r="J124" t="s">
        <v>48</v>
      </c>
      <c r="K124" t="s">
        <v>100</v>
      </c>
      <c r="L124" t="s">
        <v>580</v>
      </c>
      <c r="M124" t="s">
        <v>581</v>
      </c>
      <c r="N124">
        <f>VLOOKUP(B124,HIS退!B:F,5,FALSE)</f>
        <v>-78</v>
      </c>
      <c r="O124" t="str">
        <f t="shared" si="2"/>
        <v/>
      </c>
      <c r="P124" s="41">
        <f>VLOOKUP(C124,微信退!P:R,3,FALSE)</f>
        <v>78</v>
      </c>
      <c r="Q124" t="str">
        <f t="shared" si="3"/>
        <v/>
      </c>
    </row>
    <row r="125" spans="1:17" ht="14.25">
      <c r="A125" s="17">
        <v>42892.425335648149</v>
      </c>
      <c r="B125" s="50">
        <v>50086</v>
      </c>
      <c r="C125" s="23" t="s">
        <v>582</v>
      </c>
      <c r="D125" t="s">
        <v>583</v>
      </c>
      <c r="F125" s="15">
        <v>20</v>
      </c>
      <c r="G125" t="s">
        <v>59</v>
      </c>
      <c r="H125" t="s">
        <v>112</v>
      </c>
      <c r="I125" t="s">
        <v>99</v>
      </c>
      <c r="J125" t="s">
        <v>48</v>
      </c>
      <c r="K125" t="s">
        <v>100</v>
      </c>
      <c r="L125" t="s">
        <v>584</v>
      </c>
      <c r="M125" t="s">
        <v>585</v>
      </c>
      <c r="N125">
        <f>VLOOKUP(B125,HIS退!B:F,5,FALSE)</f>
        <v>-20</v>
      </c>
      <c r="O125" t="str">
        <f t="shared" si="2"/>
        <v/>
      </c>
      <c r="P125" s="41">
        <f>VLOOKUP(C125,微信退!P:R,3,FALSE)</f>
        <v>20</v>
      </c>
      <c r="Q125" t="str">
        <f t="shared" si="3"/>
        <v/>
      </c>
    </row>
    <row r="126" spans="1:17" ht="14.25">
      <c r="A126" s="17">
        <v>42892.42559027778</v>
      </c>
      <c r="B126" s="50">
        <v>50100</v>
      </c>
      <c r="C126" s="23" t="s">
        <v>586</v>
      </c>
      <c r="D126" t="s">
        <v>583</v>
      </c>
      <c r="F126" s="15">
        <v>496</v>
      </c>
      <c r="G126" t="s">
        <v>59</v>
      </c>
      <c r="H126" t="s">
        <v>112</v>
      </c>
      <c r="I126" t="s">
        <v>99</v>
      </c>
      <c r="J126" t="s">
        <v>48</v>
      </c>
      <c r="K126" t="s">
        <v>100</v>
      </c>
      <c r="L126" t="s">
        <v>587</v>
      </c>
      <c r="M126" t="s">
        <v>588</v>
      </c>
      <c r="N126">
        <f>VLOOKUP(B126,HIS退!B:F,5,FALSE)</f>
        <v>-496</v>
      </c>
      <c r="O126" t="str">
        <f t="shared" si="2"/>
        <v/>
      </c>
      <c r="P126" s="41">
        <f>VLOOKUP(C126,微信退!P:R,3,FALSE)</f>
        <v>496</v>
      </c>
      <c r="Q126" t="str">
        <f t="shared" si="3"/>
        <v/>
      </c>
    </row>
    <row r="127" spans="1:17" ht="14.25">
      <c r="A127" s="17">
        <v>42892.427789351852</v>
      </c>
      <c r="B127" s="50">
        <v>50280</v>
      </c>
      <c r="C127" s="23" t="s">
        <v>589</v>
      </c>
      <c r="D127" t="s">
        <v>590</v>
      </c>
      <c r="F127" s="15">
        <v>115</v>
      </c>
      <c r="G127" t="s">
        <v>59</v>
      </c>
      <c r="H127" t="s">
        <v>112</v>
      </c>
      <c r="I127" t="s">
        <v>99</v>
      </c>
      <c r="J127" t="s">
        <v>48</v>
      </c>
      <c r="K127" t="s">
        <v>100</v>
      </c>
      <c r="L127" t="s">
        <v>591</v>
      </c>
      <c r="M127" t="s">
        <v>592</v>
      </c>
      <c r="N127">
        <f>VLOOKUP(B127,HIS退!B:F,5,FALSE)</f>
        <v>-115</v>
      </c>
      <c r="O127" t="str">
        <f t="shared" si="2"/>
        <v/>
      </c>
      <c r="P127" s="41">
        <f>VLOOKUP(C127,微信退!P:R,3,FALSE)</f>
        <v>115</v>
      </c>
      <c r="Q127" t="str">
        <f t="shared" si="3"/>
        <v/>
      </c>
    </row>
    <row r="128" spans="1:17" ht="14.25">
      <c r="A128" s="17">
        <v>42892.429143518515</v>
      </c>
      <c r="B128" s="50">
        <v>50397</v>
      </c>
      <c r="C128" s="23" t="s">
        <v>593</v>
      </c>
      <c r="D128" t="s">
        <v>594</v>
      </c>
      <c r="F128" s="15">
        <v>3500</v>
      </c>
      <c r="G128" t="s">
        <v>34</v>
      </c>
      <c r="H128" t="s">
        <v>112</v>
      </c>
      <c r="I128" t="s">
        <v>99</v>
      </c>
      <c r="J128" t="s">
        <v>48</v>
      </c>
      <c r="K128" t="s">
        <v>100</v>
      </c>
      <c r="L128" t="s">
        <v>595</v>
      </c>
      <c r="M128" t="s">
        <v>596</v>
      </c>
      <c r="N128">
        <f>VLOOKUP(B128,HIS退!B:F,5,FALSE)</f>
        <v>-3500</v>
      </c>
      <c r="O128" t="str">
        <f t="shared" si="2"/>
        <v/>
      </c>
      <c r="P128" s="41">
        <f>VLOOKUP(C128,微信退!P:R,3,FALSE)</f>
        <v>3500</v>
      </c>
      <c r="Q128" t="str">
        <f t="shared" si="3"/>
        <v/>
      </c>
    </row>
    <row r="129" spans="1:17" ht="14.25">
      <c r="A129" s="17">
        <v>42892.430312500001</v>
      </c>
      <c r="B129" s="50">
        <v>50486</v>
      </c>
      <c r="C129" s="23" t="s">
        <v>597</v>
      </c>
      <c r="D129" t="s">
        <v>598</v>
      </c>
      <c r="F129" s="15">
        <v>100</v>
      </c>
      <c r="G129" t="s">
        <v>34</v>
      </c>
      <c r="H129" t="s">
        <v>112</v>
      </c>
      <c r="I129" t="s">
        <v>99</v>
      </c>
      <c r="J129" t="s">
        <v>48</v>
      </c>
      <c r="K129" t="s">
        <v>100</v>
      </c>
      <c r="L129" t="s">
        <v>599</v>
      </c>
      <c r="M129" t="s">
        <v>600</v>
      </c>
      <c r="N129">
        <f>VLOOKUP(B129,HIS退!B:F,5,FALSE)</f>
        <v>-100</v>
      </c>
      <c r="O129" t="str">
        <f t="shared" si="2"/>
        <v/>
      </c>
      <c r="P129" s="41">
        <f>VLOOKUP(C129,微信退!P:R,3,FALSE)</f>
        <v>100</v>
      </c>
      <c r="Q129" t="str">
        <f t="shared" si="3"/>
        <v/>
      </c>
    </row>
    <row r="130" spans="1:17" ht="14.25">
      <c r="A130" s="17">
        <v>42892.430590277778</v>
      </c>
      <c r="B130" s="50">
        <v>50507</v>
      </c>
      <c r="C130" s="23" t="s">
        <v>601</v>
      </c>
      <c r="D130" t="s">
        <v>602</v>
      </c>
      <c r="F130" s="15">
        <v>1683</v>
      </c>
      <c r="G130" t="s">
        <v>34</v>
      </c>
      <c r="H130" t="s">
        <v>112</v>
      </c>
      <c r="I130" t="s">
        <v>99</v>
      </c>
      <c r="J130" t="s">
        <v>48</v>
      </c>
      <c r="K130" t="s">
        <v>100</v>
      </c>
      <c r="L130" t="s">
        <v>603</v>
      </c>
      <c r="M130" t="s">
        <v>604</v>
      </c>
      <c r="N130">
        <f>VLOOKUP(B130,HIS退!B:F,5,FALSE)</f>
        <v>-1683</v>
      </c>
      <c r="O130" t="str">
        <f t="shared" si="2"/>
        <v/>
      </c>
      <c r="P130" s="41">
        <f>VLOOKUP(C130,微信退!P:R,3,FALSE)</f>
        <v>1683</v>
      </c>
      <c r="Q130" t="str">
        <f t="shared" si="3"/>
        <v/>
      </c>
    </row>
    <row r="131" spans="1:17" ht="14.25">
      <c r="A131" s="17">
        <v>42892.430821759262</v>
      </c>
      <c r="B131" s="50">
        <v>50526</v>
      </c>
      <c r="C131" s="23" t="s">
        <v>605</v>
      </c>
      <c r="D131" t="s">
        <v>606</v>
      </c>
      <c r="F131" s="15">
        <v>48</v>
      </c>
      <c r="G131" t="s">
        <v>59</v>
      </c>
      <c r="H131" t="s">
        <v>112</v>
      </c>
      <c r="I131" t="s">
        <v>99</v>
      </c>
      <c r="J131" t="s">
        <v>48</v>
      </c>
      <c r="K131" t="s">
        <v>100</v>
      </c>
      <c r="L131" t="s">
        <v>607</v>
      </c>
      <c r="M131" t="s">
        <v>608</v>
      </c>
      <c r="N131">
        <f>VLOOKUP(B131,HIS退!B:F,5,FALSE)</f>
        <v>-48</v>
      </c>
      <c r="O131" t="str">
        <f t="shared" ref="O131:O194" si="4">IF(N131=F131*-1,"",1)</f>
        <v/>
      </c>
      <c r="P131" s="41">
        <f>VLOOKUP(C131,微信退!P:R,3,FALSE)</f>
        <v>48</v>
      </c>
      <c r="Q131" t="str">
        <f t="shared" ref="Q131:Q194" si="5">IF(P131=F131,"",1)</f>
        <v/>
      </c>
    </row>
    <row r="132" spans="1:17" ht="14.25">
      <c r="A132" s="17">
        <v>42892.436643518522</v>
      </c>
      <c r="B132" s="50">
        <v>50976</v>
      </c>
      <c r="C132" s="23" t="s">
        <v>609</v>
      </c>
      <c r="D132" t="s">
        <v>610</v>
      </c>
      <c r="F132" s="15">
        <v>100</v>
      </c>
      <c r="G132" t="s">
        <v>59</v>
      </c>
      <c r="H132" t="s">
        <v>112</v>
      </c>
      <c r="I132" t="s">
        <v>99</v>
      </c>
      <c r="J132" t="s">
        <v>48</v>
      </c>
      <c r="K132" t="s">
        <v>100</v>
      </c>
      <c r="L132" t="s">
        <v>611</v>
      </c>
      <c r="M132" t="s">
        <v>612</v>
      </c>
      <c r="N132">
        <f>VLOOKUP(B132,HIS退!B:F,5,FALSE)</f>
        <v>-100</v>
      </c>
      <c r="O132" t="str">
        <f t="shared" si="4"/>
        <v/>
      </c>
      <c r="P132" s="41">
        <f>VLOOKUP(C132,微信退!P:R,3,FALSE)</f>
        <v>100</v>
      </c>
      <c r="Q132" t="str">
        <f t="shared" si="5"/>
        <v/>
      </c>
    </row>
    <row r="133" spans="1:17" ht="14.25">
      <c r="A133" s="17">
        <v>42892.438877314817</v>
      </c>
      <c r="B133" s="50">
        <v>51136</v>
      </c>
      <c r="C133" s="23" t="s">
        <v>613</v>
      </c>
      <c r="D133" t="s">
        <v>614</v>
      </c>
      <c r="F133" s="15">
        <v>494</v>
      </c>
      <c r="G133" t="s">
        <v>59</v>
      </c>
      <c r="H133" t="s">
        <v>112</v>
      </c>
      <c r="I133" t="s">
        <v>99</v>
      </c>
      <c r="J133" t="s">
        <v>48</v>
      </c>
      <c r="K133" t="s">
        <v>100</v>
      </c>
      <c r="L133" t="s">
        <v>615</v>
      </c>
      <c r="M133" t="s">
        <v>616</v>
      </c>
      <c r="N133">
        <f>VLOOKUP(B133,HIS退!B:F,5,FALSE)</f>
        <v>-494</v>
      </c>
      <c r="O133" t="str">
        <f t="shared" si="4"/>
        <v/>
      </c>
      <c r="P133" s="41">
        <f>VLOOKUP(C133,微信退!P:R,3,FALSE)</f>
        <v>494</v>
      </c>
      <c r="Q133" t="str">
        <f t="shared" si="5"/>
        <v/>
      </c>
    </row>
    <row r="134" spans="1:17" ht="14.25">
      <c r="A134" s="17">
        <v>42892.440138888887</v>
      </c>
      <c r="B134" s="50">
        <v>51242</v>
      </c>
      <c r="C134" s="23" t="s">
        <v>617</v>
      </c>
      <c r="D134" t="s">
        <v>583</v>
      </c>
      <c r="F134" s="15">
        <v>4</v>
      </c>
      <c r="G134" t="s">
        <v>34</v>
      </c>
      <c r="H134" t="s">
        <v>112</v>
      </c>
      <c r="I134" t="s">
        <v>99</v>
      </c>
      <c r="J134" t="s">
        <v>48</v>
      </c>
      <c r="K134" t="s">
        <v>100</v>
      </c>
      <c r="L134" t="s">
        <v>618</v>
      </c>
      <c r="M134" t="s">
        <v>619</v>
      </c>
      <c r="N134">
        <f>VLOOKUP(B134,HIS退!B:F,5,FALSE)</f>
        <v>-4</v>
      </c>
      <c r="O134" t="str">
        <f t="shared" si="4"/>
        <v/>
      </c>
      <c r="P134" s="41">
        <f>VLOOKUP(C134,微信退!P:R,3,FALSE)</f>
        <v>4</v>
      </c>
      <c r="Q134" t="str">
        <f t="shared" si="5"/>
        <v/>
      </c>
    </row>
    <row r="135" spans="1:17" ht="14.25">
      <c r="A135" s="17">
        <v>42892.440335648149</v>
      </c>
      <c r="B135" s="50">
        <v>51257</v>
      </c>
      <c r="C135" s="23" t="s">
        <v>620</v>
      </c>
      <c r="D135" t="s">
        <v>583</v>
      </c>
      <c r="F135" s="15">
        <v>696</v>
      </c>
      <c r="G135" t="s">
        <v>34</v>
      </c>
      <c r="H135" t="s">
        <v>112</v>
      </c>
      <c r="I135" t="s">
        <v>99</v>
      </c>
      <c r="J135" t="s">
        <v>48</v>
      </c>
      <c r="K135" t="s">
        <v>100</v>
      </c>
      <c r="L135" t="s">
        <v>621</v>
      </c>
      <c r="M135" t="s">
        <v>622</v>
      </c>
      <c r="N135">
        <f>VLOOKUP(B135,HIS退!B:F,5,FALSE)</f>
        <v>-696</v>
      </c>
      <c r="O135" t="str">
        <f t="shared" si="4"/>
        <v/>
      </c>
      <c r="P135" s="41">
        <f>VLOOKUP(C135,微信退!P:R,3,FALSE)</f>
        <v>696</v>
      </c>
      <c r="Q135" t="str">
        <f t="shared" si="5"/>
        <v/>
      </c>
    </row>
    <row r="136" spans="1:17" ht="14.25">
      <c r="A136" s="17">
        <v>42892.441770833335</v>
      </c>
      <c r="B136" s="50">
        <v>51385</v>
      </c>
      <c r="C136" s="23" t="s">
        <v>623</v>
      </c>
      <c r="D136" t="s">
        <v>624</v>
      </c>
      <c r="F136" s="15">
        <v>707</v>
      </c>
      <c r="G136" t="s">
        <v>34</v>
      </c>
      <c r="H136" t="s">
        <v>112</v>
      </c>
      <c r="I136" t="s">
        <v>99</v>
      </c>
      <c r="J136" t="s">
        <v>48</v>
      </c>
      <c r="K136" t="s">
        <v>100</v>
      </c>
      <c r="L136" t="s">
        <v>625</v>
      </c>
      <c r="M136" t="s">
        <v>626</v>
      </c>
      <c r="N136">
        <f>VLOOKUP(B136,HIS退!B:F,5,FALSE)</f>
        <v>-707</v>
      </c>
      <c r="O136" t="str">
        <f t="shared" si="4"/>
        <v/>
      </c>
      <c r="P136" s="41">
        <f>VLOOKUP(C136,微信退!P:R,3,FALSE)</f>
        <v>707</v>
      </c>
      <c r="Q136" t="str">
        <f t="shared" si="5"/>
        <v/>
      </c>
    </row>
    <row r="137" spans="1:17" ht="14.25">
      <c r="A137" s="17">
        <v>42892.443611111114</v>
      </c>
      <c r="B137" s="50">
        <v>51547</v>
      </c>
      <c r="C137" s="23" t="s">
        <v>627</v>
      </c>
      <c r="D137" t="s">
        <v>628</v>
      </c>
      <c r="F137" s="15">
        <v>100</v>
      </c>
      <c r="G137" t="s">
        <v>34</v>
      </c>
      <c r="H137" t="s">
        <v>112</v>
      </c>
      <c r="I137" t="s">
        <v>99</v>
      </c>
      <c r="J137" t="s">
        <v>48</v>
      </c>
      <c r="K137" t="s">
        <v>100</v>
      </c>
      <c r="L137" t="s">
        <v>629</v>
      </c>
      <c r="M137" t="s">
        <v>630</v>
      </c>
      <c r="N137">
        <f>VLOOKUP(B137,HIS退!B:F,5,FALSE)</f>
        <v>-100</v>
      </c>
      <c r="O137" t="str">
        <f t="shared" si="4"/>
        <v/>
      </c>
      <c r="P137" s="41">
        <f>VLOOKUP(C137,微信退!P:R,3,FALSE)</f>
        <v>100</v>
      </c>
      <c r="Q137" t="str">
        <f t="shared" si="5"/>
        <v/>
      </c>
    </row>
    <row r="138" spans="1:17" ht="14.25">
      <c r="A138" s="17">
        <v>42892.448437500003</v>
      </c>
      <c r="B138" s="50">
        <v>51903</v>
      </c>
      <c r="C138" s="23" t="s">
        <v>631</v>
      </c>
      <c r="D138" t="s">
        <v>632</v>
      </c>
      <c r="F138" s="15">
        <v>300</v>
      </c>
      <c r="G138" t="s">
        <v>34</v>
      </c>
      <c r="H138" t="s">
        <v>112</v>
      </c>
      <c r="I138" t="s">
        <v>99</v>
      </c>
      <c r="J138" t="s">
        <v>48</v>
      </c>
      <c r="K138" t="s">
        <v>100</v>
      </c>
      <c r="L138" t="s">
        <v>633</v>
      </c>
      <c r="M138" t="s">
        <v>634</v>
      </c>
      <c r="N138">
        <f>VLOOKUP(B138,HIS退!B:F,5,FALSE)</f>
        <v>-300</v>
      </c>
      <c r="O138" t="str">
        <f t="shared" si="4"/>
        <v/>
      </c>
      <c r="P138" s="41">
        <f>VLOOKUP(C138,微信退!P:R,3,FALSE)</f>
        <v>300</v>
      </c>
      <c r="Q138" t="str">
        <f t="shared" si="5"/>
        <v/>
      </c>
    </row>
    <row r="139" spans="1:17" ht="14.25">
      <c r="A139" s="17">
        <v>42892.448842592596</v>
      </c>
      <c r="B139" s="50">
        <v>51929</v>
      </c>
      <c r="C139" s="23" t="s">
        <v>635</v>
      </c>
      <c r="D139" t="s">
        <v>636</v>
      </c>
      <c r="F139" s="15">
        <v>226</v>
      </c>
      <c r="G139" t="s">
        <v>34</v>
      </c>
      <c r="H139" t="s">
        <v>112</v>
      </c>
      <c r="I139" t="s">
        <v>99</v>
      </c>
      <c r="J139" t="s">
        <v>48</v>
      </c>
      <c r="K139" t="s">
        <v>100</v>
      </c>
      <c r="L139" t="s">
        <v>637</v>
      </c>
      <c r="M139" t="s">
        <v>638</v>
      </c>
      <c r="N139">
        <f>VLOOKUP(B139,HIS退!B:F,5,FALSE)</f>
        <v>-226</v>
      </c>
      <c r="O139" t="str">
        <f t="shared" si="4"/>
        <v/>
      </c>
      <c r="P139" s="41">
        <f>VLOOKUP(C139,微信退!P:R,3,FALSE)</f>
        <v>226</v>
      </c>
      <c r="Q139" t="str">
        <f t="shared" si="5"/>
        <v/>
      </c>
    </row>
    <row r="140" spans="1:17" ht="14.25">
      <c r="A140" s="17">
        <v>42892.450046296297</v>
      </c>
      <c r="B140" s="50">
        <v>52044</v>
      </c>
      <c r="C140" s="23" t="s">
        <v>639</v>
      </c>
      <c r="D140" t="s">
        <v>640</v>
      </c>
      <c r="F140" s="15">
        <v>99</v>
      </c>
      <c r="G140" t="s">
        <v>34</v>
      </c>
      <c r="H140" t="s">
        <v>112</v>
      </c>
      <c r="I140" t="s">
        <v>99</v>
      </c>
      <c r="J140" t="s">
        <v>48</v>
      </c>
      <c r="K140" t="s">
        <v>100</v>
      </c>
      <c r="L140" t="s">
        <v>641</v>
      </c>
      <c r="M140" t="s">
        <v>642</v>
      </c>
      <c r="N140">
        <f>VLOOKUP(B140,HIS退!B:F,5,FALSE)</f>
        <v>-99</v>
      </c>
      <c r="O140" t="str">
        <f t="shared" si="4"/>
        <v/>
      </c>
      <c r="P140" s="41">
        <f>VLOOKUP(C140,微信退!P:R,3,FALSE)</f>
        <v>99</v>
      </c>
      <c r="Q140" t="str">
        <f t="shared" si="5"/>
        <v/>
      </c>
    </row>
    <row r="141" spans="1:17" ht="14.25">
      <c r="A141" s="17">
        <v>42892.453206018516</v>
      </c>
      <c r="B141" s="50">
        <v>52294</v>
      </c>
      <c r="C141" s="23" t="s">
        <v>643</v>
      </c>
      <c r="D141" t="s">
        <v>644</v>
      </c>
      <c r="F141" s="15">
        <v>20</v>
      </c>
      <c r="G141" t="s">
        <v>34</v>
      </c>
      <c r="H141" t="s">
        <v>112</v>
      </c>
      <c r="I141" t="s">
        <v>99</v>
      </c>
      <c r="J141" t="s">
        <v>48</v>
      </c>
      <c r="K141" t="s">
        <v>100</v>
      </c>
      <c r="L141" t="s">
        <v>645</v>
      </c>
      <c r="M141" t="s">
        <v>646</v>
      </c>
      <c r="N141">
        <f>VLOOKUP(B141,HIS退!B:F,5,FALSE)</f>
        <v>-20</v>
      </c>
      <c r="O141" t="str">
        <f t="shared" si="4"/>
        <v/>
      </c>
      <c r="P141" s="41">
        <f>VLOOKUP(C141,微信退!P:R,3,FALSE)</f>
        <v>20</v>
      </c>
      <c r="Q141" t="str">
        <f t="shared" si="5"/>
        <v/>
      </c>
    </row>
    <row r="142" spans="1:17" ht="14.25">
      <c r="A142" s="17">
        <v>42892.453368055554</v>
      </c>
      <c r="B142" s="50">
        <v>52313</v>
      </c>
      <c r="C142" s="23" t="s">
        <v>647</v>
      </c>
      <c r="D142" t="s">
        <v>644</v>
      </c>
      <c r="F142" s="15">
        <v>2000</v>
      </c>
      <c r="G142" t="s">
        <v>34</v>
      </c>
      <c r="H142" t="s">
        <v>112</v>
      </c>
      <c r="I142" t="s">
        <v>99</v>
      </c>
      <c r="J142" t="s">
        <v>48</v>
      </c>
      <c r="K142" t="s">
        <v>100</v>
      </c>
      <c r="L142" t="s">
        <v>648</v>
      </c>
      <c r="M142" t="s">
        <v>649</v>
      </c>
      <c r="N142">
        <f>VLOOKUP(B142,HIS退!B:F,5,FALSE)</f>
        <v>-2000</v>
      </c>
      <c r="O142" t="str">
        <f t="shared" si="4"/>
        <v/>
      </c>
      <c r="P142" s="41">
        <f>VLOOKUP(C142,微信退!P:R,3,FALSE)</f>
        <v>2000</v>
      </c>
      <c r="Q142" t="str">
        <f t="shared" si="5"/>
        <v/>
      </c>
    </row>
    <row r="143" spans="1:17" ht="14.25">
      <c r="A143" s="17">
        <v>42892.462361111109</v>
      </c>
      <c r="B143" s="50">
        <v>52935</v>
      </c>
      <c r="C143" s="23" t="s">
        <v>650</v>
      </c>
      <c r="D143" t="s">
        <v>651</v>
      </c>
      <c r="F143" s="15">
        <v>139</v>
      </c>
      <c r="G143" t="s">
        <v>34</v>
      </c>
      <c r="H143" t="s">
        <v>112</v>
      </c>
      <c r="I143" t="s">
        <v>99</v>
      </c>
      <c r="J143" t="s">
        <v>48</v>
      </c>
      <c r="K143" t="s">
        <v>100</v>
      </c>
      <c r="L143" t="s">
        <v>652</v>
      </c>
      <c r="M143" t="s">
        <v>653</v>
      </c>
      <c r="N143">
        <f>VLOOKUP(B143,HIS退!B:F,5,FALSE)</f>
        <v>-139</v>
      </c>
      <c r="O143" t="str">
        <f t="shared" si="4"/>
        <v/>
      </c>
      <c r="P143" s="41">
        <f>VLOOKUP(C143,微信退!P:R,3,FALSE)</f>
        <v>139</v>
      </c>
      <c r="Q143" t="str">
        <f t="shared" si="5"/>
        <v/>
      </c>
    </row>
    <row r="144" spans="1:17" ht="14.25">
      <c r="A144" s="17">
        <v>42892.465543981481</v>
      </c>
      <c r="B144" s="50">
        <v>53170</v>
      </c>
      <c r="C144" s="23" t="s">
        <v>654</v>
      </c>
      <c r="D144" t="s">
        <v>655</v>
      </c>
      <c r="F144" s="15">
        <v>20</v>
      </c>
      <c r="G144" t="s">
        <v>59</v>
      </c>
      <c r="H144" t="s">
        <v>112</v>
      </c>
      <c r="I144" t="s">
        <v>99</v>
      </c>
      <c r="J144" t="s">
        <v>48</v>
      </c>
      <c r="K144" t="s">
        <v>100</v>
      </c>
      <c r="L144" t="s">
        <v>656</v>
      </c>
      <c r="M144" t="s">
        <v>657</v>
      </c>
      <c r="N144">
        <f>VLOOKUP(B144,HIS退!B:F,5,FALSE)</f>
        <v>-20</v>
      </c>
      <c r="O144" t="str">
        <f t="shared" si="4"/>
        <v/>
      </c>
      <c r="P144" s="41">
        <f>VLOOKUP(C144,微信退!P:R,3,FALSE)</f>
        <v>20</v>
      </c>
      <c r="Q144" t="str">
        <f t="shared" si="5"/>
        <v/>
      </c>
    </row>
    <row r="145" spans="1:17" ht="14.25">
      <c r="A145" s="17">
        <v>42892.466550925928</v>
      </c>
      <c r="B145" s="50">
        <v>53225</v>
      </c>
      <c r="C145" s="23" t="s">
        <v>658</v>
      </c>
      <c r="D145" t="s">
        <v>659</v>
      </c>
      <c r="F145" s="15">
        <v>424</v>
      </c>
      <c r="G145" t="s">
        <v>59</v>
      </c>
      <c r="H145" t="s">
        <v>112</v>
      </c>
      <c r="I145" t="s">
        <v>99</v>
      </c>
      <c r="J145" t="s">
        <v>48</v>
      </c>
      <c r="K145" t="s">
        <v>100</v>
      </c>
      <c r="L145" t="s">
        <v>660</v>
      </c>
      <c r="M145" t="s">
        <v>661</v>
      </c>
      <c r="N145">
        <f>VLOOKUP(B145,HIS退!B:F,5,FALSE)</f>
        <v>-424</v>
      </c>
      <c r="O145" t="str">
        <f t="shared" si="4"/>
        <v/>
      </c>
      <c r="P145" s="41">
        <f>VLOOKUP(C145,微信退!P:R,3,FALSE)</f>
        <v>424</v>
      </c>
      <c r="Q145" t="str">
        <f t="shared" si="5"/>
        <v/>
      </c>
    </row>
    <row r="146" spans="1:17" ht="14.25">
      <c r="A146" s="17">
        <v>42892.467245370368</v>
      </c>
      <c r="B146" s="50">
        <v>53268</v>
      </c>
      <c r="C146" s="23" t="s">
        <v>662</v>
      </c>
      <c r="D146" t="s">
        <v>663</v>
      </c>
      <c r="F146" s="15">
        <v>2000</v>
      </c>
      <c r="G146" t="s">
        <v>34</v>
      </c>
      <c r="H146" t="s">
        <v>112</v>
      </c>
      <c r="I146" t="s">
        <v>99</v>
      </c>
      <c r="J146" t="s">
        <v>48</v>
      </c>
      <c r="K146" t="s">
        <v>100</v>
      </c>
      <c r="L146" t="s">
        <v>664</v>
      </c>
      <c r="M146" t="s">
        <v>665</v>
      </c>
      <c r="N146">
        <f>VLOOKUP(B146,HIS退!B:F,5,FALSE)</f>
        <v>-2000</v>
      </c>
      <c r="O146" t="str">
        <f t="shared" si="4"/>
        <v/>
      </c>
      <c r="P146" s="41">
        <f>VLOOKUP(C146,微信退!P:R,3,FALSE)</f>
        <v>2000</v>
      </c>
      <c r="Q146" t="str">
        <f t="shared" si="5"/>
        <v/>
      </c>
    </row>
    <row r="147" spans="1:17" ht="14.25">
      <c r="A147" s="17">
        <v>42892.468634259261</v>
      </c>
      <c r="B147" s="50">
        <v>53345</v>
      </c>
      <c r="C147" s="23" t="s">
        <v>666</v>
      </c>
      <c r="D147" t="s">
        <v>667</v>
      </c>
      <c r="F147" s="15">
        <v>882</v>
      </c>
      <c r="G147" t="s">
        <v>59</v>
      </c>
      <c r="H147" t="s">
        <v>112</v>
      </c>
      <c r="I147" t="s">
        <v>99</v>
      </c>
      <c r="J147" t="s">
        <v>48</v>
      </c>
      <c r="K147" t="s">
        <v>100</v>
      </c>
      <c r="L147" t="s">
        <v>668</v>
      </c>
      <c r="M147" t="s">
        <v>669</v>
      </c>
      <c r="N147">
        <f>VLOOKUP(B147,HIS退!B:F,5,FALSE)</f>
        <v>-882</v>
      </c>
      <c r="O147" t="str">
        <f t="shared" si="4"/>
        <v/>
      </c>
      <c r="P147" s="41">
        <f>VLOOKUP(C147,微信退!P:R,3,FALSE)</f>
        <v>882</v>
      </c>
      <c r="Q147" t="str">
        <f t="shared" si="5"/>
        <v/>
      </c>
    </row>
    <row r="148" spans="1:17" ht="14.25">
      <c r="A148" s="17">
        <v>42892.475023148145</v>
      </c>
      <c r="B148" s="50">
        <v>53777</v>
      </c>
      <c r="C148" s="23" t="s">
        <v>670</v>
      </c>
      <c r="D148" t="s">
        <v>671</v>
      </c>
      <c r="F148" s="15">
        <v>300</v>
      </c>
      <c r="G148" t="s">
        <v>59</v>
      </c>
      <c r="H148" t="s">
        <v>112</v>
      </c>
      <c r="I148" t="s">
        <v>99</v>
      </c>
      <c r="J148" t="s">
        <v>48</v>
      </c>
      <c r="K148" t="s">
        <v>100</v>
      </c>
      <c r="L148" t="s">
        <v>672</v>
      </c>
      <c r="M148" t="s">
        <v>673</v>
      </c>
      <c r="N148">
        <f>VLOOKUP(B148,HIS退!B:F,5,FALSE)</f>
        <v>-300</v>
      </c>
      <c r="O148" t="str">
        <f t="shared" si="4"/>
        <v/>
      </c>
      <c r="P148" s="41">
        <f>VLOOKUP(C148,微信退!P:R,3,FALSE)</f>
        <v>300</v>
      </c>
      <c r="Q148" t="str">
        <f t="shared" si="5"/>
        <v/>
      </c>
    </row>
    <row r="149" spans="1:17" ht="14.25">
      <c r="A149" s="17">
        <v>42892.477824074071</v>
      </c>
      <c r="B149" s="50">
        <v>53927</v>
      </c>
      <c r="C149" s="23" t="s">
        <v>674</v>
      </c>
      <c r="D149" t="s">
        <v>675</v>
      </c>
      <c r="F149" s="15">
        <v>6</v>
      </c>
      <c r="G149" t="s">
        <v>59</v>
      </c>
      <c r="H149" t="s">
        <v>112</v>
      </c>
      <c r="I149" t="s">
        <v>99</v>
      </c>
      <c r="J149" t="s">
        <v>48</v>
      </c>
      <c r="K149" t="s">
        <v>100</v>
      </c>
      <c r="L149" t="s">
        <v>676</v>
      </c>
      <c r="M149" t="s">
        <v>677</v>
      </c>
      <c r="N149">
        <f>VLOOKUP(B149,HIS退!B:F,5,FALSE)</f>
        <v>-6</v>
      </c>
      <c r="O149" t="str">
        <f t="shared" si="4"/>
        <v/>
      </c>
      <c r="P149" s="41">
        <f>VLOOKUP(C149,微信退!P:R,3,FALSE)</f>
        <v>6</v>
      </c>
      <c r="Q149" t="str">
        <f t="shared" si="5"/>
        <v/>
      </c>
    </row>
    <row r="150" spans="1:17" ht="14.25">
      <c r="A150" s="17">
        <v>42892.482534722221</v>
      </c>
      <c r="B150" s="50">
        <v>54225</v>
      </c>
      <c r="C150" s="23" t="s">
        <v>678</v>
      </c>
      <c r="D150" t="s">
        <v>679</v>
      </c>
      <c r="F150" s="15">
        <v>52</v>
      </c>
      <c r="G150" t="s">
        <v>59</v>
      </c>
      <c r="H150" t="s">
        <v>112</v>
      </c>
      <c r="I150" t="s">
        <v>99</v>
      </c>
      <c r="J150" t="s">
        <v>48</v>
      </c>
      <c r="K150" t="s">
        <v>100</v>
      </c>
      <c r="L150" t="s">
        <v>680</v>
      </c>
      <c r="M150" t="s">
        <v>681</v>
      </c>
      <c r="N150">
        <f>VLOOKUP(B150,HIS退!B:F,5,FALSE)</f>
        <v>-52</v>
      </c>
      <c r="O150" t="str">
        <f t="shared" si="4"/>
        <v/>
      </c>
      <c r="P150" s="41">
        <f>VLOOKUP(C150,微信退!P:R,3,FALSE)</f>
        <v>52</v>
      </c>
      <c r="Q150" t="str">
        <f t="shared" si="5"/>
        <v/>
      </c>
    </row>
    <row r="151" spans="1:17" ht="14.25">
      <c r="A151" s="17">
        <v>42892.484317129631</v>
      </c>
      <c r="B151" s="50">
        <v>54340</v>
      </c>
      <c r="C151" s="23" t="s">
        <v>682</v>
      </c>
      <c r="D151" t="s">
        <v>683</v>
      </c>
      <c r="F151" s="15">
        <v>380</v>
      </c>
      <c r="G151" t="s">
        <v>59</v>
      </c>
      <c r="H151" t="s">
        <v>112</v>
      </c>
      <c r="I151" t="s">
        <v>99</v>
      </c>
      <c r="J151" t="s">
        <v>48</v>
      </c>
      <c r="K151" t="s">
        <v>100</v>
      </c>
      <c r="L151" t="s">
        <v>684</v>
      </c>
      <c r="M151" t="s">
        <v>685</v>
      </c>
      <c r="N151">
        <f>VLOOKUP(B151,HIS退!B:F,5,FALSE)</f>
        <v>-380</v>
      </c>
      <c r="O151" t="str">
        <f t="shared" si="4"/>
        <v/>
      </c>
      <c r="P151" s="41">
        <f>VLOOKUP(C151,微信退!P:R,3,FALSE)</f>
        <v>380</v>
      </c>
      <c r="Q151" t="str">
        <f t="shared" si="5"/>
        <v/>
      </c>
    </row>
    <row r="152" spans="1:17" ht="14.25">
      <c r="A152" s="17">
        <v>42892.490740740737</v>
      </c>
      <c r="B152" s="50">
        <v>54649</v>
      </c>
      <c r="C152" s="23" t="s">
        <v>686</v>
      </c>
      <c r="D152" t="s">
        <v>687</v>
      </c>
      <c r="F152" s="15">
        <v>81</v>
      </c>
      <c r="G152" t="s">
        <v>59</v>
      </c>
      <c r="H152" t="s">
        <v>112</v>
      </c>
      <c r="I152" t="s">
        <v>99</v>
      </c>
      <c r="J152" t="s">
        <v>48</v>
      </c>
      <c r="K152" t="s">
        <v>100</v>
      </c>
      <c r="L152" t="s">
        <v>688</v>
      </c>
      <c r="M152" t="s">
        <v>689</v>
      </c>
      <c r="N152">
        <f>VLOOKUP(B152,HIS退!B:F,5,FALSE)</f>
        <v>-81</v>
      </c>
      <c r="O152" t="str">
        <f t="shared" si="4"/>
        <v/>
      </c>
      <c r="P152" s="41">
        <f>VLOOKUP(C152,微信退!P:R,3,FALSE)</f>
        <v>81</v>
      </c>
      <c r="Q152" t="str">
        <f t="shared" si="5"/>
        <v/>
      </c>
    </row>
    <row r="153" spans="1:17" ht="14.25">
      <c r="A153" s="17">
        <v>42892.491331018522</v>
      </c>
      <c r="B153" s="50">
        <v>54680</v>
      </c>
      <c r="C153" s="23" t="s">
        <v>690</v>
      </c>
      <c r="D153" t="s">
        <v>691</v>
      </c>
      <c r="F153" s="15">
        <v>180</v>
      </c>
      <c r="G153" t="s">
        <v>59</v>
      </c>
      <c r="H153" t="s">
        <v>112</v>
      </c>
      <c r="I153" t="s">
        <v>99</v>
      </c>
      <c r="J153" t="s">
        <v>48</v>
      </c>
      <c r="K153" t="s">
        <v>100</v>
      </c>
      <c r="L153" t="s">
        <v>692</v>
      </c>
      <c r="M153" t="s">
        <v>693</v>
      </c>
      <c r="N153">
        <f>VLOOKUP(B153,HIS退!B:F,5,FALSE)</f>
        <v>-180</v>
      </c>
      <c r="O153" t="str">
        <f t="shared" si="4"/>
        <v/>
      </c>
      <c r="P153" s="41">
        <f>VLOOKUP(C153,微信退!P:R,3,FALSE)</f>
        <v>180</v>
      </c>
      <c r="Q153" t="str">
        <f t="shared" si="5"/>
        <v/>
      </c>
    </row>
    <row r="154" spans="1:17" ht="14.25">
      <c r="A154" s="17">
        <v>42892.495393518519</v>
      </c>
      <c r="B154" s="50">
        <v>54888</v>
      </c>
      <c r="C154" s="23" t="s">
        <v>694</v>
      </c>
      <c r="D154" t="s">
        <v>695</v>
      </c>
      <c r="F154" s="15">
        <v>286</v>
      </c>
      <c r="G154" t="s">
        <v>34</v>
      </c>
      <c r="H154" t="s">
        <v>112</v>
      </c>
      <c r="I154" t="s">
        <v>99</v>
      </c>
      <c r="J154" t="s">
        <v>48</v>
      </c>
      <c r="K154" t="s">
        <v>100</v>
      </c>
      <c r="L154" t="s">
        <v>696</v>
      </c>
      <c r="M154" t="s">
        <v>697</v>
      </c>
      <c r="N154">
        <f>VLOOKUP(B154,HIS退!B:F,5,FALSE)</f>
        <v>-286</v>
      </c>
      <c r="O154" t="str">
        <f t="shared" si="4"/>
        <v/>
      </c>
      <c r="P154" s="41">
        <f>VLOOKUP(C154,微信退!P:R,3,FALSE)</f>
        <v>286</v>
      </c>
      <c r="Q154" t="str">
        <f t="shared" si="5"/>
        <v/>
      </c>
    </row>
    <row r="155" spans="1:17" ht="14.25">
      <c r="A155" s="17">
        <v>42892.497673611113</v>
      </c>
      <c r="B155" s="50">
        <v>54994</v>
      </c>
      <c r="C155" s="23" t="s">
        <v>698</v>
      </c>
      <c r="D155" t="s">
        <v>699</v>
      </c>
      <c r="F155" s="15">
        <v>430</v>
      </c>
      <c r="G155" t="s">
        <v>34</v>
      </c>
      <c r="H155" t="s">
        <v>112</v>
      </c>
      <c r="I155" t="s">
        <v>99</v>
      </c>
      <c r="J155" t="s">
        <v>48</v>
      </c>
      <c r="K155" t="s">
        <v>100</v>
      </c>
      <c r="L155" t="s">
        <v>700</v>
      </c>
      <c r="M155" t="s">
        <v>701</v>
      </c>
      <c r="N155">
        <f>VLOOKUP(B155,HIS退!B:F,5,FALSE)</f>
        <v>-430</v>
      </c>
      <c r="O155" t="str">
        <f t="shared" si="4"/>
        <v/>
      </c>
      <c r="P155" s="41">
        <f>VLOOKUP(C155,微信退!P:R,3,FALSE)</f>
        <v>430</v>
      </c>
      <c r="Q155" t="str">
        <f t="shared" si="5"/>
        <v/>
      </c>
    </row>
    <row r="156" spans="1:17" ht="14.25">
      <c r="A156" s="17">
        <v>42892.499467592592</v>
      </c>
      <c r="B156" s="50">
        <v>55109</v>
      </c>
      <c r="C156" s="23" t="s">
        <v>702</v>
      </c>
      <c r="D156" t="s">
        <v>703</v>
      </c>
      <c r="F156" s="15">
        <v>14</v>
      </c>
      <c r="G156" t="s">
        <v>59</v>
      </c>
      <c r="H156" t="s">
        <v>112</v>
      </c>
      <c r="I156" t="s">
        <v>99</v>
      </c>
      <c r="J156" t="s">
        <v>48</v>
      </c>
      <c r="K156" t="s">
        <v>100</v>
      </c>
      <c r="L156" t="s">
        <v>704</v>
      </c>
      <c r="M156" t="s">
        <v>705</v>
      </c>
      <c r="N156">
        <f>VLOOKUP(B156,HIS退!B:F,5,FALSE)</f>
        <v>-14</v>
      </c>
      <c r="O156" t="str">
        <f t="shared" si="4"/>
        <v/>
      </c>
      <c r="P156" s="41">
        <f>VLOOKUP(C156,微信退!P:R,3,FALSE)</f>
        <v>14</v>
      </c>
      <c r="Q156" t="str">
        <f t="shared" si="5"/>
        <v/>
      </c>
    </row>
    <row r="157" spans="1:17" ht="14.25">
      <c r="A157" s="17">
        <v>42892.499710648146</v>
      </c>
      <c r="B157" s="50">
        <v>55121</v>
      </c>
      <c r="C157" s="23" t="s">
        <v>706</v>
      </c>
      <c r="D157" t="s">
        <v>707</v>
      </c>
      <c r="F157" s="15">
        <v>99</v>
      </c>
      <c r="G157" t="s">
        <v>59</v>
      </c>
      <c r="H157" t="s">
        <v>112</v>
      </c>
      <c r="I157" t="s">
        <v>99</v>
      </c>
      <c r="J157" t="s">
        <v>48</v>
      </c>
      <c r="K157" t="s">
        <v>100</v>
      </c>
      <c r="L157" t="s">
        <v>708</v>
      </c>
      <c r="M157" t="s">
        <v>709</v>
      </c>
      <c r="N157">
        <f>VLOOKUP(B157,HIS退!B:F,5,FALSE)</f>
        <v>-99</v>
      </c>
      <c r="O157" t="str">
        <f t="shared" si="4"/>
        <v/>
      </c>
      <c r="P157" s="41">
        <f>VLOOKUP(C157,微信退!P:R,3,FALSE)</f>
        <v>99</v>
      </c>
      <c r="Q157" t="str">
        <f t="shared" si="5"/>
        <v/>
      </c>
    </row>
    <row r="158" spans="1:17" ht="14.25">
      <c r="A158" s="17">
        <v>42892.499965277777</v>
      </c>
      <c r="B158" s="50">
        <v>55128</v>
      </c>
      <c r="C158" s="23" t="s">
        <v>710</v>
      </c>
      <c r="D158" t="s">
        <v>711</v>
      </c>
      <c r="F158" s="15">
        <v>400</v>
      </c>
      <c r="G158" t="s">
        <v>34</v>
      </c>
      <c r="H158" t="s">
        <v>112</v>
      </c>
      <c r="I158" t="s">
        <v>99</v>
      </c>
      <c r="J158" t="s">
        <v>48</v>
      </c>
      <c r="K158" t="s">
        <v>100</v>
      </c>
      <c r="L158" t="s">
        <v>712</v>
      </c>
      <c r="M158" t="s">
        <v>713</v>
      </c>
      <c r="N158">
        <f>VLOOKUP(B158,HIS退!B:F,5,FALSE)</f>
        <v>-400</v>
      </c>
      <c r="O158" t="str">
        <f t="shared" si="4"/>
        <v/>
      </c>
      <c r="P158" s="41">
        <f>VLOOKUP(C158,微信退!P:R,3,FALSE)</f>
        <v>400</v>
      </c>
      <c r="Q158" t="str">
        <f t="shared" si="5"/>
        <v/>
      </c>
    </row>
    <row r="159" spans="1:17" ht="14.25">
      <c r="A159" s="17">
        <v>42892.50141203704</v>
      </c>
      <c r="B159" s="50">
        <v>55194</v>
      </c>
      <c r="C159" s="23" t="s">
        <v>714</v>
      </c>
      <c r="D159" t="s">
        <v>715</v>
      </c>
      <c r="F159" s="15">
        <v>1000</v>
      </c>
      <c r="G159" t="s">
        <v>59</v>
      </c>
      <c r="H159" t="s">
        <v>112</v>
      </c>
      <c r="I159" t="s">
        <v>99</v>
      </c>
      <c r="J159" t="s">
        <v>48</v>
      </c>
      <c r="K159" t="s">
        <v>100</v>
      </c>
      <c r="L159" t="s">
        <v>716</v>
      </c>
      <c r="M159" t="s">
        <v>717</v>
      </c>
      <c r="N159">
        <f>VLOOKUP(B159,HIS退!B:F,5,FALSE)</f>
        <v>-1000</v>
      </c>
      <c r="O159" t="str">
        <f t="shared" si="4"/>
        <v/>
      </c>
      <c r="P159" s="41">
        <f>VLOOKUP(C159,微信退!P:R,3,FALSE)</f>
        <v>1000</v>
      </c>
      <c r="Q159" t="str">
        <f t="shared" si="5"/>
        <v/>
      </c>
    </row>
    <row r="160" spans="1:17" ht="14.25">
      <c r="A160" s="17">
        <v>42892.502708333333</v>
      </c>
      <c r="B160" s="50">
        <v>55243</v>
      </c>
      <c r="C160" s="23" t="s">
        <v>718</v>
      </c>
      <c r="D160" t="s">
        <v>719</v>
      </c>
      <c r="F160" s="15">
        <v>400</v>
      </c>
      <c r="G160" t="s">
        <v>59</v>
      </c>
      <c r="H160" t="s">
        <v>112</v>
      </c>
      <c r="I160" t="s">
        <v>99</v>
      </c>
      <c r="J160" t="s">
        <v>48</v>
      </c>
      <c r="K160" t="s">
        <v>100</v>
      </c>
      <c r="L160" t="s">
        <v>720</v>
      </c>
      <c r="M160" t="s">
        <v>721</v>
      </c>
      <c r="N160">
        <f>VLOOKUP(B160,HIS退!B:F,5,FALSE)</f>
        <v>-400</v>
      </c>
      <c r="O160" t="str">
        <f t="shared" si="4"/>
        <v/>
      </c>
      <c r="P160" s="41">
        <f>VLOOKUP(C160,微信退!P:R,3,FALSE)</f>
        <v>400</v>
      </c>
      <c r="Q160" t="str">
        <f t="shared" si="5"/>
        <v/>
      </c>
    </row>
    <row r="161" spans="1:17" ht="14.25">
      <c r="A161" s="17">
        <v>42892.510960648149</v>
      </c>
      <c r="B161" s="50">
        <v>55528</v>
      </c>
      <c r="C161" s="23" t="s">
        <v>722</v>
      </c>
      <c r="D161" t="s">
        <v>723</v>
      </c>
      <c r="F161" s="15">
        <v>856</v>
      </c>
      <c r="G161" t="s">
        <v>34</v>
      </c>
      <c r="H161" t="s">
        <v>112</v>
      </c>
      <c r="I161" t="s">
        <v>99</v>
      </c>
      <c r="J161" t="s">
        <v>48</v>
      </c>
      <c r="K161" t="s">
        <v>100</v>
      </c>
      <c r="L161" t="s">
        <v>724</v>
      </c>
      <c r="M161" t="s">
        <v>725</v>
      </c>
      <c r="N161">
        <f>VLOOKUP(B161,HIS退!B:F,5,FALSE)</f>
        <v>-856</v>
      </c>
      <c r="O161" t="str">
        <f t="shared" si="4"/>
        <v/>
      </c>
      <c r="P161" s="41">
        <f>VLOOKUP(C161,微信退!P:R,3,FALSE)</f>
        <v>856</v>
      </c>
      <c r="Q161" t="str">
        <f t="shared" si="5"/>
        <v/>
      </c>
    </row>
    <row r="162" spans="1:17" ht="14.25">
      <c r="A162" s="17">
        <v>42892.516273148147</v>
      </c>
      <c r="B162" s="50">
        <v>55632</v>
      </c>
      <c r="C162" s="23" t="s">
        <v>726</v>
      </c>
      <c r="D162" t="s">
        <v>727</v>
      </c>
      <c r="F162" s="15">
        <v>115</v>
      </c>
      <c r="G162" t="s">
        <v>34</v>
      </c>
      <c r="H162" t="s">
        <v>112</v>
      </c>
      <c r="I162" t="s">
        <v>99</v>
      </c>
      <c r="J162" t="s">
        <v>48</v>
      </c>
      <c r="K162" t="s">
        <v>100</v>
      </c>
      <c r="L162" t="s">
        <v>728</v>
      </c>
      <c r="M162" t="s">
        <v>729</v>
      </c>
      <c r="N162">
        <f>VLOOKUP(B162,HIS退!B:F,5,FALSE)</f>
        <v>-115</v>
      </c>
      <c r="O162" t="str">
        <f t="shared" si="4"/>
        <v/>
      </c>
      <c r="P162" s="41">
        <f>VLOOKUP(C162,微信退!P:R,3,FALSE)</f>
        <v>115</v>
      </c>
      <c r="Q162" t="str">
        <f t="shared" si="5"/>
        <v/>
      </c>
    </row>
    <row r="163" spans="1:17" ht="14.25">
      <c r="A163" s="17">
        <v>42892.526006944441</v>
      </c>
      <c r="B163" s="50">
        <v>55825</v>
      </c>
      <c r="C163" s="23" t="s">
        <v>730</v>
      </c>
      <c r="D163" t="s">
        <v>731</v>
      </c>
      <c r="F163" s="15">
        <v>225</v>
      </c>
      <c r="G163" t="s">
        <v>34</v>
      </c>
      <c r="H163" t="s">
        <v>112</v>
      </c>
      <c r="I163" t="s">
        <v>99</v>
      </c>
      <c r="J163" t="s">
        <v>48</v>
      </c>
      <c r="K163" t="s">
        <v>100</v>
      </c>
      <c r="L163" t="s">
        <v>732</v>
      </c>
      <c r="M163" t="s">
        <v>733</v>
      </c>
      <c r="N163">
        <f>VLOOKUP(B163,HIS退!B:F,5,FALSE)</f>
        <v>-225</v>
      </c>
      <c r="O163" t="str">
        <f t="shared" si="4"/>
        <v/>
      </c>
      <c r="P163" s="41">
        <f>VLOOKUP(C163,微信退!P:R,3,FALSE)</f>
        <v>225</v>
      </c>
      <c r="Q163" t="str">
        <f t="shared" si="5"/>
        <v/>
      </c>
    </row>
    <row r="164" spans="1:17" ht="14.25">
      <c r="A164" s="17">
        <v>42892.545416666668</v>
      </c>
      <c r="B164" s="50">
        <v>56070</v>
      </c>
      <c r="C164" s="23" t="s">
        <v>734</v>
      </c>
      <c r="D164" t="s">
        <v>735</v>
      </c>
      <c r="F164" s="15">
        <v>1000</v>
      </c>
      <c r="G164" t="s">
        <v>34</v>
      </c>
      <c r="H164" t="s">
        <v>112</v>
      </c>
      <c r="I164" t="s">
        <v>99</v>
      </c>
      <c r="J164" t="s">
        <v>48</v>
      </c>
      <c r="K164" t="s">
        <v>100</v>
      </c>
      <c r="L164" t="s">
        <v>736</v>
      </c>
      <c r="M164" t="s">
        <v>737</v>
      </c>
      <c r="N164">
        <f>VLOOKUP(B164,HIS退!B:F,5,FALSE)</f>
        <v>-1000</v>
      </c>
      <c r="O164" t="str">
        <f t="shared" si="4"/>
        <v/>
      </c>
      <c r="P164" s="41">
        <f>VLOOKUP(C164,微信退!P:R,3,FALSE)</f>
        <v>1000</v>
      </c>
      <c r="Q164" t="str">
        <f t="shared" si="5"/>
        <v/>
      </c>
    </row>
    <row r="165" spans="1:17" ht="14.25">
      <c r="A165" s="17">
        <v>42892.555231481485</v>
      </c>
      <c r="B165" s="50">
        <v>56170</v>
      </c>
      <c r="C165" s="23" t="s">
        <v>738</v>
      </c>
      <c r="D165" t="s">
        <v>739</v>
      </c>
      <c r="F165" s="15">
        <v>6</v>
      </c>
      <c r="G165" t="s">
        <v>59</v>
      </c>
      <c r="H165" t="s">
        <v>112</v>
      </c>
      <c r="I165" t="s">
        <v>99</v>
      </c>
      <c r="J165" t="s">
        <v>48</v>
      </c>
      <c r="K165" t="s">
        <v>100</v>
      </c>
      <c r="L165" t="s">
        <v>740</v>
      </c>
      <c r="M165" t="s">
        <v>741</v>
      </c>
      <c r="N165">
        <f>VLOOKUP(B165,HIS退!B:F,5,FALSE)</f>
        <v>-6</v>
      </c>
      <c r="O165" t="str">
        <f t="shared" si="4"/>
        <v/>
      </c>
      <c r="P165" s="41">
        <f>VLOOKUP(C165,微信退!P:R,3,FALSE)</f>
        <v>6</v>
      </c>
      <c r="Q165" t="str">
        <f t="shared" si="5"/>
        <v/>
      </c>
    </row>
    <row r="166" spans="1:17" ht="14.25">
      <c r="A166" s="17">
        <v>42892.588518518518</v>
      </c>
      <c r="B166" s="50">
        <v>56672</v>
      </c>
      <c r="C166" s="23" t="s">
        <v>742</v>
      </c>
      <c r="D166" t="s">
        <v>743</v>
      </c>
      <c r="F166" s="15">
        <v>1200</v>
      </c>
      <c r="G166" t="s">
        <v>34</v>
      </c>
      <c r="H166" t="s">
        <v>112</v>
      </c>
      <c r="I166" t="s">
        <v>99</v>
      </c>
      <c r="J166" t="s">
        <v>48</v>
      </c>
      <c r="K166" t="s">
        <v>100</v>
      </c>
      <c r="L166" t="s">
        <v>744</v>
      </c>
      <c r="M166" t="s">
        <v>745</v>
      </c>
      <c r="N166">
        <f>VLOOKUP(B166,HIS退!B:F,5,FALSE)</f>
        <v>-1200</v>
      </c>
      <c r="O166" t="str">
        <f t="shared" si="4"/>
        <v/>
      </c>
      <c r="P166" s="41">
        <f>VLOOKUP(C166,微信退!P:R,3,FALSE)</f>
        <v>1200</v>
      </c>
      <c r="Q166" t="str">
        <f t="shared" si="5"/>
        <v/>
      </c>
    </row>
    <row r="167" spans="1:17" ht="14.25">
      <c r="A167" s="17">
        <v>42892.600173611114</v>
      </c>
      <c r="B167" s="50">
        <v>57164</v>
      </c>
      <c r="C167" s="23" t="s">
        <v>746</v>
      </c>
      <c r="D167" t="s">
        <v>747</v>
      </c>
      <c r="F167" s="15">
        <v>500</v>
      </c>
      <c r="G167" t="s">
        <v>59</v>
      </c>
      <c r="H167" t="s">
        <v>112</v>
      </c>
      <c r="I167" t="s">
        <v>99</v>
      </c>
      <c r="J167" t="s">
        <v>48</v>
      </c>
      <c r="K167" t="s">
        <v>100</v>
      </c>
      <c r="L167" t="s">
        <v>748</v>
      </c>
      <c r="M167" t="s">
        <v>749</v>
      </c>
      <c r="N167">
        <f>VLOOKUP(B167,HIS退!B:F,5,FALSE)</f>
        <v>-500</v>
      </c>
      <c r="O167" t="str">
        <f t="shared" si="4"/>
        <v/>
      </c>
      <c r="P167" s="41">
        <f>VLOOKUP(C167,微信退!P:R,3,FALSE)</f>
        <v>500</v>
      </c>
      <c r="Q167" t="str">
        <f t="shared" si="5"/>
        <v/>
      </c>
    </row>
    <row r="168" spans="1:17" ht="14.25">
      <c r="A168" s="17">
        <v>42892.605381944442</v>
      </c>
      <c r="B168" s="50">
        <v>57417</v>
      </c>
      <c r="C168" s="23" t="s">
        <v>750</v>
      </c>
      <c r="D168" t="s">
        <v>751</v>
      </c>
      <c r="F168" s="15">
        <v>500</v>
      </c>
      <c r="G168" t="s">
        <v>59</v>
      </c>
      <c r="H168" t="s">
        <v>112</v>
      </c>
      <c r="I168" t="s">
        <v>99</v>
      </c>
      <c r="J168" t="s">
        <v>48</v>
      </c>
      <c r="K168" t="s">
        <v>100</v>
      </c>
      <c r="L168" t="s">
        <v>752</v>
      </c>
      <c r="M168" t="s">
        <v>753</v>
      </c>
      <c r="N168">
        <f>VLOOKUP(B168,HIS退!B:F,5,FALSE)</f>
        <v>-500</v>
      </c>
      <c r="O168" t="str">
        <f t="shared" si="4"/>
        <v/>
      </c>
      <c r="P168" s="41">
        <f>VLOOKUP(C168,微信退!P:R,3,FALSE)</f>
        <v>500</v>
      </c>
      <c r="Q168" t="str">
        <f t="shared" si="5"/>
        <v/>
      </c>
    </row>
    <row r="169" spans="1:17" ht="14.25">
      <c r="A169" s="17">
        <v>42892.605740740742</v>
      </c>
      <c r="B169" s="50">
        <v>57430</v>
      </c>
      <c r="C169" s="23" t="s">
        <v>754</v>
      </c>
      <c r="D169" t="s">
        <v>751</v>
      </c>
      <c r="F169" s="15">
        <v>259</v>
      </c>
      <c r="G169" t="s">
        <v>59</v>
      </c>
      <c r="H169" t="s">
        <v>112</v>
      </c>
      <c r="I169" t="s">
        <v>99</v>
      </c>
      <c r="J169" t="s">
        <v>48</v>
      </c>
      <c r="K169" t="s">
        <v>100</v>
      </c>
      <c r="L169" t="s">
        <v>755</v>
      </c>
      <c r="M169" t="s">
        <v>756</v>
      </c>
      <c r="N169">
        <f>VLOOKUP(B169,HIS退!B:F,5,FALSE)</f>
        <v>-259</v>
      </c>
      <c r="O169" t="str">
        <f t="shared" si="4"/>
        <v/>
      </c>
      <c r="P169" s="41">
        <f>VLOOKUP(C169,微信退!P:R,3,FALSE)</f>
        <v>259</v>
      </c>
      <c r="Q169" t="str">
        <f t="shared" si="5"/>
        <v/>
      </c>
    </row>
    <row r="170" spans="1:17" ht="14.25">
      <c r="A170" s="17">
        <v>42892.606261574074</v>
      </c>
      <c r="B170" s="50">
        <v>57464</v>
      </c>
      <c r="C170" s="23" t="s">
        <v>757</v>
      </c>
      <c r="D170" t="s">
        <v>758</v>
      </c>
      <c r="F170" s="15">
        <v>500</v>
      </c>
      <c r="G170" t="s">
        <v>59</v>
      </c>
      <c r="H170" t="s">
        <v>112</v>
      </c>
      <c r="I170" t="s">
        <v>99</v>
      </c>
      <c r="J170" t="s">
        <v>48</v>
      </c>
      <c r="K170" t="s">
        <v>100</v>
      </c>
      <c r="L170" t="s">
        <v>759</v>
      </c>
      <c r="M170" t="s">
        <v>760</v>
      </c>
      <c r="N170">
        <f>VLOOKUP(B170,HIS退!B:F,5,FALSE)</f>
        <v>-500</v>
      </c>
      <c r="O170" t="str">
        <f t="shared" si="4"/>
        <v/>
      </c>
      <c r="P170" s="41">
        <f>VLOOKUP(C170,微信退!P:R,3,FALSE)</f>
        <v>500</v>
      </c>
      <c r="Q170" t="str">
        <f t="shared" si="5"/>
        <v/>
      </c>
    </row>
    <row r="171" spans="1:17" ht="14.25">
      <c r="A171" s="17">
        <v>42892.606770833336</v>
      </c>
      <c r="B171" s="50">
        <v>57498</v>
      </c>
      <c r="C171" s="23" t="s">
        <v>761</v>
      </c>
      <c r="D171" t="s">
        <v>762</v>
      </c>
      <c r="F171" s="15">
        <v>264</v>
      </c>
      <c r="G171" t="s">
        <v>34</v>
      </c>
      <c r="H171" t="s">
        <v>112</v>
      </c>
      <c r="I171" t="s">
        <v>99</v>
      </c>
      <c r="J171" t="s">
        <v>48</v>
      </c>
      <c r="K171" t="s">
        <v>100</v>
      </c>
      <c r="L171" t="s">
        <v>763</v>
      </c>
      <c r="M171" t="s">
        <v>764</v>
      </c>
      <c r="N171">
        <f>VLOOKUP(B171,HIS退!B:F,5,FALSE)</f>
        <v>-264</v>
      </c>
      <c r="O171" t="str">
        <f t="shared" si="4"/>
        <v/>
      </c>
      <c r="P171" s="41">
        <f>VLOOKUP(C171,微信退!P:R,3,FALSE)</f>
        <v>264</v>
      </c>
      <c r="Q171" t="str">
        <f t="shared" si="5"/>
        <v/>
      </c>
    </row>
    <row r="172" spans="1:17" ht="14.25">
      <c r="A172" s="17">
        <v>42892.607129629629</v>
      </c>
      <c r="B172" s="50">
        <v>57510</v>
      </c>
      <c r="C172" s="23" t="s">
        <v>765</v>
      </c>
      <c r="D172" t="s">
        <v>766</v>
      </c>
      <c r="F172" s="15">
        <v>400</v>
      </c>
      <c r="G172" t="s">
        <v>59</v>
      </c>
      <c r="H172" t="s">
        <v>112</v>
      </c>
      <c r="I172" t="s">
        <v>99</v>
      </c>
      <c r="J172" t="s">
        <v>48</v>
      </c>
      <c r="K172" t="s">
        <v>100</v>
      </c>
      <c r="L172" t="s">
        <v>767</v>
      </c>
      <c r="M172" t="s">
        <v>768</v>
      </c>
      <c r="N172">
        <f>VLOOKUP(B172,HIS退!B:F,5,FALSE)</f>
        <v>-400</v>
      </c>
      <c r="O172" t="str">
        <f t="shared" si="4"/>
        <v/>
      </c>
      <c r="P172" s="41">
        <f>VLOOKUP(C172,微信退!P:R,3,FALSE)</f>
        <v>400</v>
      </c>
      <c r="Q172" t="str">
        <f t="shared" si="5"/>
        <v/>
      </c>
    </row>
    <row r="173" spans="1:17" ht="14.25">
      <c r="A173" s="17">
        <v>42892.61451388889</v>
      </c>
      <c r="B173" s="50">
        <v>57927</v>
      </c>
      <c r="C173" s="23" t="s">
        <v>769</v>
      </c>
      <c r="D173" t="s">
        <v>770</v>
      </c>
      <c r="F173" s="15">
        <v>500</v>
      </c>
      <c r="G173" t="s">
        <v>59</v>
      </c>
      <c r="H173" t="s">
        <v>112</v>
      </c>
      <c r="I173" t="s">
        <v>99</v>
      </c>
      <c r="J173" t="s">
        <v>48</v>
      </c>
      <c r="K173" t="s">
        <v>100</v>
      </c>
      <c r="L173" t="s">
        <v>771</v>
      </c>
      <c r="M173" t="s">
        <v>772</v>
      </c>
      <c r="N173">
        <f>VLOOKUP(B173,HIS退!B:F,5,FALSE)</f>
        <v>-500</v>
      </c>
      <c r="O173" t="str">
        <f t="shared" si="4"/>
        <v/>
      </c>
      <c r="P173" s="41">
        <f>VLOOKUP(C173,微信退!P:R,3,FALSE)</f>
        <v>500</v>
      </c>
      <c r="Q173" t="str">
        <f t="shared" si="5"/>
        <v/>
      </c>
    </row>
    <row r="174" spans="1:17" ht="14.25">
      <c r="A174" s="17">
        <v>42892.621608796297</v>
      </c>
      <c r="B174" s="50">
        <v>58333</v>
      </c>
      <c r="C174" s="23" t="s">
        <v>773</v>
      </c>
      <c r="D174" t="s">
        <v>774</v>
      </c>
      <c r="F174" s="15">
        <v>800</v>
      </c>
      <c r="G174" t="s">
        <v>34</v>
      </c>
      <c r="H174" t="s">
        <v>112</v>
      </c>
      <c r="I174" t="s">
        <v>99</v>
      </c>
      <c r="J174" t="s">
        <v>48</v>
      </c>
      <c r="K174" t="s">
        <v>100</v>
      </c>
      <c r="L174" t="s">
        <v>775</v>
      </c>
      <c r="M174" t="s">
        <v>776</v>
      </c>
      <c r="N174">
        <f>VLOOKUP(B174,HIS退!B:F,5,FALSE)</f>
        <v>-800</v>
      </c>
      <c r="O174" t="str">
        <f t="shared" si="4"/>
        <v/>
      </c>
      <c r="P174" s="41">
        <f>VLOOKUP(C174,微信退!P:R,3,FALSE)</f>
        <v>800</v>
      </c>
      <c r="Q174" t="str">
        <f t="shared" si="5"/>
        <v/>
      </c>
    </row>
    <row r="175" spans="1:17" ht="14.25">
      <c r="A175" s="17">
        <v>42892.623692129629</v>
      </c>
      <c r="B175" s="50">
        <v>58450</v>
      </c>
      <c r="C175" s="23" t="s">
        <v>777</v>
      </c>
      <c r="D175" t="s">
        <v>778</v>
      </c>
      <c r="F175" s="15">
        <v>6</v>
      </c>
      <c r="G175" t="s">
        <v>34</v>
      </c>
      <c r="H175" t="s">
        <v>112</v>
      </c>
      <c r="I175" t="s">
        <v>99</v>
      </c>
      <c r="J175" t="s">
        <v>48</v>
      </c>
      <c r="K175" t="s">
        <v>100</v>
      </c>
      <c r="L175" t="s">
        <v>779</v>
      </c>
      <c r="M175" t="s">
        <v>780</v>
      </c>
      <c r="N175">
        <f>VLOOKUP(B175,HIS退!B:F,5,FALSE)</f>
        <v>-6</v>
      </c>
      <c r="O175" t="str">
        <f t="shared" si="4"/>
        <v/>
      </c>
      <c r="P175" s="41">
        <f>VLOOKUP(C175,微信退!P:R,3,FALSE)</f>
        <v>6</v>
      </c>
      <c r="Q175" t="str">
        <f t="shared" si="5"/>
        <v/>
      </c>
    </row>
    <row r="176" spans="1:17" ht="14.25">
      <c r="A176" s="17">
        <v>42892.626168981478</v>
      </c>
      <c r="B176" s="50">
        <v>58599</v>
      </c>
      <c r="C176" s="23" t="s">
        <v>781</v>
      </c>
      <c r="D176" t="s">
        <v>782</v>
      </c>
      <c r="F176" s="15">
        <v>90</v>
      </c>
      <c r="G176" t="s">
        <v>34</v>
      </c>
      <c r="H176" t="s">
        <v>112</v>
      </c>
      <c r="I176" t="s">
        <v>99</v>
      </c>
      <c r="J176" t="s">
        <v>48</v>
      </c>
      <c r="K176" t="s">
        <v>100</v>
      </c>
      <c r="L176" t="s">
        <v>783</v>
      </c>
      <c r="M176" t="s">
        <v>784</v>
      </c>
      <c r="N176">
        <f>VLOOKUP(B176,HIS退!B:F,5,FALSE)</f>
        <v>-90</v>
      </c>
      <c r="O176" t="str">
        <f t="shared" si="4"/>
        <v/>
      </c>
      <c r="P176" s="41">
        <f>VLOOKUP(C176,微信退!P:R,3,FALSE)</f>
        <v>90</v>
      </c>
      <c r="Q176" t="str">
        <f t="shared" si="5"/>
        <v/>
      </c>
    </row>
    <row r="177" spans="1:17" ht="14.25">
      <c r="A177" s="17">
        <v>42892.627534722225</v>
      </c>
      <c r="B177" s="50">
        <v>58678</v>
      </c>
      <c r="C177" s="23" t="s">
        <v>785</v>
      </c>
      <c r="D177" t="s">
        <v>786</v>
      </c>
      <c r="F177" s="15">
        <v>20</v>
      </c>
      <c r="G177" t="s">
        <v>34</v>
      </c>
      <c r="H177" t="s">
        <v>112</v>
      </c>
      <c r="I177" t="s">
        <v>99</v>
      </c>
      <c r="J177" t="s">
        <v>48</v>
      </c>
      <c r="K177" t="s">
        <v>100</v>
      </c>
      <c r="L177" t="s">
        <v>787</v>
      </c>
      <c r="M177" t="s">
        <v>788</v>
      </c>
      <c r="N177">
        <f>VLOOKUP(B177,HIS退!B:F,5,FALSE)</f>
        <v>-20</v>
      </c>
      <c r="O177" t="str">
        <f t="shared" si="4"/>
        <v/>
      </c>
      <c r="P177" s="41">
        <f>VLOOKUP(C177,微信退!P:R,3,FALSE)</f>
        <v>20</v>
      </c>
      <c r="Q177" t="str">
        <f t="shared" si="5"/>
        <v/>
      </c>
    </row>
    <row r="178" spans="1:17" ht="14.25">
      <c r="A178" s="17">
        <v>42892.63009259259</v>
      </c>
      <c r="B178" s="50">
        <v>58817</v>
      </c>
      <c r="C178" s="23" t="s">
        <v>789</v>
      </c>
      <c r="D178" t="s">
        <v>790</v>
      </c>
      <c r="F178" s="15">
        <v>1000</v>
      </c>
      <c r="G178" t="s">
        <v>34</v>
      </c>
      <c r="H178" t="s">
        <v>112</v>
      </c>
      <c r="I178" t="s">
        <v>99</v>
      </c>
      <c r="J178" t="s">
        <v>48</v>
      </c>
      <c r="K178" t="s">
        <v>100</v>
      </c>
      <c r="L178" t="s">
        <v>791</v>
      </c>
      <c r="M178" t="s">
        <v>792</v>
      </c>
      <c r="N178">
        <f>VLOOKUP(B178,HIS退!B:F,5,FALSE)</f>
        <v>-1000</v>
      </c>
      <c r="O178" t="str">
        <f t="shared" si="4"/>
        <v/>
      </c>
      <c r="P178" s="41">
        <f>VLOOKUP(C178,微信退!P:R,3,FALSE)</f>
        <v>1000</v>
      </c>
      <c r="Q178" t="str">
        <f t="shared" si="5"/>
        <v/>
      </c>
    </row>
    <row r="179" spans="1:17" ht="14.25">
      <c r="A179" s="17">
        <v>42892.631307870368</v>
      </c>
      <c r="B179" s="50">
        <v>58896</v>
      </c>
      <c r="C179" s="23" t="s">
        <v>793</v>
      </c>
      <c r="D179" t="s">
        <v>794</v>
      </c>
      <c r="F179" s="15">
        <v>130</v>
      </c>
      <c r="G179" t="s">
        <v>59</v>
      </c>
      <c r="H179" t="s">
        <v>112</v>
      </c>
      <c r="I179" t="s">
        <v>99</v>
      </c>
      <c r="J179" t="s">
        <v>48</v>
      </c>
      <c r="K179" t="s">
        <v>100</v>
      </c>
      <c r="L179" t="s">
        <v>795</v>
      </c>
      <c r="M179" t="s">
        <v>796</v>
      </c>
      <c r="N179">
        <f>VLOOKUP(B179,HIS退!B:F,5,FALSE)</f>
        <v>-130</v>
      </c>
      <c r="O179" t="str">
        <f t="shared" si="4"/>
        <v/>
      </c>
      <c r="P179" s="41">
        <f>VLOOKUP(C179,微信退!P:R,3,FALSE)</f>
        <v>130</v>
      </c>
      <c r="Q179" t="str">
        <f t="shared" si="5"/>
        <v/>
      </c>
    </row>
    <row r="180" spans="1:17" ht="14.25">
      <c r="A180" s="17">
        <v>42892.640381944446</v>
      </c>
      <c r="B180" s="50">
        <v>59450</v>
      </c>
      <c r="C180" s="23" t="s">
        <v>797</v>
      </c>
      <c r="D180" t="s">
        <v>798</v>
      </c>
      <c r="F180" s="15">
        <v>111</v>
      </c>
      <c r="G180" t="s">
        <v>59</v>
      </c>
      <c r="H180" t="s">
        <v>112</v>
      </c>
      <c r="I180" t="s">
        <v>99</v>
      </c>
      <c r="J180" t="s">
        <v>48</v>
      </c>
      <c r="K180" t="s">
        <v>100</v>
      </c>
      <c r="L180" t="s">
        <v>799</v>
      </c>
      <c r="M180" t="s">
        <v>800</v>
      </c>
      <c r="N180">
        <f>VLOOKUP(B180,HIS退!B:F,5,FALSE)</f>
        <v>-111</v>
      </c>
      <c r="O180" t="str">
        <f t="shared" si="4"/>
        <v/>
      </c>
      <c r="P180" s="41">
        <f>VLOOKUP(C180,微信退!P:R,3,FALSE)</f>
        <v>111</v>
      </c>
      <c r="Q180" t="str">
        <f t="shared" si="5"/>
        <v/>
      </c>
    </row>
    <row r="181" spans="1:17" ht="14.25">
      <c r="A181" s="17">
        <v>42892.64266203704</v>
      </c>
      <c r="B181" s="50">
        <v>59573</v>
      </c>
      <c r="C181" s="23" t="s">
        <v>801</v>
      </c>
      <c r="D181" t="s">
        <v>802</v>
      </c>
      <c r="F181" s="15">
        <v>494</v>
      </c>
      <c r="G181" t="s">
        <v>34</v>
      </c>
      <c r="H181" t="s">
        <v>112</v>
      </c>
      <c r="I181" t="s">
        <v>99</v>
      </c>
      <c r="J181" t="s">
        <v>48</v>
      </c>
      <c r="K181" t="s">
        <v>100</v>
      </c>
      <c r="L181" t="s">
        <v>803</v>
      </c>
      <c r="M181" t="s">
        <v>804</v>
      </c>
      <c r="N181">
        <f>VLOOKUP(B181,HIS退!B:F,5,FALSE)</f>
        <v>-494</v>
      </c>
      <c r="O181" t="str">
        <f t="shared" si="4"/>
        <v/>
      </c>
      <c r="P181" s="41">
        <f>VLOOKUP(C181,微信退!P:R,3,FALSE)</f>
        <v>494</v>
      </c>
      <c r="Q181" t="str">
        <f t="shared" si="5"/>
        <v/>
      </c>
    </row>
    <row r="182" spans="1:17" ht="14.25">
      <c r="A182" s="17">
        <v>42892.648668981485</v>
      </c>
      <c r="B182" s="50">
        <v>59934</v>
      </c>
      <c r="C182" s="23" t="s">
        <v>805</v>
      </c>
      <c r="D182" t="s">
        <v>806</v>
      </c>
      <c r="F182" s="15">
        <v>50</v>
      </c>
      <c r="G182" t="s">
        <v>59</v>
      </c>
      <c r="H182" t="s">
        <v>112</v>
      </c>
      <c r="I182" t="s">
        <v>99</v>
      </c>
      <c r="J182" t="s">
        <v>48</v>
      </c>
      <c r="K182" t="s">
        <v>100</v>
      </c>
      <c r="L182" t="s">
        <v>807</v>
      </c>
      <c r="M182" t="s">
        <v>808</v>
      </c>
      <c r="N182">
        <f>VLOOKUP(B182,HIS退!B:F,5,FALSE)</f>
        <v>-50</v>
      </c>
      <c r="O182" t="str">
        <f t="shared" si="4"/>
        <v/>
      </c>
      <c r="P182" s="41">
        <f>VLOOKUP(C182,微信退!P:R,3,FALSE)</f>
        <v>50</v>
      </c>
      <c r="Q182" t="str">
        <f t="shared" si="5"/>
        <v/>
      </c>
    </row>
    <row r="183" spans="1:17" ht="14.25">
      <c r="A183" s="17">
        <v>42892.649560185186</v>
      </c>
      <c r="B183" s="50">
        <v>59993</v>
      </c>
      <c r="C183" s="23" t="s">
        <v>809</v>
      </c>
      <c r="D183" t="s">
        <v>810</v>
      </c>
      <c r="F183" s="15">
        <v>196</v>
      </c>
      <c r="G183" t="s">
        <v>59</v>
      </c>
      <c r="H183" t="s">
        <v>112</v>
      </c>
      <c r="I183" t="s">
        <v>99</v>
      </c>
      <c r="J183" t="s">
        <v>48</v>
      </c>
      <c r="K183" t="s">
        <v>100</v>
      </c>
      <c r="L183" t="s">
        <v>811</v>
      </c>
      <c r="M183" t="s">
        <v>812</v>
      </c>
      <c r="N183">
        <f>VLOOKUP(B183,HIS退!B:F,5,FALSE)</f>
        <v>-196</v>
      </c>
      <c r="O183" t="str">
        <f t="shared" si="4"/>
        <v/>
      </c>
      <c r="P183" s="41">
        <f>VLOOKUP(C183,微信退!P:R,3,FALSE)</f>
        <v>196</v>
      </c>
      <c r="Q183" t="str">
        <f t="shared" si="5"/>
        <v/>
      </c>
    </row>
    <row r="184" spans="1:17" ht="14.25">
      <c r="A184" s="17">
        <v>42892.654097222221</v>
      </c>
      <c r="B184" s="50">
        <v>60253</v>
      </c>
      <c r="C184" s="23" t="s">
        <v>813</v>
      </c>
      <c r="D184" t="s">
        <v>814</v>
      </c>
      <c r="F184" s="15">
        <v>216</v>
      </c>
      <c r="G184" t="s">
        <v>34</v>
      </c>
      <c r="H184" t="s">
        <v>112</v>
      </c>
      <c r="I184" t="s">
        <v>99</v>
      </c>
      <c r="J184" t="s">
        <v>48</v>
      </c>
      <c r="K184" t="s">
        <v>100</v>
      </c>
      <c r="L184" t="s">
        <v>815</v>
      </c>
      <c r="M184" t="s">
        <v>816</v>
      </c>
      <c r="N184">
        <f>VLOOKUP(B184,HIS退!B:F,5,FALSE)</f>
        <v>-216</v>
      </c>
      <c r="O184" t="str">
        <f t="shared" si="4"/>
        <v/>
      </c>
      <c r="P184" s="41">
        <f>VLOOKUP(C184,微信退!P:R,3,FALSE)</f>
        <v>216</v>
      </c>
      <c r="Q184" t="str">
        <f t="shared" si="5"/>
        <v/>
      </c>
    </row>
    <row r="185" spans="1:17" ht="14.25">
      <c r="A185" s="17">
        <v>42892.654629629629</v>
      </c>
      <c r="B185" s="50">
        <v>60275</v>
      </c>
      <c r="C185" s="23" t="s">
        <v>817</v>
      </c>
      <c r="D185" t="s">
        <v>818</v>
      </c>
      <c r="F185" s="15">
        <v>20</v>
      </c>
      <c r="G185" t="s">
        <v>34</v>
      </c>
      <c r="H185" t="s">
        <v>112</v>
      </c>
      <c r="I185" t="s">
        <v>99</v>
      </c>
      <c r="J185" t="s">
        <v>48</v>
      </c>
      <c r="K185" t="s">
        <v>100</v>
      </c>
      <c r="L185" t="s">
        <v>819</v>
      </c>
      <c r="M185" t="s">
        <v>820</v>
      </c>
      <c r="N185">
        <f>VLOOKUP(B185,HIS退!B:F,5,FALSE)</f>
        <v>-20</v>
      </c>
      <c r="O185" t="str">
        <f t="shared" si="4"/>
        <v/>
      </c>
      <c r="P185" s="41">
        <f>VLOOKUP(C185,微信退!P:R,3,FALSE)</f>
        <v>20</v>
      </c>
      <c r="Q185" t="str">
        <f t="shared" si="5"/>
        <v/>
      </c>
    </row>
    <row r="186" spans="1:17" ht="14.25">
      <c r="A186" s="17">
        <v>42892.654918981483</v>
      </c>
      <c r="B186" s="50">
        <v>60286</v>
      </c>
      <c r="C186" s="23" t="s">
        <v>821</v>
      </c>
      <c r="D186" t="s">
        <v>822</v>
      </c>
      <c r="F186" s="15">
        <v>100</v>
      </c>
      <c r="G186" t="s">
        <v>34</v>
      </c>
      <c r="H186" t="s">
        <v>112</v>
      </c>
      <c r="I186" t="s">
        <v>99</v>
      </c>
      <c r="J186" t="s">
        <v>48</v>
      </c>
      <c r="K186" t="s">
        <v>100</v>
      </c>
      <c r="L186" t="s">
        <v>823</v>
      </c>
      <c r="M186" t="s">
        <v>824</v>
      </c>
      <c r="N186">
        <f>VLOOKUP(B186,HIS退!B:F,5,FALSE)</f>
        <v>-100</v>
      </c>
      <c r="O186" t="str">
        <f t="shared" si="4"/>
        <v/>
      </c>
      <c r="P186" s="41">
        <f>VLOOKUP(C186,微信退!P:R,3,FALSE)</f>
        <v>100</v>
      </c>
      <c r="Q186" t="str">
        <f t="shared" si="5"/>
        <v/>
      </c>
    </row>
    <row r="187" spans="1:17" ht="14.25">
      <c r="A187" s="17">
        <v>42892.660925925928</v>
      </c>
      <c r="B187" s="50">
        <v>60611</v>
      </c>
      <c r="C187" s="23" t="s">
        <v>825</v>
      </c>
      <c r="D187" t="s">
        <v>826</v>
      </c>
      <c r="F187" s="15">
        <v>433</v>
      </c>
      <c r="G187" t="s">
        <v>59</v>
      </c>
      <c r="H187" t="s">
        <v>112</v>
      </c>
      <c r="I187" t="s">
        <v>99</v>
      </c>
      <c r="J187" t="s">
        <v>48</v>
      </c>
      <c r="K187" t="s">
        <v>100</v>
      </c>
      <c r="L187" t="s">
        <v>827</v>
      </c>
      <c r="M187" t="s">
        <v>828</v>
      </c>
      <c r="N187">
        <f>VLOOKUP(B187,HIS退!B:F,5,FALSE)</f>
        <v>-433</v>
      </c>
      <c r="O187" t="str">
        <f t="shared" si="4"/>
        <v/>
      </c>
      <c r="P187" s="41">
        <f>VLOOKUP(C187,微信退!P:R,3,FALSE)</f>
        <v>433</v>
      </c>
      <c r="Q187" t="str">
        <f t="shared" si="5"/>
        <v/>
      </c>
    </row>
    <row r="188" spans="1:17" ht="14.25">
      <c r="A188" s="17">
        <v>42892.665636574071</v>
      </c>
      <c r="B188" s="50">
        <v>60895</v>
      </c>
      <c r="C188" s="23" t="s">
        <v>829</v>
      </c>
      <c r="D188" t="s">
        <v>830</v>
      </c>
      <c r="F188" s="15">
        <v>188</v>
      </c>
      <c r="G188" t="s">
        <v>59</v>
      </c>
      <c r="H188" t="s">
        <v>112</v>
      </c>
      <c r="I188" t="s">
        <v>99</v>
      </c>
      <c r="J188" t="s">
        <v>48</v>
      </c>
      <c r="K188" t="s">
        <v>100</v>
      </c>
      <c r="L188" t="s">
        <v>831</v>
      </c>
      <c r="M188" t="s">
        <v>832</v>
      </c>
      <c r="N188">
        <f>VLOOKUP(B188,HIS退!B:F,5,FALSE)</f>
        <v>-188</v>
      </c>
      <c r="O188" t="str">
        <f t="shared" si="4"/>
        <v/>
      </c>
      <c r="P188" s="41">
        <f>VLOOKUP(C188,微信退!P:R,3,FALSE)</f>
        <v>188</v>
      </c>
      <c r="Q188" t="str">
        <f t="shared" si="5"/>
        <v/>
      </c>
    </row>
    <row r="189" spans="1:17" ht="14.25">
      <c r="A189" s="17">
        <v>42892.667233796295</v>
      </c>
      <c r="B189" s="50">
        <v>60977</v>
      </c>
      <c r="C189" s="23" t="s">
        <v>833</v>
      </c>
      <c r="D189" t="s">
        <v>834</v>
      </c>
      <c r="F189" s="15">
        <v>809</v>
      </c>
      <c r="G189" t="s">
        <v>59</v>
      </c>
      <c r="H189" t="s">
        <v>112</v>
      </c>
      <c r="I189" t="s">
        <v>99</v>
      </c>
      <c r="J189" t="s">
        <v>48</v>
      </c>
      <c r="K189" t="s">
        <v>100</v>
      </c>
      <c r="L189" t="s">
        <v>835</v>
      </c>
      <c r="M189" t="s">
        <v>836</v>
      </c>
      <c r="N189">
        <f>VLOOKUP(B189,HIS退!B:F,5,FALSE)</f>
        <v>-809</v>
      </c>
      <c r="O189" t="str">
        <f t="shared" si="4"/>
        <v/>
      </c>
      <c r="P189" s="41">
        <f>VLOOKUP(C189,微信退!P:R,3,FALSE)</f>
        <v>809</v>
      </c>
      <c r="Q189" t="str">
        <f t="shared" si="5"/>
        <v/>
      </c>
    </row>
    <row r="190" spans="1:17" ht="14.25">
      <c r="A190" s="17">
        <v>42892.668680555558</v>
      </c>
      <c r="B190" s="50">
        <v>61046</v>
      </c>
      <c r="C190" s="23" t="s">
        <v>837</v>
      </c>
      <c r="D190" t="s">
        <v>838</v>
      </c>
      <c r="F190" s="15">
        <v>424</v>
      </c>
      <c r="G190" t="s">
        <v>34</v>
      </c>
      <c r="H190" t="s">
        <v>112</v>
      </c>
      <c r="I190" t="s">
        <v>99</v>
      </c>
      <c r="J190" t="s">
        <v>48</v>
      </c>
      <c r="K190" t="s">
        <v>100</v>
      </c>
      <c r="L190" t="s">
        <v>839</v>
      </c>
      <c r="M190" t="s">
        <v>840</v>
      </c>
      <c r="N190">
        <f>VLOOKUP(B190,HIS退!B:F,5,FALSE)</f>
        <v>-424</v>
      </c>
      <c r="O190" t="str">
        <f t="shared" si="4"/>
        <v/>
      </c>
      <c r="P190" s="41">
        <f>VLOOKUP(C190,微信退!P:R,3,FALSE)</f>
        <v>424</v>
      </c>
      <c r="Q190" t="str">
        <f t="shared" si="5"/>
        <v/>
      </c>
    </row>
    <row r="191" spans="1:17" ht="14.25">
      <c r="A191" s="17">
        <v>42892.669768518521</v>
      </c>
      <c r="B191" s="50">
        <v>61111</v>
      </c>
      <c r="C191" s="23" t="s">
        <v>841</v>
      </c>
      <c r="D191" t="s">
        <v>842</v>
      </c>
      <c r="F191" s="15">
        <v>763</v>
      </c>
      <c r="G191" t="s">
        <v>59</v>
      </c>
      <c r="H191" t="s">
        <v>112</v>
      </c>
      <c r="I191" t="s">
        <v>99</v>
      </c>
      <c r="J191" t="s">
        <v>48</v>
      </c>
      <c r="K191" t="s">
        <v>100</v>
      </c>
      <c r="L191" t="s">
        <v>843</v>
      </c>
      <c r="M191" t="s">
        <v>844</v>
      </c>
      <c r="N191">
        <f>VLOOKUP(B191,HIS退!B:F,5,FALSE)</f>
        <v>-763</v>
      </c>
      <c r="O191" t="str">
        <f t="shared" si="4"/>
        <v/>
      </c>
      <c r="P191" s="41">
        <f>VLOOKUP(C191,微信退!P:R,3,FALSE)</f>
        <v>763</v>
      </c>
      <c r="Q191" t="str">
        <f t="shared" si="5"/>
        <v/>
      </c>
    </row>
    <row r="192" spans="1:17" ht="14.25">
      <c r="A192" s="17">
        <v>42892.674907407411</v>
      </c>
      <c r="B192" s="50">
        <v>61309</v>
      </c>
      <c r="C192" s="23" t="s">
        <v>845</v>
      </c>
      <c r="D192" t="s">
        <v>846</v>
      </c>
      <c r="F192" s="15">
        <v>430</v>
      </c>
      <c r="G192" t="s">
        <v>34</v>
      </c>
      <c r="H192" t="s">
        <v>112</v>
      </c>
      <c r="I192" t="s">
        <v>99</v>
      </c>
      <c r="J192" t="s">
        <v>48</v>
      </c>
      <c r="K192" t="s">
        <v>100</v>
      </c>
      <c r="L192" t="s">
        <v>847</v>
      </c>
      <c r="M192" t="s">
        <v>848</v>
      </c>
      <c r="N192">
        <f>VLOOKUP(B192,HIS退!B:F,5,FALSE)</f>
        <v>-430</v>
      </c>
      <c r="O192" t="str">
        <f t="shared" si="4"/>
        <v/>
      </c>
      <c r="P192" s="41">
        <f>VLOOKUP(C192,微信退!P:R,3,FALSE)</f>
        <v>430</v>
      </c>
      <c r="Q192" t="str">
        <f t="shared" si="5"/>
        <v/>
      </c>
    </row>
    <row r="193" spans="1:17" ht="14.25">
      <c r="A193" s="17">
        <v>42892.676226851851</v>
      </c>
      <c r="B193" s="50">
        <v>61374</v>
      </c>
      <c r="C193" s="23" t="s">
        <v>849</v>
      </c>
      <c r="D193" t="s">
        <v>850</v>
      </c>
      <c r="F193" s="15">
        <v>20</v>
      </c>
      <c r="G193" t="s">
        <v>59</v>
      </c>
      <c r="H193" t="s">
        <v>112</v>
      </c>
      <c r="I193" t="s">
        <v>99</v>
      </c>
      <c r="J193" t="s">
        <v>48</v>
      </c>
      <c r="K193" t="s">
        <v>100</v>
      </c>
      <c r="L193" t="s">
        <v>851</v>
      </c>
      <c r="M193" t="s">
        <v>852</v>
      </c>
      <c r="N193">
        <f>VLOOKUP(B193,HIS退!B:F,5,FALSE)</f>
        <v>-20</v>
      </c>
      <c r="O193" t="str">
        <f t="shared" si="4"/>
        <v/>
      </c>
      <c r="P193" s="41">
        <f>VLOOKUP(C193,微信退!P:R,3,FALSE)</f>
        <v>20</v>
      </c>
      <c r="Q193" t="str">
        <f t="shared" si="5"/>
        <v/>
      </c>
    </row>
    <row r="194" spans="1:17" ht="14.25">
      <c r="A194" s="17">
        <v>42892.679745370369</v>
      </c>
      <c r="B194" s="50">
        <v>61529</v>
      </c>
      <c r="C194" s="23" t="s">
        <v>853</v>
      </c>
      <c r="D194" t="s">
        <v>854</v>
      </c>
      <c r="F194" s="15">
        <v>770</v>
      </c>
      <c r="G194" t="s">
        <v>59</v>
      </c>
      <c r="H194" t="s">
        <v>112</v>
      </c>
      <c r="I194" t="s">
        <v>99</v>
      </c>
      <c r="J194" t="s">
        <v>48</v>
      </c>
      <c r="K194" t="s">
        <v>100</v>
      </c>
      <c r="L194" t="s">
        <v>855</v>
      </c>
      <c r="M194" t="s">
        <v>856</v>
      </c>
      <c r="N194">
        <f>VLOOKUP(B194,HIS退!B:F,5,FALSE)</f>
        <v>-770</v>
      </c>
      <c r="O194" t="str">
        <f t="shared" si="4"/>
        <v/>
      </c>
      <c r="P194" s="41">
        <f>VLOOKUP(C194,微信退!P:R,3,FALSE)</f>
        <v>770</v>
      </c>
      <c r="Q194" t="str">
        <f t="shared" si="5"/>
        <v/>
      </c>
    </row>
    <row r="195" spans="1:17" ht="14.25">
      <c r="A195" s="17">
        <v>42892.682569444441</v>
      </c>
      <c r="B195" s="50">
        <v>61646</v>
      </c>
      <c r="C195" s="23" t="s">
        <v>857</v>
      </c>
      <c r="D195" t="s">
        <v>858</v>
      </c>
      <c r="F195" s="15">
        <v>200</v>
      </c>
      <c r="G195" t="s">
        <v>34</v>
      </c>
      <c r="H195" t="s">
        <v>112</v>
      </c>
      <c r="I195" t="s">
        <v>99</v>
      </c>
      <c r="J195" t="s">
        <v>48</v>
      </c>
      <c r="K195" t="s">
        <v>100</v>
      </c>
      <c r="L195" t="s">
        <v>859</v>
      </c>
      <c r="M195" t="s">
        <v>860</v>
      </c>
      <c r="N195">
        <f>VLOOKUP(B195,HIS退!B:F,5,FALSE)</f>
        <v>-200</v>
      </c>
      <c r="O195" t="str">
        <f t="shared" ref="O195:O258" si="6">IF(N195=F195*-1,"",1)</f>
        <v/>
      </c>
      <c r="P195" s="41">
        <f>VLOOKUP(C195,微信退!P:R,3,FALSE)</f>
        <v>200</v>
      </c>
      <c r="Q195" t="str">
        <f t="shared" ref="Q195:Q258" si="7">IF(P195=F195,"",1)</f>
        <v/>
      </c>
    </row>
    <row r="196" spans="1:17" ht="14.25">
      <c r="A196" s="17">
        <v>42892.684849537036</v>
      </c>
      <c r="B196" s="50">
        <v>61746</v>
      </c>
      <c r="C196" s="23" t="s">
        <v>861</v>
      </c>
      <c r="D196" t="s">
        <v>858</v>
      </c>
      <c r="F196" s="15">
        <v>200</v>
      </c>
      <c r="G196" t="s">
        <v>34</v>
      </c>
      <c r="H196" t="s">
        <v>112</v>
      </c>
      <c r="I196" t="s">
        <v>99</v>
      </c>
      <c r="J196" t="s">
        <v>48</v>
      </c>
      <c r="K196" t="s">
        <v>100</v>
      </c>
      <c r="L196" t="s">
        <v>862</v>
      </c>
      <c r="M196" t="s">
        <v>863</v>
      </c>
      <c r="N196">
        <f>VLOOKUP(B196,HIS退!B:F,5,FALSE)</f>
        <v>-200</v>
      </c>
      <c r="O196" t="str">
        <f t="shared" si="6"/>
        <v/>
      </c>
      <c r="P196" s="41">
        <f>VLOOKUP(C196,微信退!P:R,3,FALSE)</f>
        <v>200</v>
      </c>
      <c r="Q196" t="str">
        <f t="shared" si="7"/>
        <v/>
      </c>
    </row>
    <row r="197" spans="1:17" ht="14.25">
      <c r="A197" s="17">
        <v>42892.689108796294</v>
      </c>
      <c r="B197" s="50">
        <v>61906</v>
      </c>
      <c r="C197" s="23" t="s">
        <v>864</v>
      </c>
      <c r="D197" t="s">
        <v>865</v>
      </c>
      <c r="F197" s="15">
        <v>1000</v>
      </c>
      <c r="G197" t="s">
        <v>34</v>
      </c>
      <c r="H197" t="s">
        <v>112</v>
      </c>
      <c r="I197" t="s">
        <v>99</v>
      </c>
      <c r="J197" t="s">
        <v>48</v>
      </c>
      <c r="K197" t="s">
        <v>100</v>
      </c>
      <c r="L197" t="s">
        <v>866</v>
      </c>
      <c r="M197" t="s">
        <v>867</v>
      </c>
      <c r="N197">
        <f>VLOOKUP(B197,HIS退!B:F,5,FALSE)</f>
        <v>-1000</v>
      </c>
      <c r="O197" t="str">
        <f t="shared" si="6"/>
        <v/>
      </c>
      <c r="P197" s="41">
        <f>VLOOKUP(C197,微信退!P:R,3,FALSE)</f>
        <v>1000</v>
      </c>
      <c r="Q197" t="str">
        <f t="shared" si="7"/>
        <v/>
      </c>
    </row>
    <row r="198" spans="1:17" ht="14.25">
      <c r="A198" s="17">
        <v>42892.689733796295</v>
      </c>
      <c r="B198" s="50">
        <v>61935</v>
      </c>
      <c r="C198" s="23" t="s">
        <v>868</v>
      </c>
      <c r="D198" t="s">
        <v>869</v>
      </c>
      <c r="F198" s="15">
        <v>100</v>
      </c>
      <c r="G198" t="s">
        <v>34</v>
      </c>
      <c r="H198" t="s">
        <v>112</v>
      </c>
      <c r="I198" t="s">
        <v>99</v>
      </c>
      <c r="J198" t="s">
        <v>48</v>
      </c>
      <c r="K198" t="s">
        <v>100</v>
      </c>
      <c r="L198" t="s">
        <v>870</v>
      </c>
      <c r="M198" t="s">
        <v>871</v>
      </c>
      <c r="N198">
        <f>VLOOKUP(B198,HIS退!B:F,5,FALSE)</f>
        <v>-100</v>
      </c>
      <c r="O198" t="str">
        <f t="shared" si="6"/>
        <v/>
      </c>
      <c r="P198" s="41">
        <f>VLOOKUP(C198,微信退!P:R,3,FALSE)</f>
        <v>100</v>
      </c>
      <c r="Q198" t="str">
        <f t="shared" si="7"/>
        <v/>
      </c>
    </row>
    <row r="199" spans="1:17" ht="14.25">
      <c r="A199" s="17">
        <v>42892.689976851849</v>
      </c>
      <c r="B199" s="50">
        <v>61964</v>
      </c>
      <c r="C199" s="23" t="s">
        <v>872</v>
      </c>
      <c r="D199" t="s">
        <v>869</v>
      </c>
      <c r="F199" s="15">
        <v>10</v>
      </c>
      <c r="G199" t="s">
        <v>34</v>
      </c>
      <c r="H199" t="s">
        <v>112</v>
      </c>
      <c r="I199" t="s">
        <v>99</v>
      </c>
      <c r="J199" t="s">
        <v>48</v>
      </c>
      <c r="K199" t="s">
        <v>100</v>
      </c>
      <c r="L199" t="s">
        <v>873</v>
      </c>
      <c r="M199" t="s">
        <v>874</v>
      </c>
      <c r="N199">
        <f>VLOOKUP(B199,HIS退!B:F,5,FALSE)</f>
        <v>-10</v>
      </c>
      <c r="O199" t="str">
        <f t="shared" si="6"/>
        <v/>
      </c>
      <c r="P199" s="41">
        <f>VLOOKUP(C199,微信退!P:R,3,FALSE)</f>
        <v>10</v>
      </c>
      <c r="Q199" t="str">
        <f t="shared" si="7"/>
        <v/>
      </c>
    </row>
    <row r="200" spans="1:17" ht="14.25">
      <c r="A200" s="17">
        <v>42892.695763888885</v>
      </c>
      <c r="B200" s="50">
        <v>62247</v>
      </c>
      <c r="C200" s="23" t="s">
        <v>875</v>
      </c>
      <c r="D200" t="s">
        <v>876</v>
      </c>
      <c r="F200" s="15">
        <v>44</v>
      </c>
      <c r="G200" t="s">
        <v>34</v>
      </c>
      <c r="H200" t="s">
        <v>112</v>
      </c>
      <c r="I200" t="s">
        <v>99</v>
      </c>
      <c r="J200" t="s">
        <v>48</v>
      </c>
      <c r="K200" t="s">
        <v>100</v>
      </c>
      <c r="L200" t="s">
        <v>877</v>
      </c>
      <c r="M200" t="s">
        <v>878</v>
      </c>
      <c r="N200">
        <f>VLOOKUP(B200,HIS退!B:F,5,FALSE)</f>
        <v>-44</v>
      </c>
      <c r="O200" t="str">
        <f t="shared" si="6"/>
        <v/>
      </c>
      <c r="P200" s="41">
        <f>VLOOKUP(C200,微信退!P:R,3,FALSE)</f>
        <v>44</v>
      </c>
      <c r="Q200" t="str">
        <f t="shared" si="7"/>
        <v/>
      </c>
    </row>
    <row r="201" spans="1:17" ht="14.25">
      <c r="A201" s="17">
        <v>42892.696145833332</v>
      </c>
      <c r="B201" s="50">
        <v>62265</v>
      </c>
      <c r="C201" s="23" t="s">
        <v>879</v>
      </c>
      <c r="D201" t="s">
        <v>880</v>
      </c>
      <c r="F201" s="15">
        <v>1000</v>
      </c>
      <c r="G201" t="s">
        <v>34</v>
      </c>
      <c r="H201" t="s">
        <v>112</v>
      </c>
      <c r="I201" t="s">
        <v>99</v>
      </c>
      <c r="J201" t="s">
        <v>48</v>
      </c>
      <c r="K201" t="s">
        <v>100</v>
      </c>
      <c r="L201" t="s">
        <v>881</v>
      </c>
      <c r="M201" t="s">
        <v>882</v>
      </c>
      <c r="N201">
        <f>VLOOKUP(B201,HIS退!B:F,5,FALSE)</f>
        <v>-1000</v>
      </c>
      <c r="O201" t="str">
        <f t="shared" si="6"/>
        <v/>
      </c>
      <c r="P201" s="41">
        <f>VLOOKUP(C201,微信退!P:R,3,FALSE)</f>
        <v>1000</v>
      </c>
      <c r="Q201" t="str">
        <f t="shared" si="7"/>
        <v/>
      </c>
    </row>
    <row r="202" spans="1:17" ht="14.25">
      <c r="A202" s="17">
        <v>42892.69798611111</v>
      </c>
      <c r="B202" s="50">
        <v>62358</v>
      </c>
      <c r="C202" s="23" t="s">
        <v>883</v>
      </c>
      <c r="D202" t="s">
        <v>884</v>
      </c>
      <c r="F202" s="15">
        <v>100</v>
      </c>
      <c r="G202" t="s">
        <v>59</v>
      </c>
      <c r="H202" t="s">
        <v>112</v>
      </c>
      <c r="I202" t="s">
        <v>99</v>
      </c>
      <c r="J202" t="s">
        <v>48</v>
      </c>
      <c r="K202" t="s">
        <v>100</v>
      </c>
      <c r="L202" t="s">
        <v>885</v>
      </c>
      <c r="M202" t="s">
        <v>886</v>
      </c>
      <c r="N202">
        <f>VLOOKUP(B202,HIS退!B:F,5,FALSE)</f>
        <v>-100</v>
      </c>
      <c r="O202" t="str">
        <f t="shared" si="6"/>
        <v/>
      </c>
      <c r="P202" s="41">
        <f>VLOOKUP(C202,微信退!P:R,3,FALSE)</f>
        <v>100</v>
      </c>
      <c r="Q202" t="str">
        <f t="shared" si="7"/>
        <v/>
      </c>
    </row>
    <row r="203" spans="1:17" ht="14.25">
      <c r="A203" s="17">
        <v>42892.699675925927</v>
      </c>
      <c r="B203" s="50">
        <v>62427</v>
      </c>
      <c r="C203" s="23" t="s">
        <v>887</v>
      </c>
      <c r="D203" t="s">
        <v>888</v>
      </c>
      <c r="F203" s="15">
        <v>1752</v>
      </c>
      <c r="G203" t="s">
        <v>59</v>
      </c>
      <c r="H203" t="s">
        <v>112</v>
      </c>
      <c r="I203" t="s">
        <v>99</v>
      </c>
      <c r="J203" t="s">
        <v>48</v>
      </c>
      <c r="K203" t="s">
        <v>100</v>
      </c>
      <c r="L203" t="s">
        <v>889</v>
      </c>
      <c r="M203" t="s">
        <v>890</v>
      </c>
      <c r="N203">
        <f>VLOOKUP(B203,HIS退!B:F,5,FALSE)</f>
        <v>-1752</v>
      </c>
      <c r="O203" t="str">
        <f t="shared" si="6"/>
        <v/>
      </c>
      <c r="P203" s="41">
        <f>VLOOKUP(C203,微信退!P:R,3,FALSE)</f>
        <v>1752</v>
      </c>
      <c r="Q203" t="str">
        <f t="shared" si="7"/>
        <v/>
      </c>
    </row>
    <row r="204" spans="1:17" ht="14.25">
      <c r="A204" s="17">
        <v>42892.706805555557</v>
      </c>
      <c r="B204" s="50">
        <v>62678</v>
      </c>
      <c r="C204" s="23" t="s">
        <v>891</v>
      </c>
      <c r="D204" t="s">
        <v>892</v>
      </c>
      <c r="F204" s="15">
        <v>10</v>
      </c>
      <c r="G204" t="s">
        <v>34</v>
      </c>
      <c r="H204" t="s">
        <v>112</v>
      </c>
      <c r="I204" t="s">
        <v>99</v>
      </c>
      <c r="J204" t="s">
        <v>48</v>
      </c>
      <c r="K204" t="s">
        <v>100</v>
      </c>
      <c r="L204" t="s">
        <v>893</v>
      </c>
      <c r="M204" t="s">
        <v>894</v>
      </c>
      <c r="N204">
        <f>VLOOKUP(B204,HIS退!B:F,5,FALSE)</f>
        <v>-10</v>
      </c>
      <c r="O204" t="str">
        <f t="shared" si="6"/>
        <v/>
      </c>
      <c r="P204" s="41">
        <f>VLOOKUP(C204,微信退!P:R,3,FALSE)</f>
        <v>10</v>
      </c>
      <c r="Q204" t="str">
        <f t="shared" si="7"/>
        <v/>
      </c>
    </row>
    <row r="205" spans="1:17" ht="14.25">
      <c r="A205" s="17">
        <v>42892.707037037035</v>
      </c>
      <c r="B205" s="50">
        <v>62681</v>
      </c>
      <c r="C205" s="23" t="s">
        <v>895</v>
      </c>
      <c r="D205" t="s">
        <v>892</v>
      </c>
      <c r="F205" s="15">
        <v>45</v>
      </c>
      <c r="G205" t="s">
        <v>34</v>
      </c>
      <c r="H205" t="s">
        <v>112</v>
      </c>
      <c r="I205" t="s">
        <v>99</v>
      </c>
      <c r="J205" t="s">
        <v>48</v>
      </c>
      <c r="K205" t="s">
        <v>100</v>
      </c>
      <c r="L205" t="s">
        <v>896</v>
      </c>
      <c r="M205" t="s">
        <v>897</v>
      </c>
      <c r="N205">
        <f>VLOOKUP(B205,HIS退!B:F,5,FALSE)</f>
        <v>-45</v>
      </c>
      <c r="O205" t="str">
        <f t="shared" si="6"/>
        <v/>
      </c>
      <c r="P205" s="41">
        <f>VLOOKUP(C205,微信退!P:R,3,FALSE)</f>
        <v>45</v>
      </c>
      <c r="Q205" t="str">
        <f t="shared" si="7"/>
        <v/>
      </c>
    </row>
    <row r="206" spans="1:17" ht="14.25">
      <c r="A206" s="17">
        <v>42892.710486111115</v>
      </c>
      <c r="B206" s="50">
        <v>62797</v>
      </c>
      <c r="C206" s="23" t="s">
        <v>898</v>
      </c>
      <c r="D206" t="s">
        <v>899</v>
      </c>
      <c r="F206" s="15">
        <v>50</v>
      </c>
      <c r="G206" t="s">
        <v>34</v>
      </c>
      <c r="H206" t="s">
        <v>112</v>
      </c>
      <c r="I206" t="s">
        <v>99</v>
      </c>
      <c r="J206" t="s">
        <v>48</v>
      </c>
      <c r="K206" t="s">
        <v>100</v>
      </c>
      <c r="L206" t="s">
        <v>900</v>
      </c>
      <c r="M206" t="s">
        <v>901</v>
      </c>
      <c r="N206">
        <f>VLOOKUP(B206,HIS退!B:F,5,FALSE)</f>
        <v>-50</v>
      </c>
      <c r="O206" t="str">
        <f t="shared" si="6"/>
        <v/>
      </c>
      <c r="P206" s="41">
        <f>VLOOKUP(C206,微信退!P:R,3,FALSE)</f>
        <v>50</v>
      </c>
      <c r="Q206" t="str">
        <f t="shared" si="7"/>
        <v/>
      </c>
    </row>
    <row r="207" spans="1:17" ht="14.25">
      <c r="A207" s="17">
        <v>42892.711527777778</v>
      </c>
      <c r="B207" s="50">
        <v>62832</v>
      </c>
      <c r="C207" s="23" t="s">
        <v>902</v>
      </c>
      <c r="D207" t="s">
        <v>903</v>
      </c>
      <c r="F207" s="15">
        <v>50</v>
      </c>
      <c r="G207" t="s">
        <v>34</v>
      </c>
      <c r="H207" t="s">
        <v>112</v>
      </c>
      <c r="I207" t="s">
        <v>99</v>
      </c>
      <c r="J207" t="s">
        <v>48</v>
      </c>
      <c r="K207" t="s">
        <v>100</v>
      </c>
      <c r="L207" t="s">
        <v>904</v>
      </c>
      <c r="M207" t="s">
        <v>905</v>
      </c>
      <c r="N207">
        <f>VLOOKUP(B207,HIS退!B:F,5,FALSE)</f>
        <v>-50</v>
      </c>
      <c r="O207" t="str">
        <f t="shared" si="6"/>
        <v/>
      </c>
      <c r="P207" s="41">
        <f>VLOOKUP(C207,微信退!P:R,3,FALSE)</f>
        <v>50</v>
      </c>
      <c r="Q207" t="str">
        <f t="shared" si="7"/>
        <v/>
      </c>
    </row>
    <row r="208" spans="1:17" ht="14.25">
      <c r="A208" s="17">
        <v>42892.71166666667</v>
      </c>
      <c r="B208" s="50">
        <v>62835</v>
      </c>
      <c r="C208" s="23" t="s">
        <v>906</v>
      </c>
      <c r="D208" t="s">
        <v>907</v>
      </c>
      <c r="F208" s="15">
        <v>1359</v>
      </c>
      <c r="G208" t="s">
        <v>59</v>
      </c>
      <c r="H208" t="s">
        <v>112</v>
      </c>
      <c r="I208" t="s">
        <v>99</v>
      </c>
      <c r="J208" t="s">
        <v>48</v>
      </c>
      <c r="K208" t="s">
        <v>100</v>
      </c>
      <c r="L208" t="s">
        <v>908</v>
      </c>
      <c r="M208" t="s">
        <v>909</v>
      </c>
      <c r="N208">
        <f>VLOOKUP(B208,HIS退!B:F,5,FALSE)</f>
        <v>-1359</v>
      </c>
      <c r="O208" t="str">
        <f t="shared" si="6"/>
        <v/>
      </c>
      <c r="P208" s="41">
        <f>VLOOKUP(C208,微信退!P:R,3,FALSE)</f>
        <v>1359</v>
      </c>
      <c r="Q208" t="str">
        <f t="shared" si="7"/>
        <v/>
      </c>
    </row>
    <row r="209" spans="1:17" ht="14.25">
      <c r="A209" s="17">
        <v>42892.718819444446</v>
      </c>
      <c r="B209" s="50">
        <v>63047</v>
      </c>
      <c r="C209" s="23" t="s">
        <v>910</v>
      </c>
      <c r="D209" t="s">
        <v>911</v>
      </c>
      <c r="F209" s="15">
        <v>64</v>
      </c>
      <c r="G209" t="s">
        <v>34</v>
      </c>
      <c r="H209" t="s">
        <v>112</v>
      </c>
      <c r="I209" t="s">
        <v>99</v>
      </c>
      <c r="J209" t="s">
        <v>48</v>
      </c>
      <c r="K209" t="s">
        <v>100</v>
      </c>
      <c r="L209" t="s">
        <v>912</v>
      </c>
      <c r="M209" t="s">
        <v>913</v>
      </c>
      <c r="N209">
        <f>VLOOKUP(B209,HIS退!B:F,5,FALSE)</f>
        <v>-64</v>
      </c>
      <c r="O209" t="str">
        <f t="shared" si="6"/>
        <v/>
      </c>
      <c r="P209" s="41">
        <f>VLOOKUP(C209,微信退!P:R,3,FALSE)</f>
        <v>64</v>
      </c>
      <c r="Q209" t="str">
        <f t="shared" si="7"/>
        <v/>
      </c>
    </row>
    <row r="210" spans="1:17" ht="14.25">
      <c r="A210" s="17">
        <v>42892.719444444447</v>
      </c>
      <c r="B210" s="50">
        <v>63063</v>
      </c>
      <c r="C210" s="23" t="s">
        <v>914</v>
      </c>
      <c r="D210" t="s">
        <v>915</v>
      </c>
      <c r="F210" s="15">
        <v>14</v>
      </c>
      <c r="G210" t="s">
        <v>59</v>
      </c>
      <c r="H210" t="s">
        <v>112</v>
      </c>
      <c r="I210" t="s">
        <v>99</v>
      </c>
      <c r="J210" t="s">
        <v>48</v>
      </c>
      <c r="K210" t="s">
        <v>100</v>
      </c>
      <c r="L210" t="s">
        <v>916</v>
      </c>
      <c r="M210" t="s">
        <v>917</v>
      </c>
      <c r="N210">
        <f>VLOOKUP(B210,HIS退!B:F,5,FALSE)</f>
        <v>-14</v>
      </c>
      <c r="O210" t="str">
        <f t="shared" si="6"/>
        <v/>
      </c>
      <c r="P210" s="41">
        <f>VLOOKUP(C210,微信退!P:R,3,FALSE)</f>
        <v>14</v>
      </c>
      <c r="Q210" t="str">
        <f t="shared" si="7"/>
        <v/>
      </c>
    </row>
    <row r="211" spans="1:17" ht="14.25">
      <c r="A211" s="17">
        <v>42892.719930555555</v>
      </c>
      <c r="B211" s="50">
        <v>63078</v>
      </c>
      <c r="C211" s="23" t="s">
        <v>918</v>
      </c>
      <c r="D211" t="s">
        <v>919</v>
      </c>
      <c r="F211" s="15">
        <v>794</v>
      </c>
      <c r="G211" t="s">
        <v>34</v>
      </c>
      <c r="H211" t="s">
        <v>112</v>
      </c>
      <c r="I211" t="s">
        <v>99</v>
      </c>
      <c r="J211" t="s">
        <v>48</v>
      </c>
      <c r="K211" t="s">
        <v>100</v>
      </c>
      <c r="L211" t="s">
        <v>920</v>
      </c>
      <c r="M211" t="s">
        <v>921</v>
      </c>
      <c r="N211">
        <f>VLOOKUP(B211,HIS退!B:F,5,FALSE)</f>
        <v>-794</v>
      </c>
      <c r="O211" t="str">
        <f t="shared" si="6"/>
        <v/>
      </c>
      <c r="P211" s="41">
        <f>VLOOKUP(C211,微信退!P:R,3,FALSE)</f>
        <v>794</v>
      </c>
      <c r="Q211" t="str">
        <f t="shared" si="7"/>
        <v/>
      </c>
    </row>
    <row r="212" spans="1:17" ht="14.25">
      <c r="A212" s="17">
        <v>42892.720289351855</v>
      </c>
      <c r="B212" s="50">
        <v>63090</v>
      </c>
      <c r="C212" s="23" t="s">
        <v>922</v>
      </c>
      <c r="D212" t="s">
        <v>923</v>
      </c>
      <c r="F212" s="15">
        <v>107</v>
      </c>
      <c r="G212" t="s">
        <v>34</v>
      </c>
      <c r="H212" t="s">
        <v>112</v>
      </c>
      <c r="I212" t="s">
        <v>99</v>
      </c>
      <c r="J212" t="s">
        <v>48</v>
      </c>
      <c r="K212" t="s">
        <v>100</v>
      </c>
      <c r="L212" t="s">
        <v>924</v>
      </c>
      <c r="M212" t="s">
        <v>925</v>
      </c>
      <c r="N212">
        <f>VLOOKUP(B212,HIS退!B:F,5,FALSE)</f>
        <v>-107</v>
      </c>
      <c r="O212" t="str">
        <f t="shared" si="6"/>
        <v/>
      </c>
      <c r="P212" s="41">
        <f>VLOOKUP(C212,微信退!P:R,3,FALSE)</f>
        <v>107</v>
      </c>
      <c r="Q212" t="str">
        <f t="shared" si="7"/>
        <v/>
      </c>
    </row>
    <row r="213" spans="1:17" ht="14.25">
      <c r="A213" s="17">
        <v>42892.720405092594</v>
      </c>
      <c r="B213" s="50">
        <v>63093</v>
      </c>
      <c r="C213" s="23" t="s">
        <v>926</v>
      </c>
      <c r="D213" t="s">
        <v>927</v>
      </c>
      <c r="F213" s="15">
        <v>74</v>
      </c>
      <c r="G213" t="s">
        <v>34</v>
      </c>
      <c r="H213" t="s">
        <v>112</v>
      </c>
      <c r="I213" t="s">
        <v>99</v>
      </c>
      <c r="J213" t="s">
        <v>48</v>
      </c>
      <c r="K213" t="s">
        <v>100</v>
      </c>
      <c r="L213" t="s">
        <v>928</v>
      </c>
      <c r="M213" t="s">
        <v>929</v>
      </c>
      <c r="N213">
        <f>VLOOKUP(B213,HIS退!B:F,5,FALSE)</f>
        <v>-74</v>
      </c>
      <c r="O213" t="str">
        <f t="shared" si="6"/>
        <v/>
      </c>
      <c r="P213" s="41">
        <f>VLOOKUP(C213,微信退!P:R,3,FALSE)</f>
        <v>74</v>
      </c>
      <c r="Q213" t="str">
        <f t="shared" si="7"/>
        <v/>
      </c>
    </row>
    <row r="214" spans="1:17" ht="14.25">
      <c r="A214" s="17">
        <v>42892.722488425927</v>
      </c>
      <c r="B214" s="50">
        <v>63141</v>
      </c>
      <c r="C214" s="23" t="s">
        <v>930</v>
      </c>
      <c r="D214" t="s">
        <v>931</v>
      </c>
      <c r="F214" s="15">
        <v>2</v>
      </c>
      <c r="G214" t="s">
        <v>34</v>
      </c>
      <c r="H214" t="s">
        <v>112</v>
      </c>
      <c r="I214" t="s">
        <v>99</v>
      </c>
      <c r="J214" t="s">
        <v>48</v>
      </c>
      <c r="K214" t="s">
        <v>100</v>
      </c>
      <c r="L214" t="s">
        <v>932</v>
      </c>
      <c r="M214" t="s">
        <v>933</v>
      </c>
      <c r="N214">
        <f>VLOOKUP(B214,HIS退!B:F,5,FALSE)</f>
        <v>-2</v>
      </c>
      <c r="O214" t="str">
        <f t="shared" si="6"/>
        <v/>
      </c>
      <c r="P214" s="41">
        <f>VLOOKUP(C214,微信退!P:R,3,FALSE)</f>
        <v>2</v>
      </c>
      <c r="Q214" t="str">
        <f t="shared" si="7"/>
        <v/>
      </c>
    </row>
    <row r="215" spans="1:17" ht="14.25">
      <c r="A215" s="17">
        <v>42892.73164351852</v>
      </c>
      <c r="B215" s="50">
        <v>63365</v>
      </c>
      <c r="C215" s="23" t="s">
        <v>934</v>
      </c>
      <c r="D215" t="s">
        <v>935</v>
      </c>
      <c r="F215" s="15">
        <v>32</v>
      </c>
      <c r="G215" t="s">
        <v>34</v>
      </c>
      <c r="H215" t="s">
        <v>112</v>
      </c>
      <c r="I215" t="s">
        <v>99</v>
      </c>
      <c r="J215" t="s">
        <v>48</v>
      </c>
      <c r="K215" t="s">
        <v>100</v>
      </c>
      <c r="L215" t="s">
        <v>936</v>
      </c>
      <c r="M215" t="s">
        <v>937</v>
      </c>
      <c r="N215">
        <f>VLOOKUP(B215,HIS退!B:F,5,FALSE)</f>
        <v>-32</v>
      </c>
      <c r="O215" t="str">
        <f t="shared" si="6"/>
        <v/>
      </c>
      <c r="P215" s="41">
        <f>VLOOKUP(C215,微信退!P:R,3,FALSE)</f>
        <v>32</v>
      </c>
      <c r="Q215" t="str">
        <f t="shared" si="7"/>
        <v/>
      </c>
    </row>
    <row r="216" spans="1:17" ht="14.25">
      <c r="A216" s="17">
        <v>42892.737372685187</v>
      </c>
      <c r="B216" s="50">
        <v>63463</v>
      </c>
      <c r="C216" s="23" t="s">
        <v>938</v>
      </c>
      <c r="D216" t="s">
        <v>939</v>
      </c>
      <c r="F216" s="15">
        <v>400</v>
      </c>
      <c r="G216" t="s">
        <v>34</v>
      </c>
      <c r="H216" t="s">
        <v>112</v>
      </c>
      <c r="I216" t="s">
        <v>99</v>
      </c>
      <c r="J216" t="s">
        <v>48</v>
      </c>
      <c r="K216" t="s">
        <v>100</v>
      </c>
      <c r="L216" t="s">
        <v>940</v>
      </c>
      <c r="M216" t="s">
        <v>941</v>
      </c>
      <c r="N216">
        <f>VLOOKUP(B216,HIS退!B:F,5,FALSE)</f>
        <v>-400</v>
      </c>
      <c r="O216" t="str">
        <f t="shared" si="6"/>
        <v/>
      </c>
      <c r="P216" s="41">
        <f>VLOOKUP(C216,微信退!P:R,3,FALSE)</f>
        <v>400</v>
      </c>
      <c r="Q216" t="str">
        <f t="shared" si="7"/>
        <v/>
      </c>
    </row>
    <row r="217" spans="1:17" ht="14.25">
      <c r="A217" s="17">
        <v>42892.745555555557</v>
      </c>
      <c r="B217" s="50">
        <v>63583</v>
      </c>
      <c r="C217" s="23" t="s">
        <v>942</v>
      </c>
      <c r="D217" t="s">
        <v>943</v>
      </c>
      <c r="F217" s="15">
        <v>150</v>
      </c>
      <c r="G217" t="s">
        <v>34</v>
      </c>
      <c r="H217" t="s">
        <v>112</v>
      </c>
      <c r="I217" t="s">
        <v>99</v>
      </c>
      <c r="J217" t="s">
        <v>48</v>
      </c>
      <c r="K217" t="s">
        <v>100</v>
      </c>
      <c r="L217" t="s">
        <v>944</v>
      </c>
      <c r="M217" t="s">
        <v>945</v>
      </c>
      <c r="N217">
        <f>VLOOKUP(B217,HIS退!B:F,5,FALSE)</f>
        <v>-150</v>
      </c>
      <c r="O217" t="str">
        <f t="shared" si="6"/>
        <v/>
      </c>
      <c r="P217" s="41">
        <f>VLOOKUP(C217,微信退!P:R,3,FALSE)</f>
        <v>150</v>
      </c>
      <c r="Q217" t="str">
        <f t="shared" si="7"/>
        <v/>
      </c>
    </row>
    <row r="218" spans="1:17" ht="14.25">
      <c r="A218" s="17">
        <v>42892.748680555553</v>
      </c>
      <c r="B218" s="50">
        <v>63620</v>
      </c>
      <c r="C218" s="23" t="s">
        <v>946</v>
      </c>
      <c r="D218" t="s">
        <v>947</v>
      </c>
      <c r="F218" s="15">
        <v>500</v>
      </c>
      <c r="G218" t="s">
        <v>59</v>
      </c>
      <c r="H218" t="s">
        <v>112</v>
      </c>
      <c r="I218" t="s">
        <v>99</v>
      </c>
      <c r="J218" t="s">
        <v>48</v>
      </c>
      <c r="K218" t="s">
        <v>100</v>
      </c>
      <c r="L218" t="s">
        <v>948</v>
      </c>
      <c r="M218" t="s">
        <v>949</v>
      </c>
      <c r="N218">
        <f>VLOOKUP(B218,HIS退!B:F,5,FALSE)</f>
        <v>-500</v>
      </c>
      <c r="O218" t="str">
        <f t="shared" si="6"/>
        <v/>
      </c>
      <c r="P218" s="41">
        <f>VLOOKUP(C218,微信退!P:R,3,FALSE)</f>
        <v>500</v>
      </c>
      <c r="Q218" t="str">
        <f t="shared" si="7"/>
        <v/>
      </c>
    </row>
    <row r="219" spans="1:17" ht="14.25">
      <c r="A219" s="17">
        <v>42892.748877314814</v>
      </c>
      <c r="B219" s="50">
        <v>63621</v>
      </c>
      <c r="C219" s="23" t="s">
        <v>950</v>
      </c>
      <c r="D219" t="s">
        <v>947</v>
      </c>
      <c r="F219" s="15">
        <v>2762</v>
      </c>
      <c r="G219" t="s">
        <v>59</v>
      </c>
      <c r="H219" t="s">
        <v>112</v>
      </c>
      <c r="I219" t="s">
        <v>99</v>
      </c>
      <c r="J219" t="s">
        <v>48</v>
      </c>
      <c r="K219" t="s">
        <v>100</v>
      </c>
      <c r="L219" t="s">
        <v>951</v>
      </c>
      <c r="M219" t="s">
        <v>952</v>
      </c>
      <c r="N219">
        <f>VLOOKUP(B219,HIS退!B:F,5,FALSE)</f>
        <v>-2762</v>
      </c>
      <c r="O219" t="str">
        <f t="shared" si="6"/>
        <v/>
      </c>
      <c r="P219" s="41">
        <f>VLOOKUP(C219,微信退!P:R,3,FALSE)</f>
        <v>2762</v>
      </c>
      <c r="Q219" t="str">
        <f t="shared" si="7"/>
        <v/>
      </c>
    </row>
    <row r="220" spans="1:17" ht="14.25">
      <c r="A220" s="17">
        <v>42892.749027777776</v>
      </c>
      <c r="B220" s="50">
        <v>63625</v>
      </c>
      <c r="C220" s="23" t="s">
        <v>953</v>
      </c>
      <c r="D220" t="s">
        <v>954</v>
      </c>
      <c r="F220" s="15">
        <v>20</v>
      </c>
      <c r="G220" t="s">
        <v>59</v>
      </c>
      <c r="H220" t="s">
        <v>112</v>
      </c>
      <c r="I220" t="s">
        <v>99</v>
      </c>
      <c r="J220" t="s">
        <v>48</v>
      </c>
      <c r="K220" t="s">
        <v>100</v>
      </c>
      <c r="L220" t="s">
        <v>955</v>
      </c>
      <c r="M220" t="s">
        <v>956</v>
      </c>
      <c r="N220">
        <f>VLOOKUP(B220,HIS退!B:F,5,FALSE)</f>
        <v>-20</v>
      </c>
      <c r="O220" t="str">
        <f t="shared" si="6"/>
        <v/>
      </c>
      <c r="P220" s="41">
        <f>VLOOKUP(C220,微信退!P:R,3,FALSE)</f>
        <v>20</v>
      </c>
      <c r="Q220" t="str">
        <f t="shared" si="7"/>
        <v/>
      </c>
    </row>
    <row r="221" spans="1:17" ht="14.25">
      <c r="A221" s="17">
        <v>42892.755682870367</v>
      </c>
      <c r="B221" s="50">
        <v>63702</v>
      </c>
      <c r="C221" s="23" t="s">
        <v>957</v>
      </c>
      <c r="D221" t="s">
        <v>958</v>
      </c>
      <c r="F221" s="15">
        <v>300</v>
      </c>
      <c r="G221" t="s">
        <v>34</v>
      </c>
      <c r="H221" t="s">
        <v>112</v>
      </c>
      <c r="I221" t="s">
        <v>99</v>
      </c>
      <c r="J221" t="s">
        <v>48</v>
      </c>
      <c r="K221" t="s">
        <v>100</v>
      </c>
      <c r="L221" t="s">
        <v>959</v>
      </c>
      <c r="M221" t="s">
        <v>960</v>
      </c>
      <c r="N221">
        <f>VLOOKUP(B221,HIS退!B:F,5,FALSE)</f>
        <v>-300</v>
      </c>
      <c r="O221" t="str">
        <f t="shared" si="6"/>
        <v/>
      </c>
      <c r="P221" s="41">
        <f>VLOOKUP(C221,微信退!P:R,3,FALSE)</f>
        <v>300</v>
      </c>
      <c r="Q221" t="str">
        <f t="shared" si="7"/>
        <v/>
      </c>
    </row>
    <row r="222" spans="1:17" ht="14.25">
      <c r="A222" s="17">
        <v>42892.771805555552</v>
      </c>
      <c r="B222" s="50">
        <v>63787</v>
      </c>
      <c r="C222" s="23" t="s">
        <v>961</v>
      </c>
      <c r="D222" t="s">
        <v>962</v>
      </c>
      <c r="F222" s="15">
        <v>400</v>
      </c>
      <c r="G222" t="s">
        <v>59</v>
      </c>
      <c r="H222" t="s">
        <v>112</v>
      </c>
      <c r="I222" t="s">
        <v>99</v>
      </c>
      <c r="J222" t="s">
        <v>48</v>
      </c>
      <c r="K222" t="s">
        <v>100</v>
      </c>
      <c r="L222" t="s">
        <v>963</v>
      </c>
      <c r="M222" t="s">
        <v>964</v>
      </c>
      <c r="N222">
        <f>VLOOKUP(B222,HIS退!B:F,5,FALSE)</f>
        <v>-400</v>
      </c>
      <c r="O222" t="str">
        <f t="shared" si="6"/>
        <v/>
      </c>
      <c r="P222" s="41">
        <f>VLOOKUP(C222,微信退!P:R,3,FALSE)</f>
        <v>400</v>
      </c>
      <c r="Q222" t="str">
        <f t="shared" si="7"/>
        <v/>
      </c>
    </row>
    <row r="223" spans="1:17" ht="14.25">
      <c r="A223" s="17">
        <v>42892.79886574074</v>
      </c>
      <c r="B223" s="50">
        <v>63881</v>
      </c>
      <c r="C223" s="23" t="s">
        <v>965</v>
      </c>
      <c r="D223" t="s">
        <v>966</v>
      </c>
      <c r="F223" s="15">
        <v>296</v>
      </c>
      <c r="G223" t="s">
        <v>59</v>
      </c>
      <c r="H223" t="s">
        <v>112</v>
      </c>
      <c r="I223" t="s">
        <v>99</v>
      </c>
      <c r="J223" t="s">
        <v>48</v>
      </c>
      <c r="K223" t="s">
        <v>100</v>
      </c>
      <c r="L223" t="s">
        <v>967</v>
      </c>
      <c r="M223" t="s">
        <v>968</v>
      </c>
      <c r="N223">
        <f>VLOOKUP(B223,HIS退!B:F,5,FALSE)</f>
        <v>-296</v>
      </c>
      <c r="O223" t="str">
        <f t="shared" si="6"/>
        <v/>
      </c>
      <c r="P223" s="41">
        <f>VLOOKUP(C223,微信退!P:R,3,FALSE)</f>
        <v>296</v>
      </c>
      <c r="Q223" t="str">
        <f t="shared" si="7"/>
        <v/>
      </c>
    </row>
    <row r="224" spans="1:17" ht="14.25">
      <c r="A224" s="17">
        <v>42892.819189814814</v>
      </c>
      <c r="B224" s="50">
        <v>63957</v>
      </c>
      <c r="C224" s="23" t="s">
        <v>969</v>
      </c>
      <c r="D224" t="s">
        <v>970</v>
      </c>
      <c r="F224" s="15">
        <v>100</v>
      </c>
      <c r="G224" t="s">
        <v>34</v>
      </c>
      <c r="H224" t="s">
        <v>112</v>
      </c>
      <c r="I224" t="s">
        <v>99</v>
      </c>
      <c r="J224" t="s">
        <v>48</v>
      </c>
      <c r="K224" t="s">
        <v>100</v>
      </c>
      <c r="L224" t="s">
        <v>971</v>
      </c>
      <c r="M224" t="s">
        <v>972</v>
      </c>
      <c r="N224">
        <f>VLOOKUP(B224,HIS退!B:F,5,FALSE)</f>
        <v>-100</v>
      </c>
      <c r="O224" t="str">
        <f t="shared" si="6"/>
        <v/>
      </c>
      <c r="P224" s="41">
        <f>VLOOKUP(C224,微信退!P:R,3,FALSE)</f>
        <v>100</v>
      </c>
      <c r="Q224" t="str">
        <f t="shared" si="7"/>
        <v/>
      </c>
    </row>
    <row r="225" spans="1:17" ht="14.25">
      <c r="A225" s="17">
        <v>42892.85355324074</v>
      </c>
      <c r="B225" s="50">
        <v>64057</v>
      </c>
      <c r="C225" s="23" t="s">
        <v>973</v>
      </c>
      <c r="D225" t="s">
        <v>974</v>
      </c>
      <c r="F225" s="15">
        <v>10</v>
      </c>
      <c r="G225" t="s">
        <v>34</v>
      </c>
      <c r="H225" t="s">
        <v>112</v>
      </c>
      <c r="I225" t="s">
        <v>99</v>
      </c>
      <c r="J225" t="s">
        <v>48</v>
      </c>
      <c r="K225" t="s">
        <v>100</v>
      </c>
      <c r="L225" t="s">
        <v>975</v>
      </c>
      <c r="M225" t="s">
        <v>976</v>
      </c>
      <c r="N225">
        <f>VLOOKUP(B225,HIS退!B:F,5,FALSE)</f>
        <v>-10</v>
      </c>
      <c r="O225" t="str">
        <f t="shared" si="6"/>
        <v/>
      </c>
      <c r="P225" s="41">
        <f>VLOOKUP(C225,微信退!P:R,3,FALSE)</f>
        <v>10</v>
      </c>
      <c r="Q225" t="str">
        <f t="shared" si="7"/>
        <v/>
      </c>
    </row>
    <row r="226" spans="1:17" ht="14.25">
      <c r="A226" s="17">
        <v>42892.85392361111</v>
      </c>
      <c r="B226" s="50">
        <v>64059</v>
      </c>
      <c r="C226" s="23" t="s">
        <v>977</v>
      </c>
      <c r="D226" t="s">
        <v>978</v>
      </c>
      <c r="F226" s="15">
        <v>10</v>
      </c>
      <c r="G226" t="s">
        <v>34</v>
      </c>
      <c r="H226" t="s">
        <v>112</v>
      </c>
      <c r="I226" t="s">
        <v>99</v>
      </c>
      <c r="J226" t="s">
        <v>48</v>
      </c>
      <c r="K226" t="s">
        <v>100</v>
      </c>
      <c r="L226" t="s">
        <v>979</v>
      </c>
      <c r="M226" t="s">
        <v>980</v>
      </c>
      <c r="N226">
        <f>VLOOKUP(B226,HIS退!B:F,5,FALSE)</f>
        <v>-10</v>
      </c>
      <c r="O226" t="str">
        <f t="shared" si="6"/>
        <v/>
      </c>
      <c r="P226" s="41">
        <f>VLOOKUP(C226,微信退!P:R,3,FALSE)</f>
        <v>10</v>
      </c>
      <c r="Q226" t="str">
        <f t="shared" si="7"/>
        <v/>
      </c>
    </row>
    <row r="227" spans="1:17" ht="14.25">
      <c r="A227" s="17">
        <v>42893.071770833332</v>
      </c>
      <c r="B227" s="50">
        <v>64412</v>
      </c>
      <c r="C227" s="23" t="s">
        <v>981</v>
      </c>
      <c r="D227" t="s">
        <v>982</v>
      </c>
      <c r="F227" s="15">
        <v>100</v>
      </c>
      <c r="G227" t="s">
        <v>34</v>
      </c>
      <c r="H227" t="s">
        <v>112</v>
      </c>
      <c r="I227" t="s">
        <v>99</v>
      </c>
      <c r="J227" t="s">
        <v>48</v>
      </c>
      <c r="K227" t="s">
        <v>100</v>
      </c>
      <c r="L227" t="s">
        <v>983</v>
      </c>
      <c r="M227" t="s">
        <v>984</v>
      </c>
      <c r="N227">
        <f>VLOOKUP(B227,HIS退!B:F,5,FALSE)</f>
        <v>-100</v>
      </c>
      <c r="O227" t="str">
        <f t="shared" si="6"/>
        <v/>
      </c>
      <c r="P227" s="41">
        <f>VLOOKUP(C227,微信退!P:R,3,FALSE)</f>
        <v>100</v>
      </c>
      <c r="Q227" t="str">
        <f t="shared" si="7"/>
        <v/>
      </c>
    </row>
    <row r="228" spans="1:17" ht="14.25">
      <c r="A228" s="17">
        <v>42893.326215277775</v>
      </c>
      <c r="B228" s="50">
        <v>65222</v>
      </c>
      <c r="C228" s="23" t="s">
        <v>985</v>
      </c>
      <c r="D228" t="s">
        <v>986</v>
      </c>
      <c r="F228" s="15">
        <v>9</v>
      </c>
      <c r="G228" t="s">
        <v>34</v>
      </c>
      <c r="H228" t="s">
        <v>112</v>
      </c>
      <c r="I228" t="s">
        <v>99</v>
      </c>
      <c r="J228" t="s">
        <v>48</v>
      </c>
      <c r="K228" t="s">
        <v>100</v>
      </c>
      <c r="L228" t="s">
        <v>987</v>
      </c>
      <c r="M228" t="s">
        <v>988</v>
      </c>
      <c r="N228">
        <f>VLOOKUP(B228,HIS退!B:F,5,FALSE)</f>
        <v>-9</v>
      </c>
      <c r="O228" t="str">
        <f t="shared" si="6"/>
        <v/>
      </c>
      <c r="P228" s="41">
        <f>VLOOKUP(C228,微信退!P:R,3,FALSE)</f>
        <v>9</v>
      </c>
      <c r="Q228" t="str">
        <f t="shared" si="7"/>
        <v/>
      </c>
    </row>
    <row r="229" spans="1:17" ht="14.25">
      <c r="A229" s="17">
        <v>42893.3356712963</v>
      </c>
      <c r="B229" s="50">
        <v>65463</v>
      </c>
      <c r="C229" s="23" t="s">
        <v>989</v>
      </c>
      <c r="D229" t="s">
        <v>990</v>
      </c>
      <c r="F229" s="15">
        <v>300</v>
      </c>
      <c r="G229" t="s">
        <v>59</v>
      </c>
      <c r="H229" t="s">
        <v>112</v>
      </c>
      <c r="I229" t="s">
        <v>99</v>
      </c>
      <c r="J229" t="s">
        <v>48</v>
      </c>
      <c r="K229" t="s">
        <v>100</v>
      </c>
      <c r="L229" t="s">
        <v>991</v>
      </c>
      <c r="M229" t="s">
        <v>992</v>
      </c>
      <c r="N229">
        <f>VLOOKUP(B229,HIS退!B:F,5,FALSE)</f>
        <v>-300</v>
      </c>
      <c r="O229" t="str">
        <f t="shared" si="6"/>
        <v/>
      </c>
      <c r="P229" s="41">
        <f>VLOOKUP(C229,微信退!P:R,3,FALSE)</f>
        <v>300</v>
      </c>
      <c r="Q229" t="str">
        <f t="shared" si="7"/>
        <v/>
      </c>
    </row>
    <row r="230" spans="1:17" ht="14.25">
      <c r="A230" s="17">
        <v>42893.342118055552</v>
      </c>
      <c r="B230" s="50">
        <v>65752</v>
      </c>
      <c r="C230" s="23" t="s">
        <v>993</v>
      </c>
      <c r="D230" t="s">
        <v>994</v>
      </c>
      <c r="F230" s="15">
        <v>20</v>
      </c>
      <c r="G230" t="s">
        <v>34</v>
      </c>
      <c r="H230" t="s">
        <v>112</v>
      </c>
      <c r="I230" t="s">
        <v>99</v>
      </c>
      <c r="J230" t="s">
        <v>48</v>
      </c>
      <c r="K230" t="s">
        <v>100</v>
      </c>
      <c r="L230" t="s">
        <v>995</v>
      </c>
      <c r="M230" t="s">
        <v>996</v>
      </c>
      <c r="N230">
        <f>VLOOKUP(B230,HIS退!B:F,5,FALSE)</f>
        <v>-20</v>
      </c>
      <c r="O230" t="str">
        <f t="shared" si="6"/>
        <v/>
      </c>
      <c r="P230" s="41">
        <f>VLOOKUP(C230,微信退!P:R,3,FALSE)</f>
        <v>20</v>
      </c>
      <c r="Q230" t="str">
        <f t="shared" si="7"/>
        <v/>
      </c>
    </row>
    <row r="231" spans="1:17" ht="14.25">
      <c r="A231" s="17">
        <v>42893.35633101852</v>
      </c>
      <c r="B231" s="50">
        <v>66632</v>
      </c>
      <c r="C231" s="23" t="s">
        <v>997</v>
      </c>
      <c r="D231" t="s">
        <v>998</v>
      </c>
      <c r="F231" s="15">
        <v>500</v>
      </c>
      <c r="G231" t="s">
        <v>34</v>
      </c>
      <c r="H231" t="s">
        <v>112</v>
      </c>
      <c r="I231" t="s">
        <v>99</v>
      </c>
      <c r="J231" t="s">
        <v>48</v>
      </c>
      <c r="K231" t="s">
        <v>100</v>
      </c>
      <c r="L231" t="s">
        <v>999</v>
      </c>
      <c r="M231" t="s">
        <v>1000</v>
      </c>
      <c r="N231">
        <f>VLOOKUP(B231,HIS退!B:F,5,FALSE)</f>
        <v>-500</v>
      </c>
      <c r="O231" t="str">
        <f t="shared" si="6"/>
        <v/>
      </c>
      <c r="P231" s="41">
        <f>VLOOKUP(C231,微信退!P:R,3,FALSE)</f>
        <v>500</v>
      </c>
      <c r="Q231" t="str">
        <f t="shared" si="7"/>
        <v/>
      </c>
    </row>
    <row r="232" spans="1:17" ht="14.25">
      <c r="A232" s="17">
        <v>42893.35864583333</v>
      </c>
      <c r="B232" s="50">
        <v>66804</v>
      </c>
      <c r="C232" s="23" t="s">
        <v>1001</v>
      </c>
      <c r="D232" t="s">
        <v>1002</v>
      </c>
      <c r="F232" s="15">
        <v>200</v>
      </c>
      <c r="G232" t="s">
        <v>34</v>
      </c>
      <c r="H232" t="s">
        <v>112</v>
      </c>
      <c r="I232" t="s">
        <v>99</v>
      </c>
      <c r="J232" t="s">
        <v>48</v>
      </c>
      <c r="K232" t="s">
        <v>100</v>
      </c>
      <c r="L232" t="s">
        <v>1003</v>
      </c>
      <c r="M232" t="s">
        <v>1004</v>
      </c>
      <c r="N232">
        <f>VLOOKUP(B232,HIS退!B:F,5,FALSE)</f>
        <v>-200</v>
      </c>
      <c r="O232" t="str">
        <f t="shared" si="6"/>
        <v/>
      </c>
      <c r="P232" s="41">
        <f>VLOOKUP(C232,微信退!P:R,3,FALSE)</f>
        <v>200</v>
      </c>
      <c r="Q232" t="str">
        <f t="shared" si="7"/>
        <v/>
      </c>
    </row>
    <row r="233" spans="1:17" ht="14.25">
      <c r="A233" s="17">
        <v>42893.373888888891</v>
      </c>
      <c r="B233" s="50">
        <v>68021</v>
      </c>
      <c r="C233" s="23" t="s">
        <v>1005</v>
      </c>
      <c r="D233" t="s">
        <v>1006</v>
      </c>
      <c r="F233" s="15">
        <v>492</v>
      </c>
      <c r="G233" t="s">
        <v>34</v>
      </c>
      <c r="H233" t="s">
        <v>112</v>
      </c>
      <c r="I233" t="s">
        <v>99</v>
      </c>
      <c r="J233" t="s">
        <v>48</v>
      </c>
      <c r="K233" t="s">
        <v>100</v>
      </c>
      <c r="L233" t="s">
        <v>1007</v>
      </c>
      <c r="M233" t="s">
        <v>1008</v>
      </c>
      <c r="N233">
        <f>VLOOKUP(B233,HIS退!B:F,5,FALSE)</f>
        <v>-492</v>
      </c>
      <c r="O233" t="str">
        <f t="shared" si="6"/>
        <v/>
      </c>
      <c r="P233" s="41">
        <f>VLOOKUP(C233,微信退!P:R,3,FALSE)</f>
        <v>492</v>
      </c>
      <c r="Q233" t="str">
        <f t="shared" si="7"/>
        <v/>
      </c>
    </row>
    <row r="234" spans="1:17" ht="14.25">
      <c r="A234" s="17">
        <v>42893.388032407405</v>
      </c>
      <c r="B234" s="50">
        <v>69089</v>
      </c>
      <c r="C234" s="23" t="s">
        <v>1009</v>
      </c>
      <c r="D234" t="s">
        <v>1010</v>
      </c>
      <c r="F234" s="15">
        <v>827</v>
      </c>
      <c r="G234" t="s">
        <v>34</v>
      </c>
      <c r="H234" t="s">
        <v>112</v>
      </c>
      <c r="I234" t="s">
        <v>99</v>
      </c>
      <c r="J234" t="s">
        <v>48</v>
      </c>
      <c r="K234" t="s">
        <v>100</v>
      </c>
      <c r="L234" t="s">
        <v>1011</v>
      </c>
      <c r="M234" t="s">
        <v>1012</v>
      </c>
      <c r="N234">
        <f>VLOOKUP(B234,HIS退!B:F,5,FALSE)</f>
        <v>-827</v>
      </c>
      <c r="O234" t="str">
        <f t="shared" si="6"/>
        <v/>
      </c>
      <c r="P234" s="41">
        <f>VLOOKUP(C234,微信退!P:R,3,FALSE)</f>
        <v>827</v>
      </c>
      <c r="Q234" t="str">
        <f t="shared" si="7"/>
        <v/>
      </c>
    </row>
    <row r="235" spans="1:17" ht="14.25">
      <c r="A235" s="17">
        <v>42893.393125000002</v>
      </c>
      <c r="B235" s="50">
        <v>69471</v>
      </c>
      <c r="C235" s="23" t="s">
        <v>1013</v>
      </c>
      <c r="D235" t="s">
        <v>1014</v>
      </c>
      <c r="F235" s="15">
        <v>281</v>
      </c>
      <c r="G235" t="s">
        <v>34</v>
      </c>
      <c r="H235" t="s">
        <v>112</v>
      </c>
      <c r="I235" t="s">
        <v>99</v>
      </c>
      <c r="J235" t="s">
        <v>48</v>
      </c>
      <c r="K235" t="s">
        <v>100</v>
      </c>
      <c r="L235" t="s">
        <v>1015</v>
      </c>
      <c r="M235" t="s">
        <v>1016</v>
      </c>
      <c r="N235">
        <f>VLOOKUP(B235,HIS退!B:F,5,FALSE)</f>
        <v>-281</v>
      </c>
      <c r="O235" t="str">
        <f t="shared" si="6"/>
        <v/>
      </c>
      <c r="P235" s="41">
        <f>VLOOKUP(C235,微信退!P:R,3,FALSE)</f>
        <v>281</v>
      </c>
      <c r="Q235" t="str">
        <f t="shared" si="7"/>
        <v/>
      </c>
    </row>
    <row r="236" spans="1:17" ht="14.25">
      <c r="A236" s="17">
        <v>42893.400196759256</v>
      </c>
      <c r="B236" s="50">
        <v>70002</v>
      </c>
      <c r="C236" s="23" t="s">
        <v>1017</v>
      </c>
      <c r="D236" t="s">
        <v>1018</v>
      </c>
      <c r="F236" s="15">
        <v>992</v>
      </c>
      <c r="G236" t="s">
        <v>59</v>
      </c>
      <c r="H236" t="s">
        <v>112</v>
      </c>
      <c r="I236" t="s">
        <v>99</v>
      </c>
      <c r="J236" t="s">
        <v>48</v>
      </c>
      <c r="K236" t="s">
        <v>100</v>
      </c>
      <c r="L236" t="s">
        <v>1019</v>
      </c>
      <c r="M236" t="s">
        <v>1020</v>
      </c>
      <c r="N236">
        <f>VLOOKUP(B236,HIS退!B:F,5,FALSE)</f>
        <v>-992</v>
      </c>
      <c r="O236" t="str">
        <f t="shared" si="6"/>
        <v/>
      </c>
      <c r="P236" s="41">
        <f>VLOOKUP(C236,微信退!P:R,3,FALSE)</f>
        <v>992</v>
      </c>
      <c r="Q236" t="str">
        <f t="shared" si="7"/>
        <v/>
      </c>
    </row>
    <row r="237" spans="1:17" ht="14.25">
      <c r="A237" s="17">
        <v>42893.400462962964</v>
      </c>
      <c r="B237" s="50">
        <v>70032</v>
      </c>
      <c r="C237" s="23" t="s">
        <v>1021</v>
      </c>
      <c r="D237" t="s">
        <v>1022</v>
      </c>
      <c r="F237" s="15">
        <v>116</v>
      </c>
      <c r="G237" t="s">
        <v>59</v>
      </c>
      <c r="H237" t="s">
        <v>112</v>
      </c>
      <c r="I237" t="s">
        <v>99</v>
      </c>
      <c r="J237" t="s">
        <v>48</v>
      </c>
      <c r="K237" t="s">
        <v>100</v>
      </c>
      <c r="L237" t="s">
        <v>1023</v>
      </c>
      <c r="M237" t="s">
        <v>1024</v>
      </c>
      <c r="N237">
        <f>VLOOKUP(B237,HIS退!B:F,5,FALSE)</f>
        <v>-116</v>
      </c>
      <c r="O237" t="str">
        <f t="shared" si="6"/>
        <v/>
      </c>
      <c r="P237" s="41">
        <f>VLOOKUP(C237,微信退!P:R,3,FALSE)</f>
        <v>116</v>
      </c>
      <c r="Q237" t="str">
        <f t="shared" si="7"/>
        <v/>
      </c>
    </row>
    <row r="238" spans="1:17" ht="14.25">
      <c r="A238" s="17">
        <v>42893.40084490741</v>
      </c>
      <c r="B238" s="50">
        <v>70056</v>
      </c>
      <c r="C238" s="23" t="s">
        <v>1025</v>
      </c>
      <c r="D238" t="s">
        <v>1026</v>
      </c>
      <c r="F238" s="15">
        <v>50</v>
      </c>
      <c r="G238" t="s">
        <v>34</v>
      </c>
      <c r="H238" t="s">
        <v>112</v>
      </c>
      <c r="I238" t="s">
        <v>99</v>
      </c>
      <c r="J238" t="s">
        <v>48</v>
      </c>
      <c r="K238" t="s">
        <v>100</v>
      </c>
      <c r="L238" t="s">
        <v>1027</v>
      </c>
      <c r="M238" t="s">
        <v>1028</v>
      </c>
      <c r="N238">
        <f>VLOOKUP(B238,HIS退!B:F,5,FALSE)</f>
        <v>-50</v>
      </c>
      <c r="O238" t="str">
        <f t="shared" si="6"/>
        <v/>
      </c>
      <c r="P238" s="41">
        <f>VLOOKUP(C238,微信退!P:R,3,FALSE)</f>
        <v>50</v>
      </c>
      <c r="Q238" t="str">
        <f t="shared" si="7"/>
        <v/>
      </c>
    </row>
    <row r="239" spans="1:17" ht="14.25">
      <c r="A239" s="17">
        <v>42893.401064814818</v>
      </c>
      <c r="B239" s="50">
        <v>70092</v>
      </c>
      <c r="C239" s="23" t="s">
        <v>1029</v>
      </c>
      <c r="D239" t="s">
        <v>1026</v>
      </c>
      <c r="F239" s="15">
        <v>160</v>
      </c>
      <c r="G239" t="s">
        <v>34</v>
      </c>
      <c r="H239" t="s">
        <v>112</v>
      </c>
      <c r="I239" t="s">
        <v>99</v>
      </c>
      <c r="J239" t="s">
        <v>48</v>
      </c>
      <c r="K239" t="s">
        <v>100</v>
      </c>
      <c r="L239" t="s">
        <v>1030</v>
      </c>
      <c r="M239" t="s">
        <v>1031</v>
      </c>
      <c r="N239">
        <f>VLOOKUP(B239,HIS退!B:F,5,FALSE)</f>
        <v>-160</v>
      </c>
      <c r="O239" t="str">
        <f t="shared" si="6"/>
        <v/>
      </c>
      <c r="P239" s="41">
        <f>VLOOKUP(C239,微信退!P:R,3,FALSE)</f>
        <v>160</v>
      </c>
      <c r="Q239" t="str">
        <f t="shared" si="7"/>
        <v/>
      </c>
    </row>
    <row r="240" spans="1:17" ht="14.25">
      <c r="A240" s="17">
        <v>42893.40347222222</v>
      </c>
      <c r="B240" s="50">
        <v>70262</v>
      </c>
      <c r="C240" s="23" t="s">
        <v>1032</v>
      </c>
      <c r="D240" t="s">
        <v>1033</v>
      </c>
      <c r="F240" s="15">
        <v>240</v>
      </c>
      <c r="G240" t="s">
        <v>59</v>
      </c>
      <c r="H240" t="s">
        <v>112</v>
      </c>
      <c r="I240" t="s">
        <v>99</v>
      </c>
      <c r="J240" t="s">
        <v>48</v>
      </c>
      <c r="K240" t="s">
        <v>100</v>
      </c>
      <c r="L240" t="s">
        <v>1034</v>
      </c>
      <c r="M240" t="s">
        <v>1035</v>
      </c>
      <c r="N240">
        <f>VLOOKUP(B240,HIS退!B:F,5,FALSE)</f>
        <v>-240</v>
      </c>
      <c r="O240" t="str">
        <f t="shared" si="6"/>
        <v/>
      </c>
      <c r="P240" s="41">
        <f>VLOOKUP(C240,微信退!P:R,3,FALSE)</f>
        <v>240</v>
      </c>
      <c r="Q240" t="str">
        <f t="shared" si="7"/>
        <v/>
      </c>
    </row>
    <row r="241" spans="1:17" ht="14.25">
      <c r="A241" s="17">
        <v>42893.407326388886</v>
      </c>
      <c r="B241" s="50">
        <v>70578</v>
      </c>
      <c r="C241" s="23" t="s">
        <v>1036</v>
      </c>
      <c r="D241" t="s">
        <v>1037</v>
      </c>
      <c r="F241" s="15">
        <v>196</v>
      </c>
      <c r="G241" t="s">
        <v>59</v>
      </c>
      <c r="H241" t="s">
        <v>112</v>
      </c>
      <c r="I241" t="s">
        <v>99</v>
      </c>
      <c r="J241" t="s">
        <v>48</v>
      </c>
      <c r="K241" t="s">
        <v>100</v>
      </c>
      <c r="L241" t="s">
        <v>1038</v>
      </c>
      <c r="M241" t="s">
        <v>1039</v>
      </c>
      <c r="N241">
        <f>VLOOKUP(B241,HIS退!B:F,5,FALSE)</f>
        <v>-196</v>
      </c>
      <c r="O241" t="str">
        <f t="shared" si="6"/>
        <v/>
      </c>
      <c r="P241" s="41">
        <f>VLOOKUP(C241,微信退!P:R,3,FALSE)</f>
        <v>196</v>
      </c>
      <c r="Q241" t="str">
        <f t="shared" si="7"/>
        <v/>
      </c>
    </row>
    <row r="242" spans="1:17" ht="14.25">
      <c r="A242" s="17">
        <v>42893.41510416667</v>
      </c>
      <c r="B242" s="50">
        <v>71133</v>
      </c>
      <c r="C242" s="23" t="s">
        <v>1040</v>
      </c>
      <c r="D242" t="s">
        <v>1041</v>
      </c>
      <c r="F242" s="15">
        <v>20</v>
      </c>
      <c r="G242" t="s">
        <v>59</v>
      </c>
      <c r="H242" t="s">
        <v>112</v>
      </c>
      <c r="I242" t="s">
        <v>99</v>
      </c>
      <c r="J242" t="s">
        <v>48</v>
      </c>
      <c r="K242" t="s">
        <v>100</v>
      </c>
      <c r="L242" t="s">
        <v>1042</v>
      </c>
      <c r="M242" t="s">
        <v>1043</v>
      </c>
      <c r="N242">
        <f>VLOOKUP(B242,HIS退!B:F,5,FALSE)</f>
        <v>-20</v>
      </c>
      <c r="O242" t="str">
        <f t="shared" si="6"/>
        <v/>
      </c>
      <c r="P242" s="41">
        <f>VLOOKUP(C242,微信退!P:R,3,FALSE)</f>
        <v>20</v>
      </c>
      <c r="Q242" t="str">
        <f t="shared" si="7"/>
        <v/>
      </c>
    </row>
    <row r="243" spans="1:17" ht="14.25">
      <c r="A243" s="17">
        <v>42893.415381944447</v>
      </c>
      <c r="B243" s="50">
        <v>71150</v>
      </c>
      <c r="C243" s="23" t="s">
        <v>1044</v>
      </c>
      <c r="D243" t="s">
        <v>1045</v>
      </c>
      <c r="F243" s="15">
        <v>100</v>
      </c>
      <c r="G243" t="s">
        <v>59</v>
      </c>
      <c r="H243" t="s">
        <v>112</v>
      </c>
      <c r="I243" t="s">
        <v>99</v>
      </c>
      <c r="J243" t="s">
        <v>48</v>
      </c>
      <c r="K243" t="s">
        <v>100</v>
      </c>
      <c r="L243" t="s">
        <v>1046</v>
      </c>
      <c r="M243" t="s">
        <v>1047</v>
      </c>
      <c r="N243">
        <f>VLOOKUP(B243,HIS退!B:F,5,FALSE)</f>
        <v>-100</v>
      </c>
      <c r="O243" t="str">
        <f t="shared" si="6"/>
        <v/>
      </c>
      <c r="P243" s="41">
        <f>VLOOKUP(C243,微信退!P:R,3,FALSE)</f>
        <v>100</v>
      </c>
      <c r="Q243" t="str">
        <f t="shared" si="7"/>
        <v/>
      </c>
    </row>
    <row r="244" spans="1:17" ht="14.25">
      <c r="A244" s="17">
        <v>42893.418854166666</v>
      </c>
      <c r="B244" s="50">
        <v>71402</v>
      </c>
      <c r="C244" s="23" t="s">
        <v>1048</v>
      </c>
      <c r="D244" t="s">
        <v>1049</v>
      </c>
      <c r="F244" s="15">
        <v>94</v>
      </c>
      <c r="G244" t="s">
        <v>59</v>
      </c>
      <c r="H244" t="s">
        <v>112</v>
      </c>
      <c r="I244" t="s">
        <v>99</v>
      </c>
      <c r="J244" t="s">
        <v>48</v>
      </c>
      <c r="K244" t="s">
        <v>100</v>
      </c>
      <c r="L244" t="s">
        <v>1050</v>
      </c>
      <c r="M244" t="s">
        <v>1051</v>
      </c>
      <c r="N244">
        <f>VLOOKUP(B244,HIS退!B:F,5,FALSE)</f>
        <v>-94</v>
      </c>
      <c r="O244" t="str">
        <f t="shared" si="6"/>
        <v/>
      </c>
      <c r="P244" s="41">
        <f>VLOOKUP(C244,微信退!P:R,3,FALSE)</f>
        <v>94</v>
      </c>
      <c r="Q244" t="str">
        <f t="shared" si="7"/>
        <v/>
      </c>
    </row>
    <row r="245" spans="1:17" ht="14.25">
      <c r="A245" s="17">
        <v>42893.420752314814</v>
      </c>
      <c r="B245" s="50">
        <v>71557</v>
      </c>
      <c r="C245" s="23" t="s">
        <v>1052</v>
      </c>
      <c r="D245" t="s">
        <v>1053</v>
      </c>
      <c r="F245" s="15">
        <v>20</v>
      </c>
      <c r="G245" t="s">
        <v>59</v>
      </c>
      <c r="H245" t="s">
        <v>112</v>
      </c>
      <c r="I245" t="s">
        <v>99</v>
      </c>
      <c r="J245" t="s">
        <v>48</v>
      </c>
      <c r="K245" t="s">
        <v>100</v>
      </c>
      <c r="L245" t="s">
        <v>1054</v>
      </c>
      <c r="M245" t="s">
        <v>1055</v>
      </c>
      <c r="N245">
        <f>VLOOKUP(B245,HIS退!B:F,5,FALSE)</f>
        <v>-20</v>
      </c>
      <c r="O245" t="str">
        <f t="shared" si="6"/>
        <v/>
      </c>
      <c r="P245" s="41">
        <f>VLOOKUP(C245,微信退!P:R,3,FALSE)</f>
        <v>20</v>
      </c>
      <c r="Q245" t="str">
        <f t="shared" si="7"/>
        <v/>
      </c>
    </row>
    <row r="246" spans="1:17" ht="14.25">
      <c r="A246" s="17">
        <v>42893.423993055556</v>
      </c>
      <c r="B246" s="50">
        <v>71788</v>
      </c>
      <c r="C246" s="23" t="s">
        <v>1056</v>
      </c>
      <c r="D246" t="s">
        <v>1057</v>
      </c>
      <c r="F246" s="15">
        <v>77</v>
      </c>
      <c r="G246" t="s">
        <v>59</v>
      </c>
      <c r="H246" t="s">
        <v>112</v>
      </c>
      <c r="I246" t="s">
        <v>99</v>
      </c>
      <c r="J246" t="s">
        <v>48</v>
      </c>
      <c r="K246" t="s">
        <v>100</v>
      </c>
      <c r="L246" t="s">
        <v>1058</v>
      </c>
      <c r="M246" t="s">
        <v>1059</v>
      </c>
      <c r="N246">
        <f>VLOOKUP(B246,HIS退!B:F,5,FALSE)</f>
        <v>-77</v>
      </c>
      <c r="O246" t="str">
        <f t="shared" si="6"/>
        <v/>
      </c>
      <c r="P246" s="41">
        <f>VLOOKUP(C246,微信退!P:R,3,FALSE)</f>
        <v>77</v>
      </c>
      <c r="Q246" t="str">
        <f t="shared" si="7"/>
        <v/>
      </c>
    </row>
    <row r="247" spans="1:17" ht="14.25">
      <c r="A247" s="17">
        <v>42893.424166666664</v>
      </c>
      <c r="B247" s="50">
        <v>71817</v>
      </c>
      <c r="C247" s="23" t="s">
        <v>1060</v>
      </c>
      <c r="D247" t="s">
        <v>1061</v>
      </c>
      <c r="F247" s="15">
        <v>96</v>
      </c>
      <c r="G247" t="s">
        <v>34</v>
      </c>
      <c r="H247" t="s">
        <v>112</v>
      </c>
      <c r="I247" t="s">
        <v>99</v>
      </c>
      <c r="J247" t="s">
        <v>48</v>
      </c>
      <c r="K247" t="s">
        <v>100</v>
      </c>
      <c r="L247" t="s">
        <v>1062</v>
      </c>
      <c r="M247" t="s">
        <v>1063</v>
      </c>
      <c r="N247">
        <f>VLOOKUP(B247,HIS退!B:F,5,FALSE)</f>
        <v>-96</v>
      </c>
      <c r="O247" t="str">
        <f t="shared" si="6"/>
        <v/>
      </c>
      <c r="P247" s="41">
        <f>VLOOKUP(C247,微信退!P:R,3,FALSE)</f>
        <v>96</v>
      </c>
      <c r="Q247" t="str">
        <f t="shared" si="7"/>
        <v/>
      </c>
    </row>
    <row r="248" spans="1:17" ht="14.25">
      <c r="A248" s="17">
        <v>42893.425300925926</v>
      </c>
      <c r="B248" s="50">
        <v>71893</v>
      </c>
      <c r="C248" s="23" t="s">
        <v>1064</v>
      </c>
      <c r="D248" t="s">
        <v>1065</v>
      </c>
      <c r="F248" s="15">
        <v>500</v>
      </c>
      <c r="G248" t="s">
        <v>34</v>
      </c>
      <c r="H248" t="s">
        <v>112</v>
      </c>
      <c r="I248" t="s">
        <v>99</v>
      </c>
      <c r="J248" t="s">
        <v>48</v>
      </c>
      <c r="K248" t="s">
        <v>100</v>
      </c>
      <c r="L248" t="s">
        <v>1066</v>
      </c>
      <c r="M248" t="s">
        <v>1067</v>
      </c>
      <c r="N248">
        <f>VLOOKUP(B248,HIS退!B:F,5,FALSE)</f>
        <v>-500</v>
      </c>
      <c r="O248" t="str">
        <f t="shared" si="6"/>
        <v/>
      </c>
      <c r="P248" s="41">
        <f>VLOOKUP(C248,微信退!P:R,3,FALSE)</f>
        <v>500</v>
      </c>
      <c r="Q248" t="str">
        <f t="shared" si="7"/>
        <v/>
      </c>
    </row>
    <row r="249" spans="1:17" ht="14.25">
      <c r="A249" s="17">
        <v>42893.426145833335</v>
      </c>
      <c r="B249" s="50">
        <v>71965</v>
      </c>
      <c r="C249" s="23" t="s">
        <v>1068</v>
      </c>
      <c r="D249" t="s">
        <v>1069</v>
      </c>
      <c r="F249" s="15">
        <v>200</v>
      </c>
      <c r="G249" t="s">
        <v>34</v>
      </c>
      <c r="H249" t="s">
        <v>112</v>
      </c>
      <c r="I249" t="s">
        <v>99</v>
      </c>
      <c r="J249" t="s">
        <v>48</v>
      </c>
      <c r="K249" t="s">
        <v>100</v>
      </c>
      <c r="L249" t="s">
        <v>1070</v>
      </c>
      <c r="M249" t="s">
        <v>1071</v>
      </c>
      <c r="N249">
        <f>VLOOKUP(B249,HIS退!B:F,5,FALSE)</f>
        <v>-200</v>
      </c>
      <c r="O249" t="str">
        <f t="shared" si="6"/>
        <v/>
      </c>
      <c r="P249" s="41">
        <f>VLOOKUP(C249,微信退!P:R,3,FALSE)</f>
        <v>200</v>
      </c>
      <c r="Q249" t="str">
        <f t="shared" si="7"/>
        <v/>
      </c>
    </row>
    <row r="250" spans="1:17" ht="14.25">
      <c r="A250" s="17">
        <v>42893.427256944444</v>
      </c>
      <c r="B250" s="50">
        <v>72085</v>
      </c>
      <c r="C250" s="23" t="s">
        <v>1072</v>
      </c>
      <c r="D250" t="s">
        <v>1073</v>
      </c>
      <c r="F250" s="15">
        <v>69</v>
      </c>
      <c r="G250" t="s">
        <v>59</v>
      </c>
      <c r="H250" t="s">
        <v>112</v>
      </c>
      <c r="I250" t="s">
        <v>99</v>
      </c>
      <c r="J250" t="s">
        <v>48</v>
      </c>
      <c r="K250" t="s">
        <v>100</v>
      </c>
      <c r="L250" t="s">
        <v>1074</v>
      </c>
      <c r="M250" t="s">
        <v>1075</v>
      </c>
      <c r="N250">
        <f>VLOOKUP(B250,HIS退!B:F,5,FALSE)</f>
        <v>-69</v>
      </c>
      <c r="O250" t="str">
        <f t="shared" si="6"/>
        <v/>
      </c>
      <c r="P250" s="41">
        <f>VLOOKUP(C250,微信退!P:R,3,FALSE)</f>
        <v>69</v>
      </c>
      <c r="Q250" t="str">
        <f t="shared" si="7"/>
        <v/>
      </c>
    </row>
    <row r="251" spans="1:17" ht="14.25">
      <c r="A251" s="17">
        <v>42893.428796296299</v>
      </c>
      <c r="B251" s="50">
        <v>72205</v>
      </c>
      <c r="C251" s="23" t="s">
        <v>1076</v>
      </c>
      <c r="D251" t="s">
        <v>1077</v>
      </c>
      <c r="F251" s="15">
        <v>9982</v>
      </c>
      <c r="G251" t="s">
        <v>59</v>
      </c>
      <c r="H251" t="s">
        <v>112</v>
      </c>
      <c r="I251" t="s">
        <v>99</v>
      </c>
      <c r="J251" t="s">
        <v>48</v>
      </c>
      <c r="K251" t="s">
        <v>100</v>
      </c>
      <c r="L251" t="s">
        <v>1078</v>
      </c>
      <c r="M251" t="s">
        <v>1079</v>
      </c>
      <c r="N251">
        <f>VLOOKUP(B251,HIS退!B:F,5,FALSE)</f>
        <v>-9982</v>
      </c>
      <c r="O251" t="str">
        <f t="shared" si="6"/>
        <v/>
      </c>
      <c r="P251" s="41">
        <f>VLOOKUP(C251,微信退!P:R,3,FALSE)</f>
        <v>9982</v>
      </c>
      <c r="Q251" t="str">
        <f t="shared" si="7"/>
        <v/>
      </c>
    </row>
    <row r="252" spans="1:17" ht="14.25">
      <c r="A252" s="17">
        <v>42893.429050925923</v>
      </c>
      <c r="B252" s="50">
        <v>72225</v>
      </c>
      <c r="C252" s="23" t="s">
        <v>1080</v>
      </c>
      <c r="D252" t="s">
        <v>1077</v>
      </c>
      <c r="F252" s="15">
        <v>17</v>
      </c>
      <c r="G252" t="s">
        <v>59</v>
      </c>
      <c r="H252" t="s">
        <v>112</v>
      </c>
      <c r="I252" t="s">
        <v>99</v>
      </c>
      <c r="J252" t="s">
        <v>48</v>
      </c>
      <c r="K252" t="s">
        <v>100</v>
      </c>
      <c r="L252" t="s">
        <v>1081</v>
      </c>
      <c r="M252" t="s">
        <v>1082</v>
      </c>
      <c r="N252">
        <f>VLOOKUP(B252,HIS退!B:F,5,FALSE)</f>
        <v>-17</v>
      </c>
      <c r="O252" t="str">
        <f t="shared" si="6"/>
        <v/>
      </c>
      <c r="P252" s="41">
        <f>VLOOKUP(C252,微信退!P:R,3,FALSE)</f>
        <v>17</v>
      </c>
      <c r="Q252" t="str">
        <f t="shared" si="7"/>
        <v/>
      </c>
    </row>
    <row r="253" spans="1:17" ht="14.25">
      <c r="A253" s="17">
        <v>42893.431192129632</v>
      </c>
      <c r="B253" s="50">
        <v>72395</v>
      </c>
      <c r="C253" s="23" t="s">
        <v>1083</v>
      </c>
      <c r="D253" t="s">
        <v>1084</v>
      </c>
      <c r="F253" s="15">
        <v>596</v>
      </c>
      <c r="G253" t="s">
        <v>59</v>
      </c>
      <c r="H253" t="s">
        <v>112</v>
      </c>
      <c r="I253" t="s">
        <v>99</v>
      </c>
      <c r="J253" t="s">
        <v>48</v>
      </c>
      <c r="K253" t="s">
        <v>100</v>
      </c>
      <c r="L253" t="s">
        <v>1085</v>
      </c>
      <c r="M253" t="s">
        <v>1086</v>
      </c>
      <c r="N253">
        <f>VLOOKUP(B253,HIS退!B:F,5,FALSE)</f>
        <v>-596</v>
      </c>
      <c r="O253" t="str">
        <f t="shared" si="6"/>
        <v/>
      </c>
      <c r="P253" s="41">
        <f>VLOOKUP(C253,微信退!P:R,3,FALSE)</f>
        <v>596</v>
      </c>
      <c r="Q253" t="str">
        <f t="shared" si="7"/>
        <v/>
      </c>
    </row>
    <row r="254" spans="1:17" ht="14.25">
      <c r="A254" s="17">
        <v>42893.445162037038</v>
      </c>
      <c r="B254" s="50">
        <v>73417</v>
      </c>
      <c r="C254" s="23" t="s">
        <v>1087</v>
      </c>
      <c r="D254" t="s">
        <v>1088</v>
      </c>
      <c r="F254" s="15">
        <v>1000</v>
      </c>
      <c r="G254" t="s">
        <v>59</v>
      </c>
      <c r="H254" t="s">
        <v>112</v>
      </c>
      <c r="I254" t="s">
        <v>99</v>
      </c>
      <c r="J254" t="s">
        <v>48</v>
      </c>
      <c r="K254" t="s">
        <v>100</v>
      </c>
      <c r="L254" t="s">
        <v>1089</v>
      </c>
      <c r="M254" t="s">
        <v>1090</v>
      </c>
      <c r="N254">
        <f>VLOOKUP(B254,HIS退!B:F,5,FALSE)</f>
        <v>-1000</v>
      </c>
      <c r="O254" t="str">
        <f t="shared" si="6"/>
        <v/>
      </c>
      <c r="P254" s="41">
        <f>VLOOKUP(C254,微信退!P:R,3,FALSE)</f>
        <v>1000</v>
      </c>
      <c r="Q254" t="str">
        <f t="shared" si="7"/>
        <v/>
      </c>
    </row>
    <row r="255" spans="1:17" ht="14.25">
      <c r="A255" s="17">
        <v>42893.445694444446</v>
      </c>
      <c r="B255" s="50">
        <v>73444</v>
      </c>
      <c r="C255" s="23" t="s">
        <v>1091</v>
      </c>
      <c r="D255" t="s">
        <v>1092</v>
      </c>
      <c r="F255" s="15">
        <v>194</v>
      </c>
      <c r="G255" t="s">
        <v>34</v>
      </c>
      <c r="H255" t="s">
        <v>112</v>
      </c>
      <c r="I255" t="s">
        <v>99</v>
      </c>
      <c r="J255" t="s">
        <v>48</v>
      </c>
      <c r="K255" t="s">
        <v>100</v>
      </c>
      <c r="L255" t="s">
        <v>1093</v>
      </c>
      <c r="M255" t="s">
        <v>1094</v>
      </c>
      <c r="N255">
        <f>VLOOKUP(B255,HIS退!B:F,5,FALSE)</f>
        <v>-194</v>
      </c>
      <c r="O255" t="str">
        <f t="shared" si="6"/>
        <v/>
      </c>
      <c r="P255" s="41">
        <f>VLOOKUP(C255,微信退!P:R,3,FALSE)</f>
        <v>194</v>
      </c>
      <c r="Q255" t="str">
        <f t="shared" si="7"/>
        <v/>
      </c>
    </row>
    <row r="256" spans="1:17" ht="14.25">
      <c r="A256" s="17">
        <v>42893.454837962963</v>
      </c>
      <c r="B256" s="50">
        <v>74073</v>
      </c>
      <c r="C256" s="23" t="s">
        <v>1095</v>
      </c>
      <c r="D256" t="s">
        <v>1096</v>
      </c>
      <c r="F256" s="15">
        <v>82</v>
      </c>
      <c r="G256" t="s">
        <v>34</v>
      </c>
      <c r="H256" t="s">
        <v>112</v>
      </c>
      <c r="I256" t="s">
        <v>99</v>
      </c>
      <c r="J256" t="s">
        <v>48</v>
      </c>
      <c r="K256" t="s">
        <v>100</v>
      </c>
      <c r="L256" t="s">
        <v>1097</v>
      </c>
      <c r="M256" t="s">
        <v>1098</v>
      </c>
      <c r="N256">
        <f>VLOOKUP(B256,HIS退!B:F,5,FALSE)</f>
        <v>-82</v>
      </c>
      <c r="O256" t="str">
        <f t="shared" si="6"/>
        <v/>
      </c>
      <c r="P256" s="41">
        <f>VLOOKUP(C256,微信退!P:R,3,FALSE)</f>
        <v>82</v>
      </c>
      <c r="Q256" t="str">
        <f t="shared" si="7"/>
        <v/>
      </c>
    </row>
    <row r="257" spans="1:17" ht="14.25">
      <c r="A257" s="17">
        <v>42893.459398148145</v>
      </c>
      <c r="B257" s="50">
        <v>74352</v>
      </c>
      <c r="C257" s="23" t="s">
        <v>1099</v>
      </c>
      <c r="D257" t="s">
        <v>1100</v>
      </c>
      <c r="F257" s="15">
        <v>100</v>
      </c>
      <c r="G257" t="s">
        <v>34</v>
      </c>
      <c r="H257" t="s">
        <v>112</v>
      </c>
      <c r="I257" t="s">
        <v>99</v>
      </c>
      <c r="J257" t="s">
        <v>48</v>
      </c>
      <c r="K257" t="s">
        <v>100</v>
      </c>
      <c r="L257" t="s">
        <v>1101</v>
      </c>
      <c r="M257" t="s">
        <v>1102</v>
      </c>
      <c r="N257">
        <f>VLOOKUP(B257,HIS退!B:F,5,FALSE)</f>
        <v>-100</v>
      </c>
      <c r="O257" t="str">
        <f t="shared" si="6"/>
        <v/>
      </c>
      <c r="P257" s="41">
        <f>VLOOKUP(C257,微信退!P:R,3,FALSE)</f>
        <v>100</v>
      </c>
      <c r="Q257" t="str">
        <f t="shared" si="7"/>
        <v/>
      </c>
    </row>
    <row r="258" spans="1:17" ht="14.25">
      <c r="A258" s="17">
        <v>42893.461064814815</v>
      </c>
      <c r="B258" s="50">
        <v>74454</v>
      </c>
      <c r="C258" s="23" t="s">
        <v>1103</v>
      </c>
      <c r="D258" t="s">
        <v>1104</v>
      </c>
      <c r="F258" s="15">
        <v>47</v>
      </c>
      <c r="G258" t="s">
        <v>59</v>
      </c>
      <c r="H258" t="s">
        <v>112</v>
      </c>
      <c r="I258" t="s">
        <v>99</v>
      </c>
      <c r="J258" t="s">
        <v>48</v>
      </c>
      <c r="K258" t="s">
        <v>100</v>
      </c>
      <c r="L258" t="s">
        <v>1105</v>
      </c>
      <c r="M258" t="s">
        <v>1106</v>
      </c>
      <c r="N258">
        <f>VLOOKUP(B258,HIS退!B:F,5,FALSE)</f>
        <v>-47</v>
      </c>
      <c r="O258" t="str">
        <f t="shared" si="6"/>
        <v/>
      </c>
      <c r="P258" s="41">
        <f>VLOOKUP(C258,微信退!P:R,3,FALSE)</f>
        <v>47</v>
      </c>
      <c r="Q258" t="str">
        <f t="shared" si="7"/>
        <v/>
      </c>
    </row>
    <row r="259" spans="1:17" ht="14.25">
      <c r="A259" s="17">
        <v>42893.462222222224</v>
      </c>
      <c r="B259" s="50">
        <v>74543</v>
      </c>
      <c r="C259" s="23" t="s">
        <v>1107</v>
      </c>
      <c r="D259" t="s">
        <v>1108</v>
      </c>
      <c r="F259" s="15">
        <v>1000</v>
      </c>
      <c r="G259" t="s">
        <v>34</v>
      </c>
      <c r="H259" t="s">
        <v>112</v>
      </c>
      <c r="I259" t="s">
        <v>99</v>
      </c>
      <c r="J259" t="s">
        <v>48</v>
      </c>
      <c r="K259" t="s">
        <v>100</v>
      </c>
      <c r="L259" t="s">
        <v>1109</v>
      </c>
      <c r="M259" t="s">
        <v>1110</v>
      </c>
      <c r="N259">
        <f>VLOOKUP(B259,HIS退!B:F,5,FALSE)</f>
        <v>-1000</v>
      </c>
      <c r="O259" t="str">
        <f t="shared" ref="O259:O322" si="8">IF(N259=F259*-1,"",1)</f>
        <v/>
      </c>
      <c r="P259" s="41">
        <f>VLOOKUP(C259,微信退!P:R,3,FALSE)</f>
        <v>1000</v>
      </c>
      <c r="Q259" t="str">
        <f t="shared" ref="Q259:Q322" si="9">IF(P259=F259,"",1)</f>
        <v/>
      </c>
    </row>
    <row r="260" spans="1:17" ht="14.25">
      <c r="A260" s="17">
        <v>42893.470300925925</v>
      </c>
      <c r="B260" s="50">
        <v>75030</v>
      </c>
      <c r="C260" s="23" t="s">
        <v>1111</v>
      </c>
      <c r="D260" t="s">
        <v>1112</v>
      </c>
      <c r="F260" s="15">
        <v>82</v>
      </c>
      <c r="G260" t="s">
        <v>59</v>
      </c>
      <c r="H260" t="s">
        <v>112</v>
      </c>
      <c r="I260" t="s">
        <v>99</v>
      </c>
      <c r="J260" t="s">
        <v>48</v>
      </c>
      <c r="K260" t="s">
        <v>100</v>
      </c>
      <c r="L260" t="s">
        <v>1113</v>
      </c>
      <c r="M260" t="s">
        <v>1114</v>
      </c>
      <c r="N260">
        <f>VLOOKUP(B260,HIS退!B:F,5,FALSE)</f>
        <v>-82</v>
      </c>
      <c r="O260" t="str">
        <f t="shared" si="8"/>
        <v/>
      </c>
      <c r="P260" s="41">
        <f>VLOOKUP(C260,微信退!P:R,3,FALSE)</f>
        <v>82</v>
      </c>
      <c r="Q260" t="str">
        <f t="shared" si="9"/>
        <v/>
      </c>
    </row>
    <row r="261" spans="1:17" ht="14.25">
      <c r="A261" s="17">
        <v>42893.472777777781</v>
      </c>
      <c r="B261" s="50">
        <v>75188</v>
      </c>
      <c r="C261" s="23" t="s">
        <v>1115</v>
      </c>
      <c r="D261" t="s">
        <v>1100</v>
      </c>
      <c r="F261" s="15">
        <v>100</v>
      </c>
      <c r="G261" t="s">
        <v>59</v>
      </c>
      <c r="H261" t="s">
        <v>112</v>
      </c>
      <c r="I261" t="s">
        <v>99</v>
      </c>
      <c r="J261" t="s">
        <v>48</v>
      </c>
      <c r="K261" t="s">
        <v>100</v>
      </c>
      <c r="L261" t="s">
        <v>1116</v>
      </c>
      <c r="M261" t="s">
        <v>1117</v>
      </c>
      <c r="N261">
        <f>VLOOKUP(B261,HIS退!B:F,5,FALSE)</f>
        <v>-100</v>
      </c>
      <c r="O261" t="str">
        <f t="shared" si="8"/>
        <v/>
      </c>
      <c r="P261" s="41">
        <f>VLOOKUP(C261,微信退!P:R,3,FALSE)</f>
        <v>100</v>
      </c>
      <c r="Q261" t="str">
        <f t="shared" si="9"/>
        <v/>
      </c>
    </row>
    <row r="262" spans="1:17" ht="14.25">
      <c r="A262" s="17">
        <v>42893.477233796293</v>
      </c>
      <c r="B262" s="50">
        <v>75457</v>
      </c>
      <c r="C262" s="23" t="s">
        <v>1118</v>
      </c>
      <c r="D262" t="s">
        <v>1119</v>
      </c>
      <c r="F262" s="15">
        <v>455</v>
      </c>
      <c r="G262" t="s">
        <v>59</v>
      </c>
      <c r="H262" t="s">
        <v>112</v>
      </c>
      <c r="I262" t="s">
        <v>99</v>
      </c>
      <c r="J262" t="s">
        <v>48</v>
      </c>
      <c r="K262" t="s">
        <v>100</v>
      </c>
      <c r="L262" t="s">
        <v>1120</v>
      </c>
      <c r="M262" t="s">
        <v>1121</v>
      </c>
      <c r="N262">
        <f>VLOOKUP(B262,HIS退!B:F,5,FALSE)</f>
        <v>-455</v>
      </c>
      <c r="O262" t="str">
        <f t="shared" si="8"/>
        <v/>
      </c>
      <c r="P262" s="41">
        <f>VLOOKUP(C262,微信退!P:R,3,FALSE)</f>
        <v>455</v>
      </c>
      <c r="Q262" t="str">
        <f t="shared" si="9"/>
        <v/>
      </c>
    </row>
    <row r="263" spans="1:17" ht="14.25">
      <c r="A263" s="17">
        <v>42893.482557870368</v>
      </c>
      <c r="B263" s="50">
        <v>75694</v>
      </c>
      <c r="C263" s="23" t="s">
        <v>1122</v>
      </c>
      <c r="D263" t="s">
        <v>1123</v>
      </c>
      <c r="F263" s="15">
        <v>109</v>
      </c>
      <c r="G263" t="s">
        <v>34</v>
      </c>
      <c r="H263" t="s">
        <v>112</v>
      </c>
      <c r="I263" t="s">
        <v>99</v>
      </c>
      <c r="J263" t="s">
        <v>48</v>
      </c>
      <c r="K263" t="s">
        <v>100</v>
      </c>
      <c r="L263" t="s">
        <v>1124</v>
      </c>
      <c r="M263" t="s">
        <v>1125</v>
      </c>
      <c r="N263">
        <f>VLOOKUP(B263,HIS退!B:F,5,FALSE)</f>
        <v>-109</v>
      </c>
      <c r="O263" t="str">
        <f t="shared" si="8"/>
        <v/>
      </c>
      <c r="P263" s="41">
        <f>VLOOKUP(C263,微信退!P:R,3,FALSE)</f>
        <v>109</v>
      </c>
      <c r="Q263" t="str">
        <f t="shared" si="9"/>
        <v/>
      </c>
    </row>
    <row r="264" spans="1:17" ht="14.25">
      <c r="A264" s="17">
        <v>42893.487245370372</v>
      </c>
      <c r="B264" s="50">
        <v>75942</v>
      </c>
      <c r="C264" s="23" t="s">
        <v>1126</v>
      </c>
      <c r="D264" t="s">
        <v>1127</v>
      </c>
      <c r="F264" s="15">
        <v>50</v>
      </c>
      <c r="G264" t="s">
        <v>59</v>
      </c>
      <c r="H264" t="s">
        <v>112</v>
      </c>
      <c r="I264" t="s">
        <v>99</v>
      </c>
      <c r="J264" t="s">
        <v>48</v>
      </c>
      <c r="K264" t="s">
        <v>100</v>
      </c>
      <c r="L264" t="s">
        <v>1128</v>
      </c>
      <c r="M264" t="s">
        <v>1129</v>
      </c>
      <c r="N264">
        <f>VLOOKUP(B264,HIS退!B:F,5,FALSE)</f>
        <v>-50</v>
      </c>
      <c r="O264" t="str">
        <f t="shared" si="8"/>
        <v/>
      </c>
      <c r="P264" s="41">
        <f>VLOOKUP(C264,微信退!P:R,3,FALSE)</f>
        <v>50</v>
      </c>
      <c r="Q264" t="str">
        <f t="shared" si="9"/>
        <v/>
      </c>
    </row>
    <row r="265" spans="1:17" ht="14.25">
      <c r="A265" s="17">
        <v>42893.490335648145</v>
      </c>
      <c r="B265" s="50">
        <v>76081</v>
      </c>
      <c r="C265" s="23" t="s">
        <v>1130</v>
      </c>
      <c r="D265" t="s">
        <v>1131</v>
      </c>
      <c r="F265" s="15">
        <v>14</v>
      </c>
      <c r="G265" t="s">
        <v>59</v>
      </c>
      <c r="H265" t="s">
        <v>112</v>
      </c>
      <c r="I265" t="s">
        <v>99</v>
      </c>
      <c r="J265" t="s">
        <v>48</v>
      </c>
      <c r="K265" t="s">
        <v>100</v>
      </c>
      <c r="L265" t="s">
        <v>1132</v>
      </c>
      <c r="M265" t="s">
        <v>1133</v>
      </c>
      <c r="N265">
        <f>VLOOKUP(B265,HIS退!B:F,5,FALSE)</f>
        <v>-14</v>
      </c>
      <c r="O265" t="str">
        <f t="shared" si="8"/>
        <v/>
      </c>
      <c r="P265" s="41">
        <f>VLOOKUP(C265,微信退!P:R,3,FALSE)</f>
        <v>14</v>
      </c>
      <c r="Q265" t="str">
        <f t="shared" si="9"/>
        <v/>
      </c>
    </row>
    <row r="266" spans="1:17" ht="14.25">
      <c r="A266" s="17">
        <v>42893.494467592594</v>
      </c>
      <c r="B266" s="50">
        <v>76220</v>
      </c>
      <c r="C266" s="23" t="s">
        <v>1134</v>
      </c>
      <c r="D266" t="s">
        <v>1135</v>
      </c>
      <c r="F266" s="15">
        <v>1000</v>
      </c>
      <c r="G266" t="s">
        <v>34</v>
      </c>
      <c r="H266" t="s">
        <v>112</v>
      </c>
      <c r="I266" t="s">
        <v>99</v>
      </c>
      <c r="J266" t="s">
        <v>48</v>
      </c>
      <c r="K266" t="s">
        <v>100</v>
      </c>
      <c r="L266" t="s">
        <v>1136</v>
      </c>
      <c r="M266" t="s">
        <v>1137</v>
      </c>
      <c r="N266">
        <f>VLOOKUP(B266,HIS退!B:F,5,FALSE)</f>
        <v>-1000</v>
      </c>
      <c r="O266" t="str">
        <f t="shared" si="8"/>
        <v/>
      </c>
      <c r="P266" s="41">
        <f>VLOOKUP(C266,微信退!P:R,3,FALSE)</f>
        <v>1000</v>
      </c>
      <c r="Q266" t="str">
        <f t="shared" si="9"/>
        <v/>
      </c>
    </row>
    <row r="267" spans="1:17" ht="14.25">
      <c r="A267" s="17">
        <v>42893.501006944447</v>
      </c>
      <c r="B267" s="50">
        <v>76467</v>
      </c>
      <c r="C267" s="23" t="s">
        <v>1138</v>
      </c>
      <c r="D267" t="s">
        <v>1139</v>
      </c>
      <c r="F267" s="15">
        <v>192</v>
      </c>
      <c r="G267" t="s">
        <v>59</v>
      </c>
      <c r="H267" t="s">
        <v>112</v>
      </c>
      <c r="I267" t="s">
        <v>99</v>
      </c>
      <c r="J267" t="s">
        <v>48</v>
      </c>
      <c r="K267" t="s">
        <v>100</v>
      </c>
      <c r="L267" t="s">
        <v>1140</v>
      </c>
      <c r="M267" t="s">
        <v>1141</v>
      </c>
      <c r="N267">
        <f>VLOOKUP(B267,HIS退!B:F,5,FALSE)</f>
        <v>-192</v>
      </c>
      <c r="O267" t="str">
        <f t="shared" si="8"/>
        <v/>
      </c>
      <c r="P267" s="41">
        <f>VLOOKUP(C267,微信退!P:R,3,FALSE)</f>
        <v>192</v>
      </c>
      <c r="Q267" t="str">
        <f t="shared" si="9"/>
        <v/>
      </c>
    </row>
    <row r="268" spans="1:17" ht="14.25">
      <c r="A268" s="17">
        <v>42893.501574074071</v>
      </c>
      <c r="B268" s="50">
        <v>76483</v>
      </c>
      <c r="C268" s="23" t="s">
        <v>1142</v>
      </c>
      <c r="D268" t="s">
        <v>1143</v>
      </c>
      <c r="F268" s="15">
        <v>1422</v>
      </c>
      <c r="G268" t="s">
        <v>34</v>
      </c>
      <c r="H268" t="s">
        <v>112</v>
      </c>
      <c r="I268" t="s">
        <v>99</v>
      </c>
      <c r="J268" t="s">
        <v>48</v>
      </c>
      <c r="K268" t="s">
        <v>100</v>
      </c>
      <c r="L268" t="s">
        <v>1144</v>
      </c>
      <c r="M268" t="s">
        <v>1145</v>
      </c>
      <c r="N268">
        <f>VLOOKUP(B268,HIS退!B:F,5,FALSE)</f>
        <v>-1422</v>
      </c>
      <c r="O268" t="str">
        <f t="shared" si="8"/>
        <v/>
      </c>
      <c r="P268" s="41">
        <f>VLOOKUP(C268,微信退!P:R,3,FALSE)</f>
        <v>1422</v>
      </c>
      <c r="Q268" t="str">
        <f t="shared" si="9"/>
        <v/>
      </c>
    </row>
    <row r="269" spans="1:17" ht="14.25">
      <c r="A269" s="17">
        <v>42893.502280092594</v>
      </c>
      <c r="B269" s="50">
        <v>76512</v>
      </c>
      <c r="C269" s="23" t="s">
        <v>1146</v>
      </c>
      <c r="D269" t="s">
        <v>1147</v>
      </c>
      <c r="F269" s="15">
        <v>72</v>
      </c>
      <c r="G269" t="s">
        <v>34</v>
      </c>
      <c r="H269" t="s">
        <v>112</v>
      </c>
      <c r="I269" t="s">
        <v>99</v>
      </c>
      <c r="J269" t="s">
        <v>48</v>
      </c>
      <c r="K269" t="s">
        <v>100</v>
      </c>
      <c r="L269" t="s">
        <v>1148</v>
      </c>
      <c r="M269" t="s">
        <v>1149</v>
      </c>
      <c r="N269">
        <f>VLOOKUP(B269,HIS退!B:F,5,FALSE)</f>
        <v>-72</v>
      </c>
      <c r="O269" t="str">
        <f t="shared" si="8"/>
        <v/>
      </c>
      <c r="P269" s="41">
        <f>VLOOKUP(C269,微信退!P:R,3,FALSE)</f>
        <v>72</v>
      </c>
      <c r="Q269" t="str">
        <f t="shared" si="9"/>
        <v/>
      </c>
    </row>
    <row r="270" spans="1:17" ht="14.25">
      <c r="A270" s="17">
        <v>42893.503622685188</v>
      </c>
      <c r="B270" s="50">
        <v>76554</v>
      </c>
      <c r="C270" s="23" t="s">
        <v>1150</v>
      </c>
      <c r="D270" t="s">
        <v>1151</v>
      </c>
      <c r="F270" s="15">
        <v>550</v>
      </c>
      <c r="G270" t="s">
        <v>34</v>
      </c>
      <c r="H270" t="s">
        <v>112</v>
      </c>
      <c r="I270" t="s">
        <v>99</v>
      </c>
      <c r="J270" t="s">
        <v>48</v>
      </c>
      <c r="K270" t="s">
        <v>100</v>
      </c>
      <c r="L270" t="s">
        <v>1152</v>
      </c>
      <c r="M270" t="s">
        <v>1153</v>
      </c>
      <c r="N270">
        <f>VLOOKUP(B270,HIS退!B:F,5,FALSE)</f>
        <v>-550</v>
      </c>
      <c r="O270" t="str">
        <f t="shared" si="8"/>
        <v/>
      </c>
      <c r="P270" s="41">
        <f>VLOOKUP(C270,微信退!P:R,3,FALSE)</f>
        <v>550</v>
      </c>
      <c r="Q270" t="str">
        <f t="shared" si="9"/>
        <v/>
      </c>
    </row>
    <row r="271" spans="1:17" ht="14.25">
      <c r="A271" s="17">
        <v>42893.508715277778</v>
      </c>
      <c r="B271" s="50">
        <v>76673</v>
      </c>
      <c r="C271" s="23" t="s">
        <v>1154</v>
      </c>
      <c r="D271" t="s">
        <v>1155</v>
      </c>
      <c r="F271" s="15">
        <v>600</v>
      </c>
      <c r="G271" t="s">
        <v>59</v>
      </c>
      <c r="H271" t="s">
        <v>112</v>
      </c>
      <c r="I271" t="s">
        <v>99</v>
      </c>
      <c r="J271" t="s">
        <v>48</v>
      </c>
      <c r="K271" t="s">
        <v>100</v>
      </c>
      <c r="L271" t="s">
        <v>1156</v>
      </c>
      <c r="M271" t="s">
        <v>1157</v>
      </c>
      <c r="N271">
        <f>VLOOKUP(B271,HIS退!B:F,5,FALSE)</f>
        <v>-600</v>
      </c>
      <c r="O271" t="str">
        <f t="shared" si="8"/>
        <v/>
      </c>
      <c r="P271" s="41">
        <f>VLOOKUP(C271,微信退!P:R,3,FALSE)</f>
        <v>600</v>
      </c>
      <c r="Q271" t="str">
        <f t="shared" si="9"/>
        <v/>
      </c>
    </row>
    <row r="272" spans="1:17" ht="14.25">
      <c r="A272" s="17">
        <v>42893.509768518517</v>
      </c>
      <c r="B272" s="50">
        <v>76699</v>
      </c>
      <c r="C272" s="23" t="s">
        <v>1158</v>
      </c>
      <c r="D272" t="s">
        <v>1159</v>
      </c>
      <c r="F272" s="15">
        <v>10</v>
      </c>
      <c r="G272" t="s">
        <v>34</v>
      </c>
      <c r="H272" t="s">
        <v>112</v>
      </c>
      <c r="I272" t="s">
        <v>99</v>
      </c>
      <c r="J272" t="s">
        <v>48</v>
      </c>
      <c r="K272" t="s">
        <v>100</v>
      </c>
      <c r="L272" t="s">
        <v>1160</v>
      </c>
      <c r="M272" t="s">
        <v>1161</v>
      </c>
      <c r="N272">
        <f>VLOOKUP(B272,HIS退!B:F,5,FALSE)</f>
        <v>-10</v>
      </c>
      <c r="O272" t="str">
        <f t="shared" si="8"/>
        <v/>
      </c>
      <c r="P272" s="41">
        <f>VLOOKUP(C272,微信退!P:R,3,FALSE)</f>
        <v>10</v>
      </c>
      <c r="Q272" t="str">
        <f t="shared" si="9"/>
        <v/>
      </c>
    </row>
    <row r="273" spans="1:17" ht="14.25">
      <c r="A273" s="17">
        <v>42893.510104166664</v>
      </c>
      <c r="B273" s="50">
        <v>76717</v>
      </c>
      <c r="C273" s="23" t="s">
        <v>1162</v>
      </c>
      <c r="D273" t="s">
        <v>1163</v>
      </c>
      <c r="F273" s="15">
        <v>97</v>
      </c>
      <c r="G273" t="s">
        <v>34</v>
      </c>
      <c r="H273" t="s">
        <v>112</v>
      </c>
      <c r="I273" t="s">
        <v>99</v>
      </c>
      <c r="J273" t="s">
        <v>48</v>
      </c>
      <c r="K273" t="s">
        <v>100</v>
      </c>
      <c r="L273" t="s">
        <v>1164</v>
      </c>
      <c r="M273" t="s">
        <v>1165</v>
      </c>
      <c r="N273">
        <f>VLOOKUP(B273,HIS退!B:F,5,FALSE)</f>
        <v>-97</v>
      </c>
      <c r="O273" t="str">
        <f t="shared" si="8"/>
        <v/>
      </c>
      <c r="P273" s="41">
        <f>VLOOKUP(C273,微信退!P:R,3,FALSE)</f>
        <v>97</v>
      </c>
      <c r="Q273" t="str">
        <f t="shared" si="9"/>
        <v/>
      </c>
    </row>
    <row r="274" spans="1:17" ht="14.25">
      <c r="A274" s="17">
        <v>42893.511238425926</v>
      </c>
      <c r="B274" s="50">
        <v>76731</v>
      </c>
      <c r="C274" s="23" t="s">
        <v>1166</v>
      </c>
      <c r="D274" t="s">
        <v>1159</v>
      </c>
      <c r="F274" s="15">
        <v>21</v>
      </c>
      <c r="G274" t="s">
        <v>34</v>
      </c>
      <c r="H274" t="s">
        <v>112</v>
      </c>
      <c r="I274" t="s">
        <v>99</v>
      </c>
      <c r="J274" t="s">
        <v>48</v>
      </c>
      <c r="K274" t="s">
        <v>100</v>
      </c>
      <c r="L274" t="s">
        <v>1167</v>
      </c>
      <c r="M274" t="s">
        <v>1168</v>
      </c>
      <c r="N274">
        <f>VLOOKUP(B274,HIS退!B:F,5,FALSE)</f>
        <v>-21</v>
      </c>
      <c r="O274" t="str">
        <f t="shared" si="8"/>
        <v/>
      </c>
      <c r="P274" s="41">
        <f>VLOOKUP(C274,微信退!P:R,3,FALSE)</f>
        <v>21</v>
      </c>
      <c r="Q274" t="str">
        <f t="shared" si="9"/>
        <v/>
      </c>
    </row>
    <row r="275" spans="1:17" ht="14.25">
      <c r="A275" s="17">
        <v>42893.514328703706</v>
      </c>
      <c r="B275" s="50">
        <v>76774</v>
      </c>
      <c r="C275" s="23" t="s">
        <v>1169</v>
      </c>
      <c r="D275" t="s">
        <v>232</v>
      </c>
      <c r="F275" s="15">
        <v>100</v>
      </c>
      <c r="G275" t="s">
        <v>34</v>
      </c>
      <c r="H275" t="s">
        <v>112</v>
      </c>
      <c r="I275" t="s">
        <v>99</v>
      </c>
      <c r="J275" t="s">
        <v>48</v>
      </c>
      <c r="K275" t="s">
        <v>100</v>
      </c>
      <c r="L275" t="s">
        <v>1170</v>
      </c>
      <c r="M275" t="s">
        <v>1171</v>
      </c>
      <c r="N275">
        <f>VLOOKUP(B275,HIS退!B:F,5,FALSE)</f>
        <v>-100</v>
      </c>
      <c r="O275" t="str">
        <f t="shared" si="8"/>
        <v/>
      </c>
      <c r="P275" s="41">
        <f>VLOOKUP(C275,微信退!P:R,3,FALSE)</f>
        <v>100</v>
      </c>
      <c r="Q275" t="str">
        <f t="shared" si="9"/>
        <v/>
      </c>
    </row>
    <row r="276" spans="1:17" ht="14.25">
      <c r="A276" s="17">
        <v>42893.518263888887</v>
      </c>
      <c r="B276" s="50">
        <v>76821</v>
      </c>
      <c r="C276" s="23" t="s">
        <v>1172</v>
      </c>
      <c r="D276" t="s">
        <v>1173</v>
      </c>
      <c r="F276" s="15">
        <v>500</v>
      </c>
      <c r="G276" t="s">
        <v>59</v>
      </c>
      <c r="H276" t="s">
        <v>112</v>
      </c>
      <c r="I276" t="s">
        <v>99</v>
      </c>
      <c r="J276" t="s">
        <v>48</v>
      </c>
      <c r="K276" t="s">
        <v>100</v>
      </c>
      <c r="L276" t="s">
        <v>1174</v>
      </c>
      <c r="M276" t="s">
        <v>1175</v>
      </c>
      <c r="N276">
        <f>VLOOKUP(B276,HIS退!B:F,5,FALSE)</f>
        <v>-500</v>
      </c>
      <c r="O276" t="str">
        <f t="shared" si="8"/>
        <v/>
      </c>
      <c r="P276" s="41">
        <f>VLOOKUP(C276,微信退!P:R,3,FALSE)</f>
        <v>500</v>
      </c>
      <c r="Q276" t="str">
        <f t="shared" si="9"/>
        <v/>
      </c>
    </row>
    <row r="277" spans="1:17" ht="14.25">
      <c r="A277" s="17">
        <v>42893.518541666665</v>
      </c>
      <c r="B277" s="50">
        <v>76823</v>
      </c>
      <c r="C277" s="23" t="s">
        <v>1176</v>
      </c>
      <c r="D277" t="s">
        <v>1177</v>
      </c>
      <c r="F277" s="15">
        <v>100</v>
      </c>
      <c r="G277" t="s">
        <v>34</v>
      </c>
      <c r="H277" t="s">
        <v>112</v>
      </c>
      <c r="I277" t="s">
        <v>99</v>
      </c>
      <c r="J277" t="s">
        <v>48</v>
      </c>
      <c r="K277" t="s">
        <v>100</v>
      </c>
      <c r="L277" t="s">
        <v>1178</v>
      </c>
      <c r="M277" t="s">
        <v>1179</v>
      </c>
      <c r="N277">
        <f>VLOOKUP(B277,HIS退!B:F,5,FALSE)</f>
        <v>-100</v>
      </c>
      <c r="O277" t="str">
        <f t="shared" si="8"/>
        <v/>
      </c>
      <c r="P277" s="41">
        <f>VLOOKUP(C277,微信退!P:R,3,FALSE)</f>
        <v>100</v>
      </c>
      <c r="Q277" t="str">
        <f t="shared" si="9"/>
        <v/>
      </c>
    </row>
    <row r="278" spans="1:17" ht="14.25">
      <c r="A278" s="17">
        <v>42893.520567129628</v>
      </c>
      <c r="B278" s="50">
        <v>76854</v>
      </c>
      <c r="C278" s="23" t="s">
        <v>1180</v>
      </c>
      <c r="D278" t="s">
        <v>1181</v>
      </c>
      <c r="F278" s="15">
        <v>263</v>
      </c>
      <c r="G278" t="s">
        <v>59</v>
      </c>
      <c r="H278" t="s">
        <v>112</v>
      </c>
      <c r="I278" t="s">
        <v>99</v>
      </c>
      <c r="J278" t="s">
        <v>48</v>
      </c>
      <c r="K278" t="s">
        <v>100</v>
      </c>
      <c r="L278" t="s">
        <v>1182</v>
      </c>
      <c r="M278" t="s">
        <v>1183</v>
      </c>
      <c r="N278">
        <f>VLOOKUP(B278,HIS退!B:F,5,FALSE)</f>
        <v>-263</v>
      </c>
      <c r="O278" t="str">
        <f t="shared" si="8"/>
        <v/>
      </c>
      <c r="P278" s="41">
        <f>VLOOKUP(C278,微信退!P:R,3,FALSE)</f>
        <v>263</v>
      </c>
      <c r="Q278" t="str">
        <f t="shared" si="9"/>
        <v/>
      </c>
    </row>
    <row r="279" spans="1:17" ht="14.25">
      <c r="A279" s="17">
        <v>42893.521249999998</v>
      </c>
      <c r="B279" s="50">
        <v>76873</v>
      </c>
      <c r="C279" s="23" t="s">
        <v>1184</v>
      </c>
      <c r="D279" t="s">
        <v>1185</v>
      </c>
      <c r="F279" s="15">
        <v>200</v>
      </c>
      <c r="G279" t="s">
        <v>34</v>
      </c>
      <c r="H279" t="s">
        <v>112</v>
      </c>
      <c r="I279" t="s">
        <v>99</v>
      </c>
      <c r="J279" t="s">
        <v>48</v>
      </c>
      <c r="K279" t="s">
        <v>100</v>
      </c>
      <c r="L279" t="s">
        <v>1186</v>
      </c>
      <c r="M279" t="s">
        <v>1187</v>
      </c>
      <c r="N279">
        <f>VLOOKUP(B279,HIS退!B:F,5,FALSE)</f>
        <v>-200</v>
      </c>
      <c r="O279" t="str">
        <f t="shared" si="8"/>
        <v/>
      </c>
      <c r="P279" s="41">
        <f>VLOOKUP(C279,微信退!P:R,3,FALSE)</f>
        <v>200</v>
      </c>
      <c r="Q279" t="str">
        <f t="shared" si="9"/>
        <v/>
      </c>
    </row>
    <row r="280" spans="1:17" ht="14.25">
      <c r="A280" s="17">
        <v>42893.523344907408</v>
      </c>
      <c r="B280" s="50">
        <v>76897</v>
      </c>
      <c r="C280" s="23" t="s">
        <v>1188</v>
      </c>
      <c r="D280" t="s">
        <v>1189</v>
      </c>
      <c r="F280" s="15">
        <v>300</v>
      </c>
      <c r="G280" t="s">
        <v>34</v>
      </c>
      <c r="H280" t="s">
        <v>112</v>
      </c>
      <c r="I280" t="s">
        <v>99</v>
      </c>
      <c r="J280" t="s">
        <v>48</v>
      </c>
      <c r="K280" t="s">
        <v>100</v>
      </c>
      <c r="L280" t="s">
        <v>1190</v>
      </c>
      <c r="M280" t="s">
        <v>1191</v>
      </c>
      <c r="N280">
        <f>VLOOKUP(B280,HIS退!B:F,5,FALSE)</f>
        <v>-300</v>
      </c>
      <c r="O280" t="str">
        <f t="shared" si="8"/>
        <v/>
      </c>
      <c r="P280" s="41">
        <f>VLOOKUP(C280,微信退!P:R,3,FALSE)</f>
        <v>300</v>
      </c>
      <c r="Q280" t="str">
        <f t="shared" si="9"/>
        <v/>
      </c>
    </row>
    <row r="281" spans="1:17" ht="14.25">
      <c r="A281" s="17">
        <v>42893.586215277777</v>
      </c>
      <c r="B281" s="50">
        <v>77647</v>
      </c>
      <c r="C281" s="23" t="s">
        <v>1192</v>
      </c>
      <c r="D281" t="s">
        <v>1193</v>
      </c>
      <c r="F281" s="15">
        <v>100</v>
      </c>
      <c r="G281" t="s">
        <v>34</v>
      </c>
      <c r="H281" t="s">
        <v>112</v>
      </c>
      <c r="I281" t="s">
        <v>99</v>
      </c>
      <c r="J281" t="s">
        <v>48</v>
      </c>
      <c r="K281" t="s">
        <v>100</v>
      </c>
      <c r="L281" t="s">
        <v>1194</v>
      </c>
      <c r="M281" t="s">
        <v>1195</v>
      </c>
      <c r="N281">
        <f>VLOOKUP(B281,HIS退!B:F,5,FALSE)</f>
        <v>-100</v>
      </c>
      <c r="O281" t="str">
        <f t="shared" si="8"/>
        <v/>
      </c>
      <c r="P281" s="41">
        <f>VLOOKUP(C281,微信退!P:R,3,FALSE)</f>
        <v>100</v>
      </c>
      <c r="Q281" t="str">
        <f t="shared" si="9"/>
        <v/>
      </c>
    </row>
    <row r="282" spans="1:17" ht="14.25">
      <c r="A282" s="17">
        <v>42893.587268518517</v>
      </c>
      <c r="B282" s="50">
        <v>77679</v>
      </c>
      <c r="C282" s="23" t="s">
        <v>1196</v>
      </c>
      <c r="D282" t="s">
        <v>1197</v>
      </c>
      <c r="F282" s="15">
        <v>417</v>
      </c>
      <c r="G282" t="s">
        <v>34</v>
      </c>
      <c r="H282" t="s">
        <v>112</v>
      </c>
      <c r="I282" t="s">
        <v>99</v>
      </c>
      <c r="J282" t="s">
        <v>48</v>
      </c>
      <c r="K282" t="s">
        <v>100</v>
      </c>
      <c r="L282" t="s">
        <v>1198</v>
      </c>
      <c r="M282" t="s">
        <v>1199</v>
      </c>
      <c r="N282">
        <f>VLOOKUP(B282,HIS退!B:F,5,FALSE)</f>
        <v>-417</v>
      </c>
      <c r="O282" t="str">
        <f t="shared" si="8"/>
        <v/>
      </c>
      <c r="P282" s="41">
        <f>VLOOKUP(C282,微信退!P:R,3,FALSE)</f>
        <v>417</v>
      </c>
      <c r="Q282" t="str">
        <f t="shared" si="9"/>
        <v/>
      </c>
    </row>
    <row r="283" spans="1:17" ht="14.25">
      <c r="A283" s="17">
        <v>42893.594918981478</v>
      </c>
      <c r="B283" s="50">
        <v>78017</v>
      </c>
      <c r="C283" s="23" t="s">
        <v>1200</v>
      </c>
      <c r="D283" t="s">
        <v>1201</v>
      </c>
      <c r="F283" s="15">
        <v>8000</v>
      </c>
      <c r="G283" t="s">
        <v>34</v>
      </c>
      <c r="H283" t="s">
        <v>112</v>
      </c>
      <c r="I283" t="s">
        <v>99</v>
      </c>
      <c r="J283" t="s">
        <v>48</v>
      </c>
      <c r="K283" t="s">
        <v>100</v>
      </c>
      <c r="L283" t="s">
        <v>1202</v>
      </c>
      <c r="M283" t="s">
        <v>1203</v>
      </c>
      <c r="N283">
        <f>VLOOKUP(B283,HIS退!B:F,5,FALSE)</f>
        <v>-8000</v>
      </c>
      <c r="O283" t="str">
        <f t="shared" si="8"/>
        <v/>
      </c>
      <c r="P283" s="41">
        <f>VLOOKUP(C283,微信退!P:R,3,FALSE)</f>
        <v>8000</v>
      </c>
      <c r="Q283" t="str">
        <f t="shared" si="9"/>
        <v/>
      </c>
    </row>
    <row r="284" spans="1:17" ht="14.25">
      <c r="A284" s="17">
        <v>42893.596747685187</v>
      </c>
      <c r="B284" s="50">
        <v>78125</v>
      </c>
      <c r="C284" s="23" t="s">
        <v>1204</v>
      </c>
      <c r="D284" t="s">
        <v>1205</v>
      </c>
      <c r="F284" s="15">
        <v>1000</v>
      </c>
      <c r="G284" t="s">
        <v>34</v>
      </c>
      <c r="H284" t="s">
        <v>112</v>
      </c>
      <c r="I284" t="s">
        <v>99</v>
      </c>
      <c r="J284" t="s">
        <v>48</v>
      </c>
      <c r="K284" t="s">
        <v>100</v>
      </c>
      <c r="L284" t="s">
        <v>1206</v>
      </c>
      <c r="M284" t="s">
        <v>1207</v>
      </c>
      <c r="N284">
        <f>VLOOKUP(B284,HIS退!B:F,5,FALSE)</f>
        <v>-1000</v>
      </c>
      <c r="O284" t="str">
        <f t="shared" si="8"/>
        <v/>
      </c>
      <c r="P284" s="41">
        <f>VLOOKUP(C284,微信退!P:R,3,FALSE)</f>
        <v>1000</v>
      </c>
      <c r="Q284" t="str">
        <f t="shared" si="9"/>
        <v/>
      </c>
    </row>
    <row r="285" spans="1:17" ht="14.25">
      <c r="A285" s="17">
        <v>42893.597222222219</v>
      </c>
      <c r="B285" s="50">
        <v>78150</v>
      </c>
      <c r="C285" s="23" t="s">
        <v>1208</v>
      </c>
      <c r="D285" t="s">
        <v>1209</v>
      </c>
      <c r="F285" s="15">
        <v>4</v>
      </c>
      <c r="G285" t="s">
        <v>59</v>
      </c>
      <c r="H285" t="s">
        <v>112</v>
      </c>
      <c r="I285" t="s">
        <v>99</v>
      </c>
      <c r="J285" t="s">
        <v>48</v>
      </c>
      <c r="K285" t="s">
        <v>100</v>
      </c>
      <c r="L285" t="s">
        <v>1210</v>
      </c>
      <c r="M285" t="s">
        <v>1211</v>
      </c>
      <c r="N285">
        <f>VLOOKUP(B285,HIS退!B:F,5,FALSE)</f>
        <v>-4</v>
      </c>
      <c r="O285" t="str">
        <f t="shared" si="8"/>
        <v/>
      </c>
      <c r="P285" s="41">
        <f>VLOOKUP(C285,微信退!P:R,3,FALSE)</f>
        <v>4</v>
      </c>
      <c r="Q285" t="str">
        <f t="shared" si="9"/>
        <v/>
      </c>
    </row>
    <row r="286" spans="1:17" ht="14.25">
      <c r="A286" s="17">
        <v>42893.600023148145</v>
      </c>
      <c r="B286" s="50">
        <v>78306</v>
      </c>
      <c r="C286" s="23" t="s">
        <v>1212</v>
      </c>
      <c r="D286" t="s">
        <v>1213</v>
      </c>
      <c r="F286" s="15">
        <v>200</v>
      </c>
      <c r="G286" t="s">
        <v>59</v>
      </c>
      <c r="H286" t="s">
        <v>112</v>
      </c>
      <c r="I286" t="s">
        <v>99</v>
      </c>
      <c r="J286" t="s">
        <v>48</v>
      </c>
      <c r="K286" t="s">
        <v>100</v>
      </c>
      <c r="L286" t="s">
        <v>1214</v>
      </c>
      <c r="M286" t="s">
        <v>1215</v>
      </c>
      <c r="N286">
        <f>VLOOKUP(B286,HIS退!B:F,5,FALSE)</f>
        <v>-200</v>
      </c>
      <c r="O286" t="str">
        <f t="shared" si="8"/>
        <v/>
      </c>
      <c r="P286" s="41">
        <f>VLOOKUP(C286,微信退!P:R,3,FALSE)</f>
        <v>200</v>
      </c>
      <c r="Q286" t="str">
        <f t="shared" si="9"/>
        <v/>
      </c>
    </row>
    <row r="287" spans="1:17" ht="14.25">
      <c r="A287" s="17">
        <v>42893.600300925929</v>
      </c>
      <c r="B287" s="50">
        <v>78318</v>
      </c>
      <c r="C287" s="23" t="s">
        <v>1216</v>
      </c>
      <c r="D287" t="s">
        <v>1213</v>
      </c>
      <c r="F287" s="15">
        <v>42</v>
      </c>
      <c r="G287" t="s">
        <v>59</v>
      </c>
      <c r="H287" t="s">
        <v>112</v>
      </c>
      <c r="I287" t="s">
        <v>99</v>
      </c>
      <c r="J287" t="s">
        <v>48</v>
      </c>
      <c r="K287" t="s">
        <v>100</v>
      </c>
      <c r="L287" t="s">
        <v>1217</v>
      </c>
      <c r="M287" t="s">
        <v>1218</v>
      </c>
      <c r="N287">
        <f>VLOOKUP(B287,HIS退!B:F,5,FALSE)</f>
        <v>-42</v>
      </c>
      <c r="O287" t="str">
        <f t="shared" si="8"/>
        <v/>
      </c>
      <c r="P287" s="41">
        <f>VLOOKUP(C287,微信退!P:R,3,FALSE)</f>
        <v>42</v>
      </c>
      <c r="Q287" t="str">
        <f t="shared" si="9"/>
        <v/>
      </c>
    </row>
    <row r="288" spans="1:17" ht="14.25">
      <c r="A288" s="17">
        <v>42893.606400462966</v>
      </c>
      <c r="B288" s="50">
        <v>78685</v>
      </c>
      <c r="C288" s="23" t="s">
        <v>1219</v>
      </c>
      <c r="D288" t="s">
        <v>1220</v>
      </c>
      <c r="F288" s="15">
        <v>520</v>
      </c>
      <c r="G288" t="s">
        <v>34</v>
      </c>
      <c r="H288" t="s">
        <v>112</v>
      </c>
      <c r="I288" t="s">
        <v>99</v>
      </c>
      <c r="J288" t="s">
        <v>48</v>
      </c>
      <c r="K288" t="s">
        <v>100</v>
      </c>
      <c r="L288" t="s">
        <v>1221</v>
      </c>
      <c r="M288" t="s">
        <v>1222</v>
      </c>
      <c r="N288">
        <f>VLOOKUP(B288,HIS退!B:F,5,FALSE)</f>
        <v>-520</v>
      </c>
      <c r="O288" t="str">
        <f t="shared" si="8"/>
        <v/>
      </c>
      <c r="P288" s="41">
        <f>VLOOKUP(C288,微信退!P:R,3,FALSE)</f>
        <v>520</v>
      </c>
      <c r="Q288" t="str">
        <f t="shared" si="9"/>
        <v/>
      </c>
    </row>
    <row r="289" spans="1:17" ht="14.25">
      <c r="A289" s="17">
        <v>42893.607812499999</v>
      </c>
      <c r="B289" s="50">
        <v>78784</v>
      </c>
      <c r="C289" s="23" t="s">
        <v>1223</v>
      </c>
      <c r="D289" t="s">
        <v>1224</v>
      </c>
      <c r="F289" s="15">
        <v>100</v>
      </c>
      <c r="G289" t="s">
        <v>34</v>
      </c>
      <c r="H289" t="s">
        <v>112</v>
      </c>
      <c r="I289" t="s">
        <v>99</v>
      </c>
      <c r="J289" t="s">
        <v>48</v>
      </c>
      <c r="K289" t="s">
        <v>100</v>
      </c>
      <c r="L289" t="s">
        <v>1225</v>
      </c>
      <c r="M289" t="s">
        <v>1226</v>
      </c>
      <c r="N289">
        <f>VLOOKUP(B289,HIS退!B:F,5,FALSE)</f>
        <v>-100</v>
      </c>
      <c r="O289" t="str">
        <f t="shared" si="8"/>
        <v/>
      </c>
      <c r="P289" s="41">
        <f>VLOOKUP(C289,微信退!P:R,3,FALSE)</f>
        <v>100</v>
      </c>
      <c r="Q289" t="str">
        <f t="shared" si="9"/>
        <v/>
      </c>
    </row>
    <row r="290" spans="1:17" ht="14.25">
      <c r="A290" s="17">
        <v>42893.608182870368</v>
      </c>
      <c r="B290" s="50">
        <v>78817</v>
      </c>
      <c r="C290" s="23" t="s">
        <v>1227</v>
      </c>
      <c r="D290" t="s">
        <v>1224</v>
      </c>
      <c r="F290" s="15">
        <v>30</v>
      </c>
      <c r="G290" t="s">
        <v>34</v>
      </c>
      <c r="H290" t="s">
        <v>112</v>
      </c>
      <c r="I290" t="s">
        <v>99</v>
      </c>
      <c r="J290" t="s">
        <v>48</v>
      </c>
      <c r="K290" t="s">
        <v>100</v>
      </c>
      <c r="L290" t="s">
        <v>1228</v>
      </c>
      <c r="M290" t="s">
        <v>1229</v>
      </c>
      <c r="N290">
        <f>VLOOKUP(B290,HIS退!B:F,5,FALSE)</f>
        <v>-30</v>
      </c>
      <c r="O290" t="str">
        <f t="shared" si="8"/>
        <v/>
      </c>
      <c r="P290" s="41">
        <f>VLOOKUP(C290,微信退!P:R,3,FALSE)</f>
        <v>30</v>
      </c>
      <c r="Q290" t="str">
        <f t="shared" si="9"/>
        <v/>
      </c>
    </row>
    <row r="291" spans="1:17" ht="14.25">
      <c r="A291" s="17">
        <v>42893.610347222224</v>
      </c>
      <c r="B291" s="50">
        <v>78941</v>
      </c>
      <c r="C291" s="23" t="s">
        <v>1230</v>
      </c>
      <c r="D291" t="s">
        <v>1231</v>
      </c>
      <c r="F291" s="15">
        <v>446</v>
      </c>
      <c r="G291" t="s">
        <v>34</v>
      </c>
      <c r="H291" t="s">
        <v>112</v>
      </c>
      <c r="I291" t="s">
        <v>99</v>
      </c>
      <c r="J291" t="s">
        <v>48</v>
      </c>
      <c r="K291" t="s">
        <v>100</v>
      </c>
      <c r="L291" t="s">
        <v>1232</v>
      </c>
      <c r="M291" t="s">
        <v>1233</v>
      </c>
      <c r="N291">
        <f>VLOOKUP(B291,HIS退!B:F,5,FALSE)</f>
        <v>-446</v>
      </c>
      <c r="O291" t="str">
        <f t="shared" si="8"/>
        <v/>
      </c>
      <c r="P291" s="41">
        <f>VLOOKUP(C291,微信退!P:R,3,FALSE)</f>
        <v>446</v>
      </c>
      <c r="Q291" t="str">
        <f t="shared" si="9"/>
        <v/>
      </c>
    </row>
    <row r="292" spans="1:17" ht="14.25">
      <c r="A292" s="17">
        <v>42893.611064814817</v>
      </c>
      <c r="B292" s="50">
        <v>78989</v>
      </c>
      <c r="C292" s="23" t="s">
        <v>1234</v>
      </c>
      <c r="D292" t="s">
        <v>1235</v>
      </c>
      <c r="F292" s="15">
        <v>54</v>
      </c>
      <c r="G292" t="s">
        <v>59</v>
      </c>
      <c r="H292" t="s">
        <v>112</v>
      </c>
      <c r="I292" t="s">
        <v>99</v>
      </c>
      <c r="J292" t="s">
        <v>48</v>
      </c>
      <c r="K292" t="s">
        <v>100</v>
      </c>
      <c r="L292" t="s">
        <v>1236</v>
      </c>
      <c r="M292" t="s">
        <v>1237</v>
      </c>
      <c r="N292">
        <f>VLOOKUP(B292,HIS退!B:F,5,FALSE)</f>
        <v>-54</v>
      </c>
      <c r="O292" t="str">
        <f t="shared" si="8"/>
        <v/>
      </c>
      <c r="P292" s="41">
        <f>VLOOKUP(C292,微信退!P:R,3,FALSE)</f>
        <v>54</v>
      </c>
      <c r="Q292" t="str">
        <f t="shared" si="9"/>
        <v/>
      </c>
    </row>
    <row r="293" spans="1:17" ht="14.25">
      <c r="A293" s="17">
        <v>42893.619166666664</v>
      </c>
      <c r="B293" s="50">
        <v>79457</v>
      </c>
      <c r="C293" s="23" t="s">
        <v>1238</v>
      </c>
      <c r="D293" t="s">
        <v>1239</v>
      </c>
      <c r="F293" s="15">
        <v>500</v>
      </c>
      <c r="G293" t="s">
        <v>34</v>
      </c>
      <c r="H293" t="s">
        <v>112</v>
      </c>
      <c r="I293" t="s">
        <v>99</v>
      </c>
      <c r="J293" t="s">
        <v>48</v>
      </c>
      <c r="K293" t="s">
        <v>100</v>
      </c>
      <c r="L293" t="s">
        <v>1240</v>
      </c>
      <c r="M293" t="s">
        <v>1241</v>
      </c>
      <c r="N293">
        <f>VLOOKUP(B293,HIS退!B:F,5,FALSE)</f>
        <v>-500</v>
      </c>
      <c r="O293" t="str">
        <f t="shared" si="8"/>
        <v/>
      </c>
      <c r="P293" s="41">
        <f>VLOOKUP(C293,微信退!P:R,3,FALSE)</f>
        <v>500</v>
      </c>
      <c r="Q293" t="str">
        <f t="shared" si="9"/>
        <v/>
      </c>
    </row>
    <row r="294" spans="1:17" ht="14.25">
      <c r="A294" s="17">
        <v>42893.620532407411</v>
      </c>
      <c r="B294" s="50">
        <v>79548</v>
      </c>
      <c r="C294" s="23" t="s">
        <v>1242</v>
      </c>
      <c r="D294" t="s">
        <v>1243</v>
      </c>
      <c r="F294" s="15">
        <v>50</v>
      </c>
      <c r="G294" t="s">
        <v>59</v>
      </c>
      <c r="H294" t="s">
        <v>112</v>
      </c>
      <c r="I294" t="s">
        <v>99</v>
      </c>
      <c r="J294" t="s">
        <v>48</v>
      </c>
      <c r="K294" t="s">
        <v>100</v>
      </c>
      <c r="L294" t="s">
        <v>1244</v>
      </c>
      <c r="M294" t="s">
        <v>1245</v>
      </c>
      <c r="N294">
        <f>VLOOKUP(B294,HIS退!B:F,5,FALSE)</f>
        <v>-50</v>
      </c>
      <c r="O294" t="str">
        <f t="shared" si="8"/>
        <v/>
      </c>
      <c r="P294" s="41">
        <f>VLOOKUP(C294,微信退!P:R,3,FALSE)</f>
        <v>50</v>
      </c>
      <c r="Q294" t="str">
        <f t="shared" si="9"/>
        <v/>
      </c>
    </row>
    <row r="295" spans="1:17" ht="14.25">
      <c r="A295" s="17">
        <v>42893.621041666665</v>
      </c>
      <c r="B295" s="50">
        <v>79572</v>
      </c>
      <c r="C295" s="23" t="s">
        <v>1246</v>
      </c>
      <c r="D295" t="s">
        <v>1247</v>
      </c>
      <c r="F295" s="15">
        <v>382</v>
      </c>
      <c r="G295" t="s">
        <v>34</v>
      </c>
      <c r="H295" t="s">
        <v>112</v>
      </c>
      <c r="I295" t="s">
        <v>99</v>
      </c>
      <c r="J295" t="s">
        <v>48</v>
      </c>
      <c r="K295" t="s">
        <v>100</v>
      </c>
      <c r="L295" t="s">
        <v>1248</v>
      </c>
      <c r="M295" t="s">
        <v>1249</v>
      </c>
      <c r="N295">
        <f>VLOOKUP(B295,HIS退!B:F,5,FALSE)</f>
        <v>-382</v>
      </c>
      <c r="O295" t="str">
        <f t="shared" si="8"/>
        <v/>
      </c>
      <c r="P295" s="41">
        <f>VLOOKUP(C295,微信退!P:R,3,FALSE)</f>
        <v>382</v>
      </c>
      <c r="Q295" t="str">
        <f t="shared" si="9"/>
        <v/>
      </c>
    </row>
    <row r="296" spans="1:17" ht="14.25">
      <c r="A296" s="17">
        <v>42893.633726851855</v>
      </c>
      <c r="B296" s="50">
        <v>80332</v>
      </c>
      <c r="C296" s="23" t="s">
        <v>1250</v>
      </c>
      <c r="D296" t="s">
        <v>1251</v>
      </c>
      <c r="F296" s="15">
        <v>500</v>
      </c>
      <c r="G296" t="s">
        <v>34</v>
      </c>
      <c r="H296" t="s">
        <v>112</v>
      </c>
      <c r="I296" t="s">
        <v>99</v>
      </c>
      <c r="J296" t="s">
        <v>48</v>
      </c>
      <c r="K296" t="s">
        <v>100</v>
      </c>
      <c r="L296" t="s">
        <v>1252</v>
      </c>
      <c r="M296" t="s">
        <v>1253</v>
      </c>
      <c r="N296">
        <f>VLOOKUP(B296,HIS退!B:F,5,FALSE)</f>
        <v>-500</v>
      </c>
      <c r="O296" t="str">
        <f t="shared" si="8"/>
        <v/>
      </c>
      <c r="P296" s="41">
        <f>VLOOKUP(C296,微信退!P:R,3,FALSE)</f>
        <v>500</v>
      </c>
      <c r="Q296" t="str">
        <f t="shared" si="9"/>
        <v/>
      </c>
    </row>
    <row r="297" spans="1:17" ht="14.25">
      <c r="A297" s="17">
        <v>42893.636053240742</v>
      </c>
      <c r="B297" s="50">
        <v>80456</v>
      </c>
      <c r="C297" s="23" t="s">
        <v>1254</v>
      </c>
      <c r="D297" t="s">
        <v>1255</v>
      </c>
      <c r="F297" s="15">
        <v>20</v>
      </c>
      <c r="G297" t="s">
        <v>59</v>
      </c>
      <c r="H297" t="s">
        <v>112</v>
      </c>
      <c r="I297" t="s">
        <v>99</v>
      </c>
      <c r="J297" t="s">
        <v>48</v>
      </c>
      <c r="K297" t="s">
        <v>100</v>
      </c>
      <c r="L297" t="s">
        <v>1256</v>
      </c>
      <c r="M297" t="s">
        <v>1257</v>
      </c>
      <c r="N297">
        <f>VLOOKUP(B297,HIS退!B:F,5,FALSE)</f>
        <v>-20</v>
      </c>
      <c r="O297" t="str">
        <f t="shared" si="8"/>
        <v/>
      </c>
      <c r="P297" s="41">
        <f>VLOOKUP(C297,微信退!P:R,3,FALSE)</f>
        <v>20</v>
      </c>
      <c r="Q297" t="str">
        <f t="shared" si="9"/>
        <v/>
      </c>
    </row>
    <row r="298" spans="1:17" ht="14.25">
      <c r="A298" s="17">
        <v>42893.63994212963</v>
      </c>
      <c r="B298" s="50">
        <v>80675</v>
      </c>
      <c r="C298" s="23" t="s">
        <v>1258</v>
      </c>
      <c r="D298" t="s">
        <v>1251</v>
      </c>
      <c r="F298" s="15">
        <v>37</v>
      </c>
      <c r="G298" t="s">
        <v>59</v>
      </c>
      <c r="H298" t="s">
        <v>112</v>
      </c>
      <c r="I298" t="s">
        <v>99</v>
      </c>
      <c r="J298" t="s">
        <v>48</v>
      </c>
      <c r="K298" t="s">
        <v>100</v>
      </c>
      <c r="L298" t="s">
        <v>1259</v>
      </c>
      <c r="M298" t="s">
        <v>1260</v>
      </c>
      <c r="N298">
        <f>VLOOKUP(B298,HIS退!B:F,5,FALSE)</f>
        <v>-37</v>
      </c>
      <c r="O298" t="str">
        <f t="shared" si="8"/>
        <v/>
      </c>
      <c r="P298" s="41">
        <f>VLOOKUP(C298,微信退!P:R,3,FALSE)</f>
        <v>37</v>
      </c>
      <c r="Q298" t="str">
        <f t="shared" si="9"/>
        <v/>
      </c>
    </row>
    <row r="299" spans="1:17" ht="14.25">
      <c r="A299" s="17">
        <v>42893.647118055553</v>
      </c>
      <c r="B299" s="50">
        <v>81078</v>
      </c>
      <c r="C299" s="23" t="s">
        <v>1261</v>
      </c>
      <c r="D299" t="s">
        <v>1262</v>
      </c>
      <c r="F299" s="15">
        <v>4000</v>
      </c>
      <c r="G299" t="s">
        <v>34</v>
      </c>
      <c r="H299" t="s">
        <v>112</v>
      </c>
      <c r="I299" t="s">
        <v>99</v>
      </c>
      <c r="J299" t="s">
        <v>48</v>
      </c>
      <c r="K299" t="s">
        <v>100</v>
      </c>
      <c r="L299" t="s">
        <v>1263</v>
      </c>
      <c r="M299" t="s">
        <v>1264</v>
      </c>
      <c r="N299">
        <f>VLOOKUP(B299,HIS退!B:F,5,FALSE)</f>
        <v>-4000</v>
      </c>
      <c r="O299" t="str">
        <f t="shared" si="8"/>
        <v/>
      </c>
      <c r="P299" s="41">
        <f>VLOOKUP(C299,微信退!P:R,3,FALSE)</f>
        <v>4000</v>
      </c>
      <c r="Q299" t="str">
        <f t="shared" si="9"/>
        <v/>
      </c>
    </row>
    <row r="300" spans="1:17" ht="14.25">
      <c r="A300" s="17">
        <v>42893.647372685184</v>
      </c>
      <c r="B300" s="50">
        <v>81093</v>
      </c>
      <c r="C300" s="23" t="s">
        <v>1265</v>
      </c>
      <c r="D300" t="s">
        <v>1266</v>
      </c>
      <c r="F300" s="15">
        <v>50</v>
      </c>
      <c r="G300" t="s">
        <v>59</v>
      </c>
      <c r="H300" t="s">
        <v>112</v>
      </c>
      <c r="I300" t="s">
        <v>99</v>
      </c>
      <c r="J300" t="s">
        <v>48</v>
      </c>
      <c r="K300" t="s">
        <v>100</v>
      </c>
      <c r="L300" t="s">
        <v>1267</v>
      </c>
      <c r="M300" t="s">
        <v>1268</v>
      </c>
      <c r="N300">
        <f>VLOOKUP(B300,HIS退!B:F,5,FALSE)</f>
        <v>-50</v>
      </c>
      <c r="O300" t="str">
        <f t="shared" si="8"/>
        <v/>
      </c>
      <c r="P300" s="41">
        <f>VLOOKUP(C300,微信退!P:R,3,FALSE)</f>
        <v>50</v>
      </c>
      <c r="Q300" t="str">
        <f t="shared" si="9"/>
        <v/>
      </c>
    </row>
    <row r="301" spans="1:17" ht="14.25">
      <c r="A301" s="17">
        <v>42893.647962962961</v>
      </c>
      <c r="B301" s="50">
        <v>81130</v>
      </c>
      <c r="C301" s="23" t="s">
        <v>1269</v>
      </c>
      <c r="D301" t="s">
        <v>1270</v>
      </c>
      <c r="F301" s="15">
        <v>870</v>
      </c>
      <c r="G301" t="s">
        <v>59</v>
      </c>
      <c r="H301" t="s">
        <v>112</v>
      </c>
      <c r="I301" t="s">
        <v>99</v>
      </c>
      <c r="J301" t="s">
        <v>48</v>
      </c>
      <c r="K301" t="s">
        <v>100</v>
      </c>
      <c r="L301" t="s">
        <v>1271</v>
      </c>
      <c r="M301" t="s">
        <v>1272</v>
      </c>
      <c r="N301">
        <f>VLOOKUP(B301,HIS退!B:F,5,FALSE)</f>
        <v>-870</v>
      </c>
      <c r="O301" t="str">
        <f t="shared" si="8"/>
        <v/>
      </c>
      <c r="P301" s="41">
        <f>VLOOKUP(C301,微信退!P:R,3,FALSE)</f>
        <v>870</v>
      </c>
      <c r="Q301" t="str">
        <f t="shared" si="9"/>
        <v/>
      </c>
    </row>
    <row r="302" spans="1:17" ht="14.25">
      <c r="A302" s="17">
        <v>42893.648055555554</v>
      </c>
      <c r="B302" s="50">
        <v>81134</v>
      </c>
      <c r="C302" s="23" t="s">
        <v>1273</v>
      </c>
      <c r="D302" t="s">
        <v>1177</v>
      </c>
      <c r="F302" s="15">
        <v>100</v>
      </c>
      <c r="G302" t="s">
        <v>34</v>
      </c>
      <c r="H302" t="s">
        <v>112</v>
      </c>
      <c r="I302" t="s">
        <v>99</v>
      </c>
      <c r="J302" t="s">
        <v>48</v>
      </c>
      <c r="K302" t="s">
        <v>100</v>
      </c>
      <c r="L302" t="s">
        <v>1274</v>
      </c>
      <c r="M302" t="s">
        <v>1275</v>
      </c>
      <c r="N302">
        <f>VLOOKUP(B302,HIS退!B:F,5,FALSE)</f>
        <v>-100</v>
      </c>
      <c r="O302" t="str">
        <f t="shared" si="8"/>
        <v/>
      </c>
      <c r="P302" s="41">
        <f>VLOOKUP(C302,微信退!P:R,3,FALSE)</f>
        <v>100</v>
      </c>
      <c r="Q302" t="str">
        <f t="shared" si="9"/>
        <v/>
      </c>
    </row>
    <row r="303" spans="1:17" ht="14.25">
      <c r="A303" s="17">
        <v>42893.649861111109</v>
      </c>
      <c r="B303" s="50">
        <v>81242</v>
      </c>
      <c r="C303" s="23" t="s">
        <v>1276</v>
      </c>
      <c r="D303" t="s">
        <v>1277</v>
      </c>
      <c r="F303" s="15">
        <v>24</v>
      </c>
      <c r="G303" t="s">
        <v>34</v>
      </c>
      <c r="H303" t="s">
        <v>112</v>
      </c>
      <c r="I303" t="s">
        <v>99</v>
      </c>
      <c r="J303" t="s">
        <v>48</v>
      </c>
      <c r="K303" t="s">
        <v>100</v>
      </c>
      <c r="L303" t="s">
        <v>1278</v>
      </c>
      <c r="M303" t="s">
        <v>1279</v>
      </c>
      <c r="N303">
        <f>VLOOKUP(B303,HIS退!B:F,5,FALSE)</f>
        <v>-24</v>
      </c>
      <c r="O303" t="str">
        <f t="shared" si="8"/>
        <v/>
      </c>
      <c r="P303" s="41">
        <f>VLOOKUP(C303,微信退!P:R,3,FALSE)</f>
        <v>24</v>
      </c>
      <c r="Q303" t="str">
        <f t="shared" si="9"/>
        <v/>
      </c>
    </row>
    <row r="304" spans="1:17" ht="14.25">
      <c r="A304" s="17">
        <v>42893.650138888886</v>
      </c>
      <c r="B304" s="50">
        <v>81251</v>
      </c>
      <c r="C304" s="23" t="s">
        <v>1280</v>
      </c>
      <c r="D304" t="s">
        <v>1281</v>
      </c>
      <c r="F304" s="15">
        <v>400</v>
      </c>
      <c r="G304" t="s">
        <v>34</v>
      </c>
      <c r="H304" t="s">
        <v>112</v>
      </c>
      <c r="I304" t="s">
        <v>99</v>
      </c>
      <c r="J304" t="s">
        <v>48</v>
      </c>
      <c r="K304" t="s">
        <v>100</v>
      </c>
      <c r="L304" t="s">
        <v>1282</v>
      </c>
      <c r="M304" t="s">
        <v>1283</v>
      </c>
      <c r="N304">
        <f>VLOOKUP(B304,HIS退!B:F,5,FALSE)</f>
        <v>-400</v>
      </c>
      <c r="O304" t="str">
        <f t="shared" si="8"/>
        <v/>
      </c>
      <c r="P304" s="41">
        <f>VLOOKUP(C304,微信退!P:R,3,FALSE)</f>
        <v>400</v>
      </c>
      <c r="Q304" t="str">
        <f t="shared" si="9"/>
        <v/>
      </c>
    </row>
    <row r="305" spans="1:17" ht="14.25">
      <c r="A305" s="17">
        <v>42893.652638888889</v>
      </c>
      <c r="B305" s="50">
        <v>81395</v>
      </c>
      <c r="C305" s="23" t="s">
        <v>1284</v>
      </c>
      <c r="D305" t="s">
        <v>1285</v>
      </c>
      <c r="F305" s="15">
        <v>74</v>
      </c>
      <c r="G305" t="s">
        <v>34</v>
      </c>
      <c r="H305" t="s">
        <v>112</v>
      </c>
      <c r="I305" t="s">
        <v>99</v>
      </c>
      <c r="J305" t="s">
        <v>48</v>
      </c>
      <c r="K305" t="s">
        <v>100</v>
      </c>
      <c r="L305" t="s">
        <v>1286</v>
      </c>
      <c r="M305" t="s">
        <v>1287</v>
      </c>
      <c r="N305">
        <f>VLOOKUP(B305,HIS退!B:F,5,FALSE)</f>
        <v>-74</v>
      </c>
      <c r="O305" t="str">
        <f t="shared" si="8"/>
        <v/>
      </c>
      <c r="P305" s="41">
        <f>VLOOKUP(C305,微信退!P:R,3,FALSE)</f>
        <v>74</v>
      </c>
      <c r="Q305" t="str">
        <f t="shared" si="9"/>
        <v/>
      </c>
    </row>
    <row r="306" spans="1:17" ht="14.25">
      <c r="A306" s="17">
        <v>42893.655312499999</v>
      </c>
      <c r="B306" s="50">
        <v>81494</v>
      </c>
      <c r="C306" s="23" t="s">
        <v>1288</v>
      </c>
      <c r="D306" t="s">
        <v>1289</v>
      </c>
      <c r="F306" s="15">
        <v>100</v>
      </c>
      <c r="G306" t="s">
        <v>34</v>
      </c>
      <c r="H306" t="s">
        <v>112</v>
      </c>
      <c r="I306" t="s">
        <v>99</v>
      </c>
      <c r="J306" t="s">
        <v>48</v>
      </c>
      <c r="K306" t="s">
        <v>100</v>
      </c>
      <c r="L306" t="s">
        <v>1290</v>
      </c>
      <c r="M306" t="s">
        <v>1291</v>
      </c>
      <c r="N306">
        <f>VLOOKUP(B306,HIS退!B:F,5,FALSE)</f>
        <v>-100</v>
      </c>
      <c r="O306" t="str">
        <f t="shared" si="8"/>
        <v/>
      </c>
      <c r="P306" s="41">
        <f>VLOOKUP(C306,微信退!P:R,3,FALSE)</f>
        <v>100</v>
      </c>
      <c r="Q306" t="str">
        <f t="shared" si="9"/>
        <v/>
      </c>
    </row>
    <row r="307" spans="1:17" ht="14.25">
      <c r="A307" s="17">
        <v>42893.655451388891</v>
      </c>
      <c r="B307" s="50">
        <v>81500</v>
      </c>
      <c r="C307" s="23" t="s">
        <v>1292</v>
      </c>
      <c r="D307" t="s">
        <v>1289</v>
      </c>
      <c r="F307" s="15">
        <v>719</v>
      </c>
      <c r="G307" t="s">
        <v>34</v>
      </c>
      <c r="H307" t="s">
        <v>112</v>
      </c>
      <c r="I307" t="s">
        <v>99</v>
      </c>
      <c r="J307" t="s">
        <v>48</v>
      </c>
      <c r="K307" t="s">
        <v>100</v>
      </c>
      <c r="L307" t="s">
        <v>1293</v>
      </c>
      <c r="M307" t="s">
        <v>1294</v>
      </c>
      <c r="N307">
        <f>VLOOKUP(B307,HIS退!B:F,5,FALSE)</f>
        <v>-719</v>
      </c>
      <c r="O307" t="str">
        <f t="shared" si="8"/>
        <v/>
      </c>
      <c r="P307" s="41">
        <f>VLOOKUP(C307,微信退!P:R,3,FALSE)</f>
        <v>719</v>
      </c>
      <c r="Q307" t="str">
        <f t="shared" si="9"/>
        <v/>
      </c>
    </row>
    <row r="308" spans="1:17" ht="14.25">
      <c r="A308" s="17">
        <v>42893.656608796293</v>
      </c>
      <c r="B308" s="50">
        <v>81574</v>
      </c>
      <c r="C308" s="23" t="s">
        <v>1295</v>
      </c>
      <c r="D308" t="s">
        <v>1296</v>
      </c>
      <c r="F308" s="15">
        <v>100</v>
      </c>
      <c r="G308" t="s">
        <v>59</v>
      </c>
      <c r="H308" t="s">
        <v>112</v>
      </c>
      <c r="I308" t="s">
        <v>99</v>
      </c>
      <c r="J308" t="s">
        <v>48</v>
      </c>
      <c r="K308" t="s">
        <v>100</v>
      </c>
      <c r="L308" t="s">
        <v>1297</v>
      </c>
      <c r="M308" t="s">
        <v>1298</v>
      </c>
      <c r="N308">
        <f>VLOOKUP(B308,HIS退!B:F,5,FALSE)</f>
        <v>-100</v>
      </c>
      <c r="O308" t="str">
        <f t="shared" si="8"/>
        <v/>
      </c>
      <c r="P308" s="41">
        <f>VLOOKUP(C308,微信退!P:R,3,FALSE)</f>
        <v>100</v>
      </c>
      <c r="Q308" t="str">
        <f t="shared" si="9"/>
        <v/>
      </c>
    </row>
    <row r="309" spans="1:17" ht="14.25">
      <c r="A309" s="17">
        <v>42893.656817129631</v>
      </c>
      <c r="B309" s="50">
        <v>81587</v>
      </c>
      <c r="C309" s="23" t="s">
        <v>1299</v>
      </c>
      <c r="D309" t="s">
        <v>1300</v>
      </c>
      <c r="F309" s="15">
        <v>500</v>
      </c>
      <c r="G309" t="s">
        <v>59</v>
      </c>
      <c r="H309" t="s">
        <v>112</v>
      </c>
      <c r="I309" t="s">
        <v>99</v>
      </c>
      <c r="J309" t="s">
        <v>48</v>
      </c>
      <c r="K309" t="s">
        <v>100</v>
      </c>
      <c r="L309" t="s">
        <v>1301</v>
      </c>
      <c r="M309" t="s">
        <v>1302</v>
      </c>
      <c r="N309">
        <f>VLOOKUP(B309,HIS退!B:F,5,FALSE)</f>
        <v>-500</v>
      </c>
      <c r="O309" t="str">
        <f t="shared" si="8"/>
        <v/>
      </c>
      <c r="P309" s="41">
        <f>VLOOKUP(C309,微信退!P:R,3,FALSE)</f>
        <v>500</v>
      </c>
      <c r="Q309" t="str">
        <f t="shared" si="9"/>
        <v/>
      </c>
    </row>
    <row r="310" spans="1:17" ht="14.25">
      <c r="A310" s="17">
        <v>42893.656898148147</v>
      </c>
      <c r="B310" s="50">
        <v>81595</v>
      </c>
      <c r="C310" s="23" t="s">
        <v>1303</v>
      </c>
      <c r="D310" t="s">
        <v>1296</v>
      </c>
      <c r="F310" s="15">
        <v>50</v>
      </c>
      <c r="G310" t="s">
        <v>59</v>
      </c>
      <c r="H310" t="s">
        <v>112</v>
      </c>
      <c r="I310" t="s">
        <v>99</v>
      </c>
      <c r="J310" t="s">
        <v>48</v>
      </c>
      <c r="K310" t="s">
        <v>100</v>
      </c>
      <c r="L310" t="s">
        <v>1304</v>
      </c>
      <c r="M310" t="s">
        <v>1305</v>
      </c>
      <c r="N310">
        <f>VLOOKUP(B310,HIS退!B:F,5,FALSE)</f>
        <v>-50</v>
      </c>
      <c r="O310" t="str">
        <f t="shared" si="8"/>
        <v/>
      </c>
      <c r="P310" s="41">
        <f>VLOOKUP(C310,微信退!P:R,3,FALSE)</f>
        <v>50</v>
      </c>
      <c r="Q310" t="str">
        <f t="shared" si="9"/>
        <v/>
      </c>
    </row>
    <row r="311" spans="1:17" ht="14.25">
      <c r="A311" s="17">
        <v>42893.660555555558</v>
      </c>
      <c r="B311" s="50">
        <v>81786</v>
      </c>
      <c r="C311" s="23" t="s">
        <v>1306</v>
      </c>
      <c r="D311" t="s">
        <v>1307</v>
      </c>
      <c r="F311" s="15">
        <v>45</v>
      </c>
      <c r="G311" t="s">
        <v>59</v>
      </c>
      <c r="H311" t="s">
        <v>112</v>
      </c>
      <c r="I311" t="s">
        <v>99</v>
      </c>
      <c r="J311" t="s">
        <v>48</v>
      </c>
      <c r="K311" t="s">
        <v>100</v>
      </c>
      <c r="L311" t="s">
        <v>1308</v>
      </c>
      <c r="M311" t="s">
        <v>1309</v>
      </c>
      <c r="N311">
        <f>VLOOKUP(B311,HIS退!B:F,5,FALSE)</f>
        <v>-45</v>
      </c>
      <c r="O311" t="str">
        <f t="shared" si="8"/>
        <v/>
      </c>
      <c r="P311" s="41">
        <f>VLOOKUP(C311,微信退!P:R,3,FALSE)</f>
        <v>45</v>
      </c>
      <c r="Q311" t="str">
        <f t="shared" si="9"/>
        <v/>
      </c>
    </row>
    <row r="312" spans="1:17" ht="14.25">
      <c r="A312" s="17">
        <v>42893.662245370368</v>
      </c>
      <c r="B312" s="50">
        <v>81870</v>
      </c>
      <c r="C312" s="23" t="s">
        <v>1310</v>
      </c>
      <c r="D312" t="s">
        <v>1311</v>
      </c>
      <c r="F312" s="15">
        <v>100</v>
      </c>
      <c r="G312" t="s">
        <v>59</v>
      </c>
      <c r="H312" t="s">
        <v>112</v>
      </c>
      <c r="I312" t="s">
        <v>99</v>
      </c>
      <c r="J312" t="s">
        <v>48</v>
      </c>
      <c r="K312" t="s">
        <v>100</v>
      </c>
      <c r="L312" t="s">
        <v>1312</v>
      </c>
      <c r="M312" t="s">
        <v>1313</v>
      </c>
      <c r="N312">
        <f>VLOOKUP(B312,HIS退!B:F,5,FALSE)</f>
        <v>-100</v>
      </c>
      <c r="O312" t="str">
        <f t="shared" si="8"/>
        <v/>
      </c>
      <c r="P312" s="41">
        <f>VLOOKUP(C312,微信退!P:R,3,FALSE)</f>
        <v>100</v>
      </c>
      <c r="Q312" t="str">
        <f t="shared" si="9"/>
        <v/>
      </c>
    </row>
    <row r="313" spans="1:17" ht="14.25">
      <c r="A313" s="17">
        <v>42893.669074074074</v>
      </c>
      <c r="B313" s="50">
        <v>82190</v>
      </c>
      <c r="C313" s="23" t="s">
        <v>1314</v>
      </c>
      <c r="D313" t="s">
        <v>1315</v>
      </c>
      <c r="F313" s="15">
        <v>50</v>
      </c>
      <c r="G313" t="s">
        <v>34</v>
      </c>
      <c r="H313" t="s">
        <v>112</v>
      </c>
      <c r="I313" t="s">
        <v>99</v>
      </c>
      <c r="J313" t="s">
        <v>48</v>
      </c>
      <c r="K313" t="s">
        <v>100</v>
      </c>
      <c r="L313" t="s">
        <v>1316</v>
      </c>
      <c r="M313" t="s">
        <v>1317</v>
      </c>
      <c r="N313">
        <f>VLOOKUP(B313,HIS退!B:F,5,FALSE)</f>
        <v>-50</v>
      </c>
      <c r="O313" t="str">
        <f t="shared" si="8"/>
        <v/>
      </c>
      <c r="P313" s="41">
        <f>VLOOKUP(C313,微信退!P:R,3,FALSE)</f>
        <v>50</v>
      </c>
      <c r="Q313" t="str">
        <f t="shared" si="9"/>
        <v/>
      </c>
    </row>
    <row r="314" spans="1:17" ht="14.25">
      <c r="A314" s="17">
        <v>42893.670370370368</v>
      </c>
      <c r="B314" s="50">
        <v>82244</v>
      </c>
      <c r="C314" s="23" t="s">
        <v>1318</v>
      </c>
      <c r="D314" t="s">
        <v>1319</v>
      </c>
      <c r="F314" s="15">
        <v>9</v>
      </c>
      <c r="G314" t="s">
        <v>59</v>
      </c>
      <c r="H314" t="s">
        <v>112</v>
      </c>
      <c r="I314" t="s">
        <v>99</v>
      </c>
      <c r="J314" t="s">
        <v>48</v>
      </c>
      <c r="K314" t="s">
        <v>100</v>
      </c>
      <c r="L314" t="s">
        <v>1320</v>
      </c>
      <c r="M314" t="s">
        <v>1321</v>
      </c>
      <c r="N314">
        <f>VLOOKUP(B314,HIS退!B:F,5,FALSE)</f>
        <v>-9</v>
      </c>
      <c r="O314" t="str">
        <f t="shared" si="8"/>
        <v/>
      </c>
      <c r="P314" s="41">
        <f>VLOOKUP(C314,微信退!P:R,3,FALSE)</f>
        <v>9</v>
      </c>
      <c r="Q314" t="str">
        <f t="shared" si="9"/>
        <v/>
      </c>
    </row>
    <row r="315" spans="1:17" ht="14.25">
      <c r="A315" s="17">
        <v>42893.671689814815</v>
      </c>
      <c r="B315" s="50">
        <v>82311</v>
      </c>
      <c r="C315" s="23" t="s">
        <v>1322</v>
      </c>
      <c r="D315" t="s">
        <v>1323</v>
      </c>
      <c r="F315" s="15">
        <v>100</v>
      </c>
      <c r="G315" t="s">
        <v>59</v>
      </c>
      <c r="H315" t="s">
        <v>112</v>
      </c>
      <c r="I315" t="s">
        <v>99</v>
      </c>
      <c r="J315" t="s">
        <v>48</v>
      </c>
      <c r="K315" t="s">
        <v>100</v>
      </c>
      <c r="L315" t="s">
        <v>1324</v>
      </c>
      <c r="M315" t="s">
        <v>1325</v>
      </c>
      <c r="N315">
        <f>VLOOKUP(B315,HIS退!B:F,5,FALSE)</f>
        <v>-100</v>
      </c>
      <c r="O315" t="str">
        <f t="shared" si="8"/>
        <v/>
      </c>
      <c r="P315" s="41">
        <f>VLOOKUP(C315,微信退!P:R,3,FALSE)</f>
        <v>100</v>
      </c>
      <c r="Q315" t="str">
        <f t="shared" si="9"/>
        <v/>
      </c>
    </row>
    <row r="316" spans="1:17" ht="14.25">
      <c r="A316" s="17">
        <v>42893.672268518516</v>
      </c>
      <c r="B316" s="50">
        <v>82349</v>
      </c>
      <c r="C316" s="23" t="s">
        <v>1326</v>
      </c>
      <c r="D316" t="s">
        <v>1323</v>
      </c>
      <c r="F316" s="15">
        <v>4</v>
      </c>
      <c r="G316" t="s">
        <v>59</v>
      </c>
      <c r="H316" t="s">
        <v>112</v>
      </c>
      <c r="I316" t="s">
        <v>99</v>
      </c>
      <c r="J316" t="s">
        <v>48</v>
      </c>
      <c r="K316" t="s">
        <v>100</v>
      </c>
      <c r="L316" t="s">
        <v>1327</v>
      </c>
      <c r="M316" t="s">
        <v>1328</v>
      </c>
      <c r="N316">
        <f>VLOOKUP(B316,HIS退!B:F,5,FALSE)</f>
        <v>-4</v>
      </c>
      <c r="O316" t="str">
        <f t="shared" si="8"/>
        <v/>
      </c>
      <c r="P316" s="41">
        <f>VLOOKUP(C316,微信退!P:R,3,FALSE)</f>
        <v>4</v>
      </c>
      <c r="Q316" t="str">
        <f t="shared" si="9"/>
        <v/>
      </c>
    </row>
    <row r="317" spans="1:17" ht="14.25">
      <c r="A317" s="17">
        <v>42893.672395833331</v>
      </c>
      <c r="B317" s="50">
        <v>82358</v>
      </c>
      <c r="C317" s="23" t="s">
        <v>1329</v>
      </c>
      <c r="D317" t="s">
        <v>1330</v>
      </c>
      <c r="F317" s="15">
        <v>94</v>
      </c>
      <c r="G317" t="s">
        <v>34</v>
      </c>
      <c r="H317" t="s">
        <v>112</v>
      </c>
      <c r="I317" t="s">
        <v>99</v>
      </c>
      <c r="J317" t="s">
        <v>48</v>
      </c>
      <c r="K317" t="s">
        <v>100</v>
      </c>
      <c r="L317" t="s">
        <v>1331</v>
      </c>
      <c r="M317" t="s">
        <v>1332</v>
      </c>
      <c r="N317">
        <f>VLOOKUP(B317,HIS退!B:F,5,FALSE)</f>
        <v>-94</v>
      </c>
      <c r="O317" t="str">
        <f t="shared" si="8"/>
        <v/>
      </c>
      <c r="P317" s="41">
        <f>VLOOKUP(C317,微信退!P:R,3,FALSE)</f>
        <v>94</v>
      </c>
      <c r="Q317" t="str">
        <f t="shared" si="9"/>
        <v/>
      </c>
    </row>
    <row r="318" spans="1:17" ht="14.25">
      <c r="A318" s="17">
        <v>42893.675462962965</v>
      </c>
      <c r="B318" s="50">
        <v>82513</v>
      </c>
      <c r="C318" s="23" t="s">
        <v>1333</v>
      </c>
      <c r="D318" t="s">
        <v>1334</v>
      </c>
      <c r="F318" s="15">
        <v>66</v>
      </c>
      <c r="G318" t="s">
        <v>59</v>
      </c>
      <c r="H318" t="s">
        <v>112</v>
      </c>
      <c r="I318" t="s">
        <v>99</v>
      </c>
      <c r="J318" t="s">
        <v>48</v>
      </c>
      <c r="K318" t="s">
        <v>100</v>
      </c>
      <c r="L318" t="s">
        <v>1335</v>
      </c>
      <c r="M318" t="s">
        <v>1336</v>
      </c>
      <c r="N318">
        <f>VLOOKUP(B318,HIS退!B:F,5,FALSE)</f>
        <v>-66</v>
      </c>
      <c r="O318" t="str">
        <f t="shared" si="8"/>
        <v/>
      </c>
      <c r="P318" s="41">
        <f>VLOOKUP(C318,微信退!P:R,3,FALSE)</f>
        <v>66</v>
      </c>
      <c r="Q318" t="str">
        <f t="shared" si="9"/>
        <v/>
      </c>
    </row>
    <row r="319" spans="1:17" ht="14.25">
      <c r="A319" s="17">
        <v>42893.678437499999</v>
      </c>
      <c r="B319" s="50">
        <v>82629</v>
      </c>
      <c r="C319" s="23" t="s">
        <v>1337</v>
      </c>
      <c r="D319" t="s">
        <v>1338</v>
      </c>
      <c r="F319" s="15">
        <v>10</v>
      </c>
      <c r="G319" t="s">
        <v>34</v>
      </c>
      <c r="H319" t="s">
        <v>112</v>
      </c>
      <c r="I319" t="s">
        <v>99</v>
      </c>
      <c r="J319" t="s">
        <v>48</v>
      </c>
      <c r="K319" t="s">
        <v>100</v>
      </c>
      <c r="L319" t="s">
        <v>1339</v>
      </c>
      <c r="M319" t="s">
        <v>1340</v>
      </c>
      <c r="N319">
        <f>VLOOKUP(B319,HIS退!B:F,5,FALSE)</f>
        <v>-10</v>
      </c>
      <c r="O319" t="str">
        <f t="shared" si="8"/>
        <v/>
      </c>
      <c r="P319" s="41">
        <f>VLOOKUP(C319,微信退!P:R,3,FALSE)</f>
        <v>10</v>
      </c>
      <c r="Q319" t="str">
        <f t="shared" si="9"/>
        <v/>
      </c>
    </row>
    <row r="320" spans="1:17" ht="14.25">
      <c r="A320" s="17">
        <v>42893.679120370369</v>
      </c>
      <c r="B320" s="50">
        <v>82655</v>
      </c>
      <c r="C320" s="23" t="s">
        <v>1341</v>
      </c>
      <c r="D320" t="s">
        <v>1342</v>
      </c>
      <c r="F320" s="15">
        <v>50</v>
      </c>
      <c r="G320" t="s">
        <v>59</v>
      </c>
      <c r="H320" t="s">
        <v>112</v>
      </c>
      <c r="I320" t="s">
        <v>99</v>
      </c>
      <c r="J320" t="s">
        <v>48</v>
      </c>
      <c r="K320" t="s">
        <v>100</v>
      </c>
      <c r="L320" t="s">
        <v>1343</v>
      </c>
      <c r="M320" t="s">
        <v>1344</v>
      </c>
      <c r="N320">
        <f>VLOOKUP(B320,HIS退!B:F,5,FALSE)</f>
        <v>-50</v>
      </c>
      <c r="O320" t="str">
        <f t="shared" si="8"/>
        <v/>
      </c>
      <c r="P320" s="41">
        <f>VLOOKUP(C320,微信退!P:R,3,FALSE)</f>
        <v>50</v>
      </c>
      <c r="Q320" t="str">
        <f t="shared" si="9"/>
        <v/>
      </c>
    </row>
    <row r="321" spans="1:17" ht="14.25">
      <c r="A321" s="17">
        <v>42893.680833333332</v>
      </c>
      <c r="B321" s="50">
        <v>82734</v>
      </c>
      <c r="C321" s="23" t="s">
        <v>1345</v>
      </c>
      <c r="D321" t="s">
        <v>1346</v>
      </c>
      <c r="F321" s="15">
        <v>46</v>
      </c>
      <c r="G321" t="s">
        <v>59</v>
      </c>
      <c r="H321" t="s">
        <v>112</v>
      </c>
      <c r="I321" t="s">
        <v>99</v>
      </c>
      <c r="J321" t="s">
        <v>48</v>
      </c>
      <c r="K321" t="s">
        <v>100</v>
      </c>
      <c r="L321" t="s">
        <v>1347</v>
      </c>
      <c r="M321" t="s">
        <v>1348</v>
      </c>
      <c r="N321">
        <f>VLOOKUP(B321,HIS退!B:F,5,FALSE)</f>
        <v>-46</v>
      </c>
      <c r="O321" t="str">
        <f t="shared" si="8"/>
        <v/>
      </c>
      <c r="P321" s="41">
        <f>VLOOKUP(C321,微信退!P:R,3,FALSE)</f>
        <v>46</v>
      </c>
      <c r="Q321" t="str">
        <f t="shared" si="9"/>
        <v/>
      </c>
    </row>
    <row r="322" spans="1:17" ht="14.25">
      <c r="A322" s="17">
        <v>42893.681064814817</v>
      </c>
      <c r="B322" s="50">
        <v>82755</v>
      </c>
      <c r="C322" s="23" t="s">
        <v>1349</v>
      </c>
      <c r="D322" t="s">
        <v>1350</v>
      </c>
      <c r="F322" s="15">
        <v>6</v>
      </c>
      <c r="G322" t="s">
        <v>59</v>
      </c>
      <c r="H322" t="s">
        <v>112</v>
      </c>
      <c r="I322" t="s">
        <v>99</v>
      </c>
      <c r="J322" t="s">
        <v>48</v>
      </c>
      <c r="K322" t="s">
        <v>100</v>
      </c>
      <c r="L322" t="s">
        <v>1351</v>
      </c>
      <c r="M322" t="s">
        <v>1352</v>
      </c>
      <c r="N322">
        <f>VLOOKUP(B322,HIS退!B:F,5,FALSE)</f>
        <v>-6</v>
      </c>
      <c r="O322" t="str">
        <f t="shared" si="8"/>
        <v/>
      </c>
      <c r="P322" s="41">
        <f>VLOOKUP(C322,微信退!P:R,3,FALSE)</f>
        <v>6</v>
      </c>
      <c r="Q322" t="str">
        <f t="shared" si="9"/>
        <v/>
      </c>
    </row>
    <row r="323" spans="1:17" ht="14.25">
      <c r="A323" s="17">
        <v>42893.685624999998</v>
      </c>
      <c r="B323" s="50">
        <v>82924</v>
      </c>
      <c r="C323" s="23" t="s">
        <v>1353</v>
      </c>
      <c r="D323" t="s">
        <v>1354</v>
      </c>
      <c r="F323" s="15">
        <v>270</v>
      </c>
      <c r="G323" t="s">
        <v>34</v>
      </c>
      <c r="H323" t="s">
        <v>112</v>
      </c>
      <c r="I323" t="s">
        <v>99</v>
      </c>
      <c r="J323" t="s">
        <v>48</v>
      </c>
      <c r="K323" t="s">
        <v>100</v>
      </c>
      <c r="L323" t="s">
        <v>1355</v>
      </c>
      <c r="M323" t="s">
        <v>1356</v>
      </c>
      <c r="N323">
        <f>VLOOKUP(B323,HIS退!B:F,5,FALSE)</f>
        <v>-270</v>
      </c>
      <c r="O323" t="str">
        <f t="shared" ref="O323:O386" si="10">IF(N323=F323*-1,"",1)</f>
        <v/>
      </c>
      <c r="P323" s="41">
        <f>VLOOKUP(C323,微信退!P:R,3,FALSE)</f>
        <v>270</v>
      </c>
      <c r="Q323" t="str">
        <f t="shared" ref="Q323:Q386" si="11">IF(P323=F323,"",1)</f>
        <v/>
      </c>
    </row>
    <row r="324" spans="1:17" ht="14.25">
      <c r="A324" s="17">
        <v>42893.69127314815</v>
      </c>
      <c r="B324" s="50">
        <v>83160</v>
      </c>
      <c r="C324" s="23" t="s">
        <v>1357</v>
      </c>
      <c r="D324" t="s">
        <v>1358</v>
      </c>
      <c r="F324" s="15">
        <v>12</v>
      </c>
      <c r="G324" t="s">
        <v>34</v>
      </c>
      <c r="H324" t="s">
        <v>112</v>
      </c>
      <c r="I324" t="s">
        <v>99</v>
      </c>
      <c r="J324" t="s">
        <v>48</v>
      </c>
      <c r="K324" t="s">
        <v>100</v>
      </c>
      <c r="L324" t="s">
        <v>1359</v>
      </c>
      <c r="M324" t="s">
        <v>1360</v>
      </c>
      <c r="N324">
        <f>VLOOKUP(B324,HIS退!B:F,5,FALSE)</f>
        <v>-12</v>
      </c>
      <c r="O324" t="str">
        <f t="shared" si="10"/>
        <v/>
      </c>
      <c r="P324" s="41">
        <f>VLOOKUP(C324,微信退!P:R,3,FALSE)</f>
        <v>12</v>
      </c>
      <c r="Q324" t="str">
        <f t="shared" si="11"/>
        <v/>
      </c>
    </row>
    <row r="325" spans="1:17" ht="14.25">
      <c r="A325" s="17">
        <v>42893.692708333336</v>
      </c>
      <c r="B325" s="50">
        <v>83228</v>
      </c>
      <c r="C325" s="23" t="s">
        <v>1361</v>
      </c>
      <c r="D325" t="s">
        <v>1362</v>
      </c>
      <c r="F325" s="15">
        <v>176</v>
      </c>
      <c r="G325" t="s">
        <v>34</v>
      </c>
      <c r="H325" t="s">
        <v>112</v>
      </c>
      <c r="I325" t="s">
        <v>99</v>
      </c>
      <c r="J325" t="s">
        <v>48</v>
      </c>
      <c r="K325" t="s">
        <v>100</v>
      </c>
      <c r="L325" t="s">
        <v>1363</v>
      </c>
      <c r="M325" t="s">
        <v>1364</v>
      </c>
      <c r="N325">
        <f>VLOOKUP(B325,HIS退!B:F,5,FALSE)</f>
        <v>-176</v>
      </c>
      <c r="O325" t="str">
        <f t="shared" si="10"/>
        <v/>
      </c>
      <c r="P325" s="41">
        <f>VLOOKUP(C325,微信退!P:R,3,FALSE)</f>
        <v>176</v>
      </c>
      <c r="Q325" t="str">
        <f t="shared" si="11"/>
        <v/>
      </c>
    </row>
    <row r="326" spans="1:17" ht="14.25">
      <c r="A326" s="17">
        <v>42893.692789351851</v>
      </c>
      <c r="B326" s="50">
        <v>83236</v>
      </c>
      <c r="C326" s="23" t="s">
        <v>1365</v>
      </c>
      <c r="D326" t="s">
        <v>1366</v>
      </c>
      <c r="F326" s="15">
        <v>170</v>
      </c>
      <c r="G326" t="s">
        <v>59</v>
      </c>
      <c r="H326" t="s">
        <v>112</v>
      </c>
      <c r="I326" t="s">
        <v>99</v>
      </c>
      <c r="J326" t="s">
        <v>48</v>
      </c>
      <c r="K326" t="s">
        <v>100</v>
      </c>
      <c r="L326" t="s">
        <v>1367</v>
      </c>
      <c r="M326" t="s">
        <v>1368</v>
      </c>
      <c r="N326">
        <f>VLOOKUP(B326,HIS退!B:F,5,FALSE)</f>
        <v>-170</v>
      </c>
      <c r="O326" t="str">
        <f t="shared" si="10"/>
        <v/>
      </c>
      <c r="P326" s="41">
        <f>VLOOKUP(C326,微信退!P:R,3,FALSE)</f>
        <v>170</v>
      </c>
      <c r="Q326" t="str">
        <f t="shared" si="11"/>
        <v/>
      </c>
    </row>
    <row r="327" spans="1:17" ht="14.25">
      <c r="A327" s="17">
        <v>42893.700648148151</v>
      </c>
      <c r="B327" s="50">
        <v>83526</v>
      </c>
      <c r="C327" s="23" t="s">
        <v>1369</v>
      </c>
      <c r="D327" t="s">
        <v>1370</v>
      </c>
      <c r="F327" s="15">
        <v>1329</v>
      </c>
      <c r="G327" t="s">
        <v>34</v>
      </c>
      <c r="H327" t="s">
        <v>112</v>
      </c>
      <c r="I327" t="s">
        <v>99</v>
      </c>
      <c r="J327" t="s">
        <v>48</v>
      </c>
      <c r="K327" t="s">
        <v>100</v>
      </c>
      <c r="L327" t="s">
        <v>1371</v>
      </c>
      <c r="M327" t="s">
        <v>1372</v>
      </c>
      <c r="N327">
        <f>VLOOKUP(B327,HIS退!B:F,5,FALSE)</f>
        <v>-1329</v>
      </c>
      <c r="O327" t="str">
        <f t="shared" si="10"/>
        <v/>
      </c>
      <c r="P327" s="41">
        <f>VLOOKUP(C327,微信退!P:R,3,FALSE)</f>
        <v>1329</v>
      </c>
      <c r="Q327" t="str">
        <f t="shared" si="11"/>
        <v/>
      </c>
    </row>
    <row r="328" spans="1:17" ht="14.25">
      <c r="A328" s="17">
        <v>42893.70107638889</v>
      </c>
      <c r="B328" s="50">
        <v>83537</v>
      </c>
      <c r="C328" s="23" t="s">
        <v>1373</v>
      </c>
      <c r="D328" t="s">
        <v>1374</v>
      </c>
      <c r="F328" s="15">
        <v>307</v>
      </c>
      <c r="G328" t="s">
        <v>34</v>
      </c>
      <c r="H328" t="s">
        <v>112</v>
      </c>
      <c r="I328" t="s">
        <v>99</v>
      </c>
      <c r="J328" t="s">
        <v>48</v>
      </c>
      <c r="K328" t="s">
        <v>100</v>
      </c>
      <c r="L328" t="s">
        <v>1375</v>
      </c>
      <c r="M328" t="s">
        <v>1376</v>
      </c>
      <c r="N328">
        <f>VLOOKUP(B328,HIS退!B:F,5,FALSE)</f>
        <v>-307</v>
      </c>
      <c r="O328" t="str">
        <f t="shared" si="10"/>
        <v/>
      </c>
      <c r="P328" s="41">
        <f>VLOOKUP(C328,微信退!P:R,3,FALSE)</f>
        <v>307</v>
      </c>
      <c r="Q328" t="str">
        <f t="shared" si="11"/>
        <v/>
      </c>
    </row>
    <row r="329" spans="1:17" ht="14.25">
      <c r="A329" s="17">
        <v>42893.701273148145</v>
      </c>
      <c r="B329" s="50">
        <v>83549</v>
      </c>
      <c r="C329" s="23" t="s">
        <v>1377</v>
      </c>
      <c r="D329" t="s">
        <v>1378</v>
      </c>
      <c r="F329" s="15">
        <v>5</v>
      </c>
      <c r="G329" t="s">
        <v>59</v>
      </c>
      <c r="H329" t="s">
        <v>112</v>
      </c>
      <c r="I329" t="s">
        <v>99</v>
      </c>
      <c r="J329" t="s">
        <v>48</v>
      </c>
      <c r="K329" t="s">
        <v>100</v>
      </c>
      <c r="L329" t="s">
        <v>1379</v>
      </c>
      <c r="M329" t="s">
        <v>1380</v>
      </c>
      <c r="N329">
        <f>VLOOKUP(B329,HIS退!B:F,5,FALSE)</f>
        <v>-5</v>
      </c>
      <c r="O329" t="str">
        <f t="shared" si="10"/>
        <v/>
      </c>
      <c r="P329" s="41">
        <f>VLOOKUP(C329,微信退!P:R,3,FALSE)</f>
        <v>5</v>
      </c>
      <c r="Q329" t="str">
        <f t="shared" si="11"/>
        <v/>
      </c>
    </row>
    <row r="330" spans="1:17" ht="14.25">
      <c r="A330" s="17">
        <v>42893.713148148148</v>
      </c>
      <c r="B330" s="50">
        <v>83988</v>
      </c>
      <c r="C330" s="23" t="s">
        <v>1381</v>
      </c>
      <c r="D330" t="s">
        <v>1382</v>
      </c>
      <c r="F330" s="15">
        <v>8120</v>
      </c>
      <c r="G330" t="s">
        <v>59</v>
      </c>
      <c r="H330" t="s">
        <v>112</v>
      </c>
      <c r="I330" t="s">
        <v>99</v>
      </c>
      <c r="J330" t="s">
        <v>48</v>
      </c>
      <c r="K330" t="s">
        <v>100</v>
      </c>
      <c r="L330" t="s">
        <v>1383</v>
      </c>
      <c r="M330" t="s">
        <v>1384</v>
      </c>
      <c r="N330">
        <f>VLOOKUP(B330,HIS退!B:F,5,FALSE)</f>
        <v>-8120</v>
      </c>
      <c r="O330" t="str">
        <f t="shared" si="10"/>
        <v/>
      </c>
      <c r="P330" s="41">
        <f>VLOOKUP(C330,微信退!P:R,3,FALSE)</f>
        <v>8120</v>
      </c>
      <c r="Q330" t="str">
        <f t="shared" si="11"/>
        <v/>
      </c>
    </row>
    <row r="331" spans="1:17" ht="14.25">
      <c r="A331" s="17">
        <v>42893.715937499997</v>
      </c>
      <c r="B331" s="50">
        <v>84068</v>
      </c>
      <c r="C331" s="23" t="s">
        <v>1385</v>
      </c>
      <c r="D331" t="s">
        <v>1386</v>
      </c>
      <c r="F331" s="15">
        <v>950</v>
      </c>
      <c r="G331" t="s">
        <v>34</v>
      </c>
      <c r="H331" t="s">
        <v>112</v>
      </c>
      <c r="I331" t="s">
        <v>99</v>
      </c>
      <c r="J331" t="s">
        <v>48</v>
      </c>
      <c r="K331" t="s">
        <v>100</v>
      </c>
      <c r="L331" t="s">
        <v>1387</v>
      </c>
      <c r="M331" t="s">
        <v>1388</v>
      </c>
      <c r="N331">
        <f>VLOOKUP(B331,HIS退!B:F,5,FALSE)</f>
        <v>-950</v>
      </c>
      <c r="O331" t="str">
        <f t="shared" si="10"/>
        <v/>
      </c>
      <c r="P331" s="41">
        <f>VLOOKUP(C331,微信退!P:R,3,FALSE)</f>
        <v>950</v>
      </c>
      <c r="Q331" t="str">
        <f t="shared" si="11"/>
        <v/>
      </c>
    </row>
    <row r="332" spans="1:17" ht="14.25">
      <c r="A332" s="17">
        <v>42893.72446759259</v>
      </c>
      <c r="B332" s="50">
        <v>84311</v>
      </c>
      <c r="C332" s="23" t="s">
        <v>1389</v>
      </c>
      <c r="D332" t="s">
        <v>1390</v>
      </c>
      <c r="F332" s="15">
        <v>20</v>
      </c>
      <c r="G332" t="s">
        <v>59</v>
      </c>
      <c r="H332" t="s">
        <v>112</v>
      </c>
      <c r="I332" t="s">
        <v>99</v>
      </c>
      <c r="J332" t="s">
        <v>48</v>
      </c>
      <c r="K332" t="s">
        <v>100</v>
      </c>
      <c r="L332" t="s">
        <v>1391</v>
      </c>
      <c r="M332" t="s">
        <v>1392</v>
      </c>
      <c r="N332">
        <f>VLOOKUP(B332,HIS退!B:F,5,FALSE)</f>
        <v>-20</v>
      </c>
      <c r="O332" t="str">
        <f t="shared" si="10"/>
        <v/>
      </c>
      <c r="P332" s="41">
        <f>VLOOKUP(C332,微信退!P:R,3,FALSE)</f>
        <v>20</v>
      </c>
      <c r="Q332" t="str">
        <f t="shared" si="11"/>
        <v/>
      </c>
    </row>
    <row r="333" spans="1:17" ht="14.25">
      <c r="A333" s="17">
        <v>42893.734282407408</v>
      </c>
      <c r="B333" s="50">
        <v>84576</v>
      </c>
      <c r="C333" s="23" t="s">
        <v>1393</v>
      </c>
      <c r="D333" t="s">
        <v>1394</v>
      </c>
      <c r="F333" s="15">
        <v>20</v>
      </c>
      <c r="G333" t="s">
        <v>59</v>
      </c>
      <c r="H333" t="s">
        <v>112</v>
      </c>
      <c r="I333" t="s">
        <v>99</v>
      </c>
      <c r="J333" t="s">
        <v>48</v>
      </c>
      <c r="K333" t="s">
        <v>100</v>
      </c>
      <c r="L333" t="s">
        <v>1395</v>
      </c>
      <c r="M333" t="s">
        <v>1396</v>
      </c>
      <c r="N333">
        <f>VLOOKUP(B333,HIS退!B:F,5,FALSE)</f>
        <v>-20</v>
      </c>
      <c r="O333" t="str">
        <f t="shared" si="10"/>
        <v/>
      </c>
      <c r="P333" s="41">
        <f>VLOOKUP(C333,微信退!P:R,3,FALSE)</f>
        <v>20</v>
      </c>
      <c r="Q333" t="str">
        <f t="shared" si="11"/>
        <v/>
      </c>
    </row>
    <row r="334" spans="1:17" ht="14.25">
      <c r="A334" s="17">
        <v>42893.741377314815</v>
      </c>
      <c r="B334" s="50">
        <v>84721</v>
      </c>
      <c r="C334" s="23" t="s">
        <v>1397</v>
      </c>
      <c r="D334" t="s">
        <v>1398</v>
      </c>
      <c r="F334" s="15">
        <v>30</v>
      </c>
      <c r="G334" t="s">
        <v>59</v>
      </c>
      <c r="H334" t="s">
        <v>112</v>
      </c>
      <c r="I334" t="s">
        <v>99</v>
      </c>
      <c r="J334" t="s">
        <v>48</v>
      </c>
      <c r="K334" t="s">
        <v>100</v>
      </c>
      <c r="L334" t="s">
        <v>1399</v>
      </c>
      <c r="M334" t="s">
        <v>1400</v>
      </c>
      <c r="N334">
        <f>VLOOKUP(B334,HIS退!B:F,5,FALSE)</f>
        <v>-30</v>
      </c>
      <c r="O334" t="str">
        <f t="shared" si="10"/>
        <v/>
      </c>
      <c r="P334" s="41">
        <f>VLOOKUP(C334,微信退!P:R,3,FALSE)</f>
        <v>30</v>
      </c>
      <c r="Q334" t="str">
        <f t="shared" si="11"/>
        <v/>
      </c>
    </row>
    <row r="335" spans="1:17" ht="14.25">
      <c r="A335" s="17">
        <v>42893.747129629628</v>
      </c>
      <c r="B335" s="50">
        <v>84806</v>
      </c>
      <c r="C335" s="23" t="s">
        <v>1401</v>
      </c>
      <c r="D335" t="s">
        <v>1402</v>
      </c>
      <c r="F335" s="15">
        <v>90</v>
      </c>
      <c r="G335" t="s">
        <v>59</v>
      </c>
      <c r="H335" t="s">
        <v>112</v>
      </c>
      <c r="I335" t="s">
        <v>99</v>
      </c>
      <c r="J335" t="s">
        <v>48</v>
      </c>
      <c r="K335" t="s">
        <v>100</v>
      </c>
      <c r="L335" t="s">
        <v>1403</v>
      </c>
      <c r="M335" t="s">
        <v>1404</v>
      </c>
      <c r="N335">
        <f>VLOOKUP(B335,HIS退!B:F,5,FALSE)</f>
        <v>-90</v>
      </c>
      <c r="O335" t="str">
        <f t="shared" si="10"/>
        <v/>
      </c>
      <c r="P335" s="41">
        <f>VLOOKUP(C335,微信退!P:R,3,FALSE)</f>
        <v>90</v>
      </c>
      <c r="Q335" t="str">
        <f t="shared" si="11"/>
        <v/>
      </c>
    </row>
    <row r="336" spans="1:17" ht="14.25">
      <c r="A336" s="17">
        <v>42893.7578125</v>
      </c>
      <c r="B336" s="50">
        <v>84913</v>
      </c>
      <c r="C336" s="23" t="s">
        <v>1405</v>
      </c>
      <c r="D336" t="s">
        <v>1406</v>
      </c>
      <c r="F336" s="15">
        <v>16</v>
      </c>
      <c r="G336" t="s">
        <v>59</v>
      </c>
      <c r="H336" t="s">
        <v>112</v>
      </c>
      <c r="I336" t="s">
        <v>99</v>
      </c>
      <c r="J336" t="s">
        <v>48</v>
      </c>
      <c r="K336" t="s">
        <v>100</v>
      </c>
      <c r="L336" t="s">
        <v>1407</v>
      </c>
      <c r="M336" t="s">
        <v>1408</v>
      </c>
      <c r="N336">
        <f>VLOOKUP(B336,HIS退!B:F,5,FALSE)</f>
        <v>-16</v>
      </c>
      <c r="O336" t="str">
        <f t="shared" si="10"/>
        <v/>
      </c>
      <c r="P336" s="41">
        <f>VLOOKUP(C336,微信退!P:R,3,FALSE)</f>
        <v>16</v>
      </c>
      <c r="Q336" t="str">
        <f t="shared" si="11"/>
        <v/>
      </c>
    </row>
    <row r="337" spans="1:17" ht="14.25">
      <c r="A337" s="17">
        <v>42893.764803240738</v>
      </c>
      <c r="B337" s="50">
        <v>84957</v>
      </c>
      <c r="C337" s="23" t="s">
        <v>1409</v>
      </c>
      <c r="D337" t="s">
        <v>1410</v>
      </c>
      <c r="F337" s="15">
        <v>241</v>
      </c>
      <c r="G337" t="s">
        <v>59</v>
      </c>
      <c r="H337" t="s">
        <v>112</v>
      </c>
      <c r="I337" t="s">
        <v>99</v>
      </c>
      <c r="J337" t="s">
        <v>48</v>
      </c>
      <c r="K337" t="s">
        <v>100</v>
      </c>
      <c r="L337" t="s">
        <v>1411</v>
      </c>
      <c r="M337" t="s">
        <v>1412</v>
      </c>
      <c r="N337">
        <f>VLOOKUP(B337,HIS退!B:F,5,FALSE)</f>
        <v>-241</v>
      </c>
      <c r="O337" t="str">
        <f t="shared" si="10"/>
        <v/>
      </c>
      <c r="P337" s="41">
        <f>VLOOKUP(C337,微信退!P:R,3,FALSE)</f>
        <v>241</v>
      </c>
      <c r="Q337" t="str">
        <f t="shared" si="11"/>
        <v/>
      </c>
    </row>
    <row r="338" spans="1:17" ht="14.25">
      <c r="A338" s="17">
        <v>42893.781134259261</v>
      </c>
      <c r="B338" s="50">
        <v>85015</v>
      </c>
      <c r="C338" s="23" t="s">
        <v>1413</v>
      </c>
      <c r="D338" t="s">
        <v>1414</v>
      </c>
      <c r="F338" s="15">
        <v>51</v>
      </c>
      <c r="G338" t="s">
        <v>34</v>
      </c>
      <c r="H338" t="s">
        <v>112</v>
      </c>
      <c r="I338" t="s">
        <v>99</v>
      </c>
      <c r="J338" t="s">
        <v>48</v>
      </c>
      <c r="K338" t="s">
        <v>100</v>
      </c>
      <c r="L338" t="s">
        <v>1415</v>
      </c>
      <c r="M338" t="s">
        <v>1416</v>
      </c>
      <c r="N338">
        <f>VLOOKUP(B338,HIS退!B:F,5,FALSE)</f>
        <v>-51</v>
      </c>
      <c r="O338" t="str">
        <f t="shared" si="10"/>
        <v/>
      </c>
      <c r="P338" s="41">
        <f>VLOOKUP(C338,微信退!P:R,3,FALSE)</f>
        <v>51</v>
      </c>
      <c r="Q338" t="str">
        <f t="shared" si="11"/>
        <v/>
      </c>
    </row>
    <row r="339" spans="1:17" ht="14.25">
      <c r="A339" s="17">
        <v>42893.827708333331</v>
      </c>
      <c r="B339" s="50">
        <v>85134</v>
      </c>
      <c r="C339" s="23" t="s">
        <v>1417</v>
      </c>
      <c r="D339" t="s">
        <v>1418</v>
      </c>
      <c r="F339" s="15">
        <v>128</v>
      </c>
      <c r="G339" t="s">
        <v>34</v>
      </c>
      <c r="H339" t="s">
        <v>112</v>
      </c>
      <c r="I339" t="s">
        <v>99</v>
      </c>
      <c r="J339" t="s">
        <v>48</v>
      </c>
      <c r="K339" t="s">
        <v>100</v>
      </c>
      <c r="L339" t="s">
        <v>1419</v>
      </c>
      <c r="M339" t="s">
        <v>1420</v>
      </c>
      <c r="N339">
        <f>VLOOKUP(B339,HIS退!B:F,5,FALSE)</f>
        <v>-128</v>
      </c>
      <c r="O339" t="str">
        <f t="shared" si="10"/>
        <v/>
      </c>
      <c r="P339" s="41">
        <f>VLOOKUP(C339,微信退!P:R,3,FALSE)</f>
        <v>128</v>
      </c>
      <c r="Q339" t="str">
        <f t="shared" si="11"/>
        <v/>
      </c>
    </row>
    <row r="340" spans="1:17" ht="14.25">
      <c r="A340" s="17">
        <v>42893.902511574073</v>
      </c>
      <c r="B340" s="50">
        <v>85333</v>
      </c>
      <c r="C340" s="23" t="s">
        <v>1421</v>
      </c>
      <c r="D340" t="s">
        <v>1422</v>
      </c>
      <c r="F340" s="15">
        <v>800</v>
      </c>
      <c r="G340" t="s">
        <v>59</v>
      </c>
      <c r="H340" t="s">
        <v>112</v>
      </c>
      <c r="I340" t="s">
        <v>99</v>
      </c>
      <c r="J340" t="s">
        <v>48</v>
      </c>
      <c r="K340" t="s">
        <v>100</v>
      </c>
      <c r="L340" t="s">
        <v>1423</v>
      </c>
      <c r="M340" t="s">
        <v>1424</v>
      </c>
      <c r="N340">
        <f>VLOOKUP(B340,HIS退!B:F,5,FALSE)</f>
        <v>-800</v>
      </c>
      <c r="O340" t="str">
        <f t="shared" si="10"/>
        <v/>
      </c>
      <c r="P340" s="41">
        <f>VLOOKUP(C340,微信退!P:R,3,FALSE)</f>
        <v>800</v>
      </c>
      <c r="Q340" t="str">
        <f t="shared" si="11"/>
        <v/>
      </c>
    </row>
    <row r="341" spans="1:17" ht="14.25">
      <c r="A341" s="17">
        <v>42893.93236111111</v>
      </c>
      <c r="B341" s="50">
        <v>85398</v>
      </c>
      <c r="C341" s="23" t="s">
        <v>1425</v>
      </c>
      <c r="D341" t="s">
        <v>1426</v>
      </c>
      <c r="F341" s="15">
        <v>200</v>
      </c>
      <c r="G341" t="s">
        <v>59</v>
      </c>
      <c r="H341" t="s">
        <v>112</v>
      </c>
      <c r="I341" t="s">
        <v>99</v>
      </c>
      <c r="J341" t="s">
        <v>48</v>
      </c>
      <c r="K341" t="s">
        <v>100</v>
      </c>
      <c r="L341" t="s">
        <v>1427</v>
      </c>
      <c r="M341" t="s">
        <v>1428</v>
      </c>
      <c r="N341">
        <f>VLOOKUP(B341,HIS退!B:F,5,FALSE)</f>
        <v>-200</v>
      </c>
      <c r="O341" t="str">
        <f t="shared" si="10"/>
        <v/>
      </c>
      <c r="P341" s="41">
        <f>VLOOKUP(C341,微信退!P:R,3,FALSE)</f>
        <v>200</v>
      </c>
      <c r="Q341" t="str">
        <f t="shared" si="11"/>
        <v/>
      </c>
    </row>
    <row r="342" spans="1:17" ht="14.25">
      <c r="A342" s="17">
        <v>42894.209224537037</v>
      </c>
      <c r="B342" s="50">
        <v>85682</v>
      </c>
      <c r="C342" s="23" t="s">
        <v>1429</v>
      </c>
      <c r="D342" t="s">
        <v>1430</v>
      </c>
      <c r="F342" s="15">
        <v>485</v>
      </c>
      <c r="G342" t="s">
        <v>34</v>
      </c>
      <c r="H342" t="s">
        <v>112</v>
      </c>
      <c r="I342" t="s">
        <v>99</v>
      </c>
      <c r="J342" t="s">
        <v>48</v>
      </c>
      <c r="K342" t="s">
        <v>100</v>
      </c>
      <c r="L342" t="s">
        <v>1431</v>
      </c>
      <c r="M342" t="s">
        <v>1432</v>
      </c>
      <c r="N342">
        <f>VLOOKUP(B342,HIS退!B:F,5,FALSE)</f>
        <v>-485</v>
      </c>
      <c r="O342" t="str">
        <f t="shared" si="10"/>
        <v/>
      </c>
      <c r="P342" s="41">
        <f>VLOOKUP(C342,微信退!P:R,3,FALSE)</f>
        <v>485</v>
      </c>
      <c r="Q342" t="str">
        <f t="shared" si="11"/>
        <v/>
      </c>
    </row>
    <row r="343" spans="1:17" ht="14.25">
      <c r="A343" s="17">
        <v>42894.242071759261</v>
      </c>
      <c r="B343" s="50">
        <v>85709</v>
      </c>
      <c r="C343" s="23" t="s">
        <v>1433</v>
      </c>
      <c r="D343" t="s">
        <v>1434</v>
      </c>
      <c r="F343" s="15">
        <v>1</v>
      </c>
      <c r="G343" t="s">
        <v>34</v>
      </c>
      <c r="H343" t="s">
        <v>112</v>
      </c>
      <c r="I343" t="s">
        <v>99</v>
      </c>
      <c r="J343" t="s">
        <v>48</v>
      </c>
      <c r="K343" t="s">
        <v>100</v>
      </c>
      <c r="L343" t="s">
        <v>1435</v>
      </c>
      <c r="M343" t="s">
        <v>1436</v>
      </c>
      <c r="N343">
        <f>VLOOKUP(B343,HIS退!B:F,5,FALSE)</f>
        <v>-1</v>
      </c>
      <c r="O343" t="str">
        <f t="shared" si="10"/>
        <v/>
      </c>
      <c r="P343" s="41">
        <f>VLOOKUP(C343,微信退!P:R,3,FALSE)</f>
        <v>1</v>
      </c>
      <c r="Q343" t="str">
        <f t="shared" si="11"/>
        <v/>
      </c>
    </row>
    <row r="344" spans="1:17" ht="14.25">
      <c r="A344" s="17">
        <v>42894.292731481481</v>
      </c>
      <c r="B344" s="50">
        <v>85818</v>
      </c>
      <c r="C344" s="23" t="s">
        <v>1437</v>
      </c>
      <c r="D344" t="s">
        <v>1438</v>
      </c>
      <c r="F344" s="15">
        <v>20</v>
      </c>
      <c r="G344" t="s">
        <v>34</v>
      </c>
      <c r="H344" t="s">
        <v>112</v>
      </c>
      <c r="I344" t="s">
        <v>99</v>
      </c>
      <c r="J344" t="s">
        <v>48</v>
      </c>
      <c r="K344" t="s">
        <v>100</v>
      </c>
      <c r="L344" t="s">
        <v>1439</v>
      </c>
      <c r="M344" t="s">
        <v>1440</v>
      </c>
      <c r="N344">
        <f>VLOOKUP(B344,HIS退!B:F,5,FALSE)</f>
        <v>-20</v>
      </c>
      <c r="O344" t="str">
        <f t="shared" si="10"/>
        <v/>
      </c>
      <c r="P344" s="41">
        <f>VLOOKUP(C344,微信退!P:R,3,FALSE)</f>
        <v>20</v>
      </c>
      <c r="Q344" t="str">
        <f t="shared" si="11"/>
        <v/>
      </c>
    </row>
    <row r="345" spans="1:17" ht="14.25">
      <c r="A345" s="17">
        <v>42894.293553240743</v>
      </c>
      <c r="B345" s="50">
        <v>11670</v>
      </c>
      <c r="C345" s="23" t="s">
        <v>1441</v>
      </c>
      <c r="D345" t="s">
        <v>1438</v>
      </c>
      <c r="F345" s="15">
        <v>94</v>
      </c>
      <c r="G345" t="s">
        <v>34</v>
      </c>
      <c r="H345" t="s">
        <v>112</v>
      </c>
      <c r="I345" t="s">
        <v>102</v>
      </c>
      <c r="J345" t="s">
        <v>102</v>
      </c>
      <c r="K345" t="s">
        <v>100</v>
      </c>
      <c r="L345" t="s">
        <v>1442</v>
      </c>
      <c r="M345" t="s">
        <v>1443</v>
      </c>
      <c r="N345" t="e">
        <f>VLOOKUP(B345,HIS退!B:F,5,FALSE)</f>
        <v>#N/A</v>
      </c>
      <c r="O345" t="e">
        <f t="shared" si="10"/>
        <v>#N/A</v>
      </c>
      <c r="P345" s="41" t="e">
        <f>VLOOKUP(C345,微信退!P:R,3,FALSE)</f>
        <v>#N/A</v>
      </c>
      <c r="Q345" t="e">
        <f t="shared" si="11"/>
        <v>#N/A</v>
      </c>
    </row>
    <row r="346" spans="1:17" ht="14.25">
      <c r="A346" s="17">
        <v>42894.305173611108</v>
      </c>
      <c r="B346" s="50">
        <v>85898</v>
      </c>
      <c r="C346" s="23" t="s">
        <v>1444</v>
      </c>
      <c r="D346" t="s">
        <v>1438</v>
      </c>
      <c r="F346" s="15">
        <v>74</v>
      </c>
      <c r="G346" t="s">
        <v>34</v>
      </c>
      <c r="H346" t="s">
        <v>112</v>
      </c>
      <c r="I346" t="s">
        <v>99</v>
      </c>
      <c r="J346" t="s">
        <v>48</v>
      </c>
      <c r="K346" t="s">
        <v>100</v>
      </c>
      <c r="L346" t="s">
        <v>1445</v>
      </c>
      <c r="M346" t="s">
        <v>1446</v>
      </c>
      <c r="N346">
        <f>VLOOKUP(B346,HIS退!B:F,5,FALSE)</f>
        <v>-74</v>
      </c>
      <c r="O346" t="str">
        <f t="shared" si="10"/>
        <v/>
      </c>
      <c r="P346" s="41">
        <f>VLOOKUP(C346,微信退!P:R,3,FALSE)</f>
        <v>74</v>
      </c>
      <c r="Q346" t="str">
        <f t="shared" si="11"/>
        <v/>
      </c>
    </row>
    <row r="347" spans="1:17" ht="14.25">
      <c r="A347" s="17">
        <v>42894.320277777777</v>
      </c>
      <c r="B347" s="50">
        <v>86113</v>
      </c>
      <c r="C347" s="23" t="s">
        <v>1447</v>
      </c>
      <c r="D347" t="s">
        <v>1448</v>
      </c>
      <c r="F347" s="15">
        <v>20</v>
      </c>
      <c r="G347" t="s">
        <v>59</v>
      </c>
      <c r="H347" t="s">
        <v>112</v>
      </c>
      <c r="I347" t="s">
        <v>99</v>
      </c>
      <c r="J347" t="s">
        <v>48</v>
      </c>
      <c r="K347" t="s">
        <v>100</v>
      </c>
      <c r="L347" t="s">
        <v>1449</v>
      </c>
      <c r="M347" t="s">
        <v>1450</v>
      </c>
      <c r="N347">
        <f>VLOOKUP(B347,HIS退!B:F,5,FALSE)</f>
        <v>-20</v>
      </c>
      <c r="O347" t="str">
        <f t="shared" si="10"/>
        <v/>
      </c>
      <c r="P347" s="41">
        <f>VLOOKUP(C347,微信退!P:R,3,FALSE)</f>
        <v>20</v>
      </c>
      <c r="Q347" t="str">
        <f t="shared" si="11"/>
        <v/>
      </c>
    </row>
    <row r="348" spans="1:17" ht="14.25">
      <c r="A348" s="17">
        <v>42894.351458333331</v>
      </c>
      <c r="B348" s="50">
        <v>87290</v>
      </c>
      <c r="C348" s="23" t="s">
        <v>1451</v>
      </c>
      <c r="D348" t="s">
        <v>1452</v>
      </c>
      <c r="F348" s="15">
        <v>500</v>
      </c>
      <c r="G348" t="s">
        <v>34</v>
      </c>
      <c r="H348" t="s">
        <v>112</v>
      </c>
      <c r="I348" t="s">
        <v>99</v>
      </c>
      <c r="J348" t="s">
        <v>48</v>
      </c>
      <c r="K348" t="s">
        <v>100</v>
      </c>
      <c r="L348" t="s">
        <v>1453</v>
      </c>
      <c r="M348" t="s">
        <v>1454</v>
      </c>
      <c r="N348">
        <f>VLOOKUP(B348,HIS退!B:F,5,FALSE)</f>
        <v>-500</v>
      </c>
      <c r="O348" t="str">
        <f t="shared" si="10"/>
        <v/>
      </c>
      <c r="P348" s="41">
        <f>VLOOKUP(C348,微信退!P:R,3,FALSE)</f>
        <v>500</v>
      </c>
      <c r="Q348" t="str">
        <f t="shared" si="11"/>
        <v/>
      </c>
    </row>
    <row r="349" spans="1:17" ht="14.25">
      <c r="A349" s="17">
        <v>42894.353946759256</v>
      </c>
      <c r="B349" s="50">
        <v>87453</v>
      </c>
      <c r="C349" s="23" t="s">
        <v>1455</v>
      </c>
      <c r="D349" t="s">
        <v>1456</v>
      </c>
      <c r="F349" s="15">
        <v>248</v>
      </c>
      <c r="G349" t="s">
        <v>59</v>
      </c>
      <c r="H349" t="s">
        <v>112</v>
      </c>
      <c r="I349" t="s">
        <v>99</v>
      </c>
      <c r="J349" t="s">
        <v>48</v>
      </c>
      <c r="K349" t="s">
        <v>100</v>
      </c>
      <c r="L349" t="s">
        <v>1457</v>
      </c>
      <c r="M349" t="s">
        <v>1458</v>
      </c>
      <c r="N349">
        <f>VLOOKUP(B349,HIS退!B:F,5,FALSE)</f>
        <v>-248</v>
      </c>
      <c r="O349" t="str">
        <f t="shared" si="10"/>
        <v/>
      </c>
      <c r="P349" s="41">
        <f>VLOOKUP(C349,微信退!P:R,3,FALSE)</f>
        <v>248</v>
      </c>
      <c r="Q349" t="str">
        <f t="shared" si="11"/>
        <v/>
      </c>
    </row>
    <row r="350" spans="1:17" ht="14.25">
      <c r="A350" s="17">
        <v>42894.35423611111</v>
      </c>
      <c r="B350" s="50">
        <v>87475</v>
      </c>
      <c r="C350" s="23" t="s">
        <v>1459</v>
      </c>
      <c r="D350" t="s">
        <v>1460</v>
      </c>
      <c r="F350" s="15">
        <v>115</v>
      </c>
      <c r="G350" t="s">
        <v>59</v>
      </c>
      <c r="H350" t="s">
        <v>112</v>
      </c>
      <c r="I350" t="s">
        <v>99</v>
      </c>
      <c r="J350" t="s">
        <v>48</v>
      </c>
      <c r="K350" t="s">
        <v>100</v>
      </c>
      <c r="L350" t="s">
        <v>1461</v>
      </c>
      <c r="M350" t="s">
        <v>1462</v>
      </c>
      <c r="N350">
        <f>VLOOKUP(B350,HIS退!B:F,5,FALSE)</f>
        <v>-115</v>
      </c>
      <c r="O350" t="str">
        <f t="shared" si="10"/>
        <v/>
      </c>
      <c r="P350" s="41">
        <f>VLOOKUP(C350,微信退!P:R,3,FALSE)</f>
        <v>115</v>
      </c>
      <c r="Q350" t="str">
        <f t="shared" si="11"/>
        <v/>
      </c>
    </row>
    <row r="351" spans="1:17" ht="14.25">
      <c r="A351" s="17">
        <v>42894.35796296296</v>
      </c>
      <c r="B351" s="50">
        <v>87735</v>
      </c>
      <c r="C351" s="23" t="s">
        <v>1463</v>
      </c>
      <c r="D351" t="s">
        <v>1464</v>
      </c>
      <c r="F351" s="15">
        <v>100</v>
      </c>
      <c r="G351" t="s">
        <v>34</v>
      </c>
      <c r="H351" t="s">
        <v>112</v>
      </c>
      <c r="I351" t="s">
        <v>99</v>
      </c>
      <c r="J351" t="s">
        <v>48</v>
      </c>
      <c r="K351" t="s">
        <v>100</v>
      </c>
      <c r="L351" t="s">
        <v>1465</v>
      </c>
      <c r="M351" t="s">
        <v>1466</v>
      </c>
      <c r="N351">
        <f>VLOOKUP(B351,HIS退!B:F,5,FALSE)</f>
        <v>-100</v>
      </c>
      <c r="O351" t="str">
        <f t="shared" si="10"/>
        <v/>
      </c>
      <c r="P351" s="41">
        <f>VLOOKUP(C351,微信退!P:R,3,FALSE)</f>
        <v>100</v>
      </c>
      <c r="Q351" t="str">
        <f t="shared" si="11"/>
        <v/>
      </c>
    </row>
    <row r="352" spans="1:17" ht="14.25">
      <c r="A352" s="17">
        <v>42894.360532407409</v>
      </c>
      <c r="B352" s="50">
        <v>87916</v>
      </c>
      <c r="C352" s="23" t="s">
        <v>1467</v>
      </c>
      <c r="D352" t="s">
        <v>1468</v>
      </c>
      <c r="F352" s="15">
        <v>500</v>
      </c>
      <c r="G352" t="s">
        <v>59</v>
      </c>
      <c r="H352" t="s">
        <v>112</v>
      </c>
      <c r="I352" t="s">
        <v>99</v>
      </c>
      <c r="J352" t="s">
        <v>48</v>
      </c>
      <c r="K352" t="s">
        <v>100</v>
      </c>
      <c r="L352" t="s">
        <v>1469</v>
      </c>
      <c r="M352" t="s">
        <v>1470</v>
      </c>
      <c r="N352">
        <f>VLOOKUP(B352,HIS退!B:F,5,FALSE)</f>
        <v>-500</v>
      </c>
      <c r="O352" t="str">
        <f t="shared" si="10"/>
        <v/>
      </c>
      <c r="P352" s="41">
        <f>VLOOKUP(C352,微信退!P:R,3,FALSE)</f>
        <v>500</v>
      </c>
      <c r="Q352" t="str">
        <f t="shared" si="11"/>
        <v/>
      </c>
    </row>
    <row r="353" spans="1:17" ht="14.25">
      <c r="A353" s="17">
        <v>42894.363541666666</v>
      </c>
      <c r="B353" s="50">
        <v>88135</v>
      </c>
      <c r="C353" s="23" t="s">
        <v>1471</v>
      </c>
      <c r="D353" t="s">
        <v>1472</v>
      </c>
      <c r="F353" s="15">
        <v>401</v>
      </c>
      <c r="G353" t="s">
        <v>59</v>
      </c>
      <c r="H353" t="s">
        <v>112</v>
      </c>
      <c r="I353" t="s">
        <v>99</v>
      </c>
      <c r="J353" t="s">
        <v>48</v>
      </c>
      <c r="K353" t="s">
        <v>100</v>
      </c>
      <c r="L353" t="s">
        <v>1473</v>
      </c>
      <c r="M353" t="s">
        <v>1474</v>
      </c>
      <c r="N353">
        <f>VLOOKUP(B353,HIS退!B:F,5,FALSE)</f>
        <v>-401</v>
      </c>
      <c r="O353" t="str">
        <f t="shared" si="10"/>
        <v/>
      </c>
      <c r="P353" s="41">
        <f>VLOOKUP(C353,微信退!P:R,3,FALSE)</f>
        <v>401</v>
      </c>
      <c r="Q353" t="str">
        <f t="shared" si="11"/>
        <v/>
      </c>
    </row>
    <row r="354" spans="1:17" ht="14.25">
      <c r="A354" s="17">
        <v>42894.363993055558</v>
      </c>
      <c r="B354" s="50">
        <v>88182</v>
      </c>
      <c r="C354" s="23" t="s">
        <v>1475</v>
      </c>
      <c r="D354" t="s">
        <v>1476</v>
      </c>
      <c r="F354" s="15">
        <v>1000</v>
      </c>
      <c r="G354" t="s">
        <v>59</v>
      </c>
      <c r="H354" t="s">
        <v>112</v>
      </c>
      <c r="I354" t="s">
        <v>99</v>
      </c>
      <c r="J354" t="s">
        <v>48</v>
      </c>
      <c r="K354" t="s">
        <v>100</v>
      </c>
      <c r="L354" t="s">
        <v>1477</v>
      </c>
      <c r="M354" t="s">
        <v>1478</v>
      </c>
      <c r="N354">
        <f>VLOOKUP(B354,HIS退!B:F,5,FALSE)</f>
        <v>-1000</v>
      </c>
      <c r="O354" t="str">
        <f t="shared" si="10"/>
        <v/>
      </c>
      <c r="P354" s="41">
        <f>VLOOKUP(C354,微信退!P:R,3,FALSE)</f>
        <v>1000</v>
      </c>
      <c r="Q354" t="str">
        <f t="shared" si="11"/>
        <v/>
      </c>
    </row>
    <row r="355" spans="1:17" ht="14.25">
      <c r="A355" s="17">
        <v>42894.364328703705</v>
      </c>
      <c r="B355" s="50">
        <v>88201</v>
      </c>
      <c r="C355" s="23" t="s">
        <v>1479</v>
      </c>
      <c r="D355" t="s">
        <v>1480</v>
      </c>
      <c r="F355" s="15">
        <v>900</v>
      </c>
      <c r="G355" t="s">
        <v>59</v>
      </c>
      <c r="H355" t="s">
        <v>112</v>
      </c>
      <c r="I355" t="s">
        <v>99</v>
      </c>
      <c r="J355" t="s">
        <v>48</v>
      </c>
      <c r="K355" t="s">
        <v>100</v>
      </c>
      <c r="L355" t="s">
        <v>1481</v>
      </c>
      <c r="M355" t="s">
        <v>1482</v>
      </c>
      <c r="N355">
        <f>VLOOKUP(B355,HIS退!B:F,5,FALSE)</f>
        <v>-900</v>
      </c>
      <c r="O355" t="str">
        <f t="shared" si="10"/>
        <v/>
      </c>
      <c r="P355" s="41">
        <f>VLOOKUP(C355,微信退!P:R,3,FALSE)</f>
        <v>900</v>
      </c>
      <c r="Q355" t="str">
        <f t="shared" si="11"/>
        <v/>
      </c>
    </row>
    <row r="356" spans="1:17" ht="14.25">
      <c r="A356" s="17">
        <v>42894.365023148152</v>
      </c>
      <c r="B356" s="50">
        <v>88255</v>
      </c>
      <c r="C356" s="23" t="s">
        <v>1483</v>
      </c>
      <c r="D356" t="s">
        <v>1484</v>
      </c>
      <c r="F356" s="15">
        <v>1000</v>
      </c>
      <c r="G356" t="s">
        <v>34</v>
      </c>
      <c r="H356" t="s">
        <v>112</v>
      </c>
      <c r="I356" t="s">
        <v>99</v>
      </c>
      <c r="J356" t="s">
        <v>48</v>
      </c>
      <c r="K356" t="s">
        <v>100</v>
      </c>
      <c r="L356" t="s">
        <v>1485</v>
      </c>
      <c r="M356" t="s">
        <v>1486</v>
      </c>
      <c r="N356">
        <f>VLOOKUP(B356,HIS退!B:F,5,FALSE)</f>
        <v>-1000</v>
      </c>
      <c r="O356" t="str">
        <f t="shared" si="10"/>
        <v/>
      </c>
      <c r="P356" s="41">
        <f>VLOOKUP(C356,微信退!P:R,3,FALSE)</f>
        <v>1000</v>
      </c>
      <c r="Q356" t="str">
        <f t="shared" si="11"/>
        <v/>
      </c>
    </row>
    <row r="357" spans="1:17" ht="14.25">
      <c r="A357" s="17">
        <v>42894.375925925924</v>
      </c>
      <c r="B357" s="50">
        <v>89149</v>
      </c>
      <c r="C357" s="23" t="s">
        <v>1487</v>
      </c>
      <c r="D357" t="s">
        <v>1488</v>
      </c>
      <c r="F357" s="15">
        <v>500</v>
      </c>
      <c r="G357" t="s">
        <v>59</v>
      </c>
      <c r="H357" t="s">
        <v>112</v>
      </c>
      <c r="I357" t="s">
        <v>99</v>
      </c>
      <c r="J357" t="s">
        <v>48</v>
      </c>
      <c r="K357" t="s">
        <v>100</v>
      </c>
      <c r="L357" t="s">
        <v>1489</v>
      </c>
      <c r="M357" t="s">
        <v>1490</v>
      </c>
      <c r="N357">
        <f>VLOOKUP(B357,HIS退!B:F,5,FALSE)</f>
        <v>-500</v>
      </c>
      <c r="O357" t="str">
        <f t="shared" si="10"/>
        <v/>
      </c>
      <c r="P357" s="41">
        <f>VLOOKUP(C357,微信退!P:R,3,FALSE)</f>
        <v>500</v>
      </c>
      <c r="Q357" t="str">
        <f t="shared" si="11"/>
        <v/>
      </c>
    </row>
    <row r="358" spans="1:17" ht="14.25">
      <c r="A358" s="17">
        <v>42894.384722222225</v>
      </c>
      <c r="B358" s="50">
        <v>89803</v>
      </c>
      <c r="C358" s="23" t="s">
        <v>1491</v>
      </c>
      <c r="D358" t="s">
        <v>1492</v>
      </c>
      <c r="F358" s="15">
        <v>600</v>
      </c>
      <c r="G358" t="s">
        <v>34</v>
      </c>
      <c r="H358" t="s">
        <v>112</v>
      </c>
      <c r="I358" t="s">
        <v>99</v>
      </c>
      <c r="J358" t="s">
        <v>48</v>
      </c>
      <c r="K358" t="s">
        <v>100</v>
      </c>
      <c r="L358" t="s">
        <v>1493</v>
      </c>
      <c r="M358" t="s">
        <v>1494</v>
      </c>
      <c r="N358">
        <f>VLOOKUP(B358,HIS退!B:F,5,FALSE)</f>
        <v>-600</v>
      </c>
      <c r="O358" t="str">
        <f t="shared" si="10"/>
        <v/>
      </c>
      <c r="P358" s="41">
        <f>VLOOKUP(C358,微信退!P:R,3,FALSE)</f>
        <v>600</v>
      </c>
      <c r="Q358" t="str">
        <f t="shared" si="11"/>
        <v/>
      </c>
    </row>
    <row r="359" spans="1:17" ht="14.25">
      <c r="A359" s="17">
        <v>42894.39025462963</v>
      </c>
      <c r="B359" s="50">
        <v>90286</v>
      </c>
      <c r="C359" s="23" t="s">
        <v>1495</v>
      </c>
      <c r="D359" t="s">
        <v>383</v>
      </c>
      <c r="F359" s="15">
        <v>100</v>
      </c>
      <c r="G359" t="s">
        <v>34</v>
      </c>
      <c r="H359" t="s">
        <v>112</v>
      </c>
      <c r="I359" t="s">
        <v>99</v>
      </c>
      <c r="J359" t="s">
        <v>48</v>
      </c>
      <c r="K359" t="s">
        <v>100</v>
      </c>
      <c r="L359" t="s">
        <v>1496</v>
      </c>
      <c r="M359" t="s">
        <v>1497</v>
      </c>
      <c r="N359">
        <f>VLOOKUP(B359,HIS退!B:F,5,FALSE)</f>
        <v>-100</v>
      </c>
      <c r="O359" t="str">
        <f t="shared" si="10"/>
        <v/>
      </c>
      <c r="P359" s="41">
        <f>VLOOKUP(C359,微信退!P:R,3,FALSE)</f>
        <v>100</v>
      </c>
      <c r="Q359" t="str">
        <f t="shared" si="11"/>
        <v/>
      </c>
    </row>
    <row r="360" spans="1:17" ht="14.25">
      <c r="A360" s="17">
        <v>42894.393923611111</v>
      </c>
      <c r="B360" s="50">
        <v>90553</v>
      </c>
      <c r="C360" s="23" t="s">
        <v>1498</v>
      </c>
      <c r="D360" t="s">
        <v>1499</v>
      </c>
      <c r="F360" s="15">
        <v>182</v>
      </c>
      <c r="G360" t="s">
        <v>59</v>
      </c>
      <c r="H360" t="s">
        <v>112</v>
      </c>
      <c r="I360" t="s">
        <v>99</v>
      </c>
      <c r="J360" t="s">
        <v>48</v>
      </c>
      <c r="K360" t="s">
        <v>100</v>
      </c>
      <c r="L360" t="s">
        <v>1500</v>
      </c>
      <c r="M360" t="s">
        <v>1501</v>
      </c>
      <c r="N360">
        <f>VLOOKUP(B360,HIS退!B:F,5,FALSE)</f>
        <v>-182</v>
      </c>
      <c r="O360" t="str">
        <f t="shared" si="10"/>
        <v/>
      </c>
      <c r="P360" s="41">
        <f>VLOOKUP(C360,微信退!P:R,3,FALSE)</f>
        <v>182</v>
      </c>
      <c r="Q360" t="str">
        <f t="shared" si="11"/>
        <v/>
      </c>
    </row>
    <row r="361" spans="1:17" ht="14.25">
      <c r="A361" s="17">
        <v>42894.394074074073</v>
      </c>
      <c r="B361" s="50">
        <v>90565</v>
      </c>
      <c r="C361" s="23" t="s">
        <v>1502</v>
      </c>
      <c r="D361" t="s">
        <v>1503</v>
      </c>
      <c r="F361" s="15">
        <v>100</v>
      </c>
      <c r="G361" t="s">
        <v>59</v>
      </c>
      <c r="H361" t="s">
        <v>112</v>
      </c>
      <c r="I361" t="s">
        <v>99</v>
      </c>
      <c r="J361" t="s">
        <v>48</v>
      </c>
      <c r="K361" t="s">
        <v>100</v>
      </c>
      <c r="L361" t="s">
        <v>1504</v>
      </c>
      <c r="M361" t="s">
        <v>1505</v>
      </c>
      <c r="N361">
        <f>VLOOKUP(B361,HIS退!B:F,5,FALSE)</f>
        <v>-100</v>
      </c>
      <c r="O361" t="str">
        <f t="shared" si="10"/>
        <v/>
      </c>
      <c r="P361" s="41">
        <f>VLOOKUP(C361,微信退!P:R,3,FALSE)</f>
        <v>100</v>
      </c>
      <c r="Q361" t="str">
        <f t="shared" si="11"/>
        <v/>
      </c>
    </row>
    <row r="362" spans="1:17" ht="14.25">
      <c r="A362" s="17">
        <v>42894.394224537034</v>
      </c>
      <c r="B362" s="50">
        <v>90573</v>
      </c>
      <c r="C362" s="23" t="s">
        <v>1506</v>
      </c>
      <c r="D362" t="s">
        <v>1507</v>
      </c>
      <c r="F362" s="15">
        <v>500</v>
      </c>
      <c r="G362" t="s">
        <v>34</v>
      </c>
      <c r="H362" t="s">
        <v>112</v>
      </c>
      <c r="I362" t="s">
        <v>99</v>
      </c>
      <c r="J362" t="s">
        <v>48</v>
      </c>
      <c r="K362" t="s">
        <v>100</v>
      </c>
      <c r="L362" t="s">
        <v>1508</v>
      </c>
      <c r="M362" t="s">
        <v>1509</v>
      </c>
      <c r="N362">
        <f>VLOOKUP(B362,HIS退!B:F,5,FALSE)</f>
        <v>-500</v>
      </c>
      <c r="O362" t="str">
        <f t="shared" si="10"/>
        <v/>
      </c>
      <c r="P362" s="41">
        <f>VLOOKUP(C362,微信退!P:R,3,FALSE)</f>
        <v>500</v>
      </c>
      <c r="Q362" t="str">
        <f t="shared" si="11"/>
        <v/>
      </c>
    </row>
    <row r="363" spans="1:17" ht="14.25">
      <c r="A363" s="17">
        <v>42894.394988425927</v>
      </c>
      <c r="B363" s="50">
        <v>90618</v>
      </c>
      <c r="C363" s="23" t="s">
        <v>1510</v>
      </c>
      <c r="D363" t="s">
        <v>1511</v>
      </c>
      <c r="F363" s="15">
        <v>1000</v>
      </c>
      <c r="G363" t="s">
        <v>34</v>
      </c>
      <c r="H363" t="s">
        <v>112</v>
      </c>
      <c r="I363" t="s">
        <v>99</v>
      </c>
      <c r="J363" t="s">
        <v>48</v>
      </c>
      <c r="K363" t="s">
        <v>100</v>
      </c>
      <c r="L363" t="s">
        <v>1512</v>
      </c>
      <c r="M363" t="s">
        <v>1513</v>
      </c>
      <c r="N363">
        <f>VLOOKUP(B363,HIS退!B:F,5,FALSE)</f>
        <v>-1000</v>
      </c>
      <c r="O363" t="str">
        <f t="shared" si="10"/>
        <v/>
      </c>
      <c r="P363" s="41">
        <f>VLOOKUP(C363,微信退!P:R,3,FALSE)</f>
        <v>1000</v>
      </c>
      <c r="Q363" t="str">
        <f t="shared" si="11"/>
        <v/>
      </c>
    </row>
    <row r="364" spans="1:17" ht="14.25">
      <c r="A364" s="17">
        <v>42894.399675925924</v>
      </c>
      <c r="B364" s="50">
        <v>90985</v>
      </c>
      <c r="C364" s="23" t="s">
        <v>1514</v>
      </c>
      <c r="D364" t="s">
        <v>1515</v>
      </c>
      <c r="F364" s="15">
        <v>200</v>
      </c>
      <c r="G364" t="s">
        <v>34</v>
      </c>
      <c r="H364" t="s">
        <v>112</v>
      </c>
      <c r="I364" t="s">
        <v>99</v>
      </c>
      <c r="J364" t="s">
        <v>48</v>
      </c>
      <c r="K364" t="s">
        <v>100</v>
      </c>
      <c r="L364" t="s">
        <v>1516</v>
      </c>
      <c r="M364" t="s">
        <v>1517</v>
      </c>
      <c r="N364">
        <f>VLOOKUP(B364,HIS退!B:F,5,FALSE)</f>
        <v>-200</v>
      </c>
      <c r="O364" t="str">
        <f t="shared" si="10"/>
        <v/>
      </c>
      <c r="P364" s="41">
        <f>VLOOKUP(C364,微信退!P:R,3,FALSE)</f>
        <v>200</v>
      </c>
      <c r="Q364" t="str">
        <f t="shared" si="11"/>
        <v/>
      </c>
    </row>
    <row r="365" spans="1:17" ht="14.25">
      <c r="A365" s="17">
        <v>42894.401597222219</v>
      </c>
      <c r="B365" s="50">
        <v>91173</v>
      </c>
      <c r="C365" s="23" t="s">
        <v>1518</v>
      </c>
      <c r="D365" t="s">
        <v>1519</v>
      </c>
      <c r="F365" s="15">
        <v>2500</v>
      </c>
      <c r="G365" t="s">
        <v>34</v>
      </c>
      <c r="H365" t="s">
        <v>112</v>
      </c>
      <c r="I365" t="s">
        <v>99</v>
      </c>
      <c r="J365" t="s">
        <v>48</v>
      </c>
      <c r="K365" t="s">
        <v>100</v>
      </c>
      <c r="L365" t="s">
        <v>1520</v>
      </c>
      <c r="M365" t="s">
        <v>1521</v>
      </c>
      <c r="N365">
        <f>VLOOKUP(B365,HIS退!B:F,5,FALSE)</f>
        <v>-2500</v>
      </c>
      <c r="O365" t="str">
        <f t="shared" si="10"/>
        <v/>
      </c>
      <c r="P365" s="41">
        <f>VLOOKUP(C365,微信退!P:R,3,FALSE)</f>
        <v>2500</v>
      </c>
      <c r="Q365" t="str">
        <f t="shared" si="11"/>
        <v/>
      </c>
    </row>
    <row r="366" spans="1:17" ht="14.25">
      <c r="A366" s="17">
        <v>42894.417534722219</v>
      </c>
      <c r="B366" s="50">
        <v>92379</v>
      </c>
      <c r="C366" s="23" t="s">
        <v>1522</v>
      </c>
      <c r="D366" t="s">
        <v>1523</v>
      </c>
      <c r="F366" s="15">
        <v>20</v>
      </c>
      <c r="G366" t="s">
        <v>59</v>
      </c>
      <c r="H366" t="s">
        <v>112</v>
      </c>
      <c r="I366" t="s">
        <v>99</v>
      </c>
      <c r="J366" t="s">
        <v>48</v>
      </c>
      <c r="K366" t="s">
        <v>100</v>
      </c>
      <c r="L366" t="s">
        <v>1524</v>
      </c>
      <c r="M366" t="s">
        <v>1525</v>
      </c>
      <c r="N366">
        <f>VLOOKUP(B366,HIS退!B:F,5,FALSE)</f>
        <v>-20</v>
      </c>
      <c r="O366" t="str">
        <f t="shared" si="10"/>
        <v/>
      </c>
      <c r="P366" s="41">
        <f>VLOOKUP(C366,微信退!P:R,3,FALSE)</f>
        <v>20</v>
      </c>
      <c r="Q366" t="str">
        <f t="shared" si="11"/>
        <v/>
      </c>
    </row>
    <row r="367" spans="1:17" ht="14.25">
      <c r="A367" s="17">
        <v>42894.419699074075</v>
      </c>
      <c r="B367" s="50">
        <v>92550</v>
      </c>
      <c r="C367" s="23" t="s">
        <v>1526</v>
      </c>
      <c r="D367" t="s">
        <v>1527</v>
      </c>
      <c r="F367" s="15">
        <v>50</v>
      </c>
      <c r="G367" t="s">
        <v>59</v>
      </c>
      <c r="H367" t="s">
        <v>112</v>
      </c>
      <c r="I367" t="s">
        <v>99</v>
      </c>
      <c r="J367" t="s">
        <v>48</v>
      </c>
      <c r="K367" t="s">
        <v>100</v>
      </c>
      <c r="L367" t="s">
        <v>1528</v>
      </c>
      <c r="M367" t="s">
        <v>1529</v>
      </c>
      <c r="N367">
        <f>VLOOKUP(B367,HIS退!B:F,5,FALSE)</f>
        <v>-50</v>
      </c>
      <c r="O367" t="str">
        <f t="shared" si="10"/>
        <v/>
      </c>
      <c r="P367" s="41">
        <f>VLOOKUP(C367,微信退!P:R,3,FALSE)</f>
        <v>50</v>
      </c>
      <c r="Q367" t="str">
        <f t="shared" si="11"/>
        <v/>
      </c>
    </row>
    <row r="368" spans="1:17" ht="14.25">
      <c r="A368" s="17">
        <v>42894.42386574074</v>
      </c>
      <c r="B368" s="50">
        <v>92864</v>
      </c>
      <c r="C368" s="23" t="s">
        <v>1530</v>
      </c>
      <c r="D368" t="s">
        <v>1531</v>
      </c>
      <c r="F368" s="15">
        <v>1000</v>
      </c>
      <c r="G368" t="s">
        <v>59</v>
      </c>
      <c r="H368" t="s">
        <v>112</v>
      </c>
      <c r="I368" t="s">
        <v>99</v>
      </c>
      <c r="J368" t="s">
        <v>48</v>
      </c>
      <c r="K368" t="s">
        <v>100</v>
      </c>
      <c r="L368" t="s">
        <v>1532</v>
      </c>
      <c r="M368" t="s">
        <v>1533</v>
      </c>
      <c r="N368">
        <f>VLOOKUP(B368,HIS退!B:F,5,FALSE)</f>
        <v>-1000</v>
      </c>
      <c r="O368" t="str">
        <f t="shared" si="10"/>
        <v/>
      </c>
      <c r="P368" s="41">
        <f>VLOOKUP(C368,微信退!P:R,3,FALSE)</f>
        <v>1000</v>
      </c>
      <c r="Q368" t="str">
        <f t="shared" si="11"/>
        <v/>
      </c>
    </row>
    <row r="369" spans="1:17" ht="14.25">
      <c r="A369" s="17">
        <v>42894.429629629631</v>
      </c>
      <c r="B369" s="50">
        <v>93330</v>
      </c>
      <c r="C369" s="23" t="s">
        <v>1534</v>
      </c>
      <c r="D369" t="s">
        <v>1535</v>
      </c>
      <c r="F369" s="15">
        <v>700</v>
      </c>
      <c r="G369" t="s">
        <v>59</v>
      </c>
      <c r="H369" t="s">
        <v>112</v>
      </c>
      <c r="I369" t="s">
        <v>99</v>
      </c>
      <c r="J369" t="s">
        <v>48</v>
      </c>
      <c r="K369" t="s">
        <v>100</v>
      </c>
      <c r="L369" t="s">
        <v>1536</v>
      </c>
      <c r="M369" t="s">
        <v>1537</v>
      </c>
      <c r="N369">
        <f>VLOOKUP(B369,HIS退!B:F,5,FALSE)</f>
        <v>-700</v>
      </c>
      <c r="O369" t="str">
        <f t="shared" si="10"/>
        <v/>
      </c>
      <c r="P369" s="41">
        <f>VLOOKUP(C369,微信退!P:R,3,FALSE)</f>
        <v>700</v>
      </c>
      <c r="Q369" t="str">
        <f t="shared" si="11"/>
        <v/>
      </c>
    </row>
    <row r="370" spans="1:17" ht="14.25">
      <c r="A370" s="17">
        <v>42894.429942129631</v>
      </c>
      <c r="B370" s="50">
        <v>93369</v>
      </c>
      <c r="C370" s="23" t="s">
        <v>1538</v>
      </c>
      <c r="D370" t="s">
        <v>1539</v>
      </c>
      <c r="F370" s="15">
        <v>94</v>
      </c>
      <c r="G370" t="s">
        <v>59</v>
      </c>
      <c r="H370" t="s">
        <v>112</v>
      </c>
      <c r="I370" t="s">
        <v>99</v>
      </c>
      <c r="J370" t="s">
        <v>48</v>
      </c>
      <c r="K370" t="s">
        <v>100</v>
      </c>
      <c r="L370" t="s">
        <v>1540</v>
      </c>
      <c r="M370" t="s">
        <v>1541</v>
      </c>
      <c r="N370">
        <f>VLOOKUP(B370,HIS退!B:F,5,FALSE)</f>
        <v>-94</v>
      </c>
      <c r="O370" t="str">
        <f t="shared" si="10"/>
        <v/>
      </c>
      <c r="P370" s="41">
        <f>VLOOKUP(C370,微信退!P:R,3,FALSE)</f>
        <v>94</v>
      </c>
      <c r="Q370" t="str">
        <f t="shared" si="11"/>
        <v/>
      </c>
    </row>
    <row r="371" spans="1:17" ht="14.25">
      <c r="A371" s="17">
        <v>42894.431516203702</v>
      </c>
      <c r="B371" s="50">
        <v>93500</v>
      </c>
      <c r="C371" s="23" t="s">
        <v>1542</v>
      </c>
      <c r="D371" t="s">
        <v>1543</v>
      </c>
      <c r="F371" s="15">
        <v>1000</v>
      </c>
      <c r="G371" t="s">
        <v>34</v>
      </c>
      <c r="H371" t="s">
        <v>112</v>
      </c>
      <c r="I371" t="s">
        <v>99</v>
      </c>
      <c r="J371" t="s">
        <v>48</v>
      </c>
      <c r="K371" t="s">
        <v>100</v>
      </c>
      <c r="L371" t="s">
        <v>1544</v>
      </c>
      <c r="M371" t="s">
        <v>1545</v>
      </c>
      <c r="N371">
        <f>VLOOKUP(B371,HIS退!B:F,5,FALSE)</f>
        <v>-1000</v>
      </c>
      <c r="O371" t="str">
        <f t="shared" si="10"/>
        <v/>
      </c>
      <c r="P371" s="41">
        <f>VLOOKUP(C371,微信退!P:R,3,FALSE)</f>
        <v>1000</v>
      </c>
      <c r="Q371" t="str">
        <f t="shared" si="11"/>
        <v/>
      </c>
    </row>
    <row r="372" spans="1:17" ht="14.25">
      <c r="A372" s="17">
        <v>42894.43409722222</v>
      </c>
      <c r="B372" s="50">
        <v>93691</v>
      </c>
      <c r="C372" s="23" t="s">
        <v>1546</v>
      </c>
      <c r="D372" t="s">
        <v>1547</v>
      </c>
      <c r="F372" s="15">
        <v>460</v>
      </c>
      <c r="G372" t="s">
        <v>59</v>
      </c>
      <c r="H372" t="s">
        <v>112</v>
      </c>
      <c r="I372" t="s">
        <v>99</v>
      </c>
      <c r="J372" t="s">
        <v>48</v>
      </c>
      <c r="K372" t="s">
        <v>100</v>
      </c>
      <c r="L372" t="s">
        <v>1548</v>
      </c>
      <c r="M372" t="s">
        <v>1549</v>
      </c>
      <c r="N372">
        <f>VLOOKUP(B372,HIS退!B:F,5,FALSE)</f>
        <v>-460</v>
      </c>
      <c r="O372" t="str">
        <f t="shared" si="10"/>
        <v/>
      </c>
      <c r="P372" s="41">
        <f>VLOOKUP(C372,微信退!P:R,3,FALSE)</f>
        <v>460</v>
      </c>
      <c r="Q372" t="str">
        <f t="shared" si="11"/>
        <v/>
      </c>
    </row>
    <row r="373" spans="1:17" ht="14.25">
      <c r="A373" s="17">
        <v>42894.439375000002</v>
      </c>
      <c r="B373" s="50">
        <v>94094</v>
      </c>
      <c r="C373" s="23" t="s">
        <v>1550</v>
      </c>
      <c r="D373" t="s">
        <v>1551</v>
      </c>
      <c r="F373" s="15">
        <v>66</v>
      </c>
      <c r="G373" t="s">
        <v>59</v>
      </c>
      <c r="H373" t="s">
        <v>112</v>
      </c>
      <c r="I373" t="s">
        <v>99</v>
      </c>
      <c r="J373" t="s">
        <v>48</v>
      </c>
      <c r="K373" t="s">
        <v>100</v>
      </c>
      <c r="L373" t="s">
        <v>1552</v>
      </c>
      <c r="M373" t="s">
        <v>1553</v>
      </c>
      <c r="N373">
        <f>VLOOKUP(B373,HIS退!B:F,5,FALSE)</f>
        <v>-66</v>
      </c>
      <c r="O373" t="str">
        <f t="shared" si="10"/>
        <v/>
      </c>
      <c r="P373" s="41">
        <f>VLOOKUP(C373,微信退!P:R,3,FALSE)</f>
        <v>66</v>
      </c>
      <c r="Q373" t="str">
        <f t="shared" si="11"/>
        <v/>
      </c>
    </row>
    <row r="374" spans="1:17" ht="14.25">
      <c r="A374" s="17">
        <v>42894.442743055559</v>
      </c>
      <c r="B374" s="50">
        <v>94338</v>
      </c>
      <c r="C374" s="23" t="s">
        <v>1554</v>
      </c>
      <c r="D374" t="s">
        <v>1555</v>
      </c>
      <c r="F374" s="15">
        <v>260</v>
      </c>
      <c r="G374" t="s">
        <v>59</v>
      </c>
      <c r="H374" t="s">
        <v>112</v>
      </c>
      <c r="I374" t="s">
        <v>99</v>
      </c>
      <c r="J374" t="s">
        <v>48</v>
      </c>
      <c r="K374" t="s">
        <v>100</v>
      </c>
      <c r="L374" t="s">
        <v>1556</v>
      </c>
      <c r="M374" t="s">
        <v>1557</v>
      </c>
      <c r="N374">
        <f>VLOOKUP(B374,HIS退!B:F,5,FALSE)</f>
        <v>-260</v>
      </c>
      <c r="O374" t="str">
        <f t="shared" si="10"/>
        <v/>
      </c>
      <c r="P374" s="41">
        <f>VLOOKUP(C374,微信退!P:R,3,FALSE)</f>
        <v>260</v>
      </c>
      <c r="Q374" t="str">
        <f t="shared" si="11"/>
        <v/>
      </c>
    </row>
    <row r="375" spans="1:17" ht="14.25">
      <c r="A375" s="17">
        <v>42894.44332175926</v>
      </c>
      <c r="B375" s="50">
        <v>94382</v>
      </c>
      <c r="C375" s="23" t="s">
        <v>1558</v>
      </c>
      <c r="D375" t="s">
        <v>1559</v>
      </c>
      <c r="F375" s="15">
        <v>500</v>
      </c>
      <c r="G375" t="s">
        <v>34</v>
      </c>
      <c r="H375" t="s">
        <v>112</v>
      </c>
      <c r="I375" t="s">
        <v>99</v>
      </c>
      <c r="J375" t="s">
        <v>48</v>
      </c>
      <c r="K375" t="s">
        <v>100</v>
      </c>
      <c r="L375" t="s">
        <v>1560</v>
      </c>
      <c r="M375" t="s">
        <v>1561</v>
      </c>
      <c r="N375">
        <f>VLOOKUP(B375,HIS退!B:F,5,FALSE)</f>
        <v>-500</v>
      </c>
      <c r="O375" t="str">
        <f t="shared" si="10"/>
        <v/>
      </c>
      <c r="P375" s="41">
        <f>VLOOKUP(C375,微信退!P:R,3,FALSE)</f>
        <v>500</v>
      </c>
      <c r="Q375" t="str">
        <f t="shared" si="11"/>
        <v/>
      </c>
    </row>
    <row r="376" spans="1:17" ht="14.25">
      <c r="A376" s="17">
        <v>42894.443854166668</v>
      </c>
      <c r="B376" s="50">
        <v>94409</v>
      </c>
      <c r="C376" s="23" t="s">
        <v>1562</v>
      </c>
      <c r="D376" t="s">
        <v>1563</v>
      </c>
      <c r="F376" s="15">
        <v>43</v>
      </c>
      <c r="G376" t="s">
        <v>34</v>
      </c>
      <c r="H376" t="s">
        <v>112</v>
      </c>
      <c r="I376" t="s">
        <v>99</v>
      </c>
      <c r="J376" t="s">
        <v>48</v>
      </c>
      <c r="K376" t="s">
        <v>100</v>
      </c>
      <c r="L376" t="s">
        <v>1564</v>
      </c>
      <c r="M376" t="s">
        <v>1565</v>
      </c>
      <c r="N376">
        <f>VLOOKUP(B376,HIS退!B:F,5,FALSE)</f>
        <v>-43</v>
      </c>
      <c r="O376" t="str">
        <f t="shared" si="10"/>
        <v/>
      </c>
      <c r="P376" s="41">
        <f>VLOOKUP(C376,微信退!P:R,3,FALSE)</f>
        <v>43</v>
      </c>
      <c r="Q376" t="str">
        <f t="shared" si="11"/>
        <v/>
      </c>
    </row>
    <row r="377" spans="1:17" ht="14.25">
      <c r="A377" s="17">
        <v>42894.445</v>
      </c>
      <c r="B377" s="50">
        <v>94488</v>
      </c>
      <c r="C377" s="23" t="s">
        <v>1566</v>
      </c>
      <c r="D377" t="s">
        <v>1567</v>
      </c>
      <c r="F377" s="15">
        <v>9924</v>
      </c>
      <c r="G377" t="s">
        <v>34</v>
      </c>
      <c r="H377" t="s">
        <v>112</v>
      </c>
      <c r="I377" t="s">
        <v>99</v>
      </c>
      <c r="J377" t="s">
        <v>48</v>
      </c>
      <c r="K377" t="s">
        <v>100</v>
      </c>
      <c r="L377" t="s">
        <v>1568</v>
      </c>
      <c r="M377" t="s">
        <v>1569</v>
      </c>
      <c r="N377">
        <f>VLOOKUP(B377,HIS退!B:F,5,FALSE)</f>
        <v>-9924</v>
      </c>
      <c r="O377" t="str">
        <f t="shared" si="10"/>
        <v/>
      </c>
      <c r="P377" s="41">
        <f>VLOOKUP(C377,微信退!P:R,3,FALSE)</f>
        <v>9924</v>
      </c>
      <c r="Q377" t="str">
        <f t="shared" si="11"/>
        <v/>
      </c>
    </row>
    <row r="378" spans="1:17" ht="14.25">
      <c r="A378" s="17">
        <v>42894.445428240739</v>
      </c>
      <c r="B378" s="50">
        <v>94524</v>
      </c>
      <c r="C378" s="23" t="s">
        <v>1570</v>
      </c>
      <c r="D378" t="s">
        <v>1567</v>
      </c>
      <c r="F378" s="15">
        <v>75</v>
      </c>
      <c r="G378" t="s">
        <v>34</v>
      </c>
      <c r="H378" t="s">
        <v>112</v>
      </c>
      <c r="I378" t="s">
        <v>99</v>
      </c>
      <c r="J378" t="s">
        <v>48</v>
      </c>
      <c r="K378" t="s">
        <v>100</v>
      </c>
      <c r="L378" t="s">
        <v>1571</v>
      </c>
      <c r="M378" t="s">
        <v>1572</v>
      </c>
      <c r="N378">
        <f>VLOOKUP(B378,HIS退!B:F,5,FALSE)</f>
        <v>-75</v>
      </c>
      <c r="O378" t="str">
        <f t="shared" si="10"/>
        <v/>
      </c>
      <c r="P378" s="41">
        <f>VLOOKUP(C378,微信退!P:R,3,FALSE)</f>
        <v>75</v>
      </c>
      <c r="Q378" t="str">
        <f t="shared" si="11"/>
        <v/>
      </c>
    </row>
    <row r="379" spans="1:17" ht="14.25">
      <c r="A379" s="17">
        <v>42894.44630787037</v>
      </c>
      <c r="B379" s="50">
        <v>94583</v>
      </c>
      <c r="C379" s="23" t="s">
        <v>1573</v>
      </c>
      <c r="D379" t="s">
        <v>1574</v>
      </c>
      <c r="F379" s="15">
        <v>1550</v>
      </c>
      <c r="G379" t="s">
        <v>59</v>
      </c>
      <c r="H379" t="s">
        <v>112</v>
      </c>
      <c r="I379" t="s">
        <v>99</v>
      </c>
      <c r="J379" t="s">
        <v>48</v>
      </c>
      <c r="K379" t="s">
        <v>100</v>
      </c>
      <c r="L379" t="s">
        <v>1575</v>
      </c>
      <c r="M379" t="s">
        <v>1576</v>
      </c>
      <c r="N379">
        <f>VLOOKUP(B379,HIS退!B:F,5,FALSE)</f>
        <v>-1550</v>
      </c>
      <c r="O379" t="str">
        <f t="shared" si="10"/>
        <v/>
      </c>
      <c r="P379" s="41">
        <f>VLOOKUP(C379,微信退!P:R,3,FALSE)</f>
        <v>1550</v>
      </c>
      <c r="Q379" t="str">
        <f t="shared" si="11"/>
        <v/>
      </c>
    </row>
    <row r="380" spans="1:17" ht="14.25">
      <c r="A380" s="17">
        <v>42894.453055555554</v>
      </c>
      <c r="B380" s="50">
        <v>95052</v>
      </c>
      <c r="C380" s="23" t="s">
        <v>1577</v>
      </c>
      <c r="D380" t="s">
        <v>1578</v>
      </c>
      <c r="F380" s="15">
        <v>100</v>
      </c>
      <c r="G380" t="s">
        <v>59</v>
      </c>
      <c r="H380" t="s">
        <v>112</v>
      </c>
      <c r="I380" t="s">
        <v>99</v>
      </c>
      <c r="J380" t="s">
        <v>48</v>
      </c>
      <c r="K380" t="s">
        <v>100</v>
      </c>
      <c r="L380" t="s">
        <v>1579</v>
      </c>
      <c r="M380" t="s">
        <v>1580</v>
      </c>
      <c r="N380">
        <f>VLOOKUP(B380,HIS退!B:F,5,FALSE)</f>
        <v>-100</v>
      </c>
      <c r="O380" t="str">
        <f t="shared" si="10"/>
        <v/>
      </c>
      <c r="P380" s="41">
        <f>VLOOKUP(C380,微信退!P:R,3,FALSE)</f>
        <v>100</v>
      </c>
      <c r="Q380" t="str">
        <f t="shared" si="11"/>
        <v/>
      </c>
    </row>
    <row r="381" spans="1:17" ht="14.25">
      <c r="A381" s="17">
        <v>42894.453900462962</v>
      </c>
      <c r="B381" s="50">
        <v>95101</v>
      </c>
      <c r="C381" s="23" t="s">
        <v>1581</v>
      </c>
      <c r="D381" t="s">
        <v>1582</v>
      </c>
      <c r="F381" s="15">
        <v>44</v>
      </c>
      <c r="G381" t="s">
        <v>59</v>
      </c>
      <c r="H381" t="s">
        <v>112</v>
      </c>
      <c r="I381" t="s">
        <v>99</v>
      </c>
      <c r="J381" t="s">
        <v>48</v>
      </c>
      <c r="K381" t="s">
        <v>100</v>
      </c>
      <c r="L381" t="s">
        <v>1583</v>
      </c>
      <c r="M381" t="s">
        <v>1584</v>
      </c>
      <c r="N381">
        <f>VLOOKUP(B381,HIS退!B:F,5,FALSE)</f>
        <v>-44</v>
      </c>
      <c r="O381" t="str">
        <f t="shared" si="10"/>
        <v/>
      </c>
      <c r="P381" s="41">
        <f>VLOOKUP(C381,微信退!P:R,3,FALSE)</f>
        <v>44</v>
      </c>
      <c r="Q381" t="str">
        <f t="shared" si="11"/>
        <v/>
      </c>
    </row>
    <row r="382" spans="1:17" ht="14.25">
      <c r="A382" s="17">
        <v>42894.454062500001</v>
      </c>
      <c r="B382" s="50">
        <v>95113</v>
      </c>
      <c r="C382" s="23" t="s">
        <v>1585</v>
      </c>
      <c r="D382" t="s">
        <v>1578</v>
      </c>
      <c r="F382" s="15">
        <v>230</v>
      </c>
      <c r="G382" t="s">
        <v>59</v>
      </c>
      <c r="H382" t="s">
        <v>112</v>
      </c>
      <c r="I382" t="s">
        <v>99</v>
      </c>
      <c r="J382" t="s">
        <v>48</v>
      </c>
      <c r="K382" t="s">
        <v>100</v>
      </c>
      <c r="L382" t="s">
        <v>1586</v>
      </c>
      <c r="M382" t="s">
        <v>1587</v>
      </c>
      <c r="N382">
        <f>VLOOKUP(B382,HIS退!B:F,5,FALSE)</f>
        <v>-230</v>
      </c>
      <c r="O382" t="str">
        <f t="shared" si="10"/>
        <v/>
      </c>
      <c r="P382" s="41">
        <f>VLOOKUP(C382,微信退!P:R,3,FALSE)</f>
        <v>230</v>
      </c>
      <c r="Q382" t="str">
        <f t="shared" si="11"/>
        <v/>
      </c>
    </row>
    <row r="383" spans="1:17" ht="14.25">
      <c r="A383" s="17">
        <v>42894.455995370372</v>
      </c>
      <c r="B383" s="50">
        <v>95253</v>
      </c>
      <c r="C383" s="23" t="s">
        <v>1588</v>
      </c>
      <c r="D383" t="s">
        <v>1589</v>
      </c>
      <c r="F383" s="15">
        <v>482</v>
      </c>
      <c r="G383" t="s">
        <v>34</v>
      </c>
      <c r="H383" t="s">
        <v>112</v>
      </c>
      <c r="I383" t="s">
        <v>99</v>
      </c>
      <c r="J383" t="s">
        <v>48</v>
      </c>
      <c r="K383" t="s">
        <v>100</v>
      </c>
      <c r="L383" t="s">
        <v>1590</v>
      </c>
      <c r="M383" t="s">
        <v>1591</v>
      </c>
      <c r="N383">
        <f>VLOOKUP(B383,HIS退!B:F,5,FALSE)</f>
        <v>-482</v>
      </c>
      <c r="O383" t="str">
        <f t="shared" si="10"/>
        <v/>
      </c>
      <c r="P383" s="41">
        <f>VLOOKUP(C383,微信退!P:R,3,FALSE)</f>
        <v>482</v>
      </c>
      <c r="Q383" t="str">
        <f t="shared" si="11"/>
        <v/>
      </c>
    </row>
    <row r="384" spans="1:17" ht="14.25">
      <c r="A384" s="17">
        <v>42894.459328703706</v>
      </c>
      <c r="B384" s="50">
        <v>95488</v>
      </c>
      <c r="C384" s="23" t="s">
        <v>1592</v>
      </c>
      <c r="D384" t="s">
        <v>1593</v>
      </c>
      <c r="F384" s="15">
        <v>700</v>
      </c>
      <c r="G384" t="s">
        <v>59</v>
      </c>
      <c r="H384" t="s">
        <v>112</v>
      </c>
      <c r="I384" t="s">
        <v>99</v>
      </c>
      <c r="J384" t="s">
        <v>48</v>
      </c>
      <c r="K384" t="s">
        <v>100</v>
      </c>
      <c r="L384" t="s">
        <v>1594</v>
      </c>
      <c r="M384" t="s">
        <v>1595</v>
      </c>
      <c r="N384">
        <f>VLOOKUP(B384,HIS退!B:F,5,FALSE)</f>
        <v>-700</v>
      </c>
      <c r="O384" t="str">
        <f t="shared" si="10"/>
        <v/>
      </c>
      <c r="P384" s="41">
        <f>VLOOKUP(C384,微信退!P:R,3,FALSE)</f>
        <v>700</v>
      </c>
      <c r="Q384" t="str">
        <f t="shared" si="11"/>
        <v/>
      </c>
    </row>
    <row r="385" spans="1:17" ht="14.25">
      <c r="A385" s="17">
        <v>42894.460115740738</v>
      </c>
      <c r="B385" s="50">
        <v>95541</v>
      </c>
      <c r="C385" s="23" t="s">
        <v>1596</v>
      </c>
      <c r="D385" t="s">
        <v>1597</v>
      </c>
      <c r="F385" s="15">
        <v>50</v>
      </c>
      <c r="G385" t="s">
        <v>34</v>
      </c>
      <c r="H385" t="s">
        <v>112</v>
      </c>
      <c r="I385" t="s">
        <v>99</v>
      </c>
      <c r="J385" t="s">
        <v>48</v>
      </c>
      <c r="K385" t="s">
        <v>100</v>
      </c>
      <c r="L385" t="s">
        <v>1598</v>
      </c>
      <c r="M385" t="s">
        <v>1599</v>
      </c>
      <c r="N385">
        <f>VLOOKUP(B385,HIS退!B:F,5,FALSE)</f>
        <v>-50</v>
      </c>
      <c r="O385" t="str">
        <f t="shared" si="10"/>
        <v/>
      </c>
      <c r="P385" s="41">
        <f>VLOOKUP(C385,微信退!P:R,3,FALSE)</f>
        <v>50</v>
      </c>
      <c r="Q385" t="str">
        <f t="shared" si="11"/>
        <v/>
      </c>
    </row>
    <row r="386" spans="1:17" ht="14.25">
      <c r="A386" s="17">
        <v>42894.460625</v>
      </c>
      <c r="B386" s="50">
        <v>95573</v>
      </c>
      <c r="C386" s="23" t="s">
        <v>1600</v>
      </c>
      <c r="D386" t="s">
        <v>1601</v>
      </c>
      <c r="F386" s="15">
        <v>900</v>
      </c>
      <c r="G386" t="s">
        <v>59</v>
      </c>
      <c r="H386" t="s">
        <v>112</v>
      </c>
      <c r="I386" t="s">
        <v>99</v>
      </c>
      <c r="J386" t="s">
        <v>48</v>
      </c>
      <c r="K386" t="s">
        <v>100</v>
      </c>
      <c r="L386" t="s">
        <v>1602</v>
      </c>
      <c r="M386" t="s">
        <v>1603</v>
      </c>
      <c r="N386">
        <f>VLOOKUP(B386,HIS退!B:F,5,FALSE)</f>
        <v>-900</v>
      </c>
      <c r="O386" t="str">
        <f t="shared" si="10"/>
        <v/>
      </c>
      <c r="P386" s="41">
        <f>VLOOKUP(C386,微信退!P:R,3,FALSE)</f>
        <v>900</v>
      </c>
      <c r="Q386" t="str">
        <f t="shared" si="11"/>
        <v/>
      </c>
    </row>
    <row r="387" spans="1:17" ht="14.25">
      <c r="A387" s="17">
        <v>42894.461018518516</v>
      </c>
      <c r="B387" s="50">
        <v>95602</v>
      </c>
      <c r="C387" s="23" t="s">
        <v>1604</v>
      </c>
      <c r="D387" t="s">
        <v>1605</v>
      </c>
      <c r="F387" s="15">
        <v>450</v>
      </c>
      <c r="G387" t="s">
        <v>59</v>
      </c>
      <c r="H387" t="s">
        <v>112</v>
      </c>
      <c r="I387" t="s">
        <v>99</v>
      </c>
      <c r="J387" t="s">
        <v>48</v>
      </c>
      <c r="K387" t="s">
        <v>100</v>
      </c>
      <c r="L387" t="s">
        <v>1606</v>
      </c>
      <c r="M387" t="s">
        <v>1607</v>
      </c>
      <c r="N387">
        <f>VLOOKUP(B387,HIS退!B:F,5,FALSE)</f>
        <v>-450</v>
      </c>
      <c r="O387" t="str">
        <f t="shared" ref="O387:O450" si="12">IF(N387=F387*-1,"",1)</f>
        <v/>
      </c>
      <c r="P387" s="41">
        <f>VLOOKUP(C387,微信退!P:R,3,FALSE)</f>
        <v>450</v>
      </c>
      <c r="Q387" t="str">
        <f t="shared" ref="Q387:Q450" si="13">IF(P387=F387,"",1)</f>
        <v/>
      </c>
    </row>
    <row r="388" spans="1:17" ht="14.25">
      <c r="A388" s="17">
        <v>42894.46329861111</v>
      </c>
      <c r="B388" s="50">
        <v>95761</v>
      </c>
      <c r="C388" s="23" t="s">
        <v>1608</v>
      </c>
      <c r="D388" t="s">
        <v>1609</v>
      </c>
      <c r="F388" s="15">
        <v>115</v>
      </c>
      <c r="G388" t="s">
        <v>59</v>
      </c>
      <c r="H388" t="s">
        <v>112</v>
      </c>
      <c r="I388" t="s">
        <v>99</v>
      </c>
      <c r="J388" t="s">
        <v>48</v>
      </c>
      <c r="K388" t="s">
        <v>100</v>
      </c>
      <c r="L388" t="s">
        <v>1610</v>
      </c>
      <c r="M388" t="s">
        <v>1611</v>
      </c>
      <c r="N388">
        <f>VLOOKUP(B388,HIS退!B:F,5,FALSE)</f>
        <v>-115</v>
      </c>
      <c r="O388" t="str">
        <f t="shared" si="12"/>
        <v/>
      </c>
      <c r="P388" s="41">
        <f>VLOOKUP(C388,微信退!P:R,3,FALSE)</f>
        <v>115</v>
      </c>
      <c r="Q388" t="str">
        <f t="shared" si="13"/>
        <v/>
      </c>
    </row>
    <row r="389" spans="1:17" ht="14.25">
      <c r="A389" s="17">
        <v>42894.46361111111</v>
      </c>
      <c r="B389" s="50">
        <v>95777</v>
      </c>
      <c r="C389" s="23" t="s">
        <v>1612</v>
      </c>
      <c r="D389" t="s">
        <v>1613</v>
      </c>
      <c r="F389" s="15">
        <v>247</v>
      </c>
      <c r="G389" t="s">
        <v>59</v>
      </c>
      <c r="H389" t="s">
        <v>112</v>
      </c>
      <c r="I389" t="s">
        <v>99</v>
      </c>
      <c r="J389" t="s">
        <v>48</v>
      </c>
      <c r="K389" t="s">
        <v>100</v>
      </c>
      <c r="L389" t="s">
        <v>1614</v>
      </c>
      <c r="M389" t="s">
        <v>1615</v>
      </c>
      <c r="N389">
        <f>VLOOKUP(B389,HIS退!B:F,5,FALSE)</f>
        <v>-247</v>
      </c>
      <c r="O389" t="str">
        <f t="shared" si="12"/>
        <v/>
      </c>
      <c r="P389" s="41">
        <f>VLOOKUP(C389,微信退!P:R,3,FALSE)</f>
        <v>247</v>
      </c>
      <c r="Q389" t="str">
        <f t="shared" si="13"/>
        <v/>
      </c>
    </row>
    <row r="390" spans="1:17" ht="14.25">
      <c r="A390" s="17">
        <v>42894.463888888888</v>
      </c>
      <c r="B390" s="50">
        <v>95789</v>
      </c>
      <c r="C390" s="23" t="s">
        <v>1616</v>
      </c>
      <c r="D390" t="s">
        <v>1617</v>
      </c>
      <c r="F390" s="15">
        <v>63</v>
      </c>
      <c r="G390" t="s">
        <v>59</v>
      </c>
      <c r="H390" t="s">
        <v>112</v>
      </c>
      <c r="I390" t="s">
        <v>99</v>
      </c>
      <c r="J390" t="s">
        <v>48</v>
      </c>
      <c r="K390" t="s">
        <v>100</v>
      </c>
      <c r="L390" t="s">
        <v>1618</v>
      </c>
      <c r="M390" t="s">
        <v>1619</v>
      </c>
      <c r="N390">
        <f>VLOOKUP(B390,HIS退!B:F,5,FALSE)</f>
        <v>-63</v>
      </c>
      <c r="O390" t="str">
        <f t="shared" si="12"/>
        <v/>
      </c>
      <c r="P390" s="41">
        <f>VLOOKUP(C390,微信退!P:R,3,FALSE)</f>
        <v>63</v>
      </c>
      <c r="Q390" t="str">
        <f t="shared" si="13"/>
        <v/>
      </c>
    </row>
    <row r="391" spans="1:17" ht="14.25">
      <c r="A391" s="17">
        <v>42894.465486111112</v>
      </c>
      <c r="B391" s="50">
        <v>95869</v>
      </c>
      <c r="C391" s="23" t="s">
        <v>1620</v>
      </c>
      <c r="D391" t="s">
        <v>1621</v>
      </c>
      <c r="F391" s="15">
        <v>300</v>
      </c>
      <c r="G391" t="s">
        <v>59</v>
      </c>
      <c r="H391" t="s">
        <v>112</v>
      </c>
      <c r="I391" t="s">
        <v>99</v>
      </c>
      <c r="J391" t="s">
        <v>48</v>
      </c>
      <c r="K391" t="s">
        <v>100</v>
      </c>
      <c r="L391" t="s">
        <v>1622</v>
      </c>
      <c r="M391" t="s">
        <v>1623</v>
      </c>
      <c r="N391">
        <f>VLOOKUP(B391,HIS退!B:F,5,FALSE)</f>
        <v>-300</v>
      </c>
      <c r="O391" t="str">
        <f t="shared" si="12"/>
        <v/>
      </c>
      <c r="P391" s="41">
        <f>VLOOKUP(C391,微信退!P:R,3,FALSE)</f>
        <v>300</v>
      </c>
      <c r="Q391" t="str">
        <f t="shared" si="13"/>
        <v/>
      </c>
    </row>
    <row r="392" spans="1:17" ht="14.25">
      <c r="A392" s="17">
        <v>42894.468136574076</v>
      </c>
      <c r="B392" s="50">
        <v>96051</v>
      </c>
      <c r="C392" s="23" t="s">
        <v>1624</v>
      </c>
      <c r="D392" t="s">
        <v>1625</v>
      </c>
      <c r="F392" s="15">
        <v>679</v>
      </c>
      <c r="G392" t="s">
        <v>59</v>
      </c>
      <c r="H392" t="s">
        <v>112</v>
      </c>
      <c r="I392" t="s">
        <v>99</v>
      </c>
      <c r="J392" t="s">
        <v>48</v>
      </c>
      <c r="K392" t="s">
        <v>100</v>
      </c>
      <c r="L392" t="s">
        <v>1626</v>
      </c>
      <c r="M392" t="s">
        <v>1627</v>
      </c>
      <c r="N392">
        <f>VLOOKUP(B392,HIS退!B:F,5,FALSE)</f>
        <v>-679</v>
      </c>
      <c r="O392" t="str">
        <f t="shared" si="12"/>
        <v/>
      </c>
      <c r="P392" s="41">
        <f>VLOOKUP(C392,微信退!P:R,3,FALSE)</f>
        <v>679</v>
      </c>
      <c r="Q392" t="str">
        <f t="shared" si="13"/>
        <v/>
      </c>
    </row>
    <row r="393" spans="1:17" ht="14.25">
      <c r="A393" s="17">
        <v>42894.469409722224</v>
      </c>
      <c r="B393" s="50">
        <v>96139</v>
      </c>
      <c r="C393" s="23" t="s">
        <v>1628</v>
      </c>
      <c r="D393" t="s">
        <v>1629</v>
      </c>
      <c r="F393" s="15">
        <v>364</v>
      </c>
      <c r="G393" t="s">
        <v>59</v>
      </c>
      <c r="H393" t="s">
        <v>112</v>
      </c>
      <c r="I393" t="s">
        <v>99</v>
      </c>
      <c r="J393" t="s">
        <v>48</v>
      </c>
      <c r="K393" t="s">
        <v>100</v>
      </c>
      <c r="L393" t="s">
        <v>1630</v>
      </c>
      <c r="M393" t="s">
        <v>1631</v>
      </c>
      <c r="N393">
        <f>VLOOKUP(B393,HIS退!B:F,5,FALSE)</f>
        <v>-364</v>
      </c>
      <c r="O393" t="str">
        <f t="shared" si="12"/>
        <v/>
      </c>
      <c r="P393" s="41">
        <f>VLOOKUP(C393,微信退!P:R,3,FALSE)</f>
        <v>364</v>
      </c>
      <c r="Q393" t="str">
        <f t="shared" si="13"/>
        <v/>
      </c>
    </row>
    <row r="394" spans="1:17" ht="14.25">
      <c r="A394" s="17">
        <v>42894.470300925925</v>
      </c>
      <c r="B394" s="50">
        <v>96202</v>
      </c>
      <c r="C394" s="23" t="s">
        <v>1632</v>
      </c>
      <c r="D394" t="s">
        <v>1633</v>
      </c>
      <c r="F394" s="15">
        <v>100</v>
      </c>
      <c r="G394" t="s">
        <v>59</v>
      </c>
      <c r="H394" t="s">
        <v>112</v>
      </c>
      <c r="I394" t="s">
        <v>99</v>
      </c>
      <c r="J394" t="s">
        <v>48</v>
      </c>
      <c r="K394" t="s">
        <v>100</v>
      </c>
      <c r="L394" t="s">
        <v>1634</v>
      </c>
      <c r="M394" t="s">
        <v>1635</v>
      </c>
      <c r="N394">
        <f>VLOOKUP(B394,HIS退!B:F,5,FALSE)</f>
        <v>-100</v>
      </c>
      <c r="O394" t="str">
        <f t="shared" si="12"/>
        <v/>
      </c>
      <c r="P394" s="41">
        <f>VLOOKUP(C394,微信退!P:R,3,FALSE)</f>
        <v>100</v>
      </c>
      <c r="Q394" t="str">
        <f t="shared" si="13"/>
        <v/>
      </c>
    </row>
    <row r="395" spans="1:17" ht="14.25">
      <c r="A395" s="17">
        <v>42894.472060185188</v>
      </c>
      <c r="B395" s="50">
        <v>96299</v>
      </c>
      <c r="C395" s="23" t="s">
        <v>1636</v>
      </c>
      <c r="D395" t="s">
        <v>1637</v>
      </c>
      <c r="F395" s="15">
        <v>70</v>
      </c>
      <c r="G395" t="s">
        <v>34</v>
      </c>
      <c r="H395" t="s">
        <v>112</v>
      </c>
      <c r="I395" t="s">
        <v>99</v>
      </c>
      <c r="J395" t="s">
        <v>48</v>
      </c>
      <c r="K395" t="s">
        <v>100</v>
      </c>
      <c r="L395" t="s">
        <v>1638</v>
      </c>
      <c r="M395" t="s">
        <v>1639</v>
      </c>
      <c r="N395">
        <f>VLOOKUP(B395,HIS退!B:F,5,FALSE)</f>
        <v>-70</v>
      </c>
      <c r="O395" t="str">
        <f t="shared" si="12"/>
        <v/>
      </c>
      <c r="P395" s="41">
        <f>VLOOKUP(C395,微信退!P:R,3,FALSE)</f>
        <v>70</v>
      </c>
      <c r="Q395" t="str">
        <f t="shared" si="13"/>
        <v/>
      </c>
    </row>
    <row r="396" spans="1:17" ht="14.25">
      <c r="A396" s="17">
        <v>42894.47246527778</v>
      </c>
      <c r="B396" s="50">
        <v>96332</v>
      </c>
      <c r="C396" s="23" t="s">
        <v>1640</v>
      </c>
      <c r="D396" t="s">
        <v>1641</v>
      </c>
      <c r="F396" s="15">
        <v>207</v>
      </c>
      <c r="G396" t="s">
        <v>34</v>
      </c>
      <c r="H396" t="s">
        <v>112</v>
      </c>
      <c r="I396" t="s">
        <v>99</v>
      </c>
      <c r="J396" t="s">
        <v>48</v>
      </c>
      <c r="K396" t="s">
        <v>100</v>
      </c>
      <c r="L396" t="s">
        <v>1642</v>
      </c>
      <c r="M396" t="s">
        <v>1643</v>
      </c>
      <c r="N396">
        <f>VLOOKUP(B396,HIS退!B:F,5,FALSE)</f>
        <v>-207</v>
      </c>
      <c r="O396" t="str">
        <f t="shared" si="12"/>
        <v/>
      </c>
      <c r="P396" s="41">
        <f>VLOOKUP(C396,微信退!P:R,3,FALSE)</f>
        <v>207</v>
      </c>
      <c r="Q396" t="str">
        <f t="shared" si="13"/>
        <v/>
      </c>
    </row>
    <row r="397" spans="1:17" ht="14.25">
      <c r="A397" s="17">
        <v>42894.47314814815</v>
      </c>
      <c r="B397" s="50">
        <v>96372</v>
      </c>
      <c r="C397" s="23" t="s">
        <v>1644</v>
      </c>
      <c r="D397" t="s">
        <v>1645</v>
      </c>
      <c r="F397" s="15">
        <v>614</v>
      </c>
      <c r="G397" t="s">
        <v>34</v>
      </c>
      <c r="H397" t="s">
        <v>112</v>
      </c>
      <c r="I397" t="s">
        <v>99</v>
      </c>
      <c r="J397" t="s">
        <v>48</v>
      </c>
      <c r="K397" t="s">
        <v>100</v>
      </c>
      <c r="L397" t="s">
        <v>1646</v>
      </c>
      <c r="M397" t="s">
        <v>1647</v>
      </c>
      <c r="N397">
        <f>VLOOKUP(B397,HIS退!B:F,5,FALSE)</f>
        <v>-614</v>
      </c>
      <c r="O397" t="str">
        <f t="shared" si="12"/>
        <v/>
      </c>
      <c r="P397" s="41">
        <f>VLOOKUP(C397,微信退!P:R,3,FALSE)</f>
        <v>614</v>
      </c>
      <c r="Q397" t="str">
        <f t="shared" si="13"/>
        <v/>
      </c>
    </row>
    <row r="398" spans="1:17" ht="14.25">
      <c r="A398" s="17">
        <v>42894.473692129628</v>
      </c>
      <c r="B398" s="50">
        <v>96409</v>
      </c>
      <c r="C398" s="23" t="s">
        <v>1648</v>
      </c>
      <c r="D398" t="s">
        <v>1649</v>
      </c>
      <c r="F398" s="15">
        <v>1000</v>
      </c>
      <c r="G398" t="s">
        <v>59</v>
      </c>
      <c r="H398" t="s">
        <v>112</v>
      </c>
      <c r="I398" t="s">
        <v>99</v>
      </c>
      <c r="J398" t="s">
        <v>48</v>
      </c>
      <c r="K398" t="s">
        <v>100</v>
      </c>
      <c r="L398" t="s">
        <v>1650</v>
      </c>
      <c r="M398" t="s">
        <v>1651</v>
      </c>
      <c r="N398">
        <f>VLOOKUP(B398,HIS退!B:F,5,FALSE)</f>
        <v>-1000</v>
      </c>
      <c r="O398" t="str">
        <f t="shared" si="12"/>
        <v/>
      </c>
      <c r="P398" s="41">
        <f>VLOOKUP(C398,微信退!P:R,3,FALSE)</f>
        <v>1000</v>
      </c>
      <c r="Q398" t="str">
        <f t="shared" si="13"/>
        <v/>
      </c>
    </row>
    <row r="399" spans="1:17" ht="14.25">
      <c r="A399" s="17">
        <v>42894.474247685182</v>
      </c>
      <c r="B399" s="50">
        <v>96462</v>
      </c>
      <c r="C399" s="23" t="s">
        <v>1652</v>
      </c>
      <c r="D399" t="s">
        <v>1653</v>
      </c>
      <c r="F399" s="15">
        <v>165</v>
      </c>
      <c r="G399" t="s">
        <v>34</v>
      </c>
      <c r="H399" t="s">
        <v>112</v>
      </c>
      <c r="I399" t="s">
        <v>99</v>
      </c>
      <c r="J399" t="s">
        <v>48</v>
      </c>
      <c r="K399" t="s">
        <v>100</v>
      </c>
      <c r="L399" t="s">
        <v>1654</v>
      </c>
      <c r="M399" t="s">
        <v>1655</v>
      </c>
      <c r="N399">
        <f>VLOOKUP(B399,HIS退!B:F,5,FALSE)</f>
        <v>-165</v>
      </c>
      <c r="O399" t="str">
        <f t="shared" si="12"/>
        <v/>
      </c>
      <c r="P399" s="41">
        <f>VLOOKUP(C399,微信退!P:R,3,FALSE)</f>
        <v>165</v>
      </c>
      <c r="Q399" t="str">
        <f t="shared" si="13"/>
        <v/>
      </c>
    </row>
    <row r="400" spans="1:17" ht="14.25">
      <c r="A400" s="17">
        <v>42894.474328703705</v>
      </c>
      <c r="B400" s="50">
        <v>96466</v>
      </c>
      <c r="C400" s="23" t="s">
        <v>1656</v>
      </c>
      <c r="D400" t="s">
        <v>1649</v>
      </c>
      <c r="F400" s="15">
        <v>107</v>
      </c>
      <c r="G400" t="s">
        <v>59</v>
      </c>
      <c r="H400" t="s">
        <v>112</v>
      </c>
      <c r="I400" t="s">
        <v>99</v>
      </c>
      <c r="J400" t="s">
        <v>48</v>
      </c>
      <c r="K400" t="s">
        <v>100</v>
      </c>
      <c r="L400" t="s">
        <v>1657</v>
      </c>
      <c r="M400" t="s">
        <v>1658</v>
      </c>
      <c r="N400">
        <f>VLOOKUP(B400,HIS退!B:F,5,FALSE)</f>
        <v>-107</v>
      </c>
      <c r="O400" t="str">
        <f t="shared" si="12"/>
        <v/>
      </c>
      <c r="P400" s="41">
        <f>VLOOKUP(C400,微信退!P:R,3,FALSE)</f>
        <v>107</v>
      </c>
      <c r="Q400" t="str">
        <f t="shared" si="13"/>
        <v/>
      </c>
    </row>
    <row r="401" spans="1:17" ht="14.25">
      <c r="A401" s="17">
        <v>42894.477118055554</v>
      </c>
      <c r="B401" s="50">
        <v>96633</v>
      </c>
      <c r="C401" s="23" t="s">
        <v>1659</v>
      </c>
      <c r="D401" t="s">
        <v>1660</v>
      </c>
      <c r="F401" s="15">
        <v>135</v>
      </c>
      <c r="G401" t="s">
        <v>34</v>
      </c>
      <c r="H401" t="s">
        <v>112</v>
      </c>
      <c r="I401" t="s">
        <v>99</v>
      </c>
      <c r="J401" t="s">
        <v>48</v>
      </c>
      <c r="K401" t="s">
        <v>100</v>
      </c>
      <c r="L401" t="s">
        <v>1661</v>
      </c>
      <c r="M401" t="s">
        <v>1662</v>
      </c>
      <c r="N401">
        <f>VLOOKUP(B401,HIS退!B:F,5,FALSE)</f>
        <v>-135</v>
      </c>
      <c r="O401" t="str">
        <f t="shared" si="12"/>
        <v/>
      </c>
      <c r="P401" s="41">
        <f>VLOOKUP(C401,微信退!P:R,3,FALSE)</f>
        <v>135</v>
      </c>
      <c r="Q401" t="str">
        <f t="shared" si="13"/>
        <v/>
      </c>
    </row>
    <row r="402" spans="1:17" ht="14.25">
      <c r="A402" s="17">
        <v>42894.477372685185</v>
      </c>
      <c r="B402" s="50">
        <v>96647</v>
      </c>
      <c r="C402" s="23" t="s">
        <v>1663</v>
      </c>
      <c r="D402" t="s">
        <v>1660</v>
      </c>
      <c r="F402" s="15">
        <v>19</v>
      </c>
      <c r="G402" t="s">
        <v>34</v>
      </c>
      <c r="H402" t="s">
        <v>112</v>
      </c>
      <c r="I402" t="s">
        <v>99</v>
      </c>
      <c r="J402" t="s">
        <v>48</v>
      </c>
      <c r="K402" t="s">
        <v>100</v>
      </c>
      <c r="L402" t="s">
        <v>1664</v>
      </c>
      <c r="M402" t="s">
        <v>1665</v>
      </c>
      <c r="N402">
        <f>VLOOKUP(B402,HIS退!B:F,5,FALSE)</f>
        <v>-19</v>
      </c>
      <c r="O402" t="str">
        <f t="shared" si="12"/>
        <v/>
      </c>
      <c r="P402" s="41">
        <f>VLOOKUP(C402,微信退!P:R,3,FALSE)</f>
        <v>19</v>
      </c>
      <c r="Q402" t="str">
        <f t="shared" si="13"/>
        <v/>
      </c>
    </row>
    <row r="403" spans="1:17" ht="14.25">
      <c r="A403" s="17">
        <v>42894.478009259263</v>
      </c>
      <c r="B403" s="50">
        <v>96692</v>
      </c>
      <c r="C403" s="23" t="s">
        <v>1666</v>
      </c>
      <c r="D403" t="s">
        <v>1667</v>
      </c>
      <c r="F403" s="15">
        <v>20</v>
      </c>
      <c r="G403" t="s">
        <v>59</v>
      </c>
      <c r="H403" t="s">
        <v>112</v>
      </c>
      <c r="I403" t="s">
        <v>99</v>
      </c>
      <c r="J403" t="s">
        <v>48</v>
      </c>
      <c r="K403" t="s">
        <v>100</v>
      </c>
      <c r="L403" t="s">
        <v>1668</v>
      </c>
      <c r="M403" t="s">
        <v>1669</v>
      </c>
      <c r="N403">
        <f>VLOOKUP(B403,HIS退!B:F,5,FALSE)</f>
        <v>-20</v>
      </c>
      <c r="O403" t="str">
        <f t="shared" si="12"/>
        <v/>
      </c>
      <c r="P403" s="41">
        <f>VLOOKUP(C403,微信退!P:R,3,FALSE)</f>
        <v>20</v>
      </c>
      <c r="Q403" t="str">
        <f t="shared" si="13"/>
        <v/>
      </c>
    </row>
    <row r="404" spans="1:17" ht="14.25">
      <c r="A404" s="17">
        <v>42894.478726851848</v>
      </c>
      <c r="B404" s="50">
        <v>96743</v>
      </c>
      <c r="C404" s="23" t="s">
        <v>1670</v>
      </c>
      <c r="D404" t="s">
        <v>1671</v>
      </c>
      <c r="F404" s="15">
        <v>215</v>
      </c>
      <c r="G404" t="s">
        <v>59</v>
      </c>
      <c r="H404" t="s">
        <v>112</v>
      </c>
      <c r="I404" t="s">
        <v>99</v>
      </c>
      <c r="J404" t="s">
        <v>48</v>
      </c>
      <c r="K404" t="s">
        <v>100</v>
      </c>
      <c r="L404" t="s">
        <v>1672</v>
      </c>
      <c r="M404" t="s">
        <v>1673</v>
      </c>
      <c r="N404">
        <f>VLOOKUP(B404,HIS退!B:F,5,FALSE)</f>
        <v>-215</v>
      </c>
      <c r="O404" t="str">
        <f t="shared" si="12"/>
        <v/>
      </c>
      <c r="P404" s="41">
        <f>VLOOKUP(C404,微信退!P:R,3,FALSE)</f>
        <v>215</v>
      </c>
      <c r="Q404" t="str">
        <f t="shared" si="13"/>
        <v/>
      </c>
    </row>
    <row r="405" spans="1:17" ht="14.25">
      <c r="A405" s="17">
        <v>42894.479791666665</v>
      </c>
      <c r="B405" s="50">
        <v>96810</v>
      </c>
      <c r="C405" s="23" t="s">
        <v>1674</v>
      </c>
      <c r="D405" t="s">
        <v>1675</v>
      </c>
      <c r="F405" s="15">
        <v>74</v>
      </c>
      <c r="G405" t="s">
        <v>59</v>
      </c>
      <c r="H405" t="s">
        <v>112</v>
      </c>
      <c r="I405" t="s">
        <v>99</v>
      </c>
      <c r="J405" t="s">
        <v>48</v>
      </c>
      <c r="K405" t="s">
        <v>100</v>
      </c>
      <c r="L405" t="s">
        <v>1676</v>
      </c>
      <c r="M405" t="s">
        <v>1677</v>
      </c>
      <c r="N405">
        <f>VLOOKUP(B405,HIS退!B:F,5,FALSE)</f>
        <v>-74</v>
      </c>
      <c r="O405" t="str">
        <f t="shared" si="12"/>
        <v/>
      </c>
      <c r="P405" s="41">
        <f>VLOOKUP(C405,微信退!P:R,3,FALSE)</f>
        <v>74</v>
      </c>
      <c r="Q405" t="str">
        <f t="shared" si="13"/>
        <v/>
      </c>
    </row>
    <row r="406" spans="1:17" ht="14.25">
      <c r="A406" s="17">
        <v>42894.479826388888</v>
      </c>
      <c r="B406" s="50">
        <v>96812</v>
      </c>
      <c r="C406" s="23" t="s">
        <v>1678</v>
      </c>
      <c r="D406" t="s">
        <v>1679</v>
      </c>
      <c r="F406" s="15">
        <v>29</v>
      </c>
      <c r="G406" t="s">
        <v>59</v>
      </c>
      <c r="H406" t="s">
        <v>112</v>
      </c>
      <c r="I406" t="s">
        <v>99</v>
      </c>
      <c r="J406" t="s">
        <v>48</v>
      </c>
      <c r="K406" t="s">
        <v>100</v>
      </c>
      <c r="L406" t="s">
        <v>1680</v>
      </c>
      <c r="M406" t="s">
        <v>1681</v>
      </c>
      <c r="N406">
        <f>VLOOKUP(B406,HIS退!B:F,5,FALSE)</f>
        <v>-29</v>
      </c>
      <c r="O406" t="str">
        <f t="shared" si="12"/>
        <v/>
      </c>
      <c r="P406" s="41">
        <f>VLOOKUP(C406,微信退!P:R,3,FALSE)</f>
        <v>29</v>
      </c>
      <c r="Q406" t="str">
        <f t="shared" si="13"/>
        <v/>
      </c>
    </row>
    <row r="407" spans="1:17" ht="14.25">
      <c r="A407" s="17">
        <v>42894.480671296296</v>
      </c>
      <c r="B407" s="50">
        <v>96857</v>
      </c>
      <c r="C407" s="23" t="s">
        <v>1682</v>
      </c>
      <c r="D407" t="s">
        <v>1683</v>
      </c>
      <c r="F407" s="15">
        <v>67</v>
      </c>
      <c r="G407" t="s">
        <v>59</v>
      </c>
      <c r="H407" t="s">
        <v>112</v>
      </c>
      <c r="I407" t="s">
        <v>99</v>
      </c>
      <c r="J407" t="s">
        <v>48</v>
      </c>
      <c r="K407" t="s">
        <v>100</v>
      </c>
      <c r="L407" t="s">
        <v>1684</v>
      </c>
      <c r="M407" t="s">
        <v>1685</v>
      </c>
      <c r="N407">
        <f>VLOOKUP(B407,HIS退!B:F,5,FALSE)</f>
        <v>-67</v>
      </c>
      <c r="O407" t="str">
        <f t="shared" si="12"/>
        <v/>
      </c>
      <c r="P407" s="41">
        <f>VLOOKUP(C407,微信退!P:R,3,FALSE)</f>
        <v>67</v>
      </c>
      <c r="Q407" t="str">
        <f t="shared" si="13"/>
        <v/>
      </c>
    </row>
    <row r="408" spans="1:17" ht="14.25">
      <c r="A408" s="17">
        <v>42894.481782407405</v>
      </c>
      <c r="B408" s="50">
        <v>96900</v>
      </c>
      <c r="C408" s="23" t="s">
        <v>1686</v>
      </c>
      <c r="D408" t="s">
        <v>1687</v>
      </c>
      <c r="F408" s="15">
        <v>155</v>
      </c>
      <c r="G408" t="s">
        <v>59</v>
      </c>
      <c r="H408" t="s">
        <v>112</v>
      </c>
      <c r="I408" t="s">
        <v>99</v>
      </c>
      <c r="J408" t="s">
        <v>48</v>
      </c>
      <c r="K408" t="s">
        <v>100</v>
      </c>
      <c r="L408" t="s">
        <v>1688</v>
      </c>
      <c r="M408" t="s">
        <v>1689</v>
      </c>
      <c r="N408">
        <f>VLOOKUP(B408,HIS退!B:F,5,FALSE)</f>
        <v>-155</v>
      </c>
      <c r="O408" t="str">
        <f t="shared" si="12"/>
        <v/>
      </c>
      <c r="P408" s="41">
        <f>VLOOKUP(C408,微信退!P:R,3,FALSE)</f>
        <v>155</v>
      </c>
      <c r="Q408" t="str">
        <f t="shared" si="13"/>
        <v/>
      </c>
    </row>
    <row r="409" spans="1:17" ht="14.25">
      <c r="A409" s="17">
        <v>42894.484259259261</v>
      </c>
      <c r="B409" s="50">
        <v>97037</v>
      </c>
      <c r="C409" s="23" t="s">
        <v>1690</v>
      </c>
      <c r="D409" t="s">
        <v>1691</v>
      </c>
      <c r="F409" s="15">
        <v>50</v>
      </c>
      <c r="G409" t="s">
        <v>34</v>
      </c>
      <c r="H409" t="s">
        <v>112</v>
      </c>
      <c r="I409" t="s">
        <v>99</v>
      </c>
      <c r="J409" t="s">
        <v>48</v>
      </c>
      <c r="K409" t="s">
        <v>100</v>
      </c>
      <c r="L409" t="s">
        <v>1692</v>
      </c>
      <c r="M409" t="s">
        <v>1693</v>
      </c>
      <c r="N409">
        <f>VLOOKUP(B409,HIS退!B:F,5,FALSE)</f>
        <v>-50</v>
      </c>
      <c r="O409" t="str">
        <f t="shared" si="12"/>
        <v/>
      </c>
      <c r="P409" s="41">
        <f>VLOOKUP(C409,微信退!P:R,3,FALSE)</f>
        <v>50</v>
      </c>
      <c r="Q409" t="str">
        <f t="shared" si="13"/>
        <v/>
      </c>
    </row>
    <row r="410" spans="1:17" ht="14.25">
      <c r="A410" s="17">
        <v>42894.487164351849</v>
      </c>
      <c r="B410" s="50">
        <v>97191</v>
      </c>
      <c r="C410" s="23" t="s">
        <v>1694</v>
      </c>
      <c r="D410" t="s">
        <v>1695</v>
      </c>
      <c r="F410" s="15">
        <v>300</v>
      </c>
      <c r="G410" t="s">
        <v>59</v>
      </c>
      <c r="H410" t="s">
        <v>112</v>
      </c>
      <c r="I410" t="s">
        <v>99</v>
      </c>
      <c r="J410" t="s">
        <v>48</v>
      </c>
      <c r="K410" t="s">
        <v>100</v>
      </c>
      <c r="L410" t="s">
        <v>1696</v>
      </c>
      <c r="M410" t="s">
        <v>1697</v>
      </c>
      <c r="N410">
        <f>VLOOKUP(B410,HIS退!B:F,5,FALSE)</f>
        <v>-300</v>
      </c>
      <c r="O410" t="str">
        <f t="shared" si="12"/>
        <v/>
      </c>
      <c r="P410" s="41">
        <f>VLOOKUP(C410,微信退!P:R,3,FALSE)</f>
        <v>300</v>
      </c>
      <c r="Q410" t="str">
        <f t="shared" si="13"/>
        <v/>
      </c>
    </row>
    <row r="411" spans="1:17" ht="14.25">
      <c r="A411" s="17">
        <v>42894.488356481481</v>
      </c>
      <c r="B411" s="50">
        <v>97252</v>
      </c>
      <c r="C411" s="23" t="s">
        <v>1698</v>
      </c>
      <c r="D411" t="s">
        <v>1699</v>
      </c>
      <c r="F411" s="15">
        <v>115</v>
      </c>
      <c r="G411" t="s">
        <v>59</v>
      </c>
      <c r="H411" t="s">
        <v>112</v>
      </c>
      <c r="I411" t="s">
        <v>99</v>
      </c>
      <c r="J411" t="s">
        <v>48</v>
      </c>
      <c r="K411" t="s">
        <v>100</v>
      </c>
      <c r="L411" t="s">
        <v>1700</v>
      </c>
      <c r="M411" t="s">
        <v>1701</v>
      </c>
      <c r="N411">
        <f>VLOOKUP(B411,HIS退!B:F,5,FALSE)</f>
        <v>-115</v>
      </c>
      <c r="O411" t="str">
        <f t="shared" si="12"/>
        <v/>
      </c>
      <c r="P411" s="41">
        <f>VLOOKUP(C411,微信退!P:R,3,FALSE)</f>
        <v>115</v>
      </c>
      <c r="Q411" t="str">
        <f t="shared" si="13"/>
        <v/>
      </c>
    </row>
    <row r="412" spans="1:17" ht="14.25">
      <c r="A412" s="17">
        <v>42894.489039351851</v>
      </c>
      <c r="B412" s="50">
        <v>97281</v>
      </c>
      <c r="C412" s="23" t="s">
        <v>1702</v>
      </c>
      <c r="D412" t="s">
        <v>1703</v>
      </c>
      <c r="F412" s="15">
        <v>247</v>
      </c>
      <c r="G412" t="s">
        <v>59</v>
      </c>
      <c r="H412" t="s">
        <v>112</v>
      </c>
      <c r="I412" t="s">
        <v>99</v>
      </c>
      <c r="J412" t="s">
        <v>48</v>
      </c>
      <c r="K412" t="s">
        <v>100</v>
      </c>
      <c r="L412" t="s">
        <v>1704</v>
      </c>
      <c r="M412" t="s">
        <v>1705</v>
      </c>
      <c r="N412">
        <f>VLOOKUP(B412,HIS退!B:F,5,FALSE)</f>
        <v>-247</v>
      </c>
      <c r="O412" t="str">
        <f t="shared" si="12"/>
        <v/>
      </c>
      <c r="P412" s="41">
        <f>VLOOKUP(C412,微信退!P:R,3,FALSE)</f>
        <v>247</v>
      </c>
      <c r="Q412" t="str">
        <f t="shared" si="13"/>
        <v/>
      </c>
    </row>
    <row r="413" spans="1:17" ht="14.25">
      <c r="A413" s="17">
        <v>42894.48982638889</v>
      </c>
      <c r="B413" s="50">
        <v>97317</v>
      </c>
      <c r="C413" s="23" t="s">
        <v>1706</v>
      </c>
      <c r="D413" t="s">
        <v>1707</v>
      </c>
      <c r="F413" s="15">
        <v>164</v>
      </c>
      <c r="G413" t="s">
        <v>34</v>
      </c>
      <c r="H413" t="s">
        <v>112</v>
      </c>
      <c r="I413" t="s">
        <v>99</v>
      </c>
      <c r="J413" t="s">
        <v>48</v>
      </c>
      <c r="K413" t="s">
        <v>100</v>
      </c>
      <c r="L413" t="s">
        <v>1708</v>
      </c>
      <c r="M413" t="s">
        <v>1709</v>
      </c>
      <c r="N413">
        <f>VLOOKUP(B413,HIS退!B:F,5,FALSE)</f>
        <v>-164</v>
      </c>
      <c r="O413" t="str">
        <f t="shared" si="12"/>
        <v/>
      </c>
      <c r="P413" s="41">
        <f>VLOOKUP(C413,微信退!P:R,3,FALSE)</f>
        <v>164</v>
      </c>
      <c r="Q413" t="str">
        <f t="shared" si="13"/>
        <v/>
      </c>
    </row>
    <row r="414" spans="1:17" ht="14.25">
      <c r="A414" s="17">
        <v>42894.490393518521</v>
      </c>
      <c r="B414" s="50">
        <v>97345</v>
      </c>
      <c r="C414" s="23" t="s">
        <v>1710</v>
      </c>
      <c r="D414" t="s">
        <v>1711</v>
      </c>
      <c r="F414" s="15">
        <v>100</v>
      </c>
      <c r="G414" t="s">
        <v>59</v>
      </c>
      <c r="H414" t="s">
        <v>112</v>
      </c>
      <c r="I414" t="s">
        <v>99</v>
      </c>
      <c r="J414" t="s">
        <v>48</v>
      </c>
      <c r="K414" t="s">
        <v>100</v>
      </c>
      <c r="L414" t="s">
        <v>1712</v>
      </c>
      <c r="M414" t="s">
        <v>1713</v>
      </c>
      <c r="N414">
        <f>VLOOKUP(B414,HIS退!B:F,5,FALSE)</f>
        <v>-100</v>
      </c>
      <c r="O414" t="str">
        <f t="shared" si="12"/>
        <v/>
      </c>
      <c r="P414" s="41">
        <f>VLOOKUP(C414,微信退!P:R,3,FALSE)</f>
        <v>100</v>
      </c>
      <c r="Q414" t="str">
        <f t="shared" si="13"/>
        <v/>
      </c>
    </row>
    <row r="415" spans="1:17" ht="14.25">
      <c r="A415" s="17">
        <v>42894.495289351849</v>
      </c>
      <c r="B415" s="50">
        <v>97553</v>
      </c>
      <c r="C415" s="23" t="s">
        <v>1714</v>
      </c>
      <c r="D415" t="s">
        <v>1715</v>
      </c>
      <c r="F415" s="15">
        <v>100</v>
      </c>
      <c r="G415" t="s">
        <v>59</v>
      </c>
      <c r="H415" t="s">
        <v>112</v>
      </c>
      <c r="I415" t="s">
        <v>99</v>
      </c>
      <c r="J415" t="s">
        <v>48</v>
      </c>
      <c r="K415" t="s">
        <v>100</v>
      </c>
      <c r="L415" t="s">
        <v>1716</v>
      </c>
      <c r="M415" t="s">
        <v>1717</v>
      </c>
      <c r="N415">
        <f>VLOOKUP(B415,HIS退!B:F,5,FALSE)</f>
        <v>-100</v>
      </c>
      <c r="O415" t="str">
        <f t="shared" si="12"/>
        <v/>
      </c>
      <c r="P415" s="41">
        <f>VLOOKUP(C415,微信退!P:R,3,FALSE)</f>
        <v>100</v>
      </c>
      <c r="Q415" t="str">
        <f t="shared" si="13"/>
        <v/>
      </c>
    </row>
    <row r="416" spans="1:17" ht="14.25">
      <c r="A416" s="17">
        <v>42894.495671296296</v>
      </c>
      <c r="B416" s="50">
        <v>97564</v>
      </c>
      <c r="C416" s="23" t="s">
        <v>1718</v>
      </c>
      <c r="D416" t="s">
        <v>1715</v>
      </c>
      <c r="F416" s="15">
        <v>94</v>
      </c>
      <c r="G416" t="s">
        <v>59</v>
      </c>
      <c r="H416" t="s">
        <v>112</v>
      </c>
      <c r="I416" t="s">
        <v>99</v>
      </c>
      <c r="J416" t="s">
        <v>48</v>
      </c>
      <c r="K416" t="s">
        <v>100</v>
      </c>
      <c r="L416" t="s">
        <v>1719</v>
      </c>
      <c r="M416" t="s">
        <v>1720</v>
      </c>
      <c r="N416">
        <f>VLOOKUP(B416,HIS退!B:F,5,FALSE)</f>
        <v>-94</v>
      </c>
      <c r="O416" t="str">
        <f t="shared" si="12"/>
        <v/>
      </c>
      <c r="P416" s="41">
        <f>VLOOKUP(C416,微信退!P:R,3,FALSE)</f>
        <v>94</v>
      </c>
      <c r="Q416" t="str">
        <f t="shared" si="13"/>
        <v/>
      </c>
    </row>
    <row r="417" spans="1:17" ht="14.25">
      <c r="A417" s="17">
        <v>42894.496365740742</v>
      </c>
      <c r="B417" s="50">
        <v>97603</v>
      </c>
      <c r="C417" s="23" t="s">
        <v>1721</v>
      </c>
      <c r="D417" t="s">
        <v>1722</v>
      </c>
      <c r="F417" s="15">
        <v>100</v>
      </c>
      <c r="G417" t="s">
        <v>59</v>
      </c>
      <c r="H417" t="s">
        <v>112</v>
      </c>
      <c r="I417" t="s">
        <v>99</v>
      </c>
      <c r="J417" t="s">
        <v>48</v>
      </c>
      <c r="K417" t="s">
        <v>100</v>
      </c>
      <c r="L417" t="s">
        <v>1723</v>
      </c>
      <c r="M417" t="s">
        <v>1724</v>
      </c>
      <c r="N417">
        <f>VLOOKUP(B417,HIS退!B:F,5,FALSE)</f>
        <v>-100</v>
      </c>
      <c r="O417" t="str">
        <f t="shared" si="12"/>
        <v/>
      </c>
      <c r="P417" s="41">
        <f>VLOOKUP(C417,微信退!P:R,3,FALSE)</f>
        <v>100</v>
      </c>
      <c r="Q417" t="str">
        <f t="shared" si="13"/>
        <v/>
      </c>
    </row>
    <row r="418" spans="1:17" ht="14.25">
      <c r="A418" s="17">
        <v>42894.497141203705</v>
      </c>
      <c r="B418" s="50">
        <v>97632</v>
      </c>
      <c r="C418" s="23" t="s">
        <v>1725</v>
      </c>
      <c r="D418" t="s">
        <v>1722</v>
      </c>
      <c r="F418" s="15">
        <v>118</v>
      </c>
      <c r="G418" t="s">
        <v>59</v>
      </c>
      <c r="H418" t="s">
        <v>112</v>
      </c>
      <c r="I418" t="s">
        <v>99</v>
      </c>
      <c r="J418" t="s">
        <v>48</v>
      </c>
      <c r="K418" t="s">
        <v>100</v>
      </c>
      <c r="L418" t="s">
        <v>1726</v>
      </c>
      <c r="M418" t="s">
        <v>1727</v>
      </c>
      <c r="N418">
        <f>VLOOKUP(B418,HIS退!B:F,5,FALSE)</f>
        <v>-118</v>
      </c>
      <c r="O418" t="str">
        <f t="shared" si="12"/>
        <v/>
      </c>
      <c r="P418" s="41">
        <f>VLOOKUP(C418,微信退!P:R,3,FALSE)</f>
        <v>118</v>
      </c>
      <c r="Q418" t="str">
        <f t="shared" si="13"/>
        <v/>
      </c>
    </row>
    <row r="419" spans="1:17" ht="14.25">
      <c r="A419" s="17">
        <v>42894.498101851852</v>
      </c>
      <c r="B419" s="50">
        <v>97669</v>
      </c>
      <c r="C419" s="23" t="s">
        <v>1728</v>
      </c>
      <c r="D419" t="s">
        <v>1729</v>
      </c>
      <c r="F419" s="15">
        <v>880</v>
      </c>
      <c r="G419" t="s">
        <v>34</v>
      </c>
      <c r="H419" t="s">
        <v>112</v>
      </c>
      <c r="I419" t="s">
        <v>99</v>
      </c>
      <c r="J419" t="s">
        <v>48</v>
      </c>
      <c r="K419" t="s">
        <v>100</v>
      </c>
      <c r="L419" t="s">
        <v>1730</v>
      </c>
      <c r="M419" t="s">
        <v>1731</v>
      </c>
      <c r="N419">
        <f>VLOOKUP(B419,HIS退!B:F,5,FALSE)</f>
        <v>-880</v>
      </c>
      <c r="O419" t="str">
        <f t="shared" si="12"/>
        <v/>
      </c>
      <c r="P419" s="41">
        <f>VLOOKUP(C419,微信退!P:R,3,FALSE)</f>
        <v>880</v>
      </c>
      <c r="Q419" t="str">
        <f t="shared" si="13"/>
        <v/>
      </c>
    </row>
    <row r="420" spans="1:17" ht="14.25">
      <c r="A420" s="17">
        <v>42894.502199074072</v>
      </c>
      <c r="B420" s="50">
        <v>97820</v>
      </c>
      <c r="C420" s="23" t="s">
        <v>1732</v>
      </c>
      <c r="D420" t="s">
        <v>1733</v>
      </c>
      <c r="F420" s="15">
        <v>44</v>
      </c>
      <c r="G420" t="s">
        <v>59</v>
      </c>
      <c r="H420" t="s">
        <v>112</v>
      </c>
      <c r="I420" t="s">
        <v>99</v>
      </c>
      <c r="J420" t="s">
        <v>48</v>
      </c>
      <c r="K420" t="s">
        <v>100</v>
      </c>
      <c r="L420" t="s">
        <v>1734</v>
      </c>
      <c r="M420" t="s">
        <v>1735</v>
      </c>
      <c r="N420">
        <f>VLOOKUP(B420,HIS退!B:F,5,FALSE)</f>
        <v>-44</v>
      </c>
      <c r="O420" t="str">
        <f t="shared" si="12"/>
        <v/>
      </c>
      <c r="P420" s="41">
        <f>VLOOKUP(C420,微信退!P:R,3,FALSE)</f>
        <v>44</v>
      </c>
      <c r="Q420" t="str">
        <f t="shared" si="13"/>
        <v/>
      </c>
    </row>
    <row r="421" spans="1:17" ht="14.25">
      <c r="A421" s="17">
        <v>42894.50540509259</v>
      </c>
      <c r="B421" s="50">
        <v>97901</v>
      </c>
      <c r="C421" s="23" t="s">
        <v>1736</v>
      </c>
      <c r="D421" t="s">
        <v>1737</v>
      </c>
      <c r="F421" s="15">
        <v>1831</v>
      </c>
      <c r="G421" t="s">
        <v>34</v>
      </c>
      <c r="H421" t="s">
        <v>112</v>
      </c>
      <c r="I421" t="s">
        <v>99</v>
      </c>
      <c r="J421" t="s">
        <v>48</v>
      </c>
      <c r="K421" t="s">
        <v>100</v>
      </c>
      <c r="L421" t="s">
        <v>1738</v>
      </c>
      <c r="M421" t="s">
        <v>1739</v>
      </c>
      <c r="N421">
        <f>VLOOKUP(B421,HIS退!B:F,5,FALSE)</f>
        <v>-1831</v>
      </c>
      <c r="O421" t="str">
        <f t="shared" si="12"/>
        <v/>
      </c>
      <c r="P421" s="41">
        <f>VLOOKUP(C421,微信退!P:R,3,FALSE)</f>
        <v>1831</v>
      </c>
      <c r="Q421" t="str">
        <f t="shared" si="13"/>
        <v/>
      </c>
    </row>
    <row r="422" spans="1:17" ht="14.25">
      <c r="A422" s="17">
        <v>42894.507152777776</v>
      </c>
      <c r="B422" s="50">
        <v>97942</v>
      </c>
      <c r="C422" s="23" t="s">
        <v>1740</v>
      </c>
      <c r="D422" t="s">
        <v>1741</v>
      </c>
      <c r="F422" s="15">
        <v>795</v>
      </c>
      <c r="G422" t="s">
        <v>34</v>
      </c>
      <c r="H422" t="s">
        <v>112</v>
      </c>
      <c r="I422" t="s">
        <v>99</v>
      </c>
      <c r="J422" t="s">
        <v>48</v>
      </c>
      <c r="K422" t="s">
        <v>100</v>
      </c>
      <c r="L422" t="s">
        <v>1742</v>
      </c>
      <c r="M422" t="s">
        <v>1743</v>
      </c>
      <c r="N422">
        <f>VLOOKUP(B422,HIS退!B:F,5,FALSE)</f>
        <v>-795</v>
      </c>
      <c r="O422" t="str">
        <f t="shared" si="12"/>
        <v/>
      </c>
      <c r="P422" s="41">
        <f>VLOOKUP(C422,微信退!P:R,3,FALSE)</f>
        <v>795</v>
      </c>
      <c r="Q422" t="str">
        <f t="shared" si="13"/>
        <v/>
      </c>
    </row>
    <row r="423" spans="1:17" ht="14.25">
      <c r="A423" s="17">
        <v>42894.507696759261</v>
      </c>
      <c r="B423" s="50">
        <v>97955</v>
      </c>
      <c r="C423" s="23" t="s">
        <v>1744</v>
      </c>
      <c r="D423" t="s">
        <v>1745</v>
      </c>
      <c r="F423" s="15">
        <v>100</v>
      </c>
      <c r="G423" t="s">
        <v>34</v>
      </c>
      <c r="H423" t="s">
        <v>112</v>
      </c>
      <c r="I423" t="s">
        <v>99</v>
      </c>
      <c r="J423" t="s">
        <v>48</v>
      </c>
      <c r="K423" t="s">
        <v>100</v>
      </c>
      <c r="L423" t="s">
        <v>1746</v>
      </c>
      <c r="M423" t="s">
        <v>1747</v>
      </c>
      <c r="N423">
        <f>VLOOKUP(B423,HIS退!B:F,5,FALSE)</f>
        <v>-100</v>
      </c>
      <c r="O423" t="str">
        <f t="shared" si="12"/>
        <v/>
      </c>
      <c r="P423" s="41">
        <f>VLOOKUP(C423,微信退!P:R,3,FALSE)</f>
        <v>100</v>
      </c>
      <c r="Q423" t="str">
        <f t="shared" si="13"/>
        <v/>
      </c>
    </row>
    <row r="424" spans="1:17" ht="14.25">
      <c r="A424" s="17">
        <v>42894.515543981484</v>
      </c>
      <c r="B424" s="50">
        <v>98104</v>
      </c>
      <c r="C424" s="23" t="s">
        <v>1748</v>
      </c>
      <c r="D424" t="s">
        <v>1749</v>
      </c>
      <c r="F424" s="15">
        <v>50</v>
      </c>
      <c r="G424" t="s">
        <v>34</v>
      </c>
      <c r="H424" t="s">
        <v>112</v>
      </c>
      <c r="I424" t="s">
        <v>99</v>
      </c>
      <c r="J424" t="s">
        <v>48</v>
      </c>
      <c r="K424" t="s">
        <v>100</v>
      </c>
      <c r="L424" t="s">
        <v>1750</v>
      </c>
      <c r="M424" t="s">
        <v>1751</v>
      </c>
      <c r="N424">
        <f>VLOOKUP(B424,HIS退!B:F,5,FALSE)</f>
        <v>-50</v>
      </c>
      <c r="O424" t="str">
        <f t="shared" si="12"/>
        <v/>
      </c>
      <c r="P424" s="41">
        <f>VLOOKUP(C424,微信退!P:R,3,FALSE)</f>
        <v>50</v>
      </c>
      <c r="Q424" t="str">
        <f t="shared" si="13"/>
        <v/>
      </c>
    </row>
    <row r="425" spans="1:17" ht="14.25">
      <c r="A425" s="17">
        <v>42894.520694444444</v>
      </c>
      <c r="B425" s="50">
        <v>98170</v>
      </c>
      <c r="C425" s="23" t="s">
        <v>1752</v>
      </c>
      <c r="D425" t="s">
        <v>1753</v>
      </c>
      <c r="F425" s="15">
        <v>1000</v>
      </c>
      <c r="G425" t="s">
        <v>34</v>
      </c>
      <c r="H425" t="s">
        <v>112</v>
      </c>
      <c r="I425" t="s">
        <v>99</v>
      </c>
      <c r="J425" t="s">
        <v>48</v>
      </c>
      <c r="K425" t="s">
        <v>100</v>
      </c>
      <c r="L425" t="s">
        <v>1754</v>
      </c>
      <c r="M425" t="s">
        <v>1755</v>
      </c>
      <c r="N425">
        <f>VLOOKUP(B425,HIS退!B:F,5,FALSE)</f>
        <v>-1000</v>
      </c>
      <c r="O425" t="str">
        <f t="shared" si="12"/>
        <v/>
      </c>
      <c r="P425" s="41">
        <f>VLOOKUP(C425,微信退!P:R,3,FALSE)</f>
        <v>1000</v>
      </c>
      <c r="Q425" t="str">
        <f t="shared" si="13"/>
        <v/>
      </c>
    </row>
    <row r="426" spans="1:17" ht="14.25">
      <c r="A426" s="17">
        <v>42894.54451388889</v>
      </c>
      <c r="B426" s="50">
        <v>98418</v>
      </c>
      <c r="C426" s="23" t="s">
        <v>1756</v>
      </c>
      <c r="D426" t="s">
        <v>1757</v>
      </c>
      <c r="F426" s="15">
        <v>500</v>
      </c>
      <c r="G426" t="s">
        <v>59</v>
      </c>
      <c r="H426" t="s">
        <v>112</v>
      </c>
      <c r="I426" t="s">
        <v>99</v>
      </c>
      <c r="J426" t="s">
        <v>48</v>
      </c>
      <c r="K426" t="s">
        <v>100</v>
      </c>
      <c r="L426" t="s">
        <v>1758</v>
      </c>
      <c r="M426" t="s">
        <v>1759</v>
      </c>
      <c r="N426">
        <f>VLOOKUP(B426,HIS退!B:F,5,FALSE)</f>
        <v>-500</v>
      </c>
      <c r="O426" t="str">
        <f t="shared" si="12"/>
        <v/>
      </c>
      <c r="P426" s="41">
        <f>VLOOKUP(C426,微信退!P:R,3,FALSE)</f>
        <v>500</v>
      </c>
      <c r="Q426" t="str">
        <f t="shared" si="13"/>
        <v/>
      </c>
    </row>
    <row r="427" spans="1:17" ht="14.25">
      <c r="A427" s="17">
        <v>42894.548344907409</v>
      </c>
      <c r="B427" s="50">
        <v>98439</v>
      </c>
      <c r="C427" s="23" t="s">
        <v>1760</v>
      </c>
      <c r="D427" t="s">
        <v>1761</v>
      </c>
      <c r="F427" s="15">
        <v>200</v>
      </c>
      <c r="G427" t="s">
        <v>34</v>
      </c>
      <c r="H427" t="s">
        <v>112</v>
      </c>
      <c r="I427" t="s">
        <v>99</v>
      </c>
      <c r="J427" t="s">
        <v>48</v>
      </c>
      <c r="K427" t="s">
        <v>100</v>
      </c>
      <c r="L427" t="s">
        <v>1762</v>
      </c>
      <c r="M427" t="s">
        <v>1763</v>
      </c>
      <c r="N427">
        <f>VLOOKUP(B427,HIS退!B:F,5,FALSE)</f>
        <v>-200</v>
      </c>
      <c r="O427" t="str">
        <f t="shared" si="12"/>
        <v/>
      </c>
      <c r="P427" s="41">
        <f>VLOOKUP(C427,微信退!P:R,3,FALSE)</f>
        <v>200</v>
      </c>
      <c r="Q427" t="str">
        <f t="shared" si="13"/>
        <v/>
      </c>
    </row>
    <row r="428" spans="1:17" ht="14.25">
      <c r="A428" s="17">
        <v>42894.548530092594</v>
      </c>
      <c r="B428" s="50">
        <v>98444</v>
      </c>
      <c r="C428" s="23" t="s">
        <v>1764</v>
      </c>
      <c r="D428" t="s">
        <v>1761</v>
      </c>
      <c r="F428" s="15">
        <v>500</v>
      </c>
      <c r="G428" t="s">
        <v>34</v>
      </c>
      <c r="H428" t="s">
        <v>112</v>
      </c>
      <c r="I428" t="s">
        <v>99</v>
      </c>
      <c r="J428" t="s">
        <v>48</v>
      </c>
      <c r="K428" t="s">
        <v>100</v>
      </c>
      <c r="L428" t="s">
        <v>1765</v>
      </c>
      <c r="M428" t="s">
        <v>1766</v>
      </c>
      <c r="N428">
        <f>VLOOKUP(B428,HIS退!B:F,5,FALSE)</f>
        <v>-500</v>
      </c>
      <c r="O428" t="str">
        <f t="shared" si="12"/>
        <v/>
      </c>
      <c r="P428" s="41">
        <f>VLOOKUP(C428,微信退!P:R,3,FALSE)</f>
        <v>500</v>
      </c>
      <c r="Q428" t="str">
        <f t="shared" si="13"/>
        <v/>
      </c>
    </row>
    <row r="429" spans="1:17" ht="14.25">
      <c r="A429" s="17">
        <v>42894.54959490741</v>
      </c>
      <c r="B429" s="50">
        <v>98451</v>
      </c>
      <c r="C429" s="23" t="s">
        <v>1767</v>
      </c>
      <c r="D429" t="s">
        <v>1768</v>
      </c>
      <c r="F429" s="15">
        <v>99</v>
      </c>
      <c r="G429" t="s">
        <v>34</v>
      </c>
      <c r="H429" t="s">
        <v>112</v>
      </c>
      <c r="I429" t="s">
        <v>99</v>
      </c>
      <c r="J429" t="s">
        <v>48</v>
      </c>
      <c r="K429" t="s">
        <v>100</v>
      </c>
      <c r="L429" t="s">
        <v>1769</v>
      </c>
      <c r="M429" t="s">
        <v>1770</v>
      </c>
      <c r="N429">
        <f>VLOOKUP(B429,HIS退!B:F,5,FALSE)</f>
        <v>-99</v>
      </c>
      <c r="O429" t="str">
        <f t="shared" si="12"/>
        <v/>
      </c>
      <c r="P429" s="41">
        <f>VLOOKUP(C429,微信退!P:R,3,FALSE)</f>
        <v>99</v>
      </c>
      <c r="Q429" t="str">
        <f t="shared" si="13"/>
        <v/>
      </c>
    </row>
    <row r="430" spans="1:17" ht="14.25">
      <c r="A430" s="17">
        <v>42894.563437500001</v>
      </c>
      <c r="B430" s="50">
        <v>98554</v>
      </c>
      <c r="C430" s="23" t="s">
        <v>1771</v>
      </c>
      <c r="D430" t="s">
        <v>1772</v>
      </c>
      <c r="F430" s="15">
        <v>200</v>
      </c>
      <c r="G430" t="s">
        <v>59</v>
      </c>
      <c r="H430" t="s">
        <v>112</v>
      </c>
      <c r="I430" t="s">
        <v>99</v>
      </c>
      <c r="J430" t="s">
        <v>48</v>
      </c>
      <c r="K430" t="s">
        <v>100</v>
      </c>
      <c r="L430" t="s">
        <v>1773</v>
      </c>
      <c r="M430" t="s">
        <v>1774</v>
      </c>
      <c r="N430">
        <f>VLOOKUP(B430,HIS退!B:F,5,FALSE)</f>
        <v>-200</v>
      </c>
      <c r="O430" t="str">
        <f t="shared" si="12"/>
        <v/>
      </c>
      <c r="P430" s="41">
        <f>VLOOKUP(C430,微信退!P:R,3,FALSE)</f>
        <v>200</v>
      </c>
      <c r="Q430" t="str">
        <f t="shared" si="13"/>
        <v/>
      </c>
    </row>
    <row r="431" spans="1:17" ht="14.25">
      <c r="A431" s="17">
        <v>42894.563576388886</v>
      </c>
      <c r="B431" s="50">
        <v>98559</v>
      </c>
      <c r="C431" s="23" t="s">
        <v>1775</v>
      </c>
      <c r="D431" t="s">
        <v>1772</v>
      </c>
      <c r="F431" s="15">
        <v>32</v>
      </c>
      <c r="G431" t="s">
        <v>59</v>
      </c>
      <c r="H431" t="s">
        <v>112</v>
      </c>
      <c r="I431" t="s">
        <v>99</v>
      </c>
      <c r="J431" t="s">
        <v>48</v>
      </c>
      <c r="K431" t="s">
        <v>100</v>
      </c>
      <c r="L431" t="s">
        <v>1776</v>
      </c>
      <c r="M431" t="s">
        <v>1777</v>
      </c>
      <c r="N431">
        <f>VLOOKUP(B431,HIS退!B:F,5,FALSE)</f>
        <v>-32</v>
      </c>
      <c r="O431" t="str">
        <f t="shared" si="12"/>
        <v/>
      </c>
      <c r="P431" s="41">
        <f>VLOOKUP(C431,微信退!P:R,3,FALSE)</f>
        <v>32</v>
      </c>
      <c r="Q431" t="str">
        <f t="shared" si="13"/>
        <v/>
      </c>
    </row>
    <row r="432" spans="1:17" ht="14.25">
      <c r="A432" s="17">
        <v>42894.568379629629</v>
      </c>
      <c r="B432" s="50">
        <v>98624</v>
      </c>
      <c r="C432" s="23" t="s">
        <v>1778</v>
      </c>
      <c r="D432" t="s">
        <v>1749</v>
      </c>
      <c r="F432" s="15">
        <v>500</v>
      </c>
      <c r="G432" t="s">
        <v>34</v>
      </c>
      <c r="H432" t="s">
        <v>112</v>
      </c>
      <c r="I432" t="s">
        <v>99</v>
      </c>
      <c r="J432" t="s">
        <v>48</v>
      </c>
      <c r="K432" t="s">
        <v>100</v>
      </c>
      <c r="L432" t="s">
        <v>1779</v>
      </c>
      <c r="M432" t="s">
        <v>1780</v>
      </c>
      <c r="N432">
        <f>VLOOKUP(B432,HIS退!B:F,5,FALSE)</f>
        <v>-500</v>
      </c>
      <c r="O432" t="str">
        <f t="shared" si="12"/>
        <v/>
      </c>
      <c r="P432" s="41">
        <f>VLOOKUP(C432,微信退!P:R,3,FALSE)</f>
        <v>500</v>
      </c>
      <c r="Q432" t="str">
        <f t="shared" si="13"/>
        <v/>
      </c>
    </row>
    <row r="433" spans="1:17" ht="14.25">
      <c r="A433" s="17">
        <v>42894.571284722224</v>
      </c>
      <c r="B433" s="50">
        <v>98665</v>
      </c>
      <c r="C433" s="23" t="s">
        <v>1781</v>
      </c>
      <c r="D433" t="s">
        <v>1782</v>
      </c>
      <c r="F433" s="15">
        <v>496</v>
      </c>
      <c r="G433" t="s">
        <v>34</v>
      </c>
      <c r="H433" t="s">
        <v>112</v>
      </c>
      <c r="I433" t="s">
        <v>99</v>
      </c>
      <c r="J433" t="s">
        <v>48</v>
      </c>
      <c r="K433" t="s">
        <v>100</v>
      </c>
      <c r="L433" t="s">
        <v>1783</v>
      </c>
      <c r="M433" t="s">
        <v>1784</v>
      </c>
      <c r="N433">
        <f>VLOOKUP(B433,HIS退!B:F,5,FALSE)</f>
        <v>-496</v>
      </c>
      <c r="O433" t="str">
        <f t="shared" si="12"/>
        <v/>
      </c>
      <c r="P433" s="41">
        <f>VLOOKUP(C433,微信退!P:R,3,FALSE)</f>
        <v>496</v>
      </c>
      <c r="Q433" t="str">
        <f t="shared" si="13"/>
        <v/>
      </c>
    </row>
    <row r="434" spans="1:17" ht="14.25">
      <c r="A434" s="17">
        <v>42894.590115740742</v>
      </c>
      <c r="B434" s="50">
        <v>99028</v>
      </c>
      <c r="C434" s="23" t="s">
        <v>1785</v>
      </c>
      <c r="D434" t="s">
        <v>1786</v>
      </c>
      <c r="F434" s="15">
        <v>10</v>
      </c>
      <c r="G434" t="s">
        <v>59</v>
      </c>
      <c r="H434" t="s">
        <v>112</v>
      </c>
      <c r="I434" t="s">
        <v>99</v>
      </c>
      <c r="J434" t="s">
        <v>48</v>
      </c>
      <c r="K434" t="s">
        <v>100</v>
      </c>
      <c r="L434" t="s">
        <v>1787</v>
      </c>
      <c r="M434" t="s">
        <v>1788</v>
      </c>
      <c r="N434">
        <f>VLOOKUP(B434,HIS退!B:F,5,FALSE)</f>
        <v>-10</v>
      </c>
      <c r="O434" t="str">
        <f t="shared" si="12"/>
        <v/>
      </c>
      <c r="P434" s="41">
        <f>VLOOKUP(C434,微信退!P:R,3,FALSE)</f>
        <v>10</v>
      </c>
      <c r="Q434" t="str">
        <f t="shared" si="13"/>
        <v/>
      </c>
    </row>
    <row r="435" spans="1:17" ht="14.25">
      <c r="A435" s="17">
        <v>42894.594768518517</v>
      </c>
      <c r="B435" s="50">
        <v>99209</v>
      </c>
      <c r="C435" s="23" t="s">
        <v>1789</v>
      </c>
      <c r="D435" t="s">
        <v>1790</v>
      </c>
      <c r="F435" s="15">
        <v>445</v>
      </c>
      <c r="G435" t="s">
        <v>34</v>
      </c>
      <c r="H435" t="s">
        <v>112</v>
      </c>
      <c r="I435" t="s">
        <v>99</v>
      </c>
      <c r="J435" t="s">
        <v>48</v>
      </c>
      <c r="K435" t="s">
        <v>100</v>
      </c>
      <c r="L435" t="s">
        <v>1791</v>
      </c>
      <c r="M435" t="s">
        <v>1792</v>
      </c>
      <c r="N435">
        <f>VLOOKUP(B435,HIS退!B:F,5,FALSE)</f>
        <v>-445</v>
      </c>
      <c r="O435" t="str">
        <f t="shared" si="12"/>
        <v/>
      </c>
      <c r="P435" s="41">
        <f>VLOOKUP(C435,微信退!P:R,3,FALSE)</f>
        <v>445</v>
      </c>
      <c r="Q435" t="str">
        <f t="shared" si="13"/>
        <v/>
      </c>
    </row>
    <row r="436" spans="1:17" ht="14.25">
      <c r="A436" s="17">
        <v>42894.601574074077</v>
      </c>
      <c r="B436" s="50">
        <v>99558</v>
      </c>
      <c r="C436" s="23" t="s">
        <v>1793</v>
      </c>
      <c r="D436" t="s">
        <v>1794</v>
      </c>
      <c r="F436" s="15">
        <v>500</v>
      </c>
      <c r="G436" t="s">
        <v>34</v>
      </c>
      <c r="H436" t="s">
        <v>112</v>
      </c>
      <c r="I436" t="s">
        <v>99</v>
      </c>
      <c r="J436" t="s">
        <v>48</v>
      </c>
      <c r="K436" t="s">
        <v>100</v>
      </c>
      <c r="L436" t="s">
        <v>1795</v>
      </c>
      <c r="M436" t="s">
        <v>1796</v>
      </c>
      <c r="N436">
        <f>VLOOKUP(B436,HIS退!B:F,5,FALSE)</f>
        <v>-500</v>
      </c>
      <c r="O436" t="str">
        <f t="shared" si="12"/>
        <v/>
      </c>
      <c r="P436" s="41">
        <f>VLOOKUP(C436,微信退!P:R,3,FALSE)</f>
        <v>500</v>
      </c>
      <c r="Q436" t="str">
        <f t="shared" si="13"/>
        <v/>
      </c>
    </row>
    <row r="437" spans="1:17" ht="14.25">
      <c r="A437" s="17">
        <v>42894.602384259262</v>
      </c>
      <c r="B437" s="50">
        <v>99602</v>
      </c>
      <c r="C437" s="23" t="s">
        <v>1797</v>
      </c>
      <c r="D437" t="s">
        <v>1798</v>
      </c>
      <c r="F437" s="15">
        <v>1000</v>
      </c>
      <c r="G437" t="s">
        <v>34</v>
      </c>
      <c r="H437" t="s">
        <v>112</v>
      </c>
      <c r="I437" t="s">
        <v>99</v>
      </c>
      <c r="J437" t="s">
        <v>48</v>
      </c>
      <c r="K437" t="s">
        <v>100</v>
      </c>
      <c r="L437" t="s">
        <v>1799</v>
      </c>
      <c r="M437" t="s">
        <v>1800</v>
      </c>
      <c r="N437">
        <f>VLOOKUP(B437,HIS退!B:F,5,FALSE)</f>
        <v>-1000</v>
      </c>
      <c r="O437" t="str">
        <f t="shared" si="12"/>
        <v/>
      </c>
      <c r="P437" s="41">
        <f>VLOOKUP(C437,微信退!P:R,3,FALSE)</f>
        <v>1000</v>
      </c>
      <c r="Q437" t="str">
        <f t="shared" si="13"/>
        <v/>
      </c>
    </row>
    <row r="438" spans="1:17" ht="14.25">
      <c r="A438" s="17">
        <v>42894.602569444447</v>
      </c>
      <c r="B438" s="50">
        <v>99613</v>
      </c>
      <c r="C438" s="23" t="s">
        <v>1801</v>
      </c>
      <c r="D438" t="s">
        <v>1802</v>
      </c>
      <c r="F438" s="15">
        <v>399</v>
      </c>
      <c r="G438" t="s">
        <v>59</v>
      </c>
      <c r="H438" t="s">
        <v>112</v>
      </c>
      <c r="I438" t="s">
        <v>99</v>
      </c>
      <c r="J438" t="s">
        <v>48</v>
      </c>
      <c r="K438" t="s">
        <v>100</v>
      </c>
      <c r="L438" t="s">
        <v>1803</v>
      </c>
      <c r="M438" t="s">
        <v>1804</v>
      </c>
      <c r="N438">
        <f>VLOOKUP(B438,HIS退!B:F,5,FALSE)</f>
        <v>-399</v>
      </c>
      <c r="O438" t="str">
        <f t="shared" si="12"/>
        <v/>
      </c>
      <c r="P438" s="41">
        <f>VLOOKUP(C438,微信退!P:R,3,FALSE)</f>
        <v>399</v>
      </c>
      <c r="Q438" t="str">
        <f t="shared" si="13"/>
        <v/>
      </c>
    </row>
    <row r="439" spans="1:17" ht="14.25">
      <c r="A439" s="17">
        <v>42894.610439814816</v>
      </c>
      <c r="B439" s="50">
        <v>100016</v>
      </c>
      <c r="C439" s="23" t="s">
        <v>1805</v>
      </c>
      <c r="D439" t="s">
        <v>1806</v>
      </c>
      <c r="F439" s="15">
        <v>1000</v>
      </c>
      <c r="G439" t="s">
        <v>34</v>
      </c>
      <c r="H439" t="s">
        <v>112</v>
      </c>
      <c r="I439" t="s">
        <v>99</v>
      </c>
      <c r="J439" t="s">
        <v>48</v>
      </c>
      <c r="K439" t="s">
        <v>100</v>
      </c>
      <c r="L439" t="s">
        <v>1807</v>
      </c>
      <c r="M439" t="s">
        <v>1808</v>
      </c>
      <c r="N439">
        <f>VLOOKUP(B439,HIS退!B:F,5,FALSE)</f>
        <v>-1000</v>
      </c>
      <c r="O439" t="str">
        <f t="shared" si="12"/>
        <v/>
      </c>
      <c r="P439" s="41">
        <f>VLOOKUP(C439,微信退!P:R,3,FALSE)</f>
        <v>1000</v>
      </c>
      <c r="Q439" t="str">
        <f t="shared" si="13"/>
        <v/>
      </c>
    </row>
    <row r="440" spans="1:17" ht="14.25">
      <c r="A440" s="17">
        <v>42894.614849537036</v>
      </c>
      <c r="B440" s="50">
        <v>100233</v>
      </c>
      <c r="C440" s="23" t="s">
        <v>1809</v>
      </c>
      <c r="D440" t="s">
        <v>1810</v>
      </c>
      <c r="F440" s="15">
        <v>100</v>
      </c>
      <c r="G440" t="s">
        <v>34</v>
      </c>
      <c r="H440" t="s">
        <v>112</v>
      </c>
      <c r="I440" t="s">
        <v>99</v>
      </c>
      <c r="J440" t="s">
        <v>48</v>
      </c>
      <c r="K440" t="s">
        <v>100</v>
      </c>
      <c r="L440" t="s">
        <v>1811</v>
      </c>
      <c r="M440" t="s">
        <v>1812</v>
      </c>
      <c r="N440">
        <f>VLOOKUP(B440,HIS退!B:F,5,FALSE)</f>
        <v>-100</v>
      </c>
      <c r="O440" t="str">
        <f t="shared" si="12"/>
        <v/>
      </c>
      <c r="P440" s="41">
        <f>VLOOKUP(C440,微信退!P:R,3,FALSE)</f>
        <v>100</v>
      </c>
      <c r="Q440" t="str">
        <f t="shared" si="13"/>
        <v/>
      </c>
    </row>
    <row r="441" spans="1:17" ht="14.25">
      <c r="A441" s="17">
        <v>42894.62122685185</v>
      </c>
      <c r="B441" s="50">
        <v>100571</v>
      </c>
      <c r="C441" s="23" t="s">
        <v>1813</v>
      </c>
      <c r="D441" t="s">
        <v>1814</v>
      </c>
      <c r="F441" s="15">
        <v>100</v>
      </c>
      <c r="G441" t="s">
        <v>59</v>
      </c>
      <c r="H441" t="s">
        <v>112</v>
      </c>
      <c r="I441" t="s">
        <v>99</v>
      </c>
      <c r="J441" t="s">
        <v>48</v>
      </c>
      <c r="K441" t="s">
        <v>100</v>
      </c>
      <c r="L441" t="s">
        <v>1815</v>
      </c>
      <c r="M441" t="s">
        <v>1816</v>
      </c>
      <c r="N441">
        <f>VLOOKUP(B441,HIS退!B:F,5,FALSE)</f>
        <v>-100</v>
      </c>
      <c r="O441" t="str">
        <f t="shared" si="12"/>
        <v/>
      </c>
      <c r="P441" s="41">
        <f>VLOOKUP(C441,微信退!P:R,3,FALSE)</f>
        <v>100</v>
      </c>
      <c r="Q441" t="str">
        <f t="shared" si="13"/>
        <v/>
      </c>
    </row>
    <row r="442" spans="1:17" ht="14.25">
      <c r="A442" s="17">
        <v>42894.628796296296</v>
      </c>
      <c r="B442" s="50">
        <v>101028</v>
      </c>
      <c r="C442" s="23" t="s">
        <v>1817</v>
      </c>
      <c r="D442" t="s">
        <v>1818</v>
      </c>
      <c r="F442" s="15">
        <v>16</v>
      </c>
      <c r="G442" t="s">
        <v>59</v>
      </c>
      <c r="H442" t="s">
        <v>112</v>
      </c>
      <c r="I442" t="s">
        <v>99</v>
      </c>
      <c r="J442" t="s">
        <v>48</v>
      </c>
      <c r="K442" t="s">
        <v>100</v>
      </c>
      <c r="L442" t="s">
        <v>1819</v>
      </c>
      <c r="M442" t="s">
        <v>1820</v>
      </c>
      <c r="N442">
        <f>VLOOKUP(B442,HIS退!B:F,5,FALSE)</f>
        <v>-16</v>
      </c>
      <c r="O442" t="str">
        <f t="shared" si="12"/>
        <v/>
      </c>
      <c r="P442" s="41">
        <f>VLOOKUP(C442,微信退!P:R,3,FALSE)</f>
        <v>16</v>
      </c>
      <c r="Q442" t="str">
        <f t="shared" si="13"/>
        <v/>
      </c>
    </row>
    <row r="443" spans="1:17" ht="14.25">
      <c r="A443" s="17">
        <v>42894.629293981481</v>
      </c>
      <c r="B443" s="50">
        <v>101054</v>
      </c>
      <c r="C443" s="23" t="s">
        <v>1821</v>
      </c>
      <c r="D443" t="s">
        <v>1822</v>
      </c>
      <c r="F443" s="15">
        <v>111</v>
      </c>
      <c r="G443" t="s">
        <v>59</v>
      </c>
      <c r="H443" t="s">
        <v>112</v>
      </c>
      <c r="I443" t="s">
        <v>99</v>
      </c>
      <c r="J443" t="s">
        <v>48</v>
      </c>
      <c r="K443" t="s">
        <v>100</v>
      </c>
      <c r="L443" t="s">
        <v>1823</v>
      </c>
      <c r="M443" t="s">
        <v>1824</v>
      </c>
      <c r="N443">
        <f>VLOOKUP(B443,HIS退!B:F,5,FALSE)</f>
        <v>-111</v>
      </c>
      <c r="O443" t="str">
        <f t="shared" si="12"/>
        <v/>
      </c>
      <c r="P443" s="41">
        <f>VLOOKUP(C443,微信退!P:R,3,FALSE)</f>
        <v>111</v>
      </c>
      <c r="Q443" t="str">
        <f t="shared" si="13"/>
        <v/>
      </c>
    </row>
    <row r="444" spans="1:17" ht="14.25">
      <c r="A444" s="17">
        <v>42894.630520833336</v>
      </c>
      <c r="B444" s="50">
        <v>101122</v>
      </c>
      <c r="C444" s="23" t="s">
        <v>1825</v>
      </c>
      <c r="D444" t="s">
        <v>1786</v>
      </c>
      <c r="F444" s="15">
        <v>119</v>
      </c>
      <c r="G444" t="s">
        <v>59</v>
      </c>
      <c r="H444" t="s">
        <v>112</v>
      </c>
      <c r="I444" t="s">
        <v>99</v>
      </c>
      <c r="J444" t="s">
        <v>48</v>
      </c>
      <c r="K444" t="s">
        <v>100</v>
      </c>
      <c r="L444" t="s">
        <v>1826</v>
      </c>
      <c r="M444" t="s">
        <v>1827</v>
      </c>
      <c r="N444">
        <f>VLOOKUP(B444,HIS退!B:F,5,FALSE)</f>
        <v>-119</v>
      </c>
      <c r="O444" t="str">
        <f t="shared" si="12"/>
        <v/>
      </c>
      <c r="P444" s="41">
        <f>VLOOKUP(C444,微信退!P:R,3,FALSE)</f>
        <v>119</v>
      </c>
      <c r="Q444" t="str">
        <f t="shared" si="13"/>
        <v/>
      </c>
    </row>
    <row r="445" spans="1:17" ht="14.25">
      <c r="A445" s="17">
        <v>42894.631145833337</v>
      </c>
      <c r="B445" s="50">
        <v>101162</v>
      </c>
      <c r="C445" s="23" t="s">
        <v>1828</v>
      </c>
      <c r="D445" t="s">
        <v>1829</v>
      </c>
      <c r="F445" s="15">
        <v>494</v>
      </c>
      <c r="G445" t="s">
        <v>59</v>
      </c>
      <c r="H445" t="s">
        <v>112</v>
      </c>
      <c r="I445" t="s">
        <v>99</v>
      </c>
      <c r="J445" t="s">
        <v>48</v>
      </c>
      <c r="K445" t="s">
        <v>100</v>
      </c>
      <c r="L445" t="s">
        <v>1830</v>
      </c>
      <c r="M445" t="s">
        <v>1831</v>
      </c>
      <c r="N445">
        <f>VLOOKUP(B445,HIS退!B:F,5,FALSE)</f>
        <v>-494</v>
      </c>
      <c r="O445" t="str">
        <f t="shared" si="12"/>
        <v/>
      </c>
      <c r="P445" s="41">
        <f>VLOOKUP(C445,微信退!P:R,3,FALSE)</f>
        <v>494</v>
      </c>
      <c r="Q445" t="str">
        <f t="shared" si="13"/>
        <v/>
      </c>
    </row>
    <row r="446" spans="1:17" ht="14.25">
      <c r="A446" s="17">
        <v>42894.631238425929</v>
      </c>
      <c r="B446" s="50">
        <v>101167</v>
      </c>
      <c r="C446" s="23" t="s">
        <v>1832</v>
      </c>
      <c r="D446" t="s">
        <v>1833</v>
      </c>
      <c r="F446" s="15">
        <v>300</v>
      </c>
      <c r="G446" t="s">
        <v>34</v>
      </c>
      <c r="H446" t="s">
        <v>112</v>
      </c>
      <c r="I446" t="s">
        <v>99</v>
      </c>
      <c r="J446" t="s">
        <v>48</v>
      </c>
      <c r="K446" t="s">
        <v>100</v>
      </c>
      <c r="L446" t="s">
        <v>1834</v>
      </c>
      <c r="M446" t="s">
        <v>1835</v>
      </c>
      <c r="N446">
        <f>VLOOKUP(B446,HIS退!B:F,5,FALSE)</f>
        <v>-300</v>
      </c>
      <c r="O446" t="str">
        <f t="shared" si="12"/>
        <v/>
      </c>
      <c r="P446" s="41">
        <f>VLOOKUP(C446,微信退!P:R,3,FALSE)</f>
        <v>300</v>
      </c>
      <c r="Q446" t="str">
        <f t="shared" si="13"/>
        <v/>
      </c>
    </row>
    <row r="447" spans="1:17" ht="14.25">
      <c r="A447" s="17">
        <v>42894.631874999999</v>
      </c>
      <c r="B447" s="50">
        <v>101201</v>
      </c>
      <c r="C447" s="23" t="s">
        <v>1836</v>
      </c>
      <c r="D447" t="s">
        <v>1837</v>
      </c>
      <c r="F447" s="15">
        <v>10</v>
      </c>
      <c r="G447" t="s">
        <v>34</v>
      </c>
      <c r="H447" t="s">
        <v>112</v>
      </c>
      <c r="I447" t="s">
        <v>99</v>
      </c>
      <c r="J447" t="s">
        <v>48</v>
      </c>
      <c r="K447" t="s">
        <v>100</v>
      </c>
      <c r="L447" t="s">
        <v>1838</v>
      </c>
      <c r="M447" t="s">
        <v>1839</v>
      </c>
      <c r="N447">
        <f>VLOOKUP(B447,HIS退!B:F,5,FALSE)</f>
        <v>-10</v>
      </c>
      <c r="O447" t="str">
        <f t="shared" si="12"/>
        <v/>
      </c>
      <c r="P447" s="41">
        <f>VLOOKUP(C447,微信退!P:R,3,FALSE)</f>
        <v>10</v>
      </c>
      <c r="Q447" t="str">
        <f t="shared" si="13"/>
        <v/>
      </c>
    </row>
    <row r="448" spans="1:17" ht="14.25">
      <c r="A448" s="17">
        <v>42894.636192129627</v>
      </c>
      <c r="B448" s="50">
        <v>101425</v>
      </c>
      <c r="C448" s="23" t="s">
        <v>1840</v>
      </c>
      <c r="D448" t="s">
        <v>1841</v>
      </c>
      <c r="F448" s="15">
        <v>300</v>
      </c>
      <c r="G448" t="s">
        <v>59</v>
      </c>
      <c r="H448" t="s">
        <v>112</v>
      </c>
      <c r="I448" t="s">
        <v>99</v>
      </c>
      <c r="J448" t="s">
        <v>48</v>
      </c>
      <c r="K448" t="s">
        <v>100</v>
      </c>
      <c r="L448" t="s">
        <v>1842</v>
      </c>
      <c r="M448" t="s">
        <v>1843</v>
      </c>
      <c r="N448">
        <f>VLOOKUP(B448,HIS退!B:F,5,FALSE)</f>
        <v>-300</v>
      </c>
      <c r="O448" t="str">
        <f t="shared" si="12"/>
        <v/>
      </c>
      <c r="P448" s="41">
        <f>VLOOKUP(C448,微信退!P:R,3,FALSE)</f>
        <v>300</v>
      </c>
      <c r="Q448" t="str">
        <f t="shared" si="13"/>
        <v/>
      </c>
    </row>
    <row r="449" spans="1:17" ht="14.25">
      <c r="A449" s="17">
        <v>42894.636724537035</v>
      </c>
      <c r="B449" s="50">
        <v>101460</v>
      </c>
      <c r="C449" s="23" t="s">
        <v>1844</v>
      </c>
      <c r="D449" t="s">
        <v>1845</v>
      </c>
      <c r="F449" s="15">
        <v>300</v>
      </c>
      <c r="G449" t="s">
        <v>34</v>
      </c>
      <c r="H449" t="s">
        <v>112</v>
      </c>
      <c r="I449" t="s">
        <v>99</v>
      </c>
      <c r="J449" t="s">
        <v>48</v>
      </c>
      <c r="K449" t="s">
        <v>100</v>
      </c>
      <c r="L449" t="s">
        <v>1846</v>
      </c>
      <c r="M449" t="s">
        <v>1847</v>
      </c>
      <c r="N449">
        <f>VLOOKUP(B449,HIS退!B:F,5,FALSE)</f>
        <v>-300</v>
      </c>
      <c r="O449" t="str">
        <f t="shared" si="12"/>
        <v/>
      </c>
      <c r="P449" s="41">
        <f>VLOOKUP(C449,微信退!P:R,3,FALSE)</f>
        <v>300</v>
      </c>
      <c r="Q449" t="str">
        <f t="shared" si="13"/>
        <v/>
      </c>
    </row>
    <row r="450" spans="1:17" ht="14.25">
      <c r="A450" s="17">
        <v>42894.637118055558</v>
      </c>
      <c r="B450" s="50">
        <v>101483</v>
      </c>
      <c r="C450" s="23" t="s">
        <v>1848</v>
      </c>
      <c r="D450" t="s">
        <v>1841</v>
      </c>
      <c r="F450" s="15">
        <v>30</v>
      </c>
      <c r="G450" t="s">
        <v>59</v>
      </c>
      <c r="H450" t="s">
        <v>112</v>
      </c>
      <c r="I450" t="s">
        <v>99</v>
      </c>
      <c r="J450" t="s">
        <v>48</v>
      </c>
      <c r="K450" t="s">
        <v>100</v>
      </c>
      <c r="L450" t="s">
        <v>1849</v>
      </c>
      <c r="M450" t="s">
        <v>1850</v>
      </c>
      <c r="N450">
        <f>VLOOKUP(B450,HIS退!B:F,5,FALSE)</f>
        <v>-30</v>
      </c>
      <c r="O450" t="str">
        <f t="shared" si="12"/>
        <v/>
      </c>
      <c r="P450" s="41">
        <f>VLOOKUP(C450,微信退!P:R,3,FALSE)</f>
        <v>30</v>
      </c>
      <c r="Q450" t="str">
        <f t="shared" si="13"/>
        <v/>
      </c>
    </row>
    <row r="451" spans="1:17" ht="14.25">
      <c r="A451" s="17">
        <v>42894.637511574074</v>
      </c>
      <c r="B451" s="50">
        <v>101501</v>
      </c>
      <c r="C451" s="23" t="s">
        <v>1851</v>
      </c>
      <c r="D451" t="s">
        <v>1852</v>
      </c>
      <c r="F451" s="15">
        <v>270</v>
      </c>
      <c r="G451" t="s">
        <v>34</v>
      </c>
      <c r="H451" t="s">
        <v>112</v>
      </c>
      <c r="I451" t="s">
        <v>99</v>
      </c>
      <c r="J451" t="s">
        <v>48</v>
      </c>
      <c r="K451" t="s">
        <v>100</v>
      </c>
      <c r="L451" t="s">
        <v>1853</v>
      </c>
      <c r="M451" t="s">
        <v>1854</v>
      </c>
      <c r="N451">
        <f>VLOOKUP(B451,HIS退!B:F,5,FALSE)</f>
        <v>-270</v>
      </c>
      <c r="O451" t="str">
        <f t="shared" ref="O451:O514" si="14">IF(N451=F451*-1,"",1)</f>
        <v/>
      </c>
      <c r="P451" s="41">
        <f>VLOOKUP(C451,微信退!P:R,3,FALSE)</f>
        <v>270</v>
      </c>
      <c r="Q451" t="str">
        <f t="shared" ref="Q451:Q514" si="15">IF(P451=F451,"",1)</f>
        <v/>
      </c>
    </row>
    <row r="452" spans="1:17" ht="14.25">
      <c r="A452" s="17">
        <v>42894.643252314818</v>
      </c>
      <c r="B452" s="50">
        <v>101801</v>
      </c>
      <c r="C452" s="23" t="s">
        <v>1855</v>
      </c>
      <c r="D452" t="s">
        <v>1856</v>
      </c>
      <c r="F452" s="15">
        <v>416</v>
      </c>
      <c r="G452" t="s">
        <v>34</v>
      </c>
      <c r="H452" t="s">
        <v>112</v>
      </c>
      <c r="I452" t="s">
        <v>99</v>
      </c>
      <c r="J452" t="s">
        <v>48</v>
      </c>
      <c r="K452" t="s">
        <v>100</v>
      </c>
      <c r="L452" t="s">
        <v>1857</v>
      </c>
      <c r="M452" t="s">
        <v>1858</v>
      </c>
      <c r="N452">
        <f>VLOOKUP(B452,HIS退!B:F,5,FALSE)</f>
        <v>-416</v>
      </c>
      <c r="O452" t="str">
        <f t="shared" si="14"/>
        <v/>
      </c>
      <c r="P452" s="41">
        <f>VLOOKUP(C452,微信退!P:R,3,FALSE)</f>
        <v>416</v>
      </c>
      <c r="Q452" t="str">
        <f t="shared" si="15"/>
        <v/>
      </c>
    </row>
    <row r="453" spans="1:17" ht="14.25">
      <c r="A453" s="17">
        <v>42894.64334490741</v>
      </c>
      <c r="B453" s="50">
        <v>101805</v>
      </c>
      <c r="C453" s="23" t="s">
        <v>1859</v>
      </c>
      <c r="D453" t="s">
        <v>1860</v>
      </c>
      <c r="F453" s="15">
        <v>84</v>
      </c>
      <c r="G453" t="s">
        <v>59</v>
      </c>
      <c r="H453" t="s">
        <v>112</v>
      </c>
      <c r="I453" t="s">
        <v>99</v>
      </c>
      <c r="J453" t="s">
        <v>48</v>
      </c>
      <c r="K453" t="s">
        <v>100</v>
      </c>
      <c r="L453" t="s">
        <v>1861</v>
      </c>
      <c r="M453" t="s">
        <v>1862</v>
      </c>
      <c r="N453">
        <f>VLOOKUP(B453,HIS退!B:F,5,FALSE)</f>
        <v>-84</v>
      </c>
      <c r="O453" t="str">
        <f t="shared" si="14"/>
        <v/>
      </c>
      <c r="P453" s="41">
        <f>VLOOKUP(C453,微信退!P:R,3,FALSE)</f>
        <v>84</v>
      </c>
      <c r="Q453" t="str">
        <f t="shared" si="15"/>
        <v/>
      </c>
    </row>
    <row r="454" spans="1:17" ht="14.25">
      <c r="A454" s="17">
        <v>42894.649247685185</v>
      </c>
      <c r="B454" s="50">
        <v>102081</v>
      </c>
      <c r="C454" s="23" t="s">
        <v>1863</v>
      </c>
      <c r="D454" t="s">
        <v>1864</v>
      </c>
      <c r="F454" s="15">
        <v>482</v>
      </c>
      <c r="G454" t="s">
        <v>59</v>
      </c>
      <c r="H454" t="s">
        <v>112</v>
      </c>
      <c r="I454" t="s">
        <v>99</v>
      </c>
      <c r="J454" t="s">
        <v>48</v>
      </c>
      <c r="K454" t="s">
        <v>100</v>
      </c>
      <c r="L454" t="s">
        <v>1865</v>
      </c>
      <c r="M454" t="s">
        <v>1866</v>
      </c>
      <c r="N454">
        <f>VLOOKUP(B454,HIS退!B:F,5,FALSE)</f>
        <v>-482</v>
      </c>
      <c r="O454" t="str">
        <f t="shared" si="14"/>
        <v/>
      </c>
      <c r="P454" s="41">
        <f>VLOOKUP(C454,微信退!P:R,3,FALSE)</f>
        <v>482</v>
      </c>
      <c r="Q454" t="str">
        <f t="shared" si="15"/>
        <v/>
      </c>
    </row>
    <row r="455" spans="1:17" ht="14.25">
      <c r="A455" s="17">
        <v>42894.654374999998</v>
      </c>
      <c r="B455" s="50">
        <v>102363</v>
      </c>
      <c r="C455" s="23" t="s">
        <v>1867</v>
      </c>
      <c r="D455" t="s">
        <v>1868</v>
      </c>
      <c r="F455" s="15">
        <v>20</v>
      </c>
      <c r="G455" t="s">
        <v>34</v>
      </c>
      <c r="H455" t="s">
        <v>112</v>
      </c>
      <c r="I455" t="s">
        <v>99</v>
      </c>
      <c r="J455" t="s">
        <v>48</v>
      </c>
      <c r="K455" t="s">
        <v>100</v>
      </c>
      <c r="L455" t="s">
        <v>1869</v>
      </c>
      <c r="M455" t="s">
        <v>1870</v>
      </c>
      <c r="N455">
        <f>VLOOKUP(B455,HIS退!B:F,5,FALSE)</f>
        <v>-20</v>
      </c>
      <c r="O455" t="str">
        <f t="shared" si="14"/>
        <v/>
      </c>
      <c r="P455" s="41">
        <f>VLOOKUP(C455,微信退!P:R,3,FALSE)</f>
        <v>20</v>
      </c>
      <c r="Q455" t="str">
        <f t="shared" si="15"/>
        <v/>
      </c>
    </row>
    <row r="456" spans="1:17" ht="14.25">
      <c r="A456" s="17">
        <v>42894.657071759262</v>
      </c>
      <c r="B456" s="50">
        <v>102525</v>
      </c>
      <c r="C456" s="23" t="s">
        <v>1871</v>
      </c>
      <c r="D456" t="s">
        <v>947</v>
      </c>
      <c r="F456" s="15">
        <v>992</v>
      </c>
      <c r="G456" t="s">
        <v>34</v>
      </c>
      <c r="H456" t="s">
        <v>112</v>
      </c>
      <c r="I456" t="s">
        <v>99</v>
      </c>
      <c r="J456" t="s">
        <v>48</v>
      </c>
      <c r="K456" t="s">
        <v>100</v>
      </c>
      <c r="L456" t="s">
        <v>1872</v>
      </c>
      <c r="M456" t="s">
        <v>1873</v>
      </c>
      <c r="N456">
        <f>VLOOKUP(B456,HIS退!B:F,5,FALSE)</f>
        <v>-992</v>
      </c>
      <c r="O456" t="str">
        <f t="shared" si="14"/>
        <v/>
      </c>
      <c r="P456" s="41">
        <f>VLOOKUP(C456,微信退!P:R,3,FALSE)</f>
        <v>992</v>
      </c>
      <c r="Q456" t="str">
        <f t="shared" si="15"/>
        <v/>
      </c>
    </row>
    <row r="457" spans="1:17" ht="14.25">
      <c r="A457" s="17">
        <v>42894.667916666665</v>
      </c>
      <c r="B457" s="50">
        <v>103171</v>
      </c>
      <c r="C457" s="23" t="s">
        <v>1874</v>
      </c>
      <c r="D457" t="s">
        <v>1875</v>
      </c>
      <c r="F457" s="15">
        <v>20</v>
      </c>
      <c r="G457" t="s">
        <v>59</v>
      </c>
      <c r="H457" t="s">
        <v>112</v>
      </c>
      <c r="I457" t="s">
        <v>99</v>
      </c>
      <c r="J457" t="s">
        <v>48</v>
      </c>
      <c r="K457" t="s">
        <v>100</v>
      </c>
      <c r="L457" t="s">
        <v>1876</v>
      </c>
      <c r="M457" t="s">
        <v>1877</v>
      </c>
      <c r="N457">
        <f>VLOOKUP(B457,HIS退!B:F,5,FALSE)</f>
        <v>-20</v>
      </c>
      <c r="O457" t="str">
        <f t="shared" si="14"/>
        <v/>
      </c>
      <c r="P457" s="41">
        <f>VLOOKUP(C457,微信退!P:R,3,FALSE)</f>
        <v>20</v>
      </c>
      <c r="Q457" t="str">
        <f t="shared" si="15"/>
        <v/>
      </c>
    </row>
    <row r="458" spans="1:17" ht="14.25">
      <c r="A458" s="17">
        <v>42894.673136574071</v>
      </c>
      <c r="B458" s="50">
        <v>103369</v>
      </c>
      <c r="C458" s="23" t="s">
        <v>1878</v>
      </c>
      <c r="D458" t="s">
        <v>1879</v>
      </c>
      <c r="F458" s="15">
        <v>195</v>
      </c>
      <c r="G458" t="s">
        <v>59</v>
      </c>
      <c r="H458" t="s">
        <v>112</v>
      </c>
      <c r="I458" t="s">
        <v>99</v>
      </c>
      <c r="J458" t="s">
        <v>48</v>
      </c>
      <c r="K458" t="s">
        <v>100</v>
      </c>
      <c r="L458" t="s">
        <v>1880</v>
      </c>
      <c r="M458" t="s">
        <v>1881</v>
      </c>
      <c r="N458">
        <f>VLOOKUP(B458,HIS退!B:F,5,FALSE)</f>
        <v>-195</v>
      </c>
      <c r="O458" t="str">
        <f t="shared" si="14"/>
        <v/>
      </c>
      <c r="P458" s="41">
        <f>VLOOKUP(C458,微信退!P:R,3,FALSE)</f>
        <v>195</v>
      </c>
      <c r="Q458" t="str">
        <f t="shared" si="15"/>
        <v/>
      </c>
    </row>
    <row r="459" spans="1:17" ht="14.25">
      <c r="A459" s="17">
        <v>42894.675937499997</v>
      </c>
      <c r="B459" s="50">
        <v>103513</v>
      </c>
      <c r="C459" s="23" t="s">
        <v>1882</v>
      </c>
      <c r="D459" t="s">
        <v>1883</v>
      </c>
      <c r="F459" s="15">
        <v>859</v>
      </c>
      <c r="G459" t="s">
        <v>59</v>
      </c>
      <c r="H459" t="s">
        <v>112</v>
      </c>
      <c r="I459" t="s">
        <v>99</v>
      </c>
      <c r="J459" t="s">
        <v>48</v>
      </c>
      <c r="K459" t="s">
        <v>100</v>
      </c>
      <c r="L459" t="s">
        <v>1884</v>
      </c>
      <c r="M459" t="s">
        <v>1885</v>
      </c>
      <c r="N459">
        <f>VLOOKUP(B459,HIS退!B:F,5,FALSE)</f>
        <v>-859</v>
      </c>
      <c r="O459" t="str">
        <f t="shared" si="14"/>
        <v/>
      </c>
      <c r="P459" s="41">
        <f>VLOOKUP(C459,微信退!P:R,3,FALSE)</f>
        <v>859</v>
      </c>
      <c r="Q459" t="str">
        <f t="shared" si="15"/>
        <v/>
      </c>
    </row>
    <row r="460" spans="1:17" ht="14.25">
      <c r="A460" s="17">
        <v>42894.679201388892</v>
      </c>
      <c r="B460" s="50">
        <v>103614</v>
      </c>
      <c r="C460" s="23" t="s">
        <v>1886</v>
      </c>
      <c r="D460" t="s">
        <v>1887</v>
      </c>
      <c r="F460" s="15">
        <v>20</v>
      </c>
      <c r="G460" t="s">
        <v>34</v>
      </c>
      <c r="H460" t="s">
        <v>112</v>
      </c>
      <c r="I460" t="s">
        <v>99</v>
      </c>
      <c r="J460" t="s">
        <v>48</v>
      </c>
      <c r="K460" t="s">
        <v>100</v>
      </c>
      <c r="L460" t="s">
        <v>1888</v>
      </c>
      <c r="M460" t="s">
        <v>1889</v>
      </c>
      <c r="N460">
        <f>VLOOKUP(B460,HIS退!B:F,5,FALSE)</f>
        <v>-20</v>
      </c>
      <c r="O460" t="str">
        <f t="shared" si="14"/>
        <v/>
      </c>
      <c r="P460" s="41">
        <f>VLOOKUP(C460,微信退!P:R,3,FALSE)</f>
        <v>20</v>
      </c>
      <c r="Q460" t="str">
        <f t="shared" si="15"/>
        <v/>
      </c>
    </row>
    <row r="461" spans="1:17" ht="14.25">
      <c r="A461" s="17">
        <v>42894.681886574072</v>
      </c>
      <c r="B461" s="50">
        <v>103724</v>
      </c>
      <c r="C461" s="23" t="s">
        <v>1890</v>
      </c>
      <c r="D461" t="s">
        <v>1891</v>
      </c>
      <c r="F461" s="15">
        <v>20</v>
      </c>
      <c r="G461" t="s">
        <v>34</v>
      </c>
      <c r="H461" t="s">
        <v>112</v>
      </c>
      <c r="I461" t="s">
        <v>99</v>
      </c>
      <c r="J461" t="s">
        <v>48</v>
      </c>
      <c r="K461" t="s">
        <v>100</v>
      </c>
      <c r="L461" t="s">
        <v>1892</v>
      </c>
      <c r="M461" t="s">
        <v>1893</v>
      </c>
      <c r="N461">
        <f>VLOOKUP(B461,HIS退!B:F,5,FALSE)</f>
        <v>-20</v>
      </c>
      <c r="O461" t="str">
        <f t="shared" si="14"/>
        <v/>
      </c>
      <c r="P461" s="41">
        <f>VLOOKUP(C461,微信退!P:R,3,FALSE)</f>
        <v>20</v>
      </c>
      <c r="Q461" t="str">
        <f t="shared" si="15"/>
        <v/>
      </c>
    </row>
    <row r="462" spans="1:17" ht="14.25">
      <c r="A462" s="17">
        <v>42894.683553240742</v>
      </c>
      <c r="B462" s="50">
        <v>103797</v>
      </c>
      <c r="C462" s="23" t="s">
        <v>1894</v>
      </c>
      <c r="D462" t="s">
        <v>1895</v>
      </c>
      <c r="F462" s="15">
        <v>200</v>
      </c>
      <c r="G462" t="s">
        <v>34</v>
      </c>
      <c r="H462" t="s">
        <v>112</v>
      </c>
      <c r="I462" t="s">
        <v>99</v>
      </c>
      <c r="J462" t="s">
        <v>48</v>
      </c>
      <c r="K462" t="s">
        <v>100</v>
      </c>
      <c r="L462" t="s">
        <v>1896</v>
      </c>
      <c r="M462" t="s">
        <v>1897</v>
      </c>
      <c r="N462">
        <f>VLOOKUP(B462,HIS退!B:F,5,FALSE)</f>
        <v>-200</v>
      </c>
      <c r="O462" t="str">
        <f t="shared" si="14"/>
        <v/>
      </c>
      <c r="P462" s="41">
        <f>VLOOKUP(C462,微信退!P:R,3,FALSE)</f>
        <v>200</v>
      </c>
      <c r="Q462" t="str">
        <f t="shared" si="15"/>
        <v/>
      </c>
    </row>
    <row r="463" spans="1:17" ht="14.25">
      <c r="A463" s="17">
        <v>42894.68440972222</v>
      </c>
      <c r="B463" s="50">
        <v>103835</v>
      </c>
      <c r="C463" s="23" t="s">
        <v>1898</v>
      </c>
      <c r="D463" t="s">
        <v>1899</v>
      </c>
      <c r="F463" s="15">
        <v>38</v>
      </c>
      <c r="G463" t="s">
        <v>34</v>
      </c>
      <c r="H463" t="s">
        <v>112</v>
      </c>
      <c r="I463" t="s">
        <v>99</v>
      </c>
      <c r="J463" t="s">
        <v>48</v>
      </c>
      <c r="K463" t="s">
        <v>100</v>
      </c>
      <c r="L463" t="s">
        <v>1900</v>
      </c>
      <c r="M463" t="s">
        <v>1901</v>
      </c>
      <c r="N463">
        <f>VLOOKUP(B463,HIS退!B:F,5,FALSE)</f>
        <v>-38</v>
      </c>
      <c r="O463" t="str">
        <f t="shared" si="14"/>
        <v/>
      </c>
      <c r="P463" s="41">
        <f>VLOOKUP(C463,微信退!P:R,3,FALSE)</f>
        <v>38</v>
      </c>
      <c r="Q463" t="str">
        <f t="shared" si="15"/>
        <v/>
      </c>
    </row>
    <row r="464" spans="1:17" ht="14.25">
      <c r="A464" s="17">
        <v>42894.684803240743</v>
      </c>
      <c r="B464" s="50">
        <v>103854</v>
      </c>
      <c r="C464" s="23" t="s">
        <v>1902</v>
      </c>
      <c r="D464" t="s">
        <v>1903</v>
      </c>
      <c r="F464" s="15">
        <v>500</v>
      </c>
      <c r="G464" t="s">
        <v>34</v>
      </c>
      <c r="H464" t="s">
        <v>112</v>
      </c>
      <c r="I464" t="s">
        <v>99</v>
      </c>
      <c r="J464" t="s">
        <v>48</v>
      </c>
      <c r="K464" t="s">
        <v>100</v>
      </c>
      <c r="L464" t="s">
        <v>1904</v>
      </c>
      <c r="M464" t="s">
        <v>1905</v>
      </c>
      <c r="N464">
        <f>VLOOKUP(B464,HIS退!B:F,5,FALSE)</f>
        <v>-500</v>
      </c>
      <c r="O464" t="str">
        <f t="shared" si="14"/>
        <v/>
      </c>
      <c r="P464" s="41">
        <f>VLOOKUP(C464,微信退!P:R,3,FALSE)</f>
        <v>500</v>
      </c>
      <c r="Q464" t="str">
        <f t="shared" si="15"/>
        <v/>
      </c>
    </row>
    <row r="465" spans="1:17" ht="14.25">
      <c r="A465" s="17">
        <v>42894.685624999998</v>
      </c>
      <c r="B465" s="50">
        <v>103890</v>
      </c>
      <c r="C465" s="23" t="s">
        <v>1906</v>
      </c>
      <c r="D465" t="s">
        <v>1907</v>
      </c>
      <c r="F465" s="15">
        <v>94</v>
      </c>
      <c r="G465" t="s">
        <v>34</v>
      </c>
      <c r="H465" t="s">
        <v>112</v>
      </c>
      <c r="I465" t="s">
        <v>99</v>
      </c>
      <c r="J465" t="s">
        <v>48</v>
      </c>
      <c r="K465" t="s">
        <v>100</v>
      </c>
      <c r="L465" t="s">
        <v>1908</v>
      </c>
      <c r="M465" t="s">
        <v>1909</v>
      </c>
      <c r="N465">
        <f>VLOOKUP(B465,HIS退!B:F,5,FALSE)</f>
        <v>-94</v>
      </c>
      <c r="O465" t="str">
        <f t="shared" si="14"/>
        <v/>
      </c>
      <c r="P465" s="41">
        <f>VLOOKUP(C465,微信退!P:R,3,FALSE)</f>
        <v>94</v>
      </c>
      <c r="Q465" t="str">
        <f t="shared" si="15"/>
        <v/>
      </c>
    </row>
    <row r="466" spans="1:17" ht="14.25">
      <c r="A466" s="17">
        <v>42894.688622685186</v>
      </c>
      <c r="B466" s="50">
        <v>104002</v>
      </c>
      <c r="C466" s="23" t="s">
        <v>1910</v>
      </c>
      <c r="D466" t="s">
        <v>1911</v>
      </c>
      <c r="F466" s="15">
        <v>200</v>
      </c>
      <c r="G466" t="s">
        <v>59</v>
      </c>
      <c r="H466" t="s">
        <v>112</v>
      </c>
      <c r="I466" t="s">
        <v>99</v>
      </c>
      <c r="J466" t="s">
        <v>48</v>
      </c>
      <c r="K466" t="s">
        <v>100</v>
      </c>
      <c r="L466" t="s">
        <v>1912</v>
      </c>
      <c r="M466" t="s">
        <v>1913</v>
      </c>
      <c r="N466">
        <f>VLOOKUP(B466,HIS退!B:F,5,FALSE)</f>
        <v>-200</v>
      </c>
      <c r="O466" t="str">
        <f t="shared" si="14"/>
        <v/>
      </c>
      <c r="P466" s="41">
        <f>VLOOKUP(C466,微信退!P:R,3,FALSE)</f>
        <v>200</v>
      </c>
      <c r="Q466" t="str">
        <f t="shared" si="15"/>
        <v/>
      </c>
    </row>
    <row r="467" spans="1:17" ht="14.25">
      <c r="A467" s="17">
        <v>42894.691458333335</v>
      </c>
      <c r="B467" s="50">
        <v>104111</v>
      </c>
      <c r="C467" s="23" t="s">
        <v>1914</v>
      </c>
      <c r="D467" t="s">
        <v>1915</v>
      </c>
      <c r="F467" s="15">
        <v>14</v>
      </c>
      <c r="G467" t="s">
        <v>34</v>
      </c>
      <c r="H467" t="s">
        <v>112</v>
      </c>
      <c r="I467" t="s">
        <v>99</v>
      </c>
      <c r="J467" t="s">
        <v>48</v>
      </c>
      <c r="K467" t="s">
        <v>100</v>
      </c>
      <c r="L467" t="s">
        <v>1916</v>
      </c>
      <c r="M467" t="s">
        <v>1917</v>
      </c>
      <c r="N467">
        <f>VLOOKUP(B467,HIS退!B:F,5,FALSE)</f>
        <v>-14</v>
      </c>
      <c r="O467" t="str">
        <f t="shared" si="14"/>
        <v/>
      </c>
      <c r="P467" s="41">
        <f>VLOOKUP(C467,微信退!P:R,3,FALSE)</f>
        <v>14</v>
      </c>
      <c r="Q467" t="str">
        <f t="shared" si="15"/>
        <v/>
      </c>
    </row>
    <row r="468" spans="1:17" ht="14.25">
      <c r="A468" s="17">
        <v>42894.69326388889</v>
      </c>
      <c r="B468" s="50">
        <v>104167</v>
      </c>
      <c r="C468" s="23" t="s">
        <v>1918</v>
      </c>
      <c r="D468" t="s">
        <v>1919</v>
      </c>
      <c r="F468" s="15">
        <v>503</v>
      </c>
      <c r="G468" t="s">
        <v>34</v>
      </c>
      <c r="H468" t="s">
        <v>112</v>
      </c>
      <c r="I468" t="s">
        <v>99</v>
      </c>
      <c r="J468" t="s">
        <v>48</v>
      </c>
      <c r="K468" t="s">
        <v>100</v>
      </c>
      <c r="L468" t="s">
        <v>1920</v>
      </c>
      <c r="M468" t="s">
        <v>1921</v>
      </c>
      <c r="N468">
        <f>VLOOKUP(B468,HIS退!B:F,5,FALSE)</f>
        <v>-503</v>
      </c>
      <c r="O468" t="str">
        <f t="shared" si="14"/>
        <v/>
      </c>
      <c r="P468" s="41">
        <f>VLOOKUP(C468,微信退!P:R,3,FALSE)</f>
        <v>503</v>
      </c>
      <c r="Q468" t="str">
        <f t="shared" si="15"/>
        <v/>
      </c>
    </row>
    <row r="469" spans="1:17" ht="14.25">
      <c r="A469" s="17">
        <v>42894.693287037036</v>
      </c>
      <c r="B469" s="50">
        <v>104171</v>
      </c>
      <c r="C469" s="23" t="s">
        <v>1922</v>
      </c>
      <c r="D469" t="s">
        <v>1923</v>
      </c>
      <c r="F469" s="15">
        <v>20</v>
      </c>
      <c r="G469" t="s">
        <v>34</v>
      </c>
      <c r="H469" t="s">
        <v>112</v>
      </c>
      <c r="I469" t="s">
        <v>99</v>
      </c>
      <c r="J469" t="s">
        <v>48</v>
      </c>
      <c r="K469" t="s">
        <v>100</v>
      </c>
      <c r="L469" t="s">
        <v>1924</v>
      </c>
      <c r="M469" t="s">
        <v>1925</v>
      </c>
      <c r="N469">
        <f>VLOOKUP(B469,HIS退!B:F,5,FALSE)</f>
        <v>-20</v>
      </c>
      <c r="O469" t="str">
        <f t="shared" si="14"/>
        <v/>
      </c>
      <c r="P469" s="41">
        <f>VLOOKUP(C469,微信退!P:R,3,FALSE)</f>
        <v>20</v>
      </c>
      <c r="Q469" t="str">
        <f t="shared" si="15"/>
        <v/>
      </c>
    </row>
    <row r="470" spans="1:17" ht="14.25">
      <c r="A470" s="17">
        <v>42894.698240740741</v>
      </c>
      <c r="B470" s="50">
        <v>104348</v>
      </c>
      <c r="C470" s="23" t="s">
        <v>1926</v>
      </c>
      <c r="D470" t="s">
        <v>1927</v>
      </c>
      <c r="F470" s="15">
        <v>372</v>
      </c>
      <c r="G470" t="s">
        <v>34</v>
      </c>
      <c r="H470" t="s">
        <v>112</v>
      </c>
      <c r="I470" t="s">
        <v>99</v>
      </c>
      <c r="J470" t="s">
        <v>48</v>
      </c>
      <c r="K470" t="s">
        <v>100</v>
      </c>
      <c r="L470" t="s">
        <v>1928</v>
      </c>
      <c r="M470" t="s">
        <v>1929</v>
      </c>
      <c r="N470">
        <f>VLOOKUP(B470,HIS退!B:F,5,FALSE)</f>
        <v>-372</v>
      </c>
      <c r="O470" t="str">
        <f t="shared" si="14"/>
        <v/>
      </c>
      <c r="P470" s="41">
        <f>VLOOKUP(C470,微信退!P:R,3,FALSE)</f>
        <v>372</v>
      </c>
      <c r="Q470" t="str">
        <f t="shared" si="15"/>
        <v/>
      </c>
    </row>
    <row r="471" spans="1:17" ht="14.25">
      <c r="A471" s="17">
        <v>42894.698692129627</v>
      </c>
      <c r="B471" s="50">
        <v>104357</v>
      </c>
      <c r="C471" s="23" t="s">
        <v>1930</v>
      </c>
      <c r="D471" t="s">
        <v>1931</v>
      </c>
      <c r="F471" s="15">
        <v>784</v>
      </c>
      <c r="G471" t="s">
        <v>34</v>
      </c>
      <c r="H471" t="s">
        <v>112</v>
      </c>
      <c r="I471" t="s">
        <v>99</v>
      </c>
      <c r="J471" t="s">
        <v>48</v>
      </c>
      <c r="K471" t="s">
        <v>100</v>
      </c>
      <c r="L471" t="s">
        <v>1932</v>
      </c>
      <c r="M471" t="s">
        <v>1933</v>
      </c>
      <c r="N471">
        <f>VLOOKUP(B471,HIS退!B:F,5,FALSE)</f>
        <v>-784</v>
      </c>
      <c r="O471" t="str">
        <f t="shared" si="14"/>
        <v/>
      </c>
      <c r="P471" s="41">
        <f>VLOOKUP(C471,微信退!P:R,3,FALSE)</f>
        <v>784</v>
      </c>
      <c r="Q471" t="str">
        <f t="shared" si="15"/>
        <v/>
      </c>
    </row>
    <row r="472" spans="1:17" ht="14.25">
      <c r="A472" s="17">
        <v>42894.700046296297</v>
      </c>
      <c r="B472" s="50">
        <v>104401</v>
      </c>
      <c r="C472" s="23" t="s">
        <v>1934</v>
      </c>
      <c r="D472" t="s">
        <v>1935</v>
      </c>
      <c r="F472" s="15">
        <v>110</v>
      </c>
      <c r="G472" t="s">
        <v>59</v>
      </c>
      <c r="H472" t="s">
        <v>112</v>
      </c>
      <c r="I472" t="s">
        <v>99</v>
      </c>
      <c r="J472" t="s">
        <v>48</v>
      </c>
      <c r="K472" t="s">
        <v>100</v>
      </c>
      <c r="L472" t="s">
        <v>1936</v>
      </c>
      <c r="M472" t="s">
        <v>1937</v>
      </c>
      <c r="N472">
        <f>VLOOKUP(B472,HIS退!B:F,5,FALSE)</f>
        <v>-110</v>
      </c>
      <c r="O472" t="str">
        <f t="shared" si="14"/>
        <v/>
      </c>
      <c r="P472" s="41">
        <f>VLOOKUP(C472,微信退!P:R,3,FALSE)</f>
        <v>110</v>
      </c>
      <c r="Q472" t="str">
        <f t="shared" si="15"/>
        <v/>
      </c>
    </row>
    <row r="473" spans="1:17" ht="14.25">
      <c r="A473" s="17">
        <v>42894.701261574075</v>
      </c>
      <c r="B473" s="50">
        <v>104435</v>
      </c>
      <c r="C473" s="23" t="s">
        <v>1938</v>
      </c>
      <c r="D473" t="s">
        <v>1939</v>
      </c>
      <c r="F473" s="15">
        <v>5000</v>
      </c>
      <c r="G473" t="s">
        <v>34</v>
      </c>
      <c r="H473" t="s">
        <v>112</v>
      </c>
      <c r="I473" t="s">
        <v>99</v>
      </c>
      <c r="J473" t="s">
        <v>48</v>
      </c>
      <c r="K473" t="s">
        <v>100</v>
      </c>
      <c r="L473" t="s">
        <v>1940</v>
      </c>
      <c r="M473" t="s">
        <v>1941</v>
      </c>
      <c r="N473">
        <f>VLOOKUP(B473,HIS退!B:F,5,FALSE)</f>
        <v>-5000</v>
      </c>
      <c r="O473" t="str">
        <f t="shared" si="14"/>
        <v/>
      </c>
      <c r="P473" s="41">
        <f>VLOOKUP(C473,微信退!P:R,3,FALSE)</f>
        <v>5000</v>
      </c>
      <c r="Q473" t="str">
        <f t="shared" si="15"/>
        <v/>
      </c>
    </row>
    <row r="474" spans="1:17" ht="14.25">
      <c r="A474" s="17">
        <v>42894.701469907406</v>
      </c>
      <c r="B474" s="50">
        <v>104439</v>
      </c>
      <c r="C474" s="23" t="s">
        <v>1942</v>
      </c>
      <c r="D474" t="s">
        <v>1939</v>
      </c>
      <c r="F474" s="15">
        <v>1400</v>
      </c>
      <c r="G474" t="s">
        <v>34</v>
      </c>
      <c r="H474" t="s">
        <v>112</v>
      </c>
      <c r="I474" t="s">
        <v>99</v>
      </c>
      <c r="J474" t="s">
        <v>48</v>
      </c>
      <c r="K474" t="s">
        <v>100</v>
      </c>
      <c r="L474" t="s">
        <v>1943</v>
      </c>
      <c r="M474" t="s">
        <v>1944</v>
      </c>
      <c r="N474">
        <f>VLOOKUP(B474,HIS退!B:F,5,FALSE)</f>
        <v>-1400</v>
      </c>
      <c r="O474" t="str">
        <f t="shared" si="14"/>
        <v/>
      </c>
      <c r="P474" s="41">
        <f>VLOOKUP(C474,微信退!P:R,3,FALSE)</f>
        <v>1400</v>
      </c>
      <c r="Q474" t="str">
        <f t="shared" si="15"/>
        <v/>
      </c>
    </row>
    <row r="475" spans="1:17" ht="14.25">
      <c r="A475" s="17">
        <v>42894.702581018515</v>
      </c>
      <c r="B475" s="50">
        <v>104466</v>
      </c>
      <c r="C475" s="23" t="s">
        <v>1945</v>
      </c>
      <c r="D475" t="s">
        <v>1946</v>
      </c>
      <c r="F475" s="15">
        <v>450</v>
      </c>
      <c r="G475" t="s">
        <v>34</v>
      </c>
      <c r="H475" t="s">
        <v>112</v>
      </c>
      <c r="I475" t="s">
        <v>99</v>
      </c>
      <c r="J475" t="s">
        <v>48</v>
      </c>
      <c r="K475" t="s">
        <v>100</v>
      </c>
      <c r="L475" t="s">
        <v>1947</v>
      </c>
      <c r="M475" t="s">
        <v>1948</v>
      </c>
      <c r="N475">
        <f>VLOOKUP(B475,HIS退!B:F,5,FALSE)</f>
        <v>-450</v>
      </c>
      <c r="O475" t="str">
        <f t="shared" si="14"/>
        <v/>
      </c>
      <c r="P475" s="41">
        <f>VLOOKUP(C475,微信退!P:R,3,FALSE)</f>
        <v>450</v>
      </c>
      <c r="Q475" t="str">
        <f t="shared" si="15"/>
        <v/>
      </c>
    </row>
    <row r="476" spans="1:17" ht="14.25">
      <c r="A476" s="17">
        <v>42894.706585648149</v>
      </c>
      <c r="B476" s="50">
        <v>104580</v>
      </c>
      <c r="C476" s="23" t="s">
        <v>1949</v>
      </c>
      <c r="D476" t="s">
        <v>1950</v>
      </c>
      <c r="F476" s="15">
        <v>349</v>
      </c>
      <c r="G476" t="s">
        <v>59</v>
      </c>
      <c r="H476" t="s">
        <v>112</v>
      </c>
      <c r="I476" t="s">
        <v>99</v>
      </c>
      <c r="J476" t="s">
        <v>48</v>
      </c>
      <c r="K476" t="s">
        <v>100</v>
      </c>
      <c r="L476" t="s">
        <v>1951</v>
      </c>
      <c r="M476" t="s">
        <v>1952</v>
      </c>
      <c r="N476">
        <f>VLOOKUP(B476,HIS退!B:F,5,FALSE)</f>
        <v>-349</v>
      </c>
      <c r="O476" t="str">
        <f t="shared" si="14"/>
        <v/>
      </c>
      <c r="P476" s="41">
        <f>VLOOKUP(C476,微信退!P:R,3,FALSE)</f>
        <v>349</v>
      </c>
      <c r="Q476" t="str">
        <f t="shared" si="15"/>
        <v/>
      </c>
    </row>
    <row r="477" spans="1:17" ht="14.25">
      <c r="A477" s="17">
        <v>42894.718576388892</v>
      </c>
      <c r="B477" s="50">
        <v>104957</v>
      </c>
      <c r="C477" s="23" t="s">
        <v>1953</v>
      </c>
      <c r="D477" t="s">
        <v>1954</v>
      </c>
      <c r="F477" s="15">
        <v>126</v>
      </c>
      <c r="G477" t="s">
        <v>59</v>
      </c>
      <c r="H477" t="s">
        <v>112</v>
      </c>
      <c r="I477" t="s">
        <v>99</v>
      </c>
      <c r="J477" t="s">
        <v>48</v>
      </c>
      <c r="K477" t="s">
        <v>100</v>
      </c>
      <c r="L477" t="s">
        <v>1955</v>
      </c>
      <c r="M477" t="s">
        <v>1956</v>
      </c>
      <c r="N477">
        <f>VLOOKUP(B477,HIS退!B:F,5,FALSE)</f>
        <v>-126</v>
      </c>
      <c r="O477" t="str">
        <f t="shared" si="14"/>
        <v/>
      </c>
      <c r="P477" s="41">
        <f>VLOOKUP(C477,微信退!P:R,3,FALSE)</f>
        <v>126</v>
      </c>
      <c r="Q477" t="str">
        <f t="shared" si="15"/>
        <v/>
      </c>
    </row>
    <row r="478" spans="1:17" ht="14.25">
      <c r="A478" s="17">
        <v>42894.719976851855</v>
      </c>
      <c r="B478" s="50">
        <v>104997</v>
      </c>
      <c r="C478" s="23" t="s">
        <v>1957</v>
      </c>
      <c r="D478" t="s">
        <v>1745</v>
      </c>
      <c r="F478" s="15">
        <v>196</v>
      </c>
      <c r="G478" t="s">
        <v>59</v>
      </c>
      <c r="H478" t="s">
        <v>112</v>
      </c>
      <c r="I478" t="s">
        <v>99</v>
      </c>
      <c r="J478" t="s">
        <v>48</v>
      </c>
      <c r="K478" t="s">
        <v>100</v>
      </c>
      <c r="L478" t="s">
        <v>1958</v>
      </c>
      <c r="M478" t="s">
        <v>1959</v>
      </c>
      <c r="N478">
        <f>VLOOKUP(B478,HIS退!B:F,5,FALSE)</f>
        <v>-196</v>
      </c>
      <c r="O478" t="str">
        <f t="shared" si="14"/>
        <v/>
      </c>
      <c r="P478" s="41">
        <f>VLOOKUP(C478,微信退!P:R,3,FALSE)</f>
        <v>196</v>
      </c>
      <c r="Q478" t="str">
        <f t="shared" si="15"/>
        <v/>
      </c>
    </row>
    <row r="479" spans="1:17" ht="14.25">
      <c r="A479" s="17">
        <v>42894.726099537038</v>
      </c>
      <c r="B479" s="50">
        <v>105159</v>
      </c>
      <c r="C479" s="23" t="s">
        <v>1960</v>
      </c>
      <c r="D479" t="s">
        <v>1961</v>
      </c>
      <c r="F479" s="15">
        <v>100</v>
      </c>
      <c r="G479" t="s">
        <v>34</v>
      </c>
      <c r="H479" t="s">
        <v>112</v>
      </c>
      <c r="I479" t="s">
        <v>99</v>
      </c>
      <c r="J479" t="s">
        <v>48</v>
      </c>
      <c r="K479" t="s">
        <v>100</v>
      </c>
      <c r="L479" t="s">
        <v>1962</v>
      </c>
      <c r="M479" t="s">
        <v>1963</v>
      </c>
      <c r="N479">
        <f>VLOOKUP(B479,HIS退!B:F,5,FALSE)</f>
        <v>-100</v>
      </c>
      <c r="O479" t="str">
        <f t="shared" si="14"/>
        <v/>
      </c>
      <c r="P479" s="41">
        <f>VLOOKUP(C479,微信退!P:R,3,FALSE)</f>
        <v>100</v>
      </c>
      <c r="Q479" t="str">
        <f t="shared" si="15"/>
        <v/>
      </c>
    </row>
    <row r="480" spans="1:17" ht="14.25">
      <c r="A480" s="17">
        <v>42894.726724537039</v>
      </c>
      <c r="B480" s="50">
        <v>105175</v>
      </c>
      <c r="C480" s="23" t="s">
        <v>1964</v>
      </c>
      <c r="D480" t="s">
        <v>1961</v>
      </c>
      <c r="F480" s="15">
        <v>494</v>
      </c>
      <c r="G480" t="s">
        <v>34</v>
      </c>
      <c r="H480" t="s">
        <v>112</v>
      </c>
      <c r="I480" t="s">
        <v>99</v>
      </c>
      <c r="J480" t="s">
        <v>48</v>
      </c>
      <c r="K480" t="s">
        <v>100</v>
      </c>
      <c r="L480" t="s">
        <v>1965</v>
      </c>
      <c r="M480" t="s">
        <v>1966</v>
      </c>
      <c r="N480">
        <f>VLOOKUP(B480,HIS退!B:F,5,FALSE)</f>
        <v>-494</v>
      </c>
      <c r="O480" t="str">
        <f t="shared" si="14"/>
        <v/>
      </c>
      <c r="P480" s="41">
        <f>VLOOKUP(C480,微信退!P:R,3,FALSE)</f>
        <v>494</v>
      </c>
      <c r="Q480" t="str">
        <f t="shared" si="15"/>
        <v/>
      </c>
    </row>
    <row r="481" spans="1:17" ht="14.25">
      <c r="A481" s="17">
        <v>42894.733090277776</v>
      </c>
      <c r="B481" s="50">
        <v>105295</v>
      </c>
      <c r="C481" s="23" t="s">
        <v>1967</v>
      </c>
      <c r="D481" t="s">
        <v>1968</v>
      </c>
      <c r="F481" s="15">
        <v>782</v>
      </c>
      <c r="G481" t="s">
        <v>34</v>
      </c>
      <c r="H481" t="s">
        <v>112</v>
      </c>
      <c r="I481" t="s">
        <v>99</v>
      </c>
      <c r="J481" t="s">
        <v>48</v>
      </c>
      <c r="K481" t="s">
        <v>100</v>
      </c>
      <c r="L481" t="s">
        <v>1969</v>
      </c>
      <c r="M481" t="s">
        <v>1970</v>
      </c>
      <c r="N481">
        <f>VLOOKUP(B481,HIS退!B:F,5,FALSE)</f>
        <v>-782</v>
      </c>
      <c r="O481" t="str">
        <f t="shared" si="14"/>
        <v/>
      </c>
      <c r="P481" s="41">
        <f>VLOOKUP(C481,微信退!P:R,3,FALSE)</f>
        <v>782</v>
      </c>
      <c r="Q481" t="str">
        <f t="shared" si="15"/>
        <v/>
      </c>
    </row>
    <row r="482" spans="1:17" ht="14.25">
      <c r="A482" s="17">
        <v>42894.736122685186</v>
      </c>
      <c r="B482" s="50">
        <v>105352</v>
      </c>
      <c r="C482" s="23" t="s">
        <v>1971</v>
      </c>
      <c r="D482" t="s">
        <v>1972</v>
      </c>
      <c r="F482" s="15">
        <v>136</v>
      </c>
      <c r="G482" t="s">
        <v>59</v>
      </c>
      <c r="H482" t="s">
        <v>112</v>
      </c>
      <c r="I482" t="s">
        <v>99</v>
      </c>
      <c r="J482" t="s">
        <v>48</v>
      </c>
      <c r="K482" t="s">
        <v>100</v>
      </c>
      <c r="L482" t="s">
        <v>1973</v>
      </c>
      <c r="M482" t="s">
        <v>1974</v>
      </c>
      <c r="N482">
        <f>VLOOKUP(B482,HIS退!B:F,5,FALSE)</f>
        <v>-136</v>
      </c>
      <c r="O482" t="str">
        <f t="shared" si="14"/>
        <v/>
      </c>
      <c r="P482" s="41">
        <f>VLOOKUP(C482,微信退!P:R,3,FALSE)</f>
        <v>136</v>
      </c>
      <c r="Q482" t="str">
        <f t="shared" si="15"/>
        <v/>
      </c>
    </row>
    <row r="483" spans="1:17" ht="14.25">
      <c r="A483" s="17">
        <v>42894.737129629626</v>
      </c>
      <c r="B483" s="50">
        <v>105368</v>
      </c>
      <c r="C483" s="23" t="s">
        <v>1975</v>
      </c>
      <c r="D483" t="s">
        <v>1976</v>
      </c>
      <c r="F483" s="15">
        <v>268</v>
      </c>
      <c r="G483" t="s">
        <v>34</v>
      </c>
      <c r="H483" t="s">
        <v>112</v>
      </c>
      <c r="I483" t="s">
        <v>99</v>
      </c>
      <c r="J483" t="s">
        <v>48</v>
      </c>
      <c r="K483" t="s">
        <v>100</v>
      </c>
      <c r="L483" t="s">
        <v>1977</v>
      </c>
      <c r="M483" t="s">
        <v>1978</v>
      </c>
      <c r="N483">
        <f>VLOOKUP(B483,HIS退!B:F,5,FALSE)</f>
        <v>-268</v>
      </c>
      <c r="O483" t="str">
        <f t="shared" si="14"/>
        <v/>
      </c>
      <c r="P483" s="41">
        <f>VLOOKUP(C483,微信退!P:R,3,FALSE)</f>
        <v>268</v>
      </c>
      <c r="Q483" t="str">
        <f t="shared" si="15"/>
        <v/>
      </c>
    </row>
    <row r="484" spans="1:17" ht="14.25">
      <c r="A484" s="17">
        <v>42894.737847222219</v>
      </c>
      <c r="B484" s="50">
        <v>105373</v>
      </c>
      <c r="C484" s="23" t="s">
        <v>1979</v>
      </c>
      <c r="D484" t="s">
        <v>1980</v>
      </c>
      <c r="F484" s="15">
        <v>147</v>
      </c>
      <c r="G484" t="s">
        <v>59</v>
      </c>
      <c r="H484" t="s">
        <v>112</v>
      </c>
      <c r="I484" t="s">
        <v>99</v>
      </c>
      <c r="J484" t="s">
        <v>48</v>
      </c>
      <c r="K484" t="s">
        <v>100</v>
      </c>
      <c r="L484" t="s">
        <v>1981</v>
      </c>
      <c r="M484" t="s">
        <v>1982</v>
      </c>
      <c r="N484">
        <f>VLOOKUP(B484,HIS退!B:F,5,FALSE)</f>
        <v>-147</v>
      </c>
      <c r="O484" t="str">
        <f t="shared" si="14"/>
        <v/>
      </c>
      <c r="P484" s="41">
        <f>VLOOKUP(C484,微信退!P:R,3,FALSE)</f>
        <v>147</v>
      </c>
      <c r="Q484" t="str">
        <f t="shared" si="15"/>
        <v/>
      </c>
    </row>
    <row r="485" spans="1:17" ht="14.25">
      <c r="A485" s="17">
        <v>42894.739166666666</v>
      </c>
      <c r="B485" s="50">
        <v>105392</v>
      </c>
      <c r="C485" s="23" t="s">
        <v>1983</v>
      </c>
      <c r="D485" t="s">
        <v>1984</v>
      </c>
      <c r="F485" s="15">
        <v>344</v>
      </c>
      <c r="G485" t="s">
        <v>59</v>
      </c>
      <c r="H485" t="s">
        <v>112</v>
      </c>
      <c r="I485" t="s">
        <v>99</v>
      </c>
      <c r="J485" t="s">
        <v>48</v>
      </c>
      <c r="K485" t="s">
        <v>100</v>
      </c>
      <c r="L485" t="s">
        <v>1985</v>
      </c>
      <c r="M485" t="s">
        <v>1986</v>
      </c>
      <c r="N485">
        <f>VLOOKUP(B485,HIS退!B:F,5,FALSE)</f>
        <v>-344</v>
      </c>
      <c r="O485" t="str">
        <f t="shared" si="14"/>
        <v/>
      </c>
      <c r="P485" s="41">
        <f>VLOOKUP(C485,微信退!P:R,3,FALSE)</f>
        <v>344</v>
      </c>
      <c r="Q485" t="str">
        <f t="shared" si="15"/>
        <v/>
      </c>
    </row>
    <row r="486" spans="1:17" ht="14.25">
      <c r="A486" s="17">
        <v>42894.740439814814</v>
      </c>
      <c r="B486" s="50">
        <v>105420</v>
      </c>
      <c r="C486" s="23" t="s">
        <v>1987</v>
      </c>
      <c r="D486" t="s">
        <v>1988</v>
      </c>
      <c r="F486" s="15">
        <v>196</v>
      </c>
      <c r="G486" t="s">
        <v>34</v>
      </c>
      <c r="H486" t="s">
        <v>112</v>
      </c>
      <c r="I486" t="s">
        <v>99</v>
      </c>
      <c r="J486" t="s">
        <v>48</v>
      </c>
      <c r="K486" t="s">
        <v>100</v>
      </c>
      <c r="L486" t="s">
        <v>1989</v>
      </c>
      <c r="M486" t="s">
        <v>1990</v>
      </c>
      <c r="N486">
        <f>VLOOKUP(B486,HIS退!B:F,5,FALSE)</f>
        <v>-196</v>
      </c>
      <c r="O486" t="str">
        <f t="shared" si="14"/>
        <v/>
      </c>
      <c r="P486" s="41">
        <f>VLOOKUP(C486,微信退!P:R,3,FALSE)</f>
        <v>196</v>
      </c>
      <c r="Q486" t="str">
        <f t="shared" si="15"/>
        <v/>
      </c>
    </row>
    <row r="487" spans="1:17" ht="14.25">
      <c r="A487" s="17">
        <v>42894.741307870368</v>
      </c>
      <c r="B487" s="50">
        <v>105425</v>
      </c>
      <c r="C487" s="23" t="s">
        <v>1991</v>
      </c>
      <c r="D487" t="s">
        <v>1992</v>
      </c>
      <c r="F487" s="15">
        <v>240</v>
      </c>
      <c r="G487" t="s">
        <v>34</v>
      </c>
      <c r="H487" t="s">
        <v>112</v>
      </c>
      <c r="I487" t="s">
        <v>99</v>
      </c>
      <c r="J487" t="s">
        <v>48</v>
      </c>
      <c r="K487" t="s">
        <v>100</v>
      </c>
      <c r="L487" t="s">
        <v>1993</v>
      </c>
      <c r="M487" t="s">
        <v>1994</v>
      </c>
      <c r="N487">
        <f>VLOOKUP(B487,HIS退!B:F,5,FALSE)</f>
        <v>-240</v>
      </c>
      <c r="O487" t="str">
        <f t="shared" si="14"/>
        <v/>
      </c>
      <c r="P487" s="41">
        <f>VLOOKUP(C487,微信退!P:R,3,FALSE)</f>
        <v>240</v>
      </c>
      <c r="Q487" t="str">
        <f t="shared" si="15"/>
        <v/>
      </c>
    </row>
    <row r="488" spans="1:17" ht="14.25">
      <c r="A488" s="17">
        <v>42894.746296296296</v>
      </c>
      <c r="B488" s="50">
        <v>105472</v>
      </c>
      <c r="C488" s="23" t="s">
        <v>1995</v>
      </c>
      <c r="D488" t="s">
        <v>1996</v>
      </c>
      <c r="F488" s="15">
        <v>100</v>
      </c>
      <c r="G488" t="s">
        <v>34</v>
      </c>
      <c r="H488" t="s">
        <v>112</v>
      </c>
      <c r="I488" t="s">
        <v>99</v>
      </c>
      <c r="J488" t="s">
        <v>48</v>
      </c>
      <c r="K488" t="s">
        <v>100</v>
      </c>
      <c r="L488" t="s">
        <v>1997</v>
      </c>
      <c r="M488" t="s">
        <v>1998</v>
      </c>
      <c r="N488">
        <f>VLOOKUP(B488,HIS退!B:F,5,FALSE)</f>
        <v>-100</v>
      </c>
      <c r="O488" t="str">
        <f t="shared" si="14"/>
        <v/>
      </c>
      <c r="P488" s="41">
        <f>VLOOKUP(C488,微信退!P:R,3,FALSE)</f>
        <v>100</v>
      </c>
      <c r="Q488" t="str">
        <f t="shared" si="15"/>
        <v/>
      </c>
    </row>
    <row r="489" spans="1:17" ht="14.25">
      <c r="A489" s="17">
        <v>42894.750914351855</v>
      </c>
      <c r="B489" s="50">
        <v>105514</v>
      </c>
      <c r="C489" s="23" t="s">
        <v>1999</v>
      </c>
      <c r="D489" t="s">
        <v>2000</v>
      </c>
      <c r="F489" s="15">
        <v>16</v>
      </c>
      <c r="G489" t="s">
        <v>59</v>
      </c>
      <c r="H489" t="s">
        <v>112</v>
      </c>
      <c r="I489" t="s">
        <v>99</v>
      </c>
      <c r="J489" t="s">
        <v>48</v>
      </c>
      <c r="K489" t="s">
        <v>100</v>
      </c>
      <c r="L489" t="s">
        <v>2001</v>
      </c>
      <c r="M489" t="s">
        <v>2002</v>
      </c>
      <c r="N489">
        <f>VLOOKUP(B489,HIS退!B:F,5,FALSE)</f>
        <v>-16</v>
      </c>
      <c r="O489" t="str">
        <f t="shared" si="14"/>
        <v/>
      </c>
      <c r="P489" s="41">
        <f>VLOOKUP(C489,微信退!P:R,3,FALSE)</f>
        <v>16</v>
      </c>
      <c r="Q489" t="str">
        <f t="shared" si="15"/>
        <v/>
      </c>
    </row>
    <row r="490" spans="1:17" ht="14.25">
      <c r="A490" s="17">
        <v>42894.756030092591</v>
      </c>
      <c r="B490" s="50">
        <v>105552</v>
      </c>
      <c r="C490" s="23" t="s">
        <v>2003</v>
      </c>
      <c r="D490" t="s">
        <v>1737</v>
      </c>
      <c r="F490" s="15">
        <v>59</v>
      </c>
      <c r="G490" t="s">
        <v>59</v>
      </c>
      <c r="H490" t="s">
        <v>112</v>
      </c>
      <c r="I490" t="s">
        <v>99</v>
      </c>
      <c r="J490" t="s">
        <v>48</v>
      </c>
      <c r="K490" t="s">
        <v>100</v>
      </c>
      <c r="L490" t="s">
        <v>2004</v>
      </c>
      <c r="M490" t="s">
        <v>2005</v>
      </c>
      <c r="N490">
        <f>VLOOKUP(B490,HIS退!B:F,5,FALSE)</f>
        <v>-59</v>
      </c>
      <c r="O490" t="str">
        <f t="shared" si="14"/>
        <v/>
      </c>
      <c r="P490" s="41">
        <f>VLOOKUP(C490,微信退!P:R,3,FALSE)</f>
        <v>59</v>
      </c>
      <c r="Q490" t="str">
        <f t="shared" si="15"/>
        <v/>
      </c>
    </row>
    <row r="491" spans="1:17" ht="14.25">
      <c r="A491" s="17">
        <v>42894.771747685183</v>
      </c>
      <c r="B491" s="50">
        <v>105624</v>
      </c>
      <c r="C491" s="23" t="s">
        <v>2006</v>
      </c>
      <c r="D491" t="s">
        <v>1961</v>
      </c>
      <c r="F491" s="15">
        <v>1200</v>
      </c>
      <c r="G491" t="s">
        <v>34</v>
      </c>
      <c r="H491" t="s">
        <v>112</v>
      </c>
      <c r="I491" t="s">
        <v>99</v>
      </c>
      <c r="J491" t="s">
        <v>48</v>
      </c>
      <c r="K491" t="s">
        <v>100</v>
      </c>
      <c r="L491" t="s">
        <v>2007</v>
      </c>
      <c r="M491" t="s">
        <v>2008</v>
      </c>
      <c r="N491">
        <f>VLOOKUP(B491,HIS退!B:F,5,FALSE)</f>
        <v>-1200</v>
      </c>
      <c r="O491" t="str">
        <f t="shared" si="14"/>
        <v/>
      </c>
      <c r="P491" s="41">
        <f>VLOOKUP(C491,微信退!P:R,3,FALSE)</f>
        <v>1200</v>
      </c>
      <c r="Q491" t="str">
        <f t="shared" si="15"/>
        <v/>
      </c>
    </row>
    <row r="492" spans="1:17" ht="14.25">
      <c r="A492" s="17">
        <v>42894.779791666668</v>
      </c>
      <c r="B492" s="50">
        <v>105666</v>
      </c>
      <c r="C492" s="23" t="s">
        <v>2009</v>
      </c>
      <c r="D492" t="s">
        <v>2010</v>
      </c>
      <c r="F492" s="15">
        <v>16</v>
      </c>
      <c r="G492" t="s">
        <v>34</v>
      </c>
      <c r="H492" t="s">
        <v>112</v>
      </c>
      <c r="I492" t="s">
        <v>99</v>
      </c>
      <c r="J492" t="s">
        <v>48</v>
      </c>
      <c r="K492" t="s">
        <v>100</v>
      </c>
      <c r="L492" t="s">
        <v>2011</v>
      </c>
      <c r="M492" t="s">
        <v>2012</v>
      </c>
      <c r="N492">
        <f>VLOOKUP(B492,HIS退!B:F,5,FALSE)</f>
        <v>-16</v>
      </c>
      <c r="O492" t="str">
        <f t="shared" si="14"/>
        <v/>
      </c>
      <c r="P492" s="41">
        <f>VLOOKUP(C492,微信退!P:R,3,FALSE)</f>
        <v>16</v>
      </c>
      <c r="Q492" t="str">
        <f t="shared" si="15"/>
        <v/>
      </c>
    </row>
    <row r="493" spans="1:17" ht="14.25">
      <c r="A493" s="17">
        <v>42894.780219907407</v>
      </c>
      <c r="B493" s="50">
        <v>105667</v>
      </c>
      <c r="C493" s="23" t="s">
        <v>2013</v>
      </c>
      <c r="D493" t="s">
        <v>2014</v>
      </c>
      <c r="F493" s="15">
        <v>26</v>
      </c>
      <c r="G493" t="s">
        <v>34</v>
      </c>
      <c r="H493" t="s">
        <v>112</v>
      </c>
      <c r="I493" t="s">
        <v>99</v>
      </c>
      <c r="J493" t="s">
        <v>48</v>
      </c>
      <c r="K493" t="s">
        <v>100</v>
      </c>
      <c r="L493" t="s">
        <v>2015</v>
      </c>
      <c r="M493" t="s">
        <v>2016</v>
      </c>
      <c r="N493">
        <f>VLOOKUP(B493,HIS退!B:F,5,FALSE)</f>
        <v>-26</v>
      </c>
      <c r="O493" t="str">
        <f t="shared" si="14"/>
        <v/>
      </c>
      <c r="P493" s="41">
        <f>VLOOKUP(C493,微信退!P:R,3,FALSE)</f>
        <v>26</v>
      </c>
      <c r="Q493" t="str">
        <f t="shared" si="15"/>
        <v/>
      </c>
    </row>
    <row r="494" spans="1:17" ht="14.25">
      <c r="A494" s="17">
        <v>42894.784074074072</v>
      </c>
      <c r="B494" s="50">
        <v>105684</v>
      </c>
      <c r="C494" s="23" t="s">
        <v>2017</v>
      </c>
      <c r="D494" t="s">
        <v>2018</v>
      </c>
      <c r="F494" s="15">
        <v>79</v>
      </c>
      <c r="G494" t="s">
        <v>34</v>
      </c>
      <c r="H494" t="s">
        <v>112</v>
      </c>
      <c r="I494" t="s">
        <v>99</v>
      </c>
      <c r="J494" t="s">
        <v>48</v>
      </c>
      <c r="K494" t="s">
        <v>100</v>
      </c>
      <c r="L494" t="s">
        <v>2019</v>
      </c>
      <c r="M494" t="s">
        <v>2020</v>
      </c>
      <c r="N494">
        <f>VLOOKUP(B494,HIS退!B:F,5,FALSE)</f>
        <v>-79</v>
      </c>
      <c r="O494" t="str">
        <f t="shared" si="14"/>
        <v/>
      </c>
      <c r="P494" s="41">
        <f>VLOOKUP(C494,微信退!P:R,3,FALSE)</f>
        <v>79</v>
      </c>
      <c r="Q494" t="str">
        <f t="shared" si="15"/>
        <v/>
      </c>
    </row>
    <row r="495" spans="1:17" ht="14.25">
      <c r="A495" s="17">
        <v>42894.785833333335</v>
      </c>
      <c r="B495" s="50">
        <v>105690</v>
      </c>
      <c r="C495" s="23" t="s">
        <v>2021</v>
      </c>
      <c r="D495" t="s">
        <v>2022</v>
      </c>
      <c r="F495" s="15">
        <v>71</v>
      </c>
      <c r="G495" t="s">
        <v>34</v>
      </c>
      <c r="H495" t="s">
        <v>112</v>
      </c>
      <c r="I495" t="s">
        <v>99</v>
      </c>
      <c r="J495" t="s">
        <v>48</v>
      </c>
      <c r="K495" t="s">
        <v>100</v>
      </c>
      <c r="L495" t="s">
        <v>2023</v>
      </c>
      <c r="M495" t="s">
        <v>2024</v>
      </c>
      <c r="N495">
        <f>VLOOKUP(B495,HIS退!B:F,5,FALSE)</f>
        <v>-71</v>
      </c>
      <c r="O495" t="str">
        <f t="shared" si="14"/>
        <v/>
      </c>
      <c r="P495" s="41">
        <f>VLOOKUP(C495,微信退!P:R,3,FALSE)</f>
        <v>71</v>
      </c>
      <c r="Q495" t="str">
        <f t="shared" si="15"/>
        <v/>
      </c>
    </row>
    <row r="496" spans="1:17" ht="14.25">
      <c r="A496" s="17">
        <v>42894.881226851852</v>
      </c>
      <c r="B496" s="50">
        <v>105932</v>
      </c>
      <c r="C496" s="23" t="s">
        <v>2025</v>
      </c>
      <c r="D496" t="s">
        <v>2026</v>
      </c>
      <c r="F496" s="15">
        <v>14</v>
      </c>
      <c r="G496" t="s">
        <v>59</v>
      </c>
      <c r="H496" t="s">
        <v>112</v>
      </c>
      <c r="I496" t="s">
        <v>99</v>
      </c>
      <c r="J496" t="s">
        <v>48</v>
      </c>
      <c r="K496" t="s">
        <v>100</v>
      </c>
      <c r="L496" t="s">
        <v>2027</v>
      </c>
      <c r="M496" t="s">
        <v>2028</v>
      </c>
      <c r="N496">
        <f>VLOOKUP(B496,HIS退!B:F,5,FALSE)</f>
        <v>-14</v>
      </c>
      <c r="O496" t="str">
        <f t="shared" si="14"/>
        <v/>
      </c>
      <c r="P496" s="41">
        <f>VLOOKUP(C496,微信退!P:R,3,FALSE)</f>
        <v>14</v>
      </c>
      <c r="Q496" t="str">
        <f t="shared" si="15"/>
        <v/>
      </c>
    </row>
    <row r="497" spans="1:17" ht="14.25">
      <c r="A497" s="17">
        <v>42895.327650462961</v>
      </c>
      <c r="B497" s="50">
        <v>106992</v>
      </c>
      <c r="C497" s="23" t="s">
        <v>2029</v>
      </c>
      <c r="D497" t="s">
        <v>2030</v>
      </c>
      <c r="F497" s="15">
        <v>500</v>
      </c>
      <c r="G497" t="s">
        <v>34</v>
      </c>
      <c r="H497" t="s">
        <v>112</v>
      </c>
      <c r="I497" t="s">
        <v>99</v>
      </c>
      <c r="J497" t="s">
        <v>48</v>
      </c>
      <c r="K497" t="s">
        <v>100</v>
      </c>
      <c r="L497" t="s">
        <v>2031</v>
      </c>
      <c r="M497" t="s">
        <v>2032</v>
      </c>
      <c r="N497">
        <f>VLOOKUP(B497,HIS退!B:F,5,FALSE)</f>
        <v>-500</v>
      </c>
      <c r="O497" t="str">
        <f t="shared" si="14"/>
        <v/>
      </c>
      <c r="P497" s="41">
        <f>VLOOKUP(C497,微信退!P:R,3,FALSE)</f>
        <v>500</v>
      </c>
      <c r="Q497" t="str">
        <f t="shared" si="15"/>
        <v/>
      </c>
    </row>
    <row r="498" spans="1:17" ht="14.25">
      <c r="A498" s="17">
        <v>42895.341319444444</v>
      </c>
      <c r="B498" s="50">
        <v>107547</v>
      </c>
      <c r="C498" s="23" t="s">
        <v>2033</v>
      </c>
      <c r="D498" t="s">
        <v>2034</v>
      </c>
      <c r="F498" s="15">
        <v>1</v>
      </c>
      <c r="G498" t="s">
        <v>34</v>
      </c>
      <c r="H498" t="s">
        <v>112</v>
      </c>
      <c r="I498" t="s">
        <v>99</v>
      </c>
      <c r="J498" t="s">
        <v>48</v>
      </c>
      <c r="K498" t="s">
        <v>100</v>
      </c>
      <c r="L498" t="s">
        <v>2035</v>
      </c>
      <c r="M498" t="s">
        <v>2036</v>
      </c>
      <c r="N498">
        <f>VLOOKUP(B498,HIS退!B:F,5,FALSE)</f>
        <v>-1</v>
      </c>
      <c r="O498" t="str">
        <f t="shared" si="14"/>
        <v/>
      </c>
      <c r="P498" s="41">
        <f>VLOOKUP(C498,微信退!P:R,3,FALSE)</f>
        <v>1</v>
      </c>
      <c r="Q498" t="str">
        <f t="shared" si="15"/>
        <v/>
      </c>
    </row>
    <row r="499" spans="1:17" ht="14.25">
      <c r="A499" s="17">
        <v>42895.347615740742</v>
      </c>
      <c r="B499" s="50">
        <v>107930</v>
      </c>
      <c r="C499" s="23" t="s">
        <v>2037</v>
      </c>
      <c r="D499" t="s">
        <v>2038</v>
      </c>
      <c r="F499" s="15">
        <v>100</v>
      </c>
      <c r="G499" t="s">
        <v>59</v>
      </c>
      <c r="H499" t="s">
        <v>112</v>
      </c>
      <c r="I499" t="s">
        <v>99</v>
      </c>
      <c r="J499" t="s">
        <v>48</v>
      </c>
      <c r="K499" t="s">
        <v>100</v>
      </c>
      <c r="L499" t="s">
        <v>2039</v>
      </c>
      <c r="M499" t="s">
        <v>2040</v>
      </c>
      <c r="N499">
        <f>VLOOKUP(B499,HIS退!B:F,5,FALSE)</f>
        <v>-100</v>
      </c>
      <c r="O499" t="str">
        <f t="shared" si="14"/>
        <v/>
      </c>
      <c r="P499" s="41">
        <f>VLOOKUP(C499,微信退!P:R,3,FALSE)</f>
        <v>100</v>
      </c>
      <c r="Q499" t="str">
        <f t="shared" si="15"/>
        <v/>
      </c>
    </row>
    <row r="500" spans="1:17" ht="14.25">
      <c r="A500" s="17">
        <v>42895.355243055557</v>
      </c>
      <c r="B500" s="50">
        <v>108420</v>
      </c>
      <c r="C500" s="23" t="s">
        <v>2041</v>
      </c>
      <c r="D500" t="s">
        <v>2042</v>
      </c>
      <c r="F500" s="15">
        <v>30</v>
      </c>
      <c r="G500" t="s">
        <v>59</v>
      </c>
      <c r="H500" t="s">
        <v>112</v>
      </c>
      <c r="I500" t="s">
        <v>99</v>
      </c>
      <c r="J500" t="s">
        <v>48</v>
      </c>
      <c r="K500" t="s">
        <v>100</v>
      </c>
      <c r="L500" t="s">
        <v>2043</v>
      </c>
      <c r="M500" t="s">
        <v>2044</v>
      </c>
      <c r="N500">
        <f>VLOOKUP(B500,HIS退!B:F,5,FALSE)</f>
        <v>-30</v>
      </c>
      <c r="O500" t="str">
        <f t="shared" si="14"/>
        <v/>
      </c>
      <c r="P500" s="41">
        <f>VLOOKUP(C500,微信退!P:R,3,FALSE)</f>
        <v>30</v>
      </c>
      <c r="Q500" t="str">
        <f t="shared" si="15"/>
        <v/>
      </c>
    </row>
    <row r="501" spans="1:17" ht="14.25">
      <c r="A501" s="17">
        <v>42895.356863425928</v>
      </c>
      <c r="B501" s="50">
        <v>108534</v>
      </c>
      <c r="C501" s="23" t="s">
        <v>2045</v>
      </c>
      <c r="D501" t="s">
        <v>2046</v>
      </c>
      <c r="F501" s="15">
        <v>188</v>
      </c>
      <c r="G501" t="s">
        <v>34</v>
      </c>
      <c r="H501" t="s">
        <v>112</v>
      </c>
      <c r="I501" t="s">
        <v>99</v>
      </c>
      <c r="J501" t="s">
        <v>48</v>
      </c>
      <c r="K501" t="s">
        <v>100</v>
      </c>
      <c r="L501" t="s">
        <v>2047</v>
      </c>
      <c r="M501" t="s">
        <v>2048</v>
      </c>
      <c r="N501">
        <f>VLOOKUP(B501,HIS退!B:F,5,FALSE)</f>
        <v>-188</v>
      </c>
      <c r="O501" t="str">
        <f t="shared" si="14"/>
        <v/>
      </c>
      <c r="P501" s="41">
        <f>VLOOKUP(C501,微信退!P:R,3,FALSE)</f>
        <v>188</v>
      </c>
      <c r="Q501" t="str">
        <f t="shared" si="15"/>
        <v/>
      </c>
    </row>
    <row r="502" spans="1:17" ht="14.25">
      <c r="A502" s="17">
        <v>42895.372048611112</v>
      </c>
      <c r="B502" s="50">
        <v>109645</v>
      </c>
      <c r="C502" s="23" t="s">
        <v>2049</v>
      </c>
      <c r="D502" t="s">
        <v>2050</v>
      </c>
      <c r="F502" s="15">
        <v>50</v>
      </c>
      <c r="G502" t="s">
        <v>59</v>
      </c>
      <c r="H502" t="s">
        <v>112</v>
      </c>
      <c r="I502" t="s">
        <v>99</v>
      </c>
      <c r="J502" t="s">
        <v>48</v>
      </c>
      <c r="K502" t="s">
        <v>100</v>
      </c>
      <c r="L502" t="s">
        <v>2051</v>
      </c>
      <c r="M502" t="s">
        <v>2052</v>
      </c>
      <c r="N502">
        <f>VLOOKUP(B502,HIS退!B:F,5,FALSE)</f>
        <v>-50</v>
      </c>
      <c r="O502" t="str">
        <f t="shared" si="14"/>
        <v/>
      </c>
      <c r="P502" s="41">
        <f>VLOOKUP(C502,微信退!P:R,3,FALSE)</f>
        <v>50</v>
      </c>
      <c r="Q502" t="str">
        <f t="shared" si="15"/>
        <v/>
      </c>
    </row>
    <row r="503" spans="1:17" ht="14.25">
      <c r="A503" s="17">
        <v>42895.378796296296</v>
      </c>
      <c r="B503" s="50">
        <v>110148</v>
      </c>
      <c r="C503" s="23" t="s">
        <v>2053</v>
      </c>
      <c r="D503" t="s">
        <v>2054</v>
      </c>
      <c r="F503" s="15">
        <v>50</v>
      </c>
      <c r="G503" t="s">
        <v>59</v>
      </c>
      <c r="H503" t="s">
        <v>112</v>
      </c>
      <c r="I503" t="s">
        <v>99</v>
      </c>
      <c r="J503" t="s">
        <v>48</v>
      </c>
      <c r="K503" t="s">
        <v>100</v>
      </c>
      <c r="L503" t="s">
        <v>2055</v>
      </c>
      <c r="M503" t="s">
        <v>2056</v>
      </c>
      <c r="N503">
        <f>VLOOKUP(B503,HIS退!B:F,5,FALSE)</f>
        <v>-50</v>
      </c>
      <c r="O503" t="str">
        <f t="shared" si="14"/>
        <v/>
      </c>
      <c r="P503" s="41">
        <f>VLOOKUP(C503,微信退!P:R,3,FALSE)</f>
        <v>50</v>
      </c>
      <c r="Q503" t="str">
        <f t="shared" si="15"/>
        <v/>
      </c>
    </row>
    <row r="504" spans="1:17" ht="14.25">
      <c r="A504" s="17">
        <v>42895.38354166667</v>
      </c>
      <c r="B504" s="50">
        <v>110495</v>
      </c>
      <c r="C504" s="23" t="s">
        <v>2057</v>
      </c>
      <c r="D504" t="s">
        <v>2058</v>
      </c>
      <c r="F504" s="15">
        <v>4946</v>
      </c>
      <c r="G504" t="s">
        <v>34</v>
      </c>
      <c r="H504" t="s">
        <v>112</v>
      </c>
      <c r="I504" t="s">
        <v>99</v>
      </c>
      <c r="J504" t="s">
        <v>48</v>
      </c>
      <c r="K504" t="s">
        <v>100</v>
      </c>
      <c r="L504" t="s">
        <v>2059</v>
      </c>
      <c r="M504" t="s">
        <v>2060</v>
      </c>
      <c r="N504">
        <f>VLOOKUP(B504,HIS退!B:F,5,FALSE)</f>
        <v>-4946</v>
      </c>
      <c r="O504" t="str">
        <f t="shared" si="14"/>
        <v/>
      </c>
      <c r="P504" s="41">
        <f>VLOOKUP(C504,微信退!P:R,3,FALSE)</f>
        <v>4946</v>
      </c>
      <c r="Q504" t="str">
        <f t="shared" si="15"/>
        <v/>
      </c>
    </row>
    <row r="505" spans="1:17" ht="14.25">
      <c r="A505" s="17">
        <v>42895.392789351848</v>
      </c>
      <c r="B505" s="50">
        <v>111219</v>
      </c>
      <c r="C505" s="23" t="s">
        <v>2061</v>
      </c>
      <c r="D505" t="s">
        <v>2062</v>
      </c>
      <c r="F505" s="15">
        <v>889</v>
      </c>
      <c r="G505" t="s">
        <v>34</v>
      </c>
      <c r="H505" t="s">
        <v>112</v>
      </c>
      <c r="I505" t="s">
        <v>99</v>
      </c>
      <c r="J505" t="s">
        <v>48</v>
      </c>
      <c r="K505" t="s">
        <v>100</v>
      </c>
      <c r="L505" t="s">
        <v>2063</v>
      </c>
      <c r="M505" t="s">
        <v>2064</v>
      </c>
      <c r="N505">
        <f>VLOOKUP(B505,HIS退!B:F,5,FALSE)</f>
        <v>-889</v>
      </c>
      <c r="O505" t="str">
        <f t="shared" si="14"/>
        <v/>
      </c>
      <c r="P505" s="41">
        <f>VLOOKUP(C505,微信退!P:R,3,FALSE)</f>
        <v>889</v>
      </c>
      <c r="Q505" t="str">
        <f t="shared" si="15"/>
        <v/>
      </c>
    </row>
    <row r="506" spans="1:17" ht="14.25">
      <c r="A506" s="17">
        <v>42895.406458333331</v>
      </c>
      <c r="B506" s="50">
        <v>112320</v>
      </c>
      <c r="C506" s="23" t="s">
        <v>2065</v>
      </c>
      <c r="D506" t="s">
        <v>2066</v>
      </c>
      <c r="F506" s="15">
        <v>1000</v>
      </c>
      <c r="G506" t="s">
        <v>59</v>
      </c>
      <c r="H506" t="s">
        <v>112</v>
      </c>
      <c r="I506" t="s">
        <v>99</v>
      </c>
      <c r="J506" t="s">
        <v>48</v>
      </c>
      <c r="K506" t="s">
        <v>100</v>
      </c>
      <c r="L506" t="s">
        <v>2067</v>
      </c>
      <c r="M506" t="s">
        <v>2068</v>
      </c>
      <c r="N506">
        <f>VLOOKUP(B506,HIS退!B:F,5,FALSE)</f>
        <v>-1000</v>
      </c>
      <c r="O506" t="str">
        <f t="shared" si="14"/>
        <v/>
      </c>
      <c r="P506" s="41">
        <f>VLOOKUP(C506,微信退!P:R,3,FALSE)</f>
        <v>1000</v>
      </c>
      <c r="Q506" t="str">
        <f t="shared" si="15"/>
        <v/>
      </c>
    </row>
    <row r="507" spans="1:17" ht="14.25">
      <c r="A507" s="17">
        <v>42895.409571759257</v>
      </c>
      <c r="B507" s="50">
        <v>112551</v>
      </c>
      <c r="C507" s="23" t="s">
        <v>2069</v>
      </c>
      <c r="D507" t="s">
        <v>2070</v>
      </c>
      <c r="F507" s="15">
        <v>74</v>
      </c>
      <c r="G507" t="s">
        <v>59</v>
      </c>
      <c r="H507" t="s">
        <v>112</v>
      </c>
      <c r="I507" t="s">
        <v>99</v>
      </c>
      <c r="J507" t="s">
        <v>48</v>
      </c>
      <c r="K507" t="s">
        <v>100</v>
      </c>
      <c r="L507" t="s">
        <v>2071</v>
      </c>
      <c r="M507" t="s">
        <v>2072</v>
      </c>
      <c r="N507">
        <f>VLOOKUP(B507,HIS退!B:F,5,FALSE)</f>
        <v>-74</v>
      </c>
      <c r="O507" t="str">
        <f t="shared" si="14"/>
        <v/>
      </c>
      <c r="P507" s="41">
        <f>VLOOKUP(C507,微信退!P:R,3,FALSE)</f>
        <v>74</v>
      </c>
      <c r="Q507" t="str">
        <f t="shared" si="15"/>
        <v/>
      </c>
    </row>
    <row r="508" spans="1:17" ht="14.25">
      <c r="A508" s="17">
        <v>42895.418935185182</v>
      </c>
      <c r="B508" s="50">
        <v>113307</v>
      </c>
      <c r="C508" s="23" t="s">
        <v>2073</v>
      </c>
      <c r="D508" t="s">
        <v>2074</v>
      </c>
      <c r="F508" s="15">
        <v>200</v>
      </c>
      <c r="G508" t="s">
        <v>34</v>
      </c>
      <c r="H508" t="s">
        <v>112</v>
      </c>
      <c r="I508" t="s">
        <v>99</v>
      </c>
      <c r="J508" t="s">
        <v>48</v>
      </c>
      <c r="K508" t="s">
        <v>100</v>
      </c>
      <c r="L508" t="s">
        <v>2075</v>
      </c>
      <c r="M508" t="s">
        <v>2076</v>
      </c>
      <c r="N508">
        <f>VLOOKUP(B508,HIS退!B:F,5,FALSE)</f>
        <v>-200</v>
      </c>
      <c r="O508" t="str">
        <f t="shared" si="14"/>
        <v/>
      </c>
      <c r="P508" s="41">
        <f>VLOOKUP(C508,微信退!P:R,3,FALSE)</f>
        <v>200</v>
      </c>
      <c r="Q508" t="str">
        <f t="shared" si="15"/>
        <v/>
      </c>
    </row>
    <row r="509" spans="1:17" ht="14.25">
      <c r="A509" s="17">
        <v>42895.425023148149</v>
      </c>
      <c r="B509" s="50">
        <v>113765</v>
      </c>
      <c r="C509" s="23" t="s">
        <v>2077</v>
      </c>
      <c r="D509" t="s">
        <v>2078</v>
      </c>
      <c r="F509" s="15">
        <v>451</v>
      </c>
      <c r="G509" t="s">
        <v>34</v>
      </c>
      <c r="H509" t="s">
        <v>112</v>
      </c>
      <c r="I509" t="s">
        <v>99</v>
      </c>
      <c r="J509" t="s">
        <v>48</v>
      </c>
      <c r="K509" t="s">
        <v>100</v>
      </c>
      <c r="L509" t="s">
        <v>2079</v>
      </c>
      <c r="M509" t="s">
        <v>2080</v>
      </c>
      <c r="N509">
        <f>VLOOKUP(B509,HIS退!B:F,5,FALSE)</f>
        <v>-451</v>
      </c>
      <c r="O509" t="str">
        <f t="shared" si="14"/>
        <v/>
      </c>
      <c r="P509" s="41">
        <f>VLOOKUP(C509,微信退!P:R,3,FALSE)</f>
        <v>451</v>
      </c>
      <c r="Q509" t="str">
        <f t="shared" si="15"/>
        <v/>
      </c>
    </row>
    <row r="510" spans="1:17" ht="14.25">
      <c r="A510" s="17">
        <v>42895.425243055557</v>
      </c>
      <c r="B510" s="50">
        <v>113778</v>
      </c>
      <c r="C510" s="23" t="s">
        <v>2081</v>
      </c>
      <c r="D510" t="s">
        <v>2082</v>
      </c>
      <c r="F510" s="15">
        <v>100</v>
      </c>
      <c r="G510" t="s">
        <v>34</v>
      </c>
      <c r="H510" t="s">
        <v>112</v>
      </c>
      <c r="I510" t="s">
        <v>99</v>
      </c>
      <c r="J510" t="s">
        <v>48</v>
      </c>
      <c r="K510" t="s">
        <v>100</v>
      </c>
      <c r="L510" t="s">
        <v>2083</v>
      </c>
      <c r="M510" t="s">
        <v>2084</v>
      </c>
      <c r="N510">
        <f>VLOOKUP(B510,HIS退!B:F,5,FALSE)</f>
        <v>-100</v>
      </c>
      <c r="O510" t="str">
        <f t="shared" si="14"/>
        <v/>
      </c>
      <c r="P510" s="41">
        <f>VLOOKUP(C510,微信退!P:R,3,FALSE)</f>
        <v>100</v>
      </c>
      <c r="Q510" t="str">
        <f t="shared" si="15"/>
        <v/>
      </c>
    </row>
    <row r="511" spans="1:17" ht="14.25">
      <c r="A511" s="17">
        <v>42895.427337962959</v>
      </c>
      <c r="B511" s="50">
        <v>113893</v>
      </c>
      <c r="C511" s="23" t="s">
        <v>2085</v>
      </c>
      <c r="D511" t="s">
        <v>2086</v>
      </c>
      <c r="F511" s="15">
        <v>500</v>
      </c>
      <c r="G511" t="s">
        <v>34</v>
      </c>
      <c r="H511" t="s">
        <v>112</v>
      </c>
      <c r="I511" t="s">
        <v>99</v>
      </c>
      <c r="J511" t="s">
        <v>48</v>
      </c>
      <c r="K511" t="s">
        <v>100</v>
      </c>
      <c r="L511" t="s">
        <v>2087</v>
      </c>
      <c r="M511" t="s">
        <v>2088</v>
      </c>
      <c r="N511">
        <f>VLOOKUP(B511,HIS退!B:F,5,FALSE)</f>
        <v>-500</v>
      </c>
      <c r="O511" t="str">
        <f t="shared" si="14"/>
        <v/>
      </c>
      <c r="P511" s="41">
        <f>VLOOKUP(C511,微信退!P:R,3,FALSE)</f>
        <v>500</v>
      </c>
      <c r="Q511" t="str">
        <f t="shared" si="15"/>
        <v/>
      </c>
    </row>
    <row r="512" spans="1:17" ht="14.25">
      <c r="A512" s="17">
        <v>42895.429155092592</v>
      </c>
      <c r="B512" s="50">
        <v>114010</v>
      </c>
      <c r="C512" s="23" t="s">
        <v>2089</v>
      </c>
      <c r="D512" t="s">
        <v>2090</v>
      </c>
      <c r="F512" s="15">
        <v>700</v>
      </c>
      <c r="G512" t="s">
        <v>59</v>
      </c>
      <c r="H512" t="s">
        <v>112</v>
      </c>
      <c r="I512" t="s">
        <v>99</v>
      </c>
      <c r="J512" t="s">
        <v>48</v>
      </c>
      <c r="K512" t="s">
        <v>100</v>
      </c>
      <c r="L512" t="s">
        <v>2091</v>
      </c>
      <c r="M512" t="s">
        <v>2092</v>
      </c>
      <c r="N512">
        <f>VLOOKUP(B512,HIS退!B:F,5,FALSE)</f>
        <v>-700</v>
      </c>
      <c r="O512" t="str">
        <f t="shared" si="14"/>
        <v/>
      </c>
      <c r="P512" s="41">
        <f>VLOOKUP(C512,微信退!P:R,3,FALSE)</f>
        <v>700</v>
      </c>
      <c r="Q512" t="str">
        <f t="shared" si="15"/>
        <v/>
      </c>
    </row>
    <row r="513" spans="1:17" ht="14.25">
      <c r="A513" s="17">
        <v>42895.434270833335</v>
      </c>
      <c r="B513" s="50">
        <v>114403</v>
      </c>
      <c r="C513" s="23" t="s">
        <v>2093</v>
      </c>
      <c r="D513" t="s">
        <v>2094</v>
      </c>
      <c r="F513" s="15">
        <v>350</v>
      </c>
      <c r="G513" t="s">
        <v>34</v>
      </c>
      <c r="H513" t="s">
        <v>112</v>
      </c>
      <c r="I513" t="s">
        <v>99</v>
      </c>
      <c r="J513" t="s">
        <v>48</v>
      </c>
      <c r="K513" t="s">
        <v>100</v>
      </c>
      <c r="L513" t="s">
        <v>2095</v>
      </c>
      <c r="M513" t="s">
        <v>2096</v>
      </c>
      <c r="N513">
        <f>VLOOKUP(B513,HIS退!B:F,5,FALSE)</f>
        <v>-350</v>
      </c>
      <c r="O513" t="str">
        <f t="shared" si="14"/>
        <v/>
      </c>
      <c r="P513" s="41">
        <f>VLOOKUP(C513,微信退!P:R,3,FALSE)</f>
        <v>350</v>
      </c>
      <c r="Q513" t="str">
        <f t="shared" si="15"/>
        <v/>
      </c>
    </row>
    <row r="514" spans="1:17" ht="14.25">
      <c r="A514" s="17">
        <v>42895.447002314817</v>
      </c>
      <c r="B514" s="50">
        <v>115281</v>
      </c>
      <c r="C514" s="23" t="s">
        <v>2097</v>
      </c>
      <c r="D514" t="s">
        <v>2098</v>
      </c>
      <c r="F514" s="15">
        <v>282</v>
      </c>
      <c r="G514" t="s">
        <v>59</v>
      </c>
      <c r="H514" t="s">
        <v>112</v>
      </c>
      <c r="I514" t="s">
        <v>99</v>
      </c>
      <c r="J514" t="s">
        <v>48</v>
      </c>
      <c r="K514" t="s">
        <v>100</v>
      </c>
      <c r="L514" t="s">
        <v>2099</v>
      </c>
      <c r="M514" t="s">
        <v>2100</v>
      </c>
      <c r="N514">
        <f>VLOOKUP(B514,HIS退!B:F,5,FALSE)</f>
        <v>-282</v>
      </c>
      <c r="O514" t="str">
        <f t="shared" si="14"/>
        <v/>
      </c>
      <c r="P514" s="41">
        <f>VLOOKUP(C514,微信退!P:R,3,FALSE)</f>
        <v>282</v>
      </c>
      <c r="Q514" t="str">
        <f t="shared" si="15"/>
        <v/>
      </c>
    </row>
    <row r="515" spans="1:17" ht="14.25">
      <c r="A515" s="17">
        <v>42895.44730324074</v>
      </c>
      <c r="B515" s="50">
        <v>115299</v>
      </c>
      <c r="C515" s="23" t="s">
        <v>2101</v>
      </c>
      <c r="D515" t="s">
        <v>2102</v>
      </c>
      <c r="F515" s="15">
        <v>117</v>
      </c>
      <c r="G515" t="s">
        <v>34</v>
      </c>
      <c r="H515" t="s">
        <v>112</v>
      </c>
      <c r="I515" t="s">
        <v>99</v>
      </c>
      <c r="J515" t="s">
        <v>48</v>
      </c>
      <c r="K515" t="s">
        <v>100</v>
      </c>
      <c r="L515" t="s">
        <v>2103</v>
      </c>
      <c r="M515" t="s">
        <v>2104</v>
      </c>
      <c r="N515">
        <f>VLOOKUP(B515,HIS退!B:F,5,FALSE)</f>
        <v>-117</v>
      </c>
      <c r="O515" t="str">
        <f t="shared" ref="O515:O578" si="16">IF(N515=F515*-1,"",1)</f>
        <v/>
      </c>
      <c r="P515" s="41">
        <f>VLOOKUP(C515,微信退!P:R,3,FALSE)</f>
        <v>117</v>
      </c>
      <c r="Q515" t="str">
        <f t="shared" ref="Q515:Q578" si="17">IF(P515=F515,"",1)</f>
        <v/>
      </c>
    </row>
    <row r="516" spans="1:17" ht="14.25">
      <c r="A516" s="17">
        <v>42895.451956018522</v>
      </c>
      <c r="B516" s="50">
        <v>115603</v>
      </c>
      <c r="C516" s="23" t="s">
        <v>2105</v>
      </c>
      <c r="D516" t="s">
        <v>2106</v>
      </c>
      <c r="F516" s="15">
        <v>55</v>
      </c>
      <c r="G516" t="s">
        <v>34</v>
      </c>
      <c r="H516" t="s">
        <v>112</v>
      </c>
      <c r="I516" t="s">
        <v>99</v>
      </c>
      <c r="J516" t="s">
        <v>48</v>
      </c>
      <c r="K516" t="s">
        <v>100</v>
      </c>
      <c r="L516" t="s">
        <v>2107</v>
      </c>
      <c r="M516" t="s">
        <v>2108</v>
      </c>
      <c r="N516">
        <f>VLOOKUP(B516,HIS退!B:F,5,FALSE)</f>
        <v>-55</v>
      </c>
      <c r="O516" t="str">
        <f t="shared" si="16"/>
        <v/>
      </c>
      <c r="P516" s="41">
        <f>VLOOKUP(C516,微信退!P:R,3,FALSE)</f>
        <v>55</v>
      </c>
      <c r="Q516" t="str">
        <f t="shared" si="17"/>
        <v/>
      </c>
    </row>
    <row r="517" spans="1:17" ht="14.25">
      <c r="A517" s="17">
        <v>42895.452222222222</v>
      </c>
      <c r="B517" s="50">
        <v>115614</v>
      </c>
      <c r="C517" s="23" t="s">
        <v>2109</v>
      </c>
      <c r="D517" t="s">
        <v>2110</v>
      </c>
      <c r="F517" s="15">
        <v>700</v>
      </c>
      <c r="G517" t="s">
        <v>34</v>
      </c>
      <c r="H517" t="s">
        <v>112</v>
      </c>
      <c r="I517" t="s">
        <v>99</v>
      </c>
      <c r="J517" t="s">
        <v>48</v>
      </c>
      <c r="K517" t="s">
        <v>100</v>
      </c>
      <c r="L517" t="s">
        <v>2111</v>
      </c>
      <c r="M517" t="s">
        <v>2112</v>
      </c>
      <c r="N517">
        <f>VLOOKUP(B517,HIS退!B:F,5,FALSE)</f>
        <v>-700</v>
      </c>
      <c r="O517" t="str">
        <f t="shared" si="16"/>
        <v/>
      </c>
      <c r="P517" s="41">
        <f>VLOOKUP(C517,微信退!P:R,3,FALSE)</f>
        <v>700</v>
      </c>
      <c r="Q517" t="str">
        <f t="shared" si="17"/>
        <v/>
      </c>
    </row>
    <row r="518" spans="1:17" ht="14.25">
      <c r="A518" s="17">
        <v>42895.453009259261</v>
      </c>
      <c r="B518" s="50">
        <v>115662</v>
      </c>
      <c r="C518" s="23" t="s">
        <v>2113</v>
      </c>
      <c r="D518" t="s">
        <v>2114</v>
      </c>
      <c r="F518" s="15">
        <v>228</v>
      </c>
      <c r="G518" t="s">
        <v>59</v>
      </c>
      <c r="H518" t="s">
        <v>112</v>
      </c>
      <c r="I518" t="s">
        <v>99</v>
      </c>
      <c r="J518" t="s">
        <v>48</v>
      </c>
      <c r="K518" t="s">
        <v>100</v>
      </c>
      <c r="L518" t="s">
        <v>2115</v>
      </c>
      <c r="M518" t="s">
        <v>2116</v>
      </c>
      <c r="N518">
        <f>VLOOKUP(B518,HIS退!B:F,5,FALSE)</f>
        <v>-228</v>
      </c>
      <c r="O518" t="str">
        <f t="shared" si="16"/>
        <v/>
      </c>
      <c r="P518" s="41">
        <f>VLOOKUP(C518,微信退!P:R,3,FALSE)</f>
        <v>228</v>
      </c>
      <c r="Q518" t="str">
        <f t="shared" si="17"/>
        <v/>
      </c>
    </row>
    <row r="519" spans="1:17" ht="14.25">
      <c r="A519" s="17">
        <v>42895.466585648152</v>
      </c>
      <c r="B519" s="50">
        <v>116463</v>
      </c>
      <c r="C519" s="23" t="s">
        <v>2117</v>
      </c>
      <c r="D519" t="s">
        <v>2118</v>
      </c>
      <c r="F519" s="15">
        <v>200</v>
      </c>
      <c r="G519" t="s">
        <v>59</v>
      </c>
      <c r="H519" t="s">
        <v>112</v>
      </c>
      <c r="I519" t="s">
        <v>99</v>
      </c>
      <c r="J519" t="s">
        <v>48</v>
      </c>
      <c r="K519" t="s">
        <v>100</v>
      </c>
      <c r="L519" t="s">
        <v>2119</v>
      </c>
      <c r="M519" t="s">
        <v>2120</v>
      </c>
      <c r="N519">
        <f>VLOOKUP(B519,HIS退!B:F,5,FALSE)</f>
        <v>-200</v>
      </c>
      <c r="O519" t="str">
        <f t="shared" si="16"/>
        <v/>
      </c>
      <c r="P519" s="41">
        <f>VLOOKUP(C519,微信退!P:R,3,FALSE)</f>
        <v>200</v>
      </c>
      <c r="Q519" t="str">
        <f t="shared" si="17"/>
        <v/>
      </c>
    </row>
    <row r="520" spans="1:17" ht="14.25">
      <c r="A520" s="17">
        <v>42895.466828703706</v>
      </c>
      <c r="B520" s="50">
        <v>116476</v>
      </c>
      <c r="C520" s="23" t="s">
        <v>2121</v>
      </c>
      <c r="D520" t="s">
        <v>2122</v>
      </c>
      <c r="F520" s="15">
        <v>9</v>
      </c>
      <c r="G520" t="s">
        <v>34</v>
      </c>
      <c r="H520" t="s">
        <v>112</v>
      </c>
      <c r="I520" t="s">
        <v>99</v>
      </c>
      <c r="J520" t="s">
        <v>48</v>
      </c>
      <c r="K520" t="s">
        <v>100</v>
      </c>
      <c r="L520" t="s">
        <v>2123</v>
      </c>
      <c r="M520" t="s">
        <v>2124</v>
      </c>
      <c r="N520">
        <f>VLOOKUP(B520,HIS退!B:F,5,FALSE)</f>
        <v>-9</v>
      </c>
      <c r="O520" t="str">
        <f t="shared" si="16"/>
        <v/>
      </c>
      <c r="P520" s="41">
        <f>VLOOKUP(C520,微信退!P:R,3,FALSE)</f>
        <v>9</v>
      </c>
      <c r="Q520" t="str">
        <f t="shared" si="17"/>
        <v/>
      </c>
    </row>
    <row r="521" spans="1:17" ht="14.25">
      <c r="A521" s="17">
        <v>42895.46875</v>
      </c>
      <c r="B521" s="50">
        <v>116573</v>
      </c>
      <c r="C521" s="23" t="s">
        <v>2125</v>
      </c>
      <c r="D521" t="s">
        <v>2126</v>
      </c>
      <c r="F521" s="15">
        <v>198</v>
      </c>
      <c r="G521" t="s">
        <v>59</v>
      </c>
      <c r="H521" t="s">
        <v>112</v>
      </c>
      <c r="I521" t="s">
        <v>99</v>
      </c>
      <c r="J521" t="s">
        <v>48</v>
      </c>
      <c r="K521" t="s">
        <v>100</v>
      </c>
      <c r="L521" t="s">
        <v>2127</v>
      </c>
      <c r="M521" t="s">
        <v>2128</v>
      </c>
      <c r="N521">
        <f>VLOOKUP(B521,HIS退!B:F,5,FALSE)</f>
        <v>-198</v>
      </c>
      <c r="O521" t="str">
        <f t="shared" si="16"/>
        <v/>
      </c>
      <c r="P521" s="41">
        <f>VLOOKUP(C521,微信退!P:R,3,FALSE)</f>
        <v>198</v>
      </c>
      <c r="Q521" t="str">
        <f t="shared" si="17"/>
        <v/>
      </c>
    </row>
    <row r="522" spans="1:17" ht="14.25">
      <c r="A522" s="17">
        <v>42895.471643518518</v>
      </c>
      <c r="B522" s="50">
        <v>116776</v>
      </c>
      <c r="C522" s="23" t="s">
        <v>2129</v>
      </c>
      <c r="D522" t="s">
        <v>2130</v>
      </c>
      <c r="F522" s="15">
        <v>427</v>
      </c>
      <c r="G522" t="s">
        <v>59</v>
      </c>
      <c r="H522" t="s">
        <v>112</v>
      </c>
      <c r="I522" t="s">
        <v>99</v>
      </c>
      <c r="J522" t="s">
        <v>48</v>
      </c>
      <c r="K522" t="s">
        <v>100</v>
      </c>
      <c r="L522" t="s">
        <v>2131</v>
      </c>
      <c r="M522" t="s">
        <v>2132</v>
      </c>
      <c r="N522">
        <f>VLOOKUP(B522,HIS退!B:F,5,FALSE)</f>
        <v>-427</v>
      </c>
      <c r="O522" t="str">
        <f t="shared" si="16"/>
        <v/>
      </c>
      <c r="P522" s="41">
        <f>VLOOKUP(C522,微信退!P:R,3,FALSE)</f>
        <v>427</v>
      </c>
      <c r="Q522" t="str">
        <f t="shared" si="17"/>
        <v/>
      </c>
    </row>
    <row r="523" spans="1:17" ht="14.25">
      <c r="A523" s="17">
        <v>42895.474733796298</v>
      </c>
      <c r="B523" s="50">
        <v>116953</v>
      </c>
      <c r="C523" s="23" t="s">
        <v>2133</v>
      </c>
      <c r="D523" t="s">
        <v>2134</v>
      </c>
      <c r="F523" s="15">
        <v>1982</v>
      </c>
      <c r="G523" t="s">
        <v>59</v>
      </c>
      <c r="H523" t="s">
        <v>112</v>
      </c>
      <c r="I523" t="s">
        <v>99</v>
      </c>
      <c r="J523" t="s">
        <v>48</v>
      </c>
      <c r="K523" t="s">
        <v>100</v>
      </c>
      <c r="L523" t="s">
        <v>2135</v>
      </c>
      <c r="M523" t="s">
        <v>2136</v>
      </c>
      <c r="N523">
        <f>VLOOKUP(B523,HIS退!B:F,5,FALSE)</f>
        <v>-1982</v>
      </c>
      <c r="O523" t="str">
        <f t="shared" si="16"/>
        <v/>
      </c>
      <c r="P523" s="41">
        <f>VLOOKUP(C523,微信退!P:R,3,FALSE)</f>
        <v>1982</v>
      </c>
      <c r="Q523" t="str">
        <f t="shared" si="17"/>
        <v/>
      </c>
    </row>
    <row r="524" spans="1:17" ht="14.25">
      <c r="A524" s="17">
        <v>42895.475497685184</v>
      </c>
      <c r="B524" s="50">
        <v>117007</v>
      </c>
      <c r="C524" s="23" t="s">
        <v>2137</v>
      </c>
      <c r="D524" t="s">
        <v>2138</v>
      </c>
      <c r="F524" s="15">
        <v>130</v>
      </c>
      <c r="G524" t="s">
        <v>59</v>
      </c>
      <c r="H524" t="s">
        <v>112</v>
      </c>
      <c r="I524" t="s">
        <v>99</v>
      </c>
      <c r="J524" t="s">
        <v>48</v>
      </c>
      <c r="K524" t="s">
        <v>100</v>
      </c>
      <c r="L524" t="s">
        <v>2139</v>
      </c>
      <c r="M524" t="s">
        <v>2140</v>
      </c>
      <c r="N524">
        <f>VLOOKUP(B524,HIS退!B:F,5,FALSE)</f>
        <v>-130</v>
      </c>
      <c r="O524" t="str">
        <f t="shared" si="16"/>
        <v/>
      </c>
      <c r="P524" s="41">
        <f>VLOOKUP(C524,微信退!P:R,3,FALSE)</f>
        <v>130</v>
      </c>
      <c r="Q524" t="str">
        <f t="shared" si="17"/>
        <v/>
      </c>
    </row>
    <row r="525" spans="1:17" ht="14.25">
      <c r="A525" s="17">
        <v>42895.479988425926</v>
      </c>
      <c r="B525" s="50">
        <v>117256</v>
      </c>
      <c r="C525" s="23" t="s">
        <v>2141</v>
      </c>
      <c r="D525" t="s">
        <v>2142</v>
      </c>
      <c r="F525" s="15">
        <v>14</v>
      </c>
      <c r="G525" t="s">
        <v>34</v>
      </c>
      <c r="H525" t="s">
        <v>112</v>
      </c>
      <c r="I525" t="s">
        <v>99</v>
      </c>
      <c r="J525" t="s">
        <v>48</v>
      </c>
      <c r="K525" t="s">
        <v>100</v>
      </c>
      <c r="L525" t="s">
        <v>2143</v>
      </c>
      <c r="M525" t="s">
        <v>2144</v>
      </c>
      <c r="N525">
        <f>VLOOKUP(B525,HIS退!B:F,5,FALSE)</f>
        <v>-14</v>
      </c>
      <c r="O525" t="str">
        <f t="shared" si="16"/>
        <v/>
      </c>
      <c r="P525" s="41">
        <f>VLOOKUP(C525,微信退!P:R,3,FALSE)</f>
        <v>14</v>
      </c>
      <c r="Q525" t="str">
        <f t="shared" si="17"/>
        <v/>
      </c>
    </row>
    <row r="526" spans="1:17" ht="14.25">
      <c r="A526" s="17">
        <v>42895.483738425923</v>
      </c>
      <c r="B526" s="50">
        <v>117436</v>
      </c>
      <c r="C526" s="23" t="s">
        <v>2145</v>
      </c>
      <c r="D526" t="s">
        <v>2146</v>
      </c>
      <c r="F526" s="15">
        <v>1000</v>
      </c>
      <c r="G526" t="s">
        <v>59</v>
      </c>
      <c r="H526" t="s">
        <v>112</v>
      </c>
      <c r="I526" t="s">
        <v>99</v>
      </c>
      <c r="J526" t="s">
        <v>48</v>
      </c>
      <c r="K526" t="s">
        <v>100</v>
      </c>
      <c r="L526" t="s">
        <v>2147</v>
      </c>
      <c r="M526" t="s">
        <v>2148</v>
      </c>
      <c r="N526">
        <f>VLOOKUP(B526,HIS退!B:F,5,FALSE)</f>
        <v>-1000</v>
      </c>
      <c r="O526" t="str">
        <f t="shared" si="16"/>
        <v/>
      </c>
      <c r="P526" s="41">
        <f>VLOOKUP(C526,微信退!P:R,3,FALSE)</f>
        <v>1000</v>
      </c>
      <c r="Q526" t="str">
        <f t="shared" si="17"/>
        <v/>
      </c>
    </row>
    <row r="527" spans="1:17" ht="14.25">
      <c r="A527" s="17">
        <v>42895.483865740738</v>
      </c>
      <c r="B527" s="50">
        <v>117438</v>
      </c>
      <c r="C527" s="23" t="s">
        <v>2149</v>
      </c>
      <c r="D527" t="s">
        <v>2150</v>
      </c>
      <c r="F527" s="15">
        <v>2</v>
      </c>
      <c r="G527" t="s">
        <v>34</v>
      </c>
      <c r="H527" t="s">
        <v>112</v>
      </c>
      <c r="I527" t="s">
        <v>99</v>
      </c>
      <c r="J527" t="s">
        <v>48</v>
      </c>
      <c r="K527" t="s">
        <v>100</v>
      </c>
      <c r="L527" t="s">
        <v>2151</v>
      </c>
      <c r="M527" t="s">
        <v>2152</v>
      </c>
      <c r="N527">
        <f>VLOOKUP(B527,HIS退!B:F,5,FALSE)</f>
        <v>-2</v>
      </c>
      <c r="O527" t="str">
        <f t="shared" si="16"/>
        <v/>
      </c>
      <c r="P527" s="41">
        <f>VLOOKUP(C527,微信退!P:R,3,FALSE)</f>
        <v>2</v>
      </c>
      <c r="Q527" t="str">
        <f t="shared" si="17"/>
        <v/>
      </c>
    </row>
    <row r="528" spans="1:17" ht="14.25">
      <c r="A528" s="17">
        <v>42895.489548611113</v>
      </c>
      <c r="B528" s="50">
        <v>117678</v>
      </c>
      <c r="C528" s="23" t="s">
        <v>2153</v>
      </c>
      <c r="D528" t="s">
        <v>2154</v>
      </c>
      <c r="F528" s="15">
        <v>300</v>
      </c>
      <c r="G528" t="s">
        <v>34</v>
      </c>
      <c r="H528" t="s">
        <v>112</v>
      </c>
      <c r="I528" t="s">
        <v>99</v>
      </c>
      <c r="J528" t="s">
        <v>48</v>
      </c>
      <c r="K528" t="s">
        <v>100</v>
      </c>
      <c r="L528" t="s">
        <v>2155</v>
      </c>
      <c r="M528" t="s">
        <v>2156</v>
      </c>
      <c r="N528">
        <f>VLOOKUP(B528,HIS退!B:F,5,FALSE)</f>
        <v>-300</v>
      </c>
      <c r="O528" t="str">
        <f t="shared" si="16"/>
        <v/>
      </c>
      <c r="P528" s="41">
        <f>VLOOKUP(C528,微信退!P:R,3,FALSE)</f>
        <v>300</v>
      </c>
      <c r="Q528" t="str">
        <f t="shared" si="17"/>
        <v/>
      </c>
    </row>
    <row r="529" spans="1:17" ht="14.25">
      <c r="A529" s="17">
        <v>42895.491956018515</v>
      </c>
      <c r="B529" s="50">
        <v>117785</v>
      </c>
      <c r="C529" s="23" t="s">
        <v>2157</v>
      </c>
      <c r="D529" t="s">
        <v>2158</v>
      </c>
      <c r="F529" s="15">
        <v>211</v>
      </c>
      <c r="G529" t="s">
        <v>59</v>
      </c>
      <c r="H529" t="s">
        <v>112</v>
      </c>
      <c r="I529" t="s">
        <v>99</v>
      </c>
      <c r="J529" t="s">
        <v>48</v>
      </c>
      <c r="K529" t="s">
        <v>100</v>
      </c>
      <c r="L529" s="19" t="s">
        <v>4470</v>
      </c>
      <c r="M529" t="s">
        <v>2159</v>
      </c>
      <c r="N529">
        <f>VLOOKUP(B529,HIS退!B:F,5,FALSE)</f>
        <v>-211</v>
      </c>
      <c r="O529" t="str">
        <f t="shared" si="16"/>
        <v/>
      </c>
      <c r="P529" s="41">
        <f>VLOOKUP(C529,微信退!P:R,3,FALSE)</f>
        <v>211</v>
      </c>
      <c r="Q529" t="str">
        <f t="shared" si="17"/>
        <v/>
      </c>
    </row>
    <row r="530" spans="1:17" ht="14.25">
      <c r="A530" s="17">
        <v>42895.493414351855</v>
      </c>
      <c r="B530" s="50">
        <v>117858</v>
      </c>
      <c r="C530" s="23" t="s">
        <v>2160</v>
      </c>
      <c r="D530" t="s">
        <v>2161</v>
      </c>
      <c r="F530" s="15">
        <v>39</v>
      </c>
      <c r="G530" t="s">
        <v>34</v>
      </c>
      <c r="H530" t="s">
        <v>112</v>
      </c>
      <c r="I530" t="s">
        <v>99</v>
      </c>
      <c r="J530" t="s">
        <v>48</v>
      </c>
      <c r="K530" t="s">
        <v>100</v>
      </c>
      <c r="L530" t="s">
        <v>2162</v>
      </c>
      <c r="M530" t="s">
        <v>2163</v>
      </c>
      <c r="N530">
        <f>VLOOKUP(B530,HIS退!B:F,5,FALSE)</f>
        <v>-39</v>
      </c>
      <c r="O530" t="str">
        <f t="shared" si="16"/>
        <v/>
      </c>
      <c r="P530" s="41">
        <f>VLOOKUP(C530,微信退!P:R,3,FALSE)</f>
        <v>39</v>
      </c>
      <c r="Q530" t="str">
        <f t="shared" si="17"/>
        <v/>
      </c>
    </row>
    <row r="531" spans="1:17" ht="14.25">
      <c r="A531" s="17">
        <v>42895.502500000002</v>
      </c>
      <c r="B531" s="50">
        <v>118156</v>
      </c>
      <c r="C531" s="23" t="s">
        <v>2164</v>
      </c>
      <c r="D531" t="s">
        <v>2165</v>
      </c>
      <c r="F531" s="15">
        <v>492</v>
      </c>
      <c r="G531" t="s">
        <v>59</v>
      </c>
      <c r="H531" t="s">
        <v>112</v>
      </c>
      <c r="I531" t="s">
        <v>99</v>
      </c>
      <c r="J531" t="s">
        <v>48</v>
      </c>
      <c r="K531" t="s">
        <v>100</v>
      </c>
      <c r="L531" t="s">
        <v>2166</v>
      </c>
      <c r="M531" t="s">
        <v>2167</v>
      </c>
      <c r="N531">
        <f>VLOOKUP(B531,HIS退!B:F,5,FALSE)</f>
        <v>-492</v>
      </c>
      <c r="O531" t="str">
        <f t="shared" si="16"/>
        <v/>
      </c>
      <c r="P531" s="41">
        <f>VLOOKUP(C531,微信退!P:R,3,FALSE)</f>
        <v>492</v>
      </c>
      <c r="Q531" t="str">
        <f t="shared" si="17"/>
        <v/>
      </c>
    </row>
    <row r="532" spans="1:17" ht="14.25">
      <c r="A532" s="17">
        <v>42895.506620370368</v>
      </c>
      <c r="B532" s="50">
        <v>118224</v>
      </c>
      <c r="C532" s="23" t="s">
        <v>2168</v>
      </c>
      <c r="D532" t="s">
        <v>2169</v>
      </c>
      <c r="F532" s="15">
        <v>1250</v>
      </c>
      <c r="G532" t="s">
        <v>34</v>
      </c>
      <c r="H532" t="s">
        <v>112</v>
      </c>
      <c r="I532" t="s">
        <v>99</v>
      </c>
      <c r="J532" t="s">
        <v>48</v>
      </c>
      <c r="K532" t="s">
        <v>100</v>
      </c>
      <c r="L532" t="s">
        <v>2170</v>
      </c>
      <c r="M532" t="s">
        <v>2171</v>
      </c>
      <c r="N532">
        <f>VLOOKUP(B532,HIS退!B:F,5,FALSE)</f>
        <v>-1250</v>
      </c>
      <c r="O532" t="str">
        <f t="shared" si="16"/>
        <v/>
      </c>
      <c r="P532" s="41">
        <f>VLOOKUP(C532,微信退!P:R,3,FALSE)</f>
        <v>1250</v>
      </c>
      <c r="Q532" t="str">
        <f t="shared" si="17"/>
        <v/>
      </c>
    </row>
    <row r="533" spans="1:17" ht="14.25">
      <c r="A533" s="17">
        <v>42895.507453703707</v>
      </c>
      <c r="B533" s="50">
        <v>118243</v>
      </c>
      <c r="C533" s="23" t="s">
        <v>2172</v>
      </c>
      <c r="D533" t="s">
        <v>2173</v>
      </c>
      <c r="F533" s="15">
        <v>178</v>
      </c>
      <c r="G533" t="s">
        <v>34</v>
      </c>
      <c r="H533" t="s">
        <v>112</v>
      </c>
      <c r="I533" t="s">
        <v>99</v>
      </c>
      <c r="J533" t="s">
        <v>48</v>
      </c>
      <c r="K533" t="s">
        <v>100</v>
      </c>
      <c r="L533" t="s">
        <v>2174</v>
      </c>
      <c r="M533" t="s">
        <v>2175</v>
      </c>
      <c r="N533">
        <f>VLOOKUP(B533,HIS退!B:F,5,FALSE)</f>
        <v>-178</v>
      </c>
      <c r="O533" t="str">
        <f t="shared" si="16"/>
        <v/>
      </c>
      <c r="P533" s="41">
        <f>VLOOKUP(C533,微信退!P:R,3,FALSE)</f>
        <v>178</v>
      </c>
      <c r="Q533" t="str">
        <f t="shared" si="17"/>
        <v/>
      </c>
    </row>
    <row r="534" spans="1:17" ht="14.25">
      <c r="A534" s="17">
        <v>42895.508692129632</v>
      </c>
      <c r="B534" s="50">
        <v>118255</v>
      </c>
      <c r="C534" s="23" t="s">
        <v>2176</v>
      </c>
      <c r="D534" t="s">
        <v>2177</v>
      </c>
      <c r="F534" s="15">
        <v>294</v>
      </c>
      <c r="G534" t="s">
        <v>59</v>
      </c>
      <c r="H534" t="s">
        <v>112</v>
      </c>
      <c r="I534" t="s">
        <v>99</v>
      </c>
      <c r="J534" t="s">
        <v>48</v>
      </c>
      <c r="K534" t="s">
        <v>100</v>
      </c>
      <c r="L534" t="s">
        <v>2178</v>
      </c>
      <c r="M534" t="s">
        <v>2179</v>
      </c>
      <c r="N534">
        <f>VLOOKUP(B534,HIS退!B:F,5,FALSE)</f>
        <v>-294</v>
      </c>
      <c r="O534" t="str">
        <f t="shared" si="16"/>
        <v/>
      </c>
      <c r="P534" s="41">
        <f>VLOOKUP(C534,微信退!P:R,3,FALSE)</f>
        <v>294</v>
      </c>
      <c r="Q534" t="str">
        <f t="shared" si="17"/>
        <v/>
      </c>
    </row>
    <row r="535" spans="1:17" ht="14.25">
      <c r="A535" s="17">
        <v>42895.509953703702</v>
      </c>
      <c r="B535" s="50">
        <v>118278</v>
      </c>
      <c r="C535" s="23" t="s">
        <v>2180</v>
      </c>
      <c r="D535" t="s">
        <v>2181</v>
      </c>
      <c r="F535" s="15">
        <v>23</v>
      </c>
      <c r="G535" t="s">
        <v>59</v>
      </c>
      <c r="H535" t="s">
        <v>112</v>
      </c>
      <c r="I535" t="s">
        <v>99</v>
      </c>
      <c r="J535" t="s">
        <v>48</v>
      </c>
      <c r="K535" t="s">
        <v>100</v>
      </c>
      <c r="L535" t="s">
        <v>2182</v>
      </c>
      <c r="M535" t="s">
        <v>2183</v>
      </c>
      <c r="N535">
        <f>VLOOKUP(B535,HIS退!B:F,5,FALSE)</f>
        <v>-23</v>
      </c>
      <c r="O535" t="str">
        <f t="shared" si="16"/>
        <v/>
      </c>
      <c r="P535" s="41">
        <f>VLOOKUP(C535,微信退!P:R,3,FALSE)</f>
        <v>23</v>
      </c>
      <c r="Q535" t="str">
        <f t="shared" si="17"/>
        <v/>
      </c>
    </row>
    <row r="536" spans="1:17" ht="14.25">
      <c r="A536" s="17">
        <v>42895.51939814815</v>
      </c>
      <c r="B536" s="50">
        <v>118405</v>
      </c>
      <c r="C536" s="23" t="s">
        <v>2184</v>
      </c>
      <c r="D536" t="s">
        <v>2185</v>
      </c>
      <c r="F536" s="15">
        <v>261</v>
      </c>
      <c r="G536" t="s">
        <v>59</v>
      </c>
      <c r="H536" t="s">
        <v>112</v>
      </c>
      <c r="I536" t="s">
        <v>99</v>
      </c>
      <c r="J536" t="s">
        <v>48</v>
      </c>
      <c r="K536" t="s">
        <v>100</v>
      </c>
      <c r="L536" t="s">
        <v>2186</v>
      </c>
      <c r="M536" t="s">
        <v>2187</v>
      </c>
      <c r="N536">
        <f>VLOOKUP(B536,HIS退!B:F,5,FALSE)</f>
        <v>-261</v>
      </c>
      <c r="O536" t="str">
        <f t="shared" si="16"/>
        <v/>
      </c>
      <c r="P536" s="41">
        <f>VLOOKUP(C536,微信退!P:R,3,FALSE)</f>
        <v>261</v>
      </c>
      <c r="Q536" t="str">
        <f t="shared" si="17"/>
        <v/>
      </c>
    </row>
    <row r="537" spans="1:17" ht="14.25">
      <c r="A537" s="17">
        <v>42895.519537037035</v>
      </c>
      <c r="B537" s="50">
        <v>118409</v>
      </c>
      <c r="C537" s="23" t="s">
        <v>2188</v>
      </c>
      <c r="D537" t="s">
        <v>2189</v>
      </c>
      <c r="F537" s="15">
        <v>100</v>
      </c>
      <c r="G537" t="s">
        <v>34</v>
      </c>
      <c r="H537" t="s">
        <v>112</v>
      </c>
      <c r="I537" t="s">
        <v>99</v>
      </c>
      <c r="J537" t="s">
        <v>48</v>
      </c>
      <c r="K537" t="s">
        <v>100</v>
      </c>
      <c r="L537" t="s">
        <v>2190</v>
      </c>
      <c r="M537" t="s">
        <v>2191</v>
      </c>
      <c r="N537">
        <f>VLOOKUP(B537,HIS退!B:F,5,FALSE)</f>
        <v>-100</v>
      </c>
      <c r="O537" t="str">
        <f t="shared" si="16"/>
        <v/>
      </c>
      <c r="P537" s="41">
        <f>VLOOKUP(C537,微信退!P:R,3,FALSE)</f>
        <v>100</v>
      </c>
      <c r="Q537" t="str">
        <f t="shared" si="17"/>
        <v/>
      </c>
    </row>
    <row r="538" spans="1:17" ht="14.25">
      <c r="A538" s="17">
        <v>42895.528148148151</v>
      </c>
      <c r="B538" s="50">
        <v>118488</v>
      </c>
      <c r="C538" s="23" t="s">
        <v>2192</v>
      </c>
      <c r="D538" t="s">
        <v>2193</v>
      </c>
      <c r="F538" s="15">
        <v>462</v>
      </c>
      <c r="G538" t="s">
        <v>34</v>
      </c>
      <c r="H538" t="s">
        <v>112</v>
      </c>
      <c r="I538" t="s">
        <v>99</v>
      </c>
      <c r="J538" t="s">
        <v>48</v>
      </c>
      <c r="K538" t="s">
        <v>100</v>
      </c>
      <c r="L538" t="s">
        <v>2194</v>
      </c>
      <c r="M538" t="s">
        <v>2195</v>
      </c>
      <c r="N538">
        <f>VLOOKUP(B538,HIS退!B:F,5,FALSE)</f>
        <v>-462</v>
      </c>
      <c r="O538" t="str">
        <f t="shared" si="16"/>
        <v/>
      </c>
      <c r="P538" s="41">
        <f>VLOOKUP(C538,微信退!P:R,3,FALSE)</f>
        <v>462</v>
      </c>
      <c r="Q538" t="str">
        <f t="shared" si="17"/>
        <v/>
      </c>
    </row>
    <row r="539" spans="1:17" ht="14.25">
      <c r="A539" s="17">
        <v>42895.551342592589</v>
      </c>
      <c r="B539" s="50">
        <v>118620</v>
      </c>
      <c r="C539" s="23" t="s">
        <v>2196</v>
      </c>
      <c r="D539" t="s">
        <v>2197</v>
      </c>
      <c r="F539" s="15">
        <v>175</v>
      </c>
      <c r="G539" t="s">
        <v>34</v>
      </c>
      <c r="H539" t="s">
        <v>112</v>
      </c>
      <c r="I539" t="s">
        <v>99</v>
      </c>
      <c r="J539" t="s">
        <v>48</v>
      </c>
      <c r="K539" t="s">
        <v>100</v>
      </c>
      <c r="L539" t="s">
        <v>2198</v>
      </c>
      <c r="M539" t="s">
        <v>2199</v>
      </c>
      <c r="N539">
        <f>VLOOKUP(B539,HIS退!B:F,5,FALSE)</f>
        <v>-175</v>
      </c>
      <c r="O539" t="str">
        <f t="shared" si="16"/>
        <v/>
      </c>
      <c r="P539" s="41">
        <f>VLOOKUP(C539,微信退!P:R,3,FALSE)</f>
        <v>175</v>
      </c>
      <c r="Q539" t="str">
        <f t="shared" si="17"/>
        <v/>
      </c>
    </row>
    <row r="540" spans="1:17" ht="14.25">
      <c r="A540" s="17">
        <v>42895.572442129633</v>
      </c>
      <c r="B540" s="50">
        <v>118842</v>
      </c>
      <c r="C540" s="23" t="s">
        <v>2200</v>
      </c>
      <c r="D540" t="s">
        <v>2201</v>
      </c>
      <c r="F540" s="15">
        <v>119</v>
      </c>
      <c r="G540" t="s">
        <v>34</v>
      </c>
      <c r="H540" t="s">
        <v>112</v>
      </c>
      <c r="I540" t="s">
        <v>99</v>
      </c>
      <c r="J540" t="s">
        <v>48</v>
      </c>
      <c r="K540" t="s">
        <v>100</v>
      </c>
      <c r="L540" t="s">
        <v>2202</v>
      </c>
      <c r="M540" t="s">
        <v>2203</v>
      </c>
      <c r="N540">
        <f>VLOOKUP(B540,HIS退!B:F,5,FALSE)</f>
        <v>-119</v>
      </c>
      <c r="O540" t="str">
        <f t="shared" si="16"/>
        <v/>
      </c>
      <c r="P540" s="41">
        <f>VLOOKUP(C540,微信退!P:R,3,FALSE)</f>
        <v>119</v>
      </c>
      <c r="Q540" t="str">
        <f t="shared" si="17"/>
        <v/>
      </c>
    </row>
    <row r="541" spans="1:17" ht="14.25">
      <c r="A541" s="17">
        <v>42895.583391203705</v>
      </c>
      <c r="B541" s="50">
        <v>118999</v>
      </c>
      <c r="C541" s="23" t="s">
        <v>2204</v>
      </c>
      <c r="D541" t="s">
        <v>2205</v>
      </c>
      <c r="F541" s="15">
        <v>100</v>
      </c>
      <c r="G541" t="s">
        <v>59</v>
      </c>
      <c r="H541" t="s">
        <v>112</v>
      </c>
      <c r="I541" t="s">
        <v>99</v>
      </c>
      <c r="J541" t="s">
        <v>48</v>
      </c>
      <c r="K541" t="s">
        <v>100</v>
      </c>
      <c r="L541" t="s">
        <v>2206</v>
      </c>
      <c r="M541" t="s">
        <v>2207</v>
      </c>
      <c r="N541">
        <f>VLOOKUP(B541,HIS退!B:F,5,FALSE)</f>
        <v>-100</v>
      </c>
      <c r="O541" t="str">
        <f t="shared" si="16"/>
        <v/>
      </c>
      <c r="P541" s="41">
        <f>VLOOKUP(C541,微信退!P:R,3,FALSE)</f>
        <v>100</v>
      </c>
      <c r="Q541" t="str">
        <f t="shared" si="17"/>
        <v/>
      </c>
    </row>
    <row r="542" spans="1:17" ht="14.25">
      <c r="A542" s="17">
        <v>42895.583969907406</v>
      </c>
      <c r="B542" s="50">
        <v>119012</v>
      </c>
      <c r="C542" s="23" t="s">
        <v>2208</v>
      </c>
      <c r="D542" t="s">
        <v>2209</v>
      </c>
      <c r="F542" s="15">
        <v>300</v>
      </c>
      <c r="G542" t="s">
        <v>59</v>
      </c>
      <c r="H542" t="s">
        <v>112</v>
      </c>
      <c r="I542" t="s">
        <v>99</v>
      </c>
      <c r="J542" t="s">
        <v>48</v>
      </c>
      <c r="K542" t="s">
        <v>100</v>
      </c>
      <c r="L542" t="s">
        <v>2210</v>
      </c>
      <c r="M542" t="s">
        <v>2211</v>
      </c>
      <c r="N542">
        <f>VLOOKUP(B542,HIS退!B:F,5,FALSE)</f>
        <v>-300</v>
      </c>
      <c r="O542" t="str">
        <f t="shared" si="16"/>
        <v/>
      </c>
      <c r="P542" s="41">
        <f>VLOOKUP(C542,微信退!P:R,3,FALSE)</f>
        <v>300</v>
      </c>
      <c r="Q542" t="str">
        <f t="shared" si="17"/>
        <v/>
      </c>
    </row>
    <row r="543" spans="1:17" ht="14.25">
      <c r="A543" s="17">
        <v>42895.584178240744</v>
      </c>
      <c r="B543" s="50">
        <v>119016</v>
      </c>
      <c r="C543" s="23" t="s">
        <v>2212</v>
      </c>
      <c r="D543" t="s">
        <v>2209</v>
      </c>
      <c r="F543" s="15">
        <v>25</v>
      </c>
      <c r="G543" t="s">
        <v>59</v>
      </c>
      <c r="H543" t="s">
        <v>112</v>
      </c>
      <c r="I543" t="s">
        <v>99</v>
      </c>
      <c r="J543" t="s">
        <v>48</v>
      </c>
      <c r="K543" t="s">
        <v>100</v>
      </c>
      <c r="L543" t="s">
        <v>2213</v>
      </c>
      <c r="M543" t="s">
        <v>2214</v>
      </c>
      <c r="N543">
        <f>VLOOKUP(B543,HIS退!B:F,5,FALSE)</f>
        <v>-25</v>
      </c>
      <c r="O543" t="str">
        <f t="shared" si="16"/>
        <v/>
      </c>
      <c r="P543" s="41">
        <f>VLOOKUP(C543,微信退!P:R,3,FALSE)</f>
        <v>25</v>
      </c>
      <c r="Q543" t="str">
        <f t="shared" si="17"/>
        <v/>
      </c>
    </row>
    <row r="544" spans="1:17" ht="14.25">
      <c r="A544" s="17">
        <v>42895.585115740738</v>
      </c>
      <c r="B544" s="50">
        <v>119036</v>
      </c>
      <c r="C544" s="23" t="s">
        <v>2215</v>
      </c>
      <c r="D544" t="s">
        <v>2216</v>
      </c>
      <c r="F544" s="15">
        <v>1950</v>
      </c>
      <c r="G544" t="s">
        <v>59</v>
      </c>
      <c r="H544" t="s">
        <v>112</v>
      </c>
      <c r="I544" t="s">
        <v>99</v>
      </c>
      <c r="J544" t="s">
        <v>48</v>
      </c>
      <c r="K544" t="s">
        <v>100</v>
      </c>
      <c r="L544" t="s">
        <v>2217</v>
      </c>
      <c r="M544" t="s">
        <v>2218</v>
      </c>
      <c r="N544">
        <f>VLOOKUP(B544,HIS退!B:F,5,FALSE)</f>
        <v>-1950</v>
      </c>
      <c r="O544" t="str">
        <f t="shared" si="16"/>
        <v/>
      </c>
      <c r="P544" s="41">
        <f>VLOOKUP(C544,微信退!P:R,3,FALSE)</f>
        <v>1950</v>
      </c>
      <c r="Q544" t="str">
        <f t="shared" si="17"/>
        <v/>
      </c>
    </row>
    <row r="545" spans="1:17" ht="14.25">
      <c r="A545" s="17">
        <v>42895.58997685185</v>
      </c>
      <c r="B545" s="50">
        <v>119162</v>
      </c>
      <c r="C545" s="23" t="s">
        <v>2219</v>
      </c>
      <c r="D545" t="s">
        <v>2220</v>
      </c>
      <c r="F545" s="15">
        <v>530</v>
      </c>
      <c r="G545" t="s">
        <v>59</v>
      </c>
      <c r="H545" t="s">
        <v>112</v>
      </c>
      <c r="I545" t="s">
        <v>99</v>
      </c>
      <c r="J545" t="s">
        <v>48</v>
      </c>
      <c r="K545" t="s">
        <v>100</v>
      </c>
      <c r="L545" t="s">
        <v>2221</v>
      </c>
      <c r="M545" t="s">
        <v>2222</v>
      </c>
      <c r="N545">
        <f>VLOOKUP(B545,HIS退!B:F,5,FALSE)</f>
        <v>-530</v>
      </c>
      <c r="O545" t="str">
        <f t="shared" si="16"/>
        <v/>
      </c>
      <c r="P545" s="41">
        <f>VLOOKUP(C545,微信退!P:R,3,FALSE)</f>
        <v>530</v>
      </c>
      <c r="Q545" t="str">
        <f t="shared" si="17"/>
        <v/>
      </c>
    </row>
    <row r="546" spans="1:17" ht="14.25">
      <c r="A546" s="17">
        <v>42895.591296296298</v>
      </c>
      <c r="B546" s="50">
        <v>119213</v>
      </c>
      <c r="C546" s="23" t="s">
        <v>2223</v>
      </c>
      <c r="D546" t="s">
        <v>2224</v>
      </c>
      <c r="F546" s="15">
        <v>823</v>
      </c>
      <c r="G546" t="s">
        <v>34</v>
      </c>
      <c r="H546" t="s">
        <v>112</v>
      </c>
      <c r="I546" t="s">
        <v>99</v>
      </c>
      <c r="J546" t="s">
        <v>48</v>
      </c>
      <c r="K546" t="s">
        <v>100</v>
      </c>
      <c r="L546" t="s">
        <v>2225</v>
      </c>
      <c r="M546" t="s">
        <v>2226</v>
      </c>
      <c r="N546">
        <f>VLOOKUP(B546,HIS退!B:F,5,FALSE)</f>
        <v>-823</v>
      </c>
      <c r="O546" t="str">
        <f t="shared" si="16"/>
        <v/>
      </c>
      <c r="P546" s="41">
        <f>VLOOKUP(C546,微信退!P:R,3,FALSE)</f>
        <v>823</v>
      </c>
      <c r="Q546" t="str">
        <f t="shared" si="17"/>
        <v/>
      </c>
    </row>
    <row r="547" spans="1:17" ht="14.25">
      <c r="A547" s="17">
        <v>42895.591770833336</v>
      </c>
      <c r="B547" s="50">
        <v>119228</v>
      </c>
      <c r="C547" s="23" t="s">
        <v>2227</v>
      </c>
      <c r="D547" t="s">
        <v>2228</v>
      </c>
      <c r="F547" s="15">
        <v>197</v>
      </c>
      <c r="G547" t="s">
        <v>59</v>
      </c>
      <c r="H547" t="s">
        <v>112</v>
      </c>
      <c r="I547" t="s">
        <v>99</v>
      </c>
      <c r="J547" t="s">
        <v>48</v>
      </c>
      <c r="K547" t="s">
        <v>100</v>
      </c>
      <c r="L547" t="s">
        <v>2229</v>
      </c>
      <c r="M547" t="s">
        <v>2230</v>
      </c>
      <c r="N547">
        <f>VLOOKUP(B547,HIS退!B:F,5,FALSE)</f>
        <v>-197</v>
      </c>
      <c r="O547" t="str">
        <f t="shared" si="16"/>
        <v/>
      </c>
      <c r="P547" s="41">
        <f>VLOOKUP(C547,微信退!P:R,3,FALSE)</f>
        <v>197</v>
      </c>
      <c r="Q547" t="str">
        <f t="shared" si="17"/>
        <v/>
      </c>
    </row>
    <row r="548" spans="1:17" ht="14.25">
      <c r="A548" s="17">
        <v>42895.594826388886</v>
      </c>
      <c r="B548" s="50">
        <v>119371</v>
      </c>
      <c r="C548" s="23" t="s">
        <v>2231</v>
      </c>
      <c r="D548" t="s">
        <v>2232</v>
      </c>
      <c r="F548" s="15">
        <v>100</v>
      </c>
      <c r="G548" t="s">
        <v>59</v>
      </c>
      <c r="H548" t="s">
        <v>112</v>
      </c>
      <c r="I548" t="s">
        <v>99</v>
      </c>
      <c r="J548" t="s">
        <v>48</v>
      </c>
      <c r="K548" t="s">
        <v>100</v>
      </c>
      <c r="L548" t="s">
        <v>2233</v>
      </c>
      <c r="M548" t="s">
        <v>2234</v>
      </c>
      <c r="N548">
        <f>VLOOKUP(B548,HIS退!B:F,5,FALSE)</f>
        <v>-100</v>
      </c>
      <c r="O548" t="str">
        <f t="shared" si="16"/>
        <v/>
      </c>
      <c r="P548" s="41">
        <f>VLOOKUP(C548,微信退!P:R,3,FALSE)</f>
        <v>100</v>
      </c>
      <c r="Q548" t="str">
        <f t="shared" si="17"/>
        <v/>
      </c>
    </row>
    <row r="549" spans="1:17" ht="14.25">
      <c r="A549" s="17">
        <v>42895.595173611109</v>
      </c>
      <c r="B549" s="50">
        <v>119387</v>
      </c>
      <c r="C549" s="23" t="s">
        <v>2235</v>
      </c>
      <c r="D549" t="s">
        <v>2236</v>
      </c>
      <c r="F549" s="15">
        <v>100</v>
      </c>
      <c r="G549" t="s">
        <v>59</v>
      </c>
      <c r="H549" t="s">
        <v>112</v>
      </c>
      <c r="I549" t="s">
        <v>99</v>
      </c>
      <c r="J549" t="s">
        <v>48</v>
      </c>
      <c r="K549" t="s">
        <v>100</v>
      </c>
      <c r="L549" t="s">
        <v>2237</v>
      </c>
      <c r="M549" t="s">
        <v>2238</v>
      </c>
      <c r="N549">
        <f>VLOOKUP(B549,HIS退!B:F,5,FALSE)</f>
        <v>-100</v>
      </c>
      <c r="O549" t="str">
        <f t="shared" si="16"/>
        <v/>
      </c>
      <c r="P549" s="41">
        <f>VLOOKUP(C549,微信退!P:R,3,FALSE)</f>
        <v>100</v>
      </c>
      <c r="Q549" t="str">
        <f t="shared" si="17"/>
        <v/>
      </c>
    </row>
    <row r="550" spans="1:17" ht="14.25">
      <c r="A550" s="17">
        <v>42895.598275462966</v>
      </c>
      <c r="B550" s="50">
        <v>119531</v>
      </c>
      <c r="C550" s="23" t="s">
        <v>2239</v>
      </c>
      <c r="D550" t="s">
        <v>2240</v>
      </c>
      <c r="F550" s="15">
        <v>894</v>
      </c>
      <c r="G550" t="s">
        <v>34</v>
      </c>
      <c r="H550" t="s">
        <v>112</v>
      </c>
      <c r="I550" t="s">
        <v>99</v>
      </c>
      <c r="J550" t="s">
        <v>48</v>
      </c>
      <c r="K550" t="s">
        <v>100</v>
      </c>
      <c r="L550" t="s">
        <v>2241</v>
      </c>
      <c r="M550" t="s">
        <v>2242</v>
      </c>
      <c r="N550">
        <f>VLOOKUP(B550,HIS退!B:F,5,FALSE)</f>
        <v>-894</v>
      </c>
      <c r="O550" t="str">
        <f t="shared" si="16"/>
        <v/>
      </c>
      <c r="P550" s="41">
        <f>VLOOKUP(C550,微信退!P:R,3,FALSE)</f>
        <v>894</v>
      </c>
      <c r="Q550" t="str">
        <f t="shared" si="17"/>
        <v/>
      </c>
    </row>
    <row r="551" spans="1:17" ht="14.25">
      <c r="A551" s="17">
        <v>42895.598576388889</v>
      </c>
      <c r="B551" s="50">
        <v>119549</v>
      </c>
      <c r="C551" s="23" t="s">
        <v>2243</v>
      </c>
      <c r="D551" t="s">
        <v>2244</v>
      </c>
      <c r="F551" s="15">
        <v>55</v>
      </c>
      <c r="G551" t="s">
        <v>59</v>
      </c>
      <c r="H551" t="s">
        <v>112</v>
      </c>
      <c r="I551" t="s">
        <v>99</v>
      </c>
      <c r="J551" t="s">
        <v>48</v>
      </c>
      <c r="K551" t="s">
        <v>100</v>
      </c>
      <c r="L551" t="s">
        <v>2245</v>
      </c>
      <c r="M551" t="s">
        <v>2246</v>
      </c>
      <c r="N551">
        <f>VLOOKUP(B551,HIS退!B:F,5,FALSE)</f>
        <v>-55</v>
      </c>
      <c r="O551" t="str">
        <f t="shared" si="16"/>
        <v/>
      </c>
      <c r="P551" s="41">
        <f>VLOOKUP(C551,微信退!P:R,3,FALSE)</f>
        <v>55</v>
      </c>
      <c r="Q551" t="str">
        <f t="shared" si="17"/>
        <v/>
      </c>
    </row>
    <row r="552" spans="1:17" ht="14.25">
      <c r="A552" s="17">
        <v>42895.599930555552</v>
      </c>
      <c r="B552" s="50">
        <v>119600</v>
      </c>
      <c r="C552" s="23" t="s">
        <v>2247</v>
      </c>
      <c r="D552" t="s">
        <v>2248</v>
      </c>
      <c r="F552" s="15">
        <v>200</v>
      </c>
      <c r="G552" t="s">
        <v>34</v>
      </c>
      <c r="H552" t="s">
        <v>112</v>
      </c>
      <c r="I552" t="s">
        <v>99</v>
      </c>
      <c r="J552" t="s">
        <v>48</v>
      </c>
      <c r="K552" t="s">
        <v>100</v>
      </c>
      <c r="L552" t="s">
        <v>2249</v>
      </c>
      <c r="M552" t="s">
        <v>2250</v>
      </c>
      <c r="N552">
        <f>VLOOKUP(B552,HIS退!B:F,5,FALSE)</f>
        <v>-200</v>
      </c>
      <c r="O552" t="str">
        <f t="shared" si="16"/>
        <v/>
      </c>
      <c r="P552" s="41">
        <f>VLOOKUP(C552,微信退!P:R,3,FALSE)</f>
        <v>200</v>
      </c>
      <c r="Q552" t="str">
        <f t="shared" si="17"/>
        <v/>
      </c>
    </row>
    <row r="553" spans="1:17" ht="14.25">
      <c r="A553" s="17">
        <v>42895.600115740737</v>
      </c>
      <c r="B553" s="50">
        <v>119618</v>
      </c>
      <c r="C553" s="23" t="s">
        <v>2251</v>
      </c>
      <c r="D553" t="s">
        <v>2248</v>
      </c>
      <c r="F553" s="15">
        <v>100</v>
      </c>
      <c r="G553" t="s">
        <v>34</v>
      </c>
      <c r="H553" t="s">
        <v>112</v>
      </c>
      <c r="I553" t="s">
        <v>99</v>
      </c>
      <c r="J553" t="s">
        <v>48</v>
      </c>
      <c r="K553" t="s">
        <v>100</v>
      </c>
      <c r="L553" t="s">
        <v>2252</v>
      </c>
      <c r="M553" t="s">
        <v>2253</v>
      </c>
      <c r="N553">
        <f>VLOOKUP(B553,HIS退!B:F,5,FALSE)</f>
        <v>-100</v>
      </c>
      <c r="O553" t="str">
        <f t="shared" si="16"/>
        <v/>
      </c>
      <c r="P553" s="41">
        <f>VLOOKUP(C553,微信退!P:R,3,FALSE)</f>
        <v>100</v>
      </c>
      <c r="Q553" t="str">
        <f t="shared" si="17"/>
        <v/>
      </c>
    </row>
    <row r="554" spans="1:17" ht="14.25">
      <c r="A554" s="17">
        <v>42895.600324074076</v>
      </c>
      <c r="B554" s="50">
        <v>119624</v>
      </c>
      <c r="C554" s="23" t="s">
        <v>2254</v>
      </c>
      <c r="D554" t="s">
        <v>2248</v>
      </c>
      <c r="F554" s="15">
        <v>100</v>
      </c>
      <c r="G554" t="s">
        <v>34</v>
      </c>
      <c r="H554" t="s">
        <v>112</v>
      </c>
      <c r="I554" t="s">
        <v>99</v>
      </c>
      <c r="J554" t="s">
        <v>48</v>
      </c>
      <c r="K554" t="s">
        <v>100</v>
      </c>
      <c r="L554" t="s">
        <v>2255</v>
      </c>
      <c r="M554" t="s">
        <v>2256</v>
      </c>
      <c r="N554">
        <f>VLOOKUP(B554,HIS退!B:F,5,FALSE)</f>
        <v>-100</v>
      </c>
      <c r="O554" t="str">
        <f t="shared" si="16"/>
        <v/>
      </c>
      <c r="P554" s="41">
        <f>VLOOKUP(C554,微信退!P:R,3,FALSE)</f>
        <v>100</v>
      </c>
      <c r="Q554" t="str">
        <f t="shared" si="17"/>
        <v/>
      </c>
    </row>
    <row r="555" spans="1:17" ht="14.25">
      <c r="A555" s="17">
        <v>42895.604780092595</v>
      </c>
      <c r="B555" s="50">
        <v>119833</v>
      </c>
      <c r="C555" s="23" t="s">
        <v>2257</v>
      </c>
      <c r="D555" t="s">
        <v>2258</v>
      </c>
      <c r="F555" s="15">
        <v>150</v>
      </c>
      <c r="G555" t="s">
        <v>34</v>
      </c>
      <c r="H555" t="s">
        <v>112</v>
      </c>
      <c r="I555" t="s">
        <v>99</v>
      </c>
      <c r="J555" t="s">
        <v>48</v>
      </c>
      <c r="K555" t="s">
        <v>100</v>
      </c>
      <c r="L555" t="s">
        <v>2259</v>
      </c>
      <c r="M555" t="s">
        <v>2260</v>
      </c>
      <c r="N555">
        <f>VLOOKUP(B555,HIS退!B:F,5,FALSE)</f>
        <v>-150</v>
      </c>
      <c r="O555" t="str">
        <f t="shared" si="16"/>
        <v/>
      </c>
      <c r="P555" s="41">
        <f>VLOOKUP(C555,微信退!P:R,3,FALSE)</f>
        <v>150</v>
      </c>
      <c r="Q555" t="str">
        <f t="shared" si="17"/>
        <v/>
      </c>
    </row>
    <row r="556" spans="1:17" ht="14.25">
      <c r="A556" s="17">
        <v>42895.606273148151</v>
      </c>
      <c r="B556" s="50">
        <v>119916</v>
      </c>
      <c r="C556" s="23" t="s">
        <v>2261</v>
      </c>
      <c r="D556" t="s">
        <v>2262</v>
      </c>
      <c r="F556" s="15">
        <v>20</v>
      </c>
      <c r="G556" t="s">
        <v>59</v>
      </c>
      <c r="H556" t="s">
        <v>112</v>
      </c>
      <c r="I556" t="s">
        <v>99</v>
      </c>
      <c r="J556" t="s">
        <v>48</v>
      </c>
      <c r="K556" t="s">
        <v>100</v>
      </c>
      <c r="L556" t="s">
        <v>2263</v>
      </c>
      <c r="M556" t="s">
        <v>2264</v>
      </c>
      <c r="N556">
        <f>VLOOKUP(B556,HIS退!B:F,5,FALSE)</f>
        <v>-20</v>
      </c>
      <c r="O556" t="str">
        <f t="shared" si="16"/>
        <v/>
      </c>
      <c r="P556" s="41">
        <f>VLOOKUP(C556,微信退!P:R,3,FALSE)</f>
        <v>20</v>
      </c>
      <c r="Q556" t="str">
        <f t="shared" si="17"/>
        <v/>
      </c>
    </row>
    <row r="557" spans="1:17" ht="14.25">
      <c r="A557" s="17">
        <v>42895.606435185182</v>
      </c>
      <c r="B557" s="50">
        <v>119925</v>
      </c>
      <c r="C557" s="23" t="s">
        <v>2265</v>
      </c>
      <c r="D557" t="s">
        <v>2262</v>
      </c>
      <c r="F557" s="15">
        <v>260</v>
      </c>
      <c r="G557" t="s">
        <v>59</v>
      </c>
      <c r="H557" t="s">
        <v>112</v>
      </c>
      <c r="I557" t="s">
        <v>99</v>
      </c>
      <c r="J557" t="s">
        <v>48</v>
      </c>
      <c r="K557" t="s">
        <v>100</v>
      </c>
      <c r="L557" t="s">
        <v>2266</v>
      </c>
      <c r="M557" t="s">
        <v>2267</v>
      </c>
      <c r="N557">
        <f>VLOOKUP(B557,HIS退!B:F,5,FALSE)</f>
        <v>-260</v>
      </c>
      <c r="O557" t="str">
        <f t="shared" si="16"/>
        <v/>
      </c>
      <c r="P557" s="41">
        <f>VLOOKUP(C557,微信退!P:R,3,FALSE)</f>
        <v>260</v>
      </c>
      <c r="Q557" t="str">
        <f t="shared" si="17"/>
        <v/>
      </c>
    </row>
    <row r="558" spans="1:17" ht="14.25">
      <c r="A558" s="17">
        <v>42895.60664351852</v>
      </c>
      <c r="B558" s="50">
        <v>119933</v>
      </c>
      <c r="C558" s="23" t="s">
        <v>2268</v>
      </c>
      <c r="D558" t="s">
        <v>2269</v>
      </c>
      <c r="F558" s="15">
        <v>20</v>
      </c>
      <c r="G558" t="s">
        <v>34</v>
      </c>
      <c r="H558" t="s">
        <v>112</v>
      </c>
      <c r="I558" t="s">
        <v>99</v>
      </c>
      <c r="J558" t="s">
        <v>48</v>
      </c>
      <c r="K558" t="s">
        <v>100</v>
      </c>
      <c r="L558" t="s">
        <v>2270</v>
      </c>
      <c r="M558" t="s">
        <v>2271</v>
      </c>
      <c r="N558">
        <f>VLOOKUP(B558,HIS退!B:F,5,FALSE)</f>
        <v>-20</v>
      </c>
      <c r="O558" t="str">
        <f t="shared" si="16"/>
        <v/>
      </c>
      <c r="P558" s="41">
        <f>VLOOKUP(C558,微信退!P:R,3,FALSE)</f>
        <v>20</v>
      </c>
      <c r="Q558" t="str">
        <f t="shared" si="17"/>
        <v/>
      </c>
    </row>
    <row r="559" spans="1:17" ht="14.25">
      <c r="A559" s="17">
        <v>42895.61078703704</v>
      </c>
      <c r="B559" s="50">
        <v>120159</v>
      </c>
      <c r="C559" s="23" t="s">
        <v>2272</v>
      </c>
      <c r="D559" t="s">
        <v>2273</v>
      </c>
      <c r="F559" s="15">
        <v>44</v>
      </c>
      <c r="G559" t="s">
        <v>59</v>
      </c>
      <c r="H559" t="s">
        <v>112</v>
      </c>
      <c r="I559" t="s">
        <v>99</v>
      </c>
      <c r="J559" t="s">
        <v>48</v>
      </c>
      <c r="K559" t="s">
        <v>100</v>
      </c>
      <c r="L559" t="s">
        <v>2274</v>
      </c>
      <c r="M559" t="s">
        <v>2275</v>
      </c>
      <c r="N559">
        <f>VLOOKUP(B559,HIS退!B:F,5,FALSE)</f>
        <v>-44</v>
      </c>
      <c r="O559" t="str">
        <f t="shared" si="16"/>
        <v/>
      </c>
      <c r="P559" s="41">
        <f>VLOOKUP(C559,微信退!P:R,3,FALSE)</f>
        <v>44</v>
      </c>
      <c r="Q559" t="str">
        <f t="shared" si="17"/>
        <v/>
      </c>
    </row>
    <row r="560" spans="1:17" ht="14.25">
      <c r="A560" s="17">
        <v>42895.615543981483</v>
      </c>
      <c r="B560" s="50">
        <v>120389</v>
      </c>
      <c r="C560" s="23" t="s">
        <v>2276</v>
      </c>
      <c r="D560" t="s">
        <v>2277</v>
      </c>
      <c r="F560" s="15">
        <v>500</v>
      </c>
      <c r="G560" t="s">
        <v>59</v>
      </c>
      <c r="H560" t="s">
        <v>112</v>
      </c>
      <c r="I560" t="s">
        <v>99</v>
      </c>
      <c r="J560" t="s">
        <v>48</v>
      </c>
      <c r="K560" t="s">
        <v>100</v>
      </c>
      <c r="L560" t="s">
        <v>2278</v>
      </c>
      <c r="M560" t="s">
        <v>2279</v>
      </c>
      <c r="N560">
        <f>VLOOKUP(B560,HIS退!B:F,5,FALSE)</f>
        <v>-500</v>
      </c>
      <c r="O560" t="str">
        <f t="shared" si="16"/>
        <v/>
      </c>
      <c r="P560" s="41">
        <f>VLOOKUP(C560,微信退!P:R,3,FALSE)</f>
        <v>500</v>
      </c>
      <c r="Q560" t="str">
        <f t="shared" si="17"/>
        <v/>
      </c>
    </row>
    <row r="561" spans="1:17" ht="14.25">
      <c r="A561" s="17">
        <v>42895.615763888891</v>
      </c>
      <c r="B561" s="50">
        <v>120408</v>
      </c>
      <c r="C561" s="23" t="s">
        <v>2280</v>
      </c>
      <c r="D561" t="s">
        <v>2281</v>
      </c>
      <c r="F561" s="15">
        <v>170</v>
      </c>
      <c r="G561" t="s">
        <v>59</v>
      </c>
      <c r="H561" t="s">
        <v>112</v>
      </c>
      <c r="I561" t="s">
        <v>99</v>
      </c>
      <c r="J561" t="s">
        <v>48</v>
      </c>
      <c r="K561" t="s">
        <v>100</v>
      </c>
      <c r="L561" t="s">
        <v>2282</v>
      </c>
      <c r="M561" t="s">
        <v>2283</v>
      </c>
      <c r="N561">
        <f>VLOOKUP(B561,HIS退!B:F,5,FALSE)</f>
        <v>-170</v>
      </c>
      <c r="O561" t="str">
        <f t="shared" si="16"/>
        <v/>
      </c>
      <c r="P561" s="41">
        <f>VLOOKUP(C561,微信退!P:R,3,FALSE)</f>
        <v>170</v>
      </c>
      <c r="Q561" t="str">
        <f t="shared" si="17"/>
        <v/>
      </c>
    </row>
    <row r="562" spans="1:17" ht="14.25">
      <c r="A562" s="17">
        <v>42895.616724537038</v>
      </c>
      <c r="B562" s="50">
        <v>120455</v>
      </c>
      <c r="C562" s="23" t="s">
        <v>2284</v>
      </c>
      <c r="D562" t="s">
        <v>2285</v>
      </c>
      <c r="F562" s="15">
        <v>84</v>
      </c>
      <c r="G562" t="s">
        <v>59</v>
      </c>
      <c r="H562" t="s">
        <v>112</v>
      </c>
      <c r="I562" t="s">
        <v>99</v>
      </c>
      <c r="J562" t="s">
        <v>48</v>
      </c>
      <c r="K562" t="s">
        <v>100</v>
      </c>
      <c r="L562" t="s">
        <v>2286</v>
      </c>
      <c r="M562" t="s">
        <v>2287</v>
      </c>
      <c r="N562">
        <f>VLOOKUP(B562,HIS退!B:F,5,FALSE)</f>
        <v>-84</v>
      </c>
      <c r="O562" t="str">
        <f t="shared" si="16"/>
        <v/>
      </c>
      <c r="P562" s="41">
        <f>VLOOKUP(C562,微信退!P:R,3,FALSE)</f>
        <v>84</v>
      </c>
      <c r="Q562" t="str">
        <f t="shared" si="17"/>
        <v/>
      </c>
    </row>
    <row r="563" spans="1:17" ht="14.25">
      <c r="A563" s="17">
        <v>42895.618888888886</v>
      </c>
      <c r="B563" s="50">
        <v>120606</v>
      </c>
      <c r="C563" s="23" t="s">
        <v>2288</v>
      </c>
      <c r="D563" t="s">
        <v>2289</v>
      </c>
      <c r="F563" s="15">
        <v>58</v>
      </c>
      <c r="G563" t="s">
        <v>59</v>
      </c>
      <c r="H563" t="s">
        <v>112</v>
      </c>
      <c r="I563" t="s">
        <v>99</v>
      </c>
      <c r="J563" t="s">
        <v>48</v>
      </c>
      <c r="K563" t="s">
        <v>100</v>
      </c>
      <c r="L563" t="s">
        <v>2290</v>
      </c>
      <c r="M563" t="s">
        <v>2291</v>
      </c>
      <c r="N563">
        <f>VLOOKUP(B563,HIS退!B:F,5,FALSE)</f>
        <v>-58</v>
      </c>
      <c r="O563" t="str">
        <f t="shared" si="16"/>
        <v/>
      </c>
      <c r="P563" s="41">
        <f>VLOOKUP(C563,微信退!P:R,3,FALSE)</f>
        <v>58</v>
      </c>
      <c r="Q563" t="str">
        <f t="shared" si="17"/>
        <v/>
      </c>
    </row>
    <row r="564" spans="1:17" ht="14.25">
      <c r="A564" s="17">
        <v>42895.625555555554</v>
      </c>
      <c r="B564" s="50">
        <v>120926</v>
      </c>
      <c r="C564" s="23" t="s">
        <v>2292</v>
      </c>
      <c r="D564" t="s">
        <v>2293</v>
      </c>
      <c r="F564" s="15">
        <v>94</v>
      </c>
      <c r="G564" t="s">
        <v>59</v>
      </c>
      <c r="H564" t="s">
        <v>112</v>
      </c>
      <c r="I564" t="s">
        <v>99</v>
      </c>
      <c r="J564" t="s">
        <v>48</v>
      </c>
      <c r="K564" t="s">
        <v>100</v>
      </c>
      <c r="L564" t="s">
        <v>2294</v>
      </c>
      <c r="M564" t="s">
        <v>2295</v>
      </c>
      <c r="N564">
        <f>VLOOKUP(B564,HIS退!B:F,5,FALSE)</f>
        <v>-94</v>
      </c>
      <c r="O564" t="str">
        <f t="shared" si="16"/>
        <v/>
      </c>
      <c r="P564" s="41">
        <f>VLOOKUP(C564,微信退!P:R,3,FALSE)</f>
        <v>94</v>
      </c>
      <c r="Q564" t="str">
        <f t="shared" si="17"/>
        <v/>
      </c>
    </row>
    <row r="565" spans="1:17" ht="14.25">
      <c r="A565" s="17">
        <v>42895.636944444443</v>
      </c>
      <c r="B565" s="50">
        <v>121501</v>
      </c>
      <c r="C565" s="23" t="s">
        <v>2296</v>
      </c>
      <c r="D565" t="s">
        <v>2297</v>
      </c>
      <c r="F565" s="15">
        <v>200</v>
      </c>
      <c r="G565" t="s">
        <v>59</v>
      </c>
      <c r="H565" t="s">
        <v>112</v>
      </c>
      <c r="I565" t="s">
        <v>99</v>
      </c>
      <c r="J565" t="s">
        <v>48</v>
      </c>
      <c r="K565" t="s">
        <v>100</v>
      </c>
      <c r="L565" t="s">
        <v>2298</v>
      </c>
      <c r="M565" t="s">
        <v>2299</v>
      </c>
      <c r="N565">
        <f>VLOOKUP(B565,HIS退!B:F,5,FALSE)</f>
        <v>-200</v>
      </c>
      <c r="O565" t="str">
        <f t="shared" si="16"/>
        <v/>
      </c>
      <c r="P565" s="41">
        <f>VLOOKUP(C565,微信退!P:R,3,FALSE)</f>
        <v>200</v>
      </c>
      <c r="Q565" t="str">
        <f t="shared" si="17"/>
        <v/>
      </c>
    </row>
    <row r="566" spans="1:17" ht="14.25">
      <c r="A566" s="17">
        <v>42895.637245370373</v>
      </c>
      <c r="B566" s="50">
        <v>121508</v>
      </c>
      <c r="C566" s="23" t="s">
        <v>2300</v>
      </c>
      <c r="D566" t="s">
        <v>2301</v>
      </c>
      <c r="F566" s="15">
        <v>200</v>
      </c>
      <c r="G566" t="s">
        <v>59</v>
      </c>
      <c r="H566" t="s">
        <v>112</v>
      </c>
      <c r="I566" t="s">
        <v>99</v>
      </c>
      <c r="J566" t="s">
        <v>48</v>
      </c>
      <c r="K566" t="s">
        <v>100</v>
      </c>
      <c r="L566" t="s">
        <v>2302</v>
      </c>
      <c r="M566" t="s">
        <v>2303</v>
      </c>
      <c r="N566">
        <f>VLOOKUP(B566,HIS退!B:F,5,FALSE)</f>
        <v>-200</v>
      </c>
      <c r="O566" t="str">
        <f t="shared" si="16"/>
        <v/>
      </c>
      <c r="P566" s="41">
        <f>VLOOKUP(C566,微信退!P:R,3,FALSE)</f>
        <v>200</v>
      </c>
      <c r="Q566" t="str">
        <f t="shared" si="17"/>
        <v/>
      </c>
    </row>
    <row r="567" spans="1:17" ht="14.25">
      <c r="A567" s="17">
        <v>42895.64162037037</v>
      </c>
      <c r="B567" s="50">
        <v>121732</v>
      </c>
      <c r="C567" s="23" t="s">
        <v>2304</v>
      </c>
      <c r="D567" t="s">
        <v>2305</v>
      </c>
      <c r="F567" s="15">
        <v>20</v>
      </c>
      <c r="G567" t="s">
        <v>59</v>
      </c>
      <c r="H567" t="s">
        <v>112</v>
      </c>
      <c r="I567" t="s">
        <v>99</v>
      </c>
      <c r="J567" t="s">
        <v>48</v>
      </c>
      <c r="K567" t="s">
        <v>100</v>
      </c>
      <c r="L567" t="s">
        <v>2306</v>
      </c>
      <c r="M567" t="s">
        <v>2307</v>
      </c>
      <c r="N567">
        <f>VLOOKUP(B567,HIS退!B:F,5,FALSE)</f>
        <v>-20</v>
      </c>
      <c r="O567" t="str">
        <f t="shared" si="16"/>
        <v/>
      </c>
      <c r="P567" s="41">
        <f>VLOOKUP(C567,微信退!P:R,3,FALSE)</f>
        <v>20</v>
      </c>
      <c r="Q567" t="str">
        <f t="shared" si="17"/>
        <v/>
      </c>
    </row>
    <row r="568" spans="1:17" ht="14.25">
      <c r="A568" s="17">
        <v>42895.64398148148</v>
      </c>
      <c r="B568" s="50">
        <v>121873</v>
      </c>
      <c r="C568" s="23" t="s">
        <v>2308</v>
      </c>
      <c r="D568" t="s">
        <v>2309</v>
      </c>
      <c r="F568" s="15">
        <v>500</v>
      </c>
      <c r="G568" t="s">
        <v>34</v>
      </c>
      <c r="H568" t="s">
        <v>112</v>
      </c>
      <c r="I568" t="s">
        <v>99</v>
      </c>
      <c r="J568" t="s">
        <v>48</v>
      </c>
      <c r="K568" t="s">
        <v>100</v>
      </c>
      <c r="L568" t="s">
        <v>2310</v>
      </c>
      <c r="M568" t="s">
        <v>2311</v>
      </c>
      <c r="N568">
        <f>VLOOKUP(B568,HIS退!B:F,5,FALSE)</f>
        <v>-500</v>
      </c>
      <c r="O568" t="str">
        <f t="shared" si="16"/>
        <v/>
      </c>
      <c r="P568" s="41">
        <f>VLOOKUP(C568,微信退!P:R,3,FALSE)</f>
        <v>500</v>
      </c>
      <c r="Q568" t="str">
        <f t="shared" si="17"/>
        <v/>
      </c>
    </row>
    <row r="569" spans="1:17" ht="14.25">
      <c r="A569" s="17">
        <v>42895.645578703705</v>
      </c>
      <c r="B569" s="50">
        <v>121986</v>
      </c>
      <c r="C569" s="23" t="s">
        <v>2312</v>
      </c>
      <c r="D569" t="s">
        <v>2313</v>
      </c>
      <c r="F569" s="15">
        <v>94</v>
      </c>
      <c r="G569" t="s">
        <v>34</v>
      </c>
      <c r="H569" t="s">
        <v>112</v>
      </c>
      <c r="I569" t="s">
        <v>99</v>
      </c>
      <c r="J569" t="s">
        <v>48</v>
      </c>
      <c r="K569" t="s">
        <v>100</v>
      </c>
      <c r="L569" t="s">
        <v>2314</v>
      </c>
      <c r="M569" t="s">
        <v>2315</v>
      </c>
      <c r="N569">
        <f>VLOOKUP(B569,HIS退!B:F,5,FALSE)</f>
        <v>-94</v>
      </c>
      <c r="O569" t="str">
        <f t="shared" si="16"/>
        <v/>
      </c>
      <c r="P569" s="41">
        <f>VLOOKUP(C569,微信退!P:R,3,FALSE)</f>
        <v>94</v>
      </c>
      <c r="Q569" t="str">
        <f t="shared" si="17"/>
        <v/>
      </c>
    </row>
    <row r="570" spans="1:17" ht="14.25">
      <c r="A570" s="17">
        <v>42895.649004629631</v>
      </c>
      <c r="B570" s="50">
        <v>122154</v>
      </c>
      <c r="C570" s="23" t="s">
        <v>2316</v>
      </c>
      <c r="D570" t="s">
        <v>2317</v>
      </c>
      <c r="F570" s="15">
        <v>3000</v>
      </c>
      <c r="G570" t="s">
        <v>34</v>
      </c>
      <c r="H570" t="s">
        <v>112</v>
      </c>
      <c r="I570" t="s">
        <v>99</v>
      </c>
      <c r="J570" t="s">
        <v>48</v>
      </c>
      <c r="K570" t="s">
        <v>100</v>
      </c>
      <c r="L570" t="s">
        <v>2318</v>
      </c>
      <c r="M570" t="s">
        <v>2319</v>
      </c>
      <c r="N570">
        <f>VLOOKUP(B570,HIS退!B:F,5,FALSE)</f>
        <v>-3000</v>
      </c>
      <c r="O570" t="str">
        <f t="shared" si="16"/>
        <v/>
      </c>
      <c r="P570" s="41">
        <f>VLOOKUP(C570,微信退!P:R,3,FALSE)</f>
        <v>3000</v>
      </c>
      <c r="Q570" t="str">
        <f t="shared" si="17"/>
        <v/>
      </c>
    </row>
    <row r="571" spans="1:17" ht="14.25">
      <c r="A571" s="17">
        <v>42895.655844907407</v>
      </c>
      <c r="B571" s="50">
        <v>122459</v>
      </c>
      <c r="C571" s="23" t="s">
        <v>2320</v>
      </c>
      <c r="D571" t="s">
        <v>2321</v>
      </c>
      <c r="F571" s="15">
        <v>50</v>
      </c>
      <c r="G571" t="s">
        <v>59</v>
      </c>
      <c r="H571" t="s">
        <v>112</v>
      </c>
      <c r="I571" t="s">
        <v>99</v>
      </c>
      <c r="J571" t="s">
        <v>48</v>
      </c>
      <c r="K571" t="s">
        <v>100</v>
      </c>
      <c r="L571" t="s">
        <v>2322</v>
      </c>
      <c r="M571" t="s">
        <v>2323</v>
      </c>
      <c r="N571">
        <f>VLOOKUP(B571,HIS退!B:F,5,FALSE)</f>
        <v>-50</v>
      </c>
      <c r="O571" t="str">
        <f t="shared" si="16"/>
        <v/>
      </c>
      <c r="P571" s="41">
        <f>VLOOKUP(C571,微信退!P:R,3,FALSE)</f>
        <v>50</v>
      </c>
      <c r="Q571" t="str">
        <f t="shared" si="17"/>
        <v/>
      </c>
    </row>
    <row r="572" spans="1:17" ht="14.25">
      <c r="A572" s="17">
        <v>42895.656041666669</v>
      </c>
      <c r="B572" s="50">
        <v>122467</v>
      </c>
      <c r="C572" s="23" t="s">
        <v>2324</v>
      </c>
      <c r="D572" t="s">
        <v>2325</v>
      </c>
      <c r="F572" s="15">
        <v>694</v>
      </c>
      <c r="G572" t="s">
        <v>59</v>
      </c>
      <c r="H572" t="s">
        <v>112</v>
      </c>
      <c r="I572" t="s">
        <v>99</v>
      </c>
      <c r="J572" t="s">
        <v>48</v>
      </c>
      <c r="K572" t="s">
        <v>100</v>
      </c>
      <c r="L572" t="s">
        <v>2326</v>
      </c>
      <c r="M572" t="s">
        <v>2327</v>
      </c>
      <c r="N572">
        <f>VLOOKUP(B572,HIS退!B:F,5,FALSE)</f>
        <v>-694</v>
      </c>
      <c r="O572" t="str">
        <f t="shared" si="16"/>
        <v/>
      </c>
      <c r="P572" s="41">
        <f>VLOOKUP(C572,微信退!P:R,3,FALSE)</f>
        <v>694</v>
      </c>
      <c r="Q572" t="str">
        <f t="shared" si="17"/>
        <v/>
      </c>
    </row>
    <row r="573" spans="1:17" ht="14.25">
      <c r="A573" s="17">
        <v>42895.658506944441</v>
      </c>
      <c r="B573" s="50">
        <v>122612</v>
      </c>
      <c r="C573" s="23" t="s">
        <v>2328</v>
      </c>
      <c r="D573" t="s">
        <v>2329</v>
      </c>
      <c r="F573" s="15">
        <v>240</v>
      </c>
      <c r="G573" t="s">
        <v>59</v>
      </c>
      <c r="H573" t="s">
        <v>112</v>
      </c>
      <c r="I573" t="s">
        <v>99</v>
      </c>
      <c r="J573" t="s">
        <v>48</v>
      </c>
      <c r="K573" t="s">
        <v>100</v>
      </c>
      <c r="L573" t="s">
        <v>2330</v>
      </c>
      <c r="M573" t="s">
        <v>2331</v>
      </c>
      <c r="N573">
        <f>VLOOKUP(B573,HIS退!B:F,5,FALSE)</f>
        <v>-240</v>
      </c>
      <c r="O573" t="str">
        <f t="shared" si="16"/>
        <v/>
      </c>
      <c r="P573" s="41">
        <f>VLOOKUP(C573,微信退!P:R,3,FALSE)</f>
        <v>240</v>
      </c>
      <c r="Q573" t="str">
        <f t="shared" si="17"/>
        <v/>
      </c>
    </row>
    <row r="574" spans="1:17" ht="14.25">
      <c r="A574" s="17">
        <v>42895.664050925923</v>
      </c>
      <c r="B574" s="50">
        <v>122856</v>
      </c>
      <c r="C574" s="23" t="s">
        <v>2332</v>
      </c>
      <c r="D574" t="s">
        <v>2333</v>
      </c>
      <c r="F574" s="15">
        <v>46</v>
      </c>
      <c r="G574" t="s">
        <v>59</v>
      </c>
      <c r="H574" t="s">
        <v>112</v>
      </c>
      <c r="I574" t="s">
        <v>99</v>
      </c>
      <c r="J574" t="s">
        <v>48</v>
      </c>
      <c r="K574" t="s">
        <v>100</v>
      </c>
      <c r="L574" t="s">
        <v>2334</v>
      </c>
      <c r="M574" t="s">
        <v>2335</v>
      </c>
      <c r="N574">
        <f>VLOOKUP(B574,HIS退!B:F,5,FALSE)</f>
        <v>-46</v>
      </c>
      <c r="O574" t="str">
        <f t="shared" si="16"/>
        <v/>
      </c>
      <c r="P574" s="41">
        <f>VLOOKUP(C574,微信退!P:R,3,FALSE)</f>
        <v>46</v>
      </c>
      <c r="Q574" t="str">
        <f t="shared" si="17"/>
        <v/>
      </c>
    </row>
    <row r="575" spans="1:17" ht="14.25">
      <c r="A575" s="17">
        <v>42895.667349537034</v>
      </c>
      <c r="B575" s="50">
        <v>123004</v>
      </c>
      <c r="C575" s="23" t="s">
        <v>2336</v>
      </c>
      <c r="D575" t="s">
        <v>2337</v>
      </c>
      <c r="F575" s="15">
        <v>226</v>
      </c>
      <c r="G575" t="s">
        <v>59</v>
      </c>
      <c r="H575" t="s">
        <v>112</v>
      </c>
      <c r="I575" t="s">
        <v>99</v>
      </c>
      <c r="J575" t="s">
        <v>48</v>
      </c>
      <c r="K575" t="s">
        <v>100</v>
      </c>
      <c r="L575" t="s">
        <v>2338</v>
      </c>
      <c r="M575" t="s">
        <v>2339</v>
      </c>
      <c r="N575">
        <f>VLOOKUP(B575,HIS退!B:F,5,FALSE)</f>
        <v>-226</v>
      </c>
      <c r="O575" t="str">
        <f t="shared" si="16"/>
        <v/>
      </c>
      <c r="P575" s="41">
        <f>VLOOKUP(C575,微信退!P:R,3,FALSE)</f>
        <v>226</v>
      </c>
      <c r="Q575" t="str">
        <f t="shared" si="17"/>
        <v/>
      </c>
    </row>
    <row r="576" spans="1:17" ht="14.25">
      <c r="A576" s="17">
        <v>42895.668194444443</v>
      </c>
      <c r="B576" s="50">
        <v>123032</v>
      </c>
      <c r="C576" s="23" t="s">
        <v>2340</v>
      </c>
      <c r="D576" t="s">
        <v>2341</v>
      </c>
      <c r="F576" s="15">
        <v>20</v>
      </c>
      <c r="G576" t="s">
        <v>59</v>
      </c>
      <c r="H576" t="s">
        <v>112</v>
      </c>
      <c r="I576" t="s">
        <v>99</v>
      </c>
      <c r="J576" t="s">
        <v>48</v>
      </c>
      <c r="K576" t="s">
        <v>100</v>
      </c>
      <c r="L576" t="s">
        <v>2342</v>
      </c>
      <c r="M576" t="s">
        <v>2343</v>
      </c>
      <c r="N576">
        <f>VLOOKUP(B576,HIS退!B:F,5,FALSE)</f>
        <v>-20</v>
      </c>
      <c r="O576" t="str">
        <f t="shared" si="16"/>
        <v/>
      </c>
      <c r="P576" s="41">
        <f>VLOOKUP(C576,微信退!P:R,3,FALSE)</f>
        <v>20</v>
      </c>
      <c r="Q576" t="str">
        <f t="shared" si="17"/>
        <v/>
      </c>
    </row>
    <row r="577" spans="1:17" ht="14.25">
      <c r="A577" s="17">
        <v>42895.668541666666</v>
      </c>
      <c r="B577" s="50">
        <v>123044</v>
      </c>
      <c r="C577" s="23" t="s">
        <v>2344</v>
      </c>
      <c r="D577" t="s">
        <v>2345</v>
      </c>
      <c r="F577" s="15">
        <v>20</v>
      </c>
      <c r="G577" t="s">
        <v>59</v>
      </c>
      <c r="H577" t="s">
        <v>112</v>
      </c>
      <c r="I577" t="s">
        <v>99</v>
      </c>
      <c r="J577" t="s">
        <v>48</v>
      </c>
      <c r="K577" t="s">
        <v>100</v>
      </c>
      <c r="L577" t="s">
        <v>2346</v>
      </c>
      <c r="M577" t="s">
        <v>2347</v>
      </c>
      <c r="N577">
        <f>VLOOKUP(B577,HIS退!B:F,5,FALSE)</f>
        <v>-20</v>
      </c>
      <c r="O577" t="str">
        <f t="shared" si="16"/>
        <v/>
      </c>
      <c r="P577" s="41">
        <f>VLOOKUP(C577,微信退!P:R,3,FALSE)</f>
        <v>20</v>
      </c>
      <c r="Q577" t="str">
        <f t="shared" si="17"/>
        <v/>
      </c>
    </row>
    <row r="578" spans="1:17" ht="14.25">
      <c r="A578" s="17">
        <v>42895.66946759259</v>
      </c>
      <c r="B578" s="50">
        <v>123091</v>
      </c>
      <c r="C578" s="23" t="s">
        <v>2348</v>
      </c>
      <c r="D578" t="s">
        <v>2297</v>
      </c>
      <c r="F578" s="15">
        <v>332</v>
      </c>
      <c r="G578" t="s">
        <v>59</v>
      </c>
      <c r="H578" t="s">
        <v>112</v>
      </c>
      <c r="I578" t="s">
        <v>99</v>
      </c>
      <c r="J578" t="s">
        <v>48</v>
      </c>
      <c r="K578" t="s">
        <v>100</v>
      </c>
      <c r="L578" t="s">
        <v>2349</v>
      </c>
      <c r="M578" t="s">
        <v>2350</v>
      </c>
      <c r="N578">
        <f>VLOOKUP(B578,HIS退!B:F,5,FALSE)</f>
        <v>-332</v>
      </c>
      <c r="O578" t="str">
        <f t="shared" si="16"/>
        <v/>
      </c>
      <c r="P578" s="41">
        <f>VLOOKUP(C578,微信退!P:R,3,FALSE)</f>
        <v>332</v>
      </c>
      <c r="Q578" t="str">
        <f t="shared" si="17"/>
        <v/>
      </c>
    </row>
    <row r="579" spans="1:17" ht="14.25">
      <c r="A579" s="17">
        <v>42895.674444444441</v>
      </c>
      <c r="B579" s="50">
        <v>123249</v>
      </c>
      <c r="C579" s="23" t="s">
        <v>2351</v>
      </c>
      <c r="D579" t="s">
        <v>2352</v>
      </c>
      <c r="F579" s="15">
        <v>56</v>
      </c>
      <c r="G579" t="s">
        <v>34</v>
      </c>
      <c r="H579" t="s">
        <v>112</v>
      </c>
      <c r="I579" t="s">
        <v>99</v>
      </c>
      <c r="J579" t="s">
        <v>48</v>
      </c>
      <c r="K579" t="s">
        <v>100</v>
      </c>
      <c r="L579" t="s">
        <v>2353</v>
      </c>
      <c r="M579" t="s">
        <v>2354</v>
      </c>
      <c r="N579">
        <f>VLOOKUP(B579,HIS退!B:F,5,FALSE)</f>
        <v>-56</v>
      </c>
      <c r="O579" t="str">
        <f t="shared" ref="O579:O642" si="18">IF(N579=F579*-1,"",1)</f>
        <v/>
      </c>
      <c r="P579" s="41">
        <f>VLOOKUP(C579,微信退!P:R,3,FALSE)</f>
        <v>56</v>
      </c>
      <c r="Q579" t="str">
        <f t="shared" ref="Q579:Q642" si="19">IF(P579=F579,"",1)</f>
        <v/>
      </c>
    </row>
    <row r="580" spans="1:17" ht="14.25">
      <c r="A580" s="17">
        <v>42895.675057870372</v>
      </c>
      <c r="B580" s="50">
        <v>123279</v>
      </c>
      <c r="C580" s="23" t="s">
        <v>2355</v>
      </c>
      <c r="D580" t="s">
        <v>2356</v>
      </c>
      <c r="F580" s="15">
        <v>1400</v>
      </c>
      <c r="G580" t="s">
        <v>34</v>
      </c>
      <c r="H580" t="s">
        <v>112</v>
      </c>
      <c r="I580" t="s">
        <v>99</v>
      </c>
      <c r="J580" t="s">
        <v>48</v>
      </c>
      <c r="K580" t="s">
        <v>100</v>
      </c>
      <c r="L580" t="s">
        <v>2357</v>
      </c>
      <c r="M580" t="s">
        <v>2358</v>
      </c>
      <c r="N580">
        <f>VLOOKUP(B580,HIS退!B:F,5,FALSE)</f>
        <v>-1400</v>
      </c>
      <c r="O580" t="str">
        <f t="shared" si="18"/>
        <v/>
      </c>
      <c r="P580" s="41">
        <f>VLOOKUP(C580,微信退!P:R,3,FALSE)</f>
        <v>1400</v>
      </c>
      <c r="Q580" t="str">
        <f t="shared" si="19"/>
        <v/>
      </c>
    </row>
    <row r="581" spans="1:17" ht="14.25">
      <c r="A581" s="17">
        <v>42895.677928240744</v>
      </c>
      <c r="B581" s="50">
        <v>123433</v>
      </c>
      <c r="C581" s="23" t="s">
        <v>2359</v>
      </c>
      <c r="D581" t="s">
        <v>2360</v>
      </c>
      <c r="F581" s="15">
        <v>100</v>
      </c>
      <c r="G581" t="s">
        <v>34</v>
      </c>
      <c r="H581" t="s">
        <v>112</v>
      </c>
      <c r="I581" t="s">
        <v>99</v>
      </c>
      <c r="J581" t="s">
        <v>48</v>
      </c>
      <c r="K581" t="s">
        <v>100</v>
      </c>
      <c r="L581" t="s">
        <v>2361</v>
      </c>
      <c r="M581" t="s">
        <v>2362</v>
      </c>
      <c r="N581">
        <f>VLOOKUP(B581,HIS退!B:F,5,FALSE)</f>
        <v>-100</v>
      </c>
      <c r="O581" t="str">
        <f t="shared" si="18"/>
        <v/>
      </c>
      <c r="P581" s="41">
        <f>VLOOKUP(C581,微信退!P:R,3,FALSE)</f>
        <v>100</v>
      </c>
      <c r="Q581" t="str">
        <f t="shared" si="19"/>
        <v/>
      </c>
    </row>
    <row r="582" spans="1:17" ht="14.25">
      <c r="A582" s="17">
        <v>42895.681168981479</v>
      </c>
      <c r="B582" s="50">
        <v>123556</v>
      </c>
      <c r="C582" s="23" t="s">
        <v>2363</v>
      </c>
      <c r="D582" t="s">
        <v>2364</v>
      </c>
      <c r="F582" s="15">
        <v>182</v>
      </c>
      <c r="G582" t="s">
        <v>59</v>
      </c>
      <c r="H582" t="s">
        <v>112</v>
      </c>
      <c r="I582" t="s">
        <v>99</v>
      </c>
      <c r="J582" t="s">
        <v>48</v>
      </c>
      <c r="K582" t="s">
        <v>100</v>
      </c>
      <c r="L582" t="s">
        <v>2365</v>
      </c>
      <c r="M582" t="s">
        <v>2366</v>
      </c>
      <c r="N582">
        <f>VLOOKUP(B582,HIS退!B:F,5,FALSE)</f>
        <v>-182</v>
      </c>
      <c r="O582" t="str">
        <f t="shared" si="18"/>
        <v/>
      </c>
      <c r="P582" s="41">
        <f>VLOOKUP(C582,微信退!P:R,3,FALSE)</f>
        <v>182</v>
      </c>
      <c r="Q582" t="str">
        <f t="shared" si="19"/>
        <v/>
      </c>
    </row>
    <row r="583" spans="1:17" ht="14.25">
      <c r="A583" s="17">
        <v>42895.686840277776</v>
      </c>
      <c r="B583" s="50">
        <v>123823</v>
      </c>
      <c r="C583" s="23" t="s">
        <v>2367</v>
      </c>
      <c r="D583" t="s">
        <v>2368</v>
      </c>
      <c r="F583" s="15">
        <v>6</v>
      </c>
      <c r="G583" t="s">
        <v>59</v>
      </c>
      <c r="H583" t="s">
        <v>112</v>
      </c>
      <c r="I583" t="s">
        <v>99</v>
      </c>
      <c r="J583" t="s">
        <v>48</v>
      </c>
      <c r="K583" t="s">
        <v>100</v>
      </c>
      <c r="L583" t="s">
        <v>2369</v>
      </c>
      <c r="M583" t="s">
        <v>2370</v>
      </c>
      <c r="N583">
        <f>VLOOKUP(B583,HIS退!B:F,5,FALSE)</f>
        <v>-6</v>
      </c>
      <c r="O583" t="str">
        <f t="shared" si="18"/>
        <v/>
      </c>
      <c r="P583" s="41">
        <f>VLOOKUP(C583,微信退!P:R,3,FALSE)</f>
        <v>6</v>
      </c>
      <c r="Q583" t="str">
        <f t="shared" si="19"/>
        <v/>
      </c>
    </row>
    <row r="584" spans="1:17" ht="14.25">
      <c r="A584" s="17">
        <v>42895.688460648147</v>
      </c>
      <c r="B584" s="50">
        <v>123911</v>
      </c>
      <c r="C584" s="23" t="s">
        <v>2371</v>
      </c>
      <c r="D584" t="s">
        <v>2372</v>
      </c>
      <c r="F584" s="15">
        <v>220</v>
      </c>
      <c r="G584" t="s">
        <v>34</v>
      </c>
      <c r="H584" t="s">
        <v>112</v>
      </c>
      <c r="I584" t="s">
        <v>99</v>
      </c>
      <c r="J584" t="s">
        <v>48</v>
      </c>
      <c r="K584" t="s">
        <v>100</v>
      </c>
      <c r="L584" t="s">
        <v>2373</v>
      </c>
      <c r="M584" t="s">
        <v>2374</v>
      </c>
      <c r="N584">
        <f>VLOOKUP(B584,HIS退!B:F,5,FALSE)</f>
        <v>-220</v>
      </c>
      <c r="O584" t="str">
        <f t="shared" si="18"/>
        <v/>
      </c>
      <c r="P584" s="41">
        <f>VLOOKUP(C584,微信退!P:R,3,FALSE)</f>
        <v>220</v>
      </c>
      <c r="Q584" t="str">
        <f t="shared" si="19"/>
        <v/>
      </c>
    </row>
    <row r="585" spans="1:17" ht="14.25">
      <c r="A585" s="17">
        <v>42895.701458333337</v>
      </c>
      <c r="B585" s="50">
        <v>124405</v>
      </c>
      <c r="C585" s="23" t="s">
        <v>2375</v>
      </c>
      <c r="D585" t="s">
        <v>2376</v>
      </c>
      <c r="F585" s="15">
        <v>14</v>
      </c>
      <c r="G585" t="s">
        <v>59</v>
      </c>
      <c r="H585" t="s">
        <v>112</v>
      </c>
      <c r="I585" t="s">
        <v>99</v>
      </c>
      <c r="J585" t="s">
        <v>48</v>
      </c>
      <c r="K585" t="s">
        <v>100</v>
      </c>
      <c r="L585" t="s">
        <v>2377</v>
      </c>
      <c r="M585" t="s">
        <v>2378</v>
      </c>
      <c r="N585">
        <f>VLOOKUP(B585,HIS退!B:F,5,FALSE)</f>
        <v>-14</v>
      </c>
      <c r="O585" t="str">
        <f t="shared" si="18"/>
        <v/>
      </c>
      <c r="P585" s="41">
        <f>VLOOKUP(C585,微信退!P:R,3,FALSE)</f>
        <v>14</v>
      </c>
      <c r="Q585" t="str">
        <f t="shared" si="19"/>
        <v/>
      </c>
    </row>
    <row r="586" spans="1:17" ht="14.25">
      <c r="A586" s="17">
        <v>42895.703738425924</v>
      </c>
      <c r="B586" s="50">
        <v>124491</v>
      </c>
      <c r="C586" s="23" t="s">
        <v>2379</v>
      </c>
      <c r="D586" t="s">
        <v>2380</v>
      </c>
      <c r="F586" s="15">
        <v>4</v>
      </c>
      <c r="G586" t="s">
        <v>59</v>
      </c>
      <c r="H586" t="s">
        <v>112</v>
      </c>
      <c r="I586" t="s">
        <v>99</v>
      </c>
      <c r="J586" t="s">
        <v>48</v>
      </c>
      <c r="K586" t="s">
        <v>100</v>
      </c>
      <c r="L586" t="s">
        <v>2381</v>
      </c>
      <c r="M586" t="s">
        <v>2382</v>
      </c>
      <c r="N586">
        <f>VLOOKUP(B586,HIS退!B:F,5,FALSE)</f>
        <v>-4</v>
      </c>
      <c r="O586" t="str">
        <f t="shared" si="18"/>
        <v/>
      </c>
      <c r="P586" s="41">
        <f>VLOOKUP(C586,微信退!P:R,3,FALSE)</f>
        <v>4</v>
      </c>
      <c r="Q586" t="str">
        <f t="shared" si="19"/>
        <v/>
      </c>
    </row>
    <row r="587" spans="1:17" ht="14.25">
      <c r="A587" s="17">
        <v>42895.706365740742</v>
      </c>
      <c r="B587" s="50">
        <v>124576</v>
      </c>
      <c r="C587" s="23" t="s">
        <v>2383</v>
      </c>
      <c r="D587" t="s">
        <v>2384</v>
      </c>
      <c r="F587" s="15">
        <v>4000</v>
      </c>
      <c r="G587" t="s">
        <v>34</v>
      </c>
      <c r="H587" t="s">
        <v>112</v>
      </c>
      <c r="I587" t="s">
        <v>99</v>
      </c>
      <c r="J587" t="s">
        <v>48</v>
      </c>
      <c r="K587" t="s">
        <v>100</v>
      </c>
      <c r="L587" t="s">
        <v>2385</v>
      </c>
      <c r="M587" t="s">
        <v>2386</v>
      </c>
      <c r="N587">
        <f>VLOOKUP(B587,HIS退!B:F,5,FALSE)</f>
        <v>-4000</v>
      </c>
      <c r="O587" t="str">
        <f t="shared" si="18"/>
        <v/>
      </c>
      <c r="P587" s="41">
        <f>VLOOKUP(C587,微信退!P:R,3,FALSE)</f>
        <v>4000</v>
      </c>
      <c r="Q587" t="str">
        <f t="shared" si="19"/>
        <v/>
      </c>
    </row>
    <row r="588" spans="1:17" ht="14.25">
      <c r="A588" s="17">
        <v>42895.706458333334</v>
      </c>
      <c r="B588" s="50">
        <v>124581</v>
      </c>
      <c r="C588" s="23" t="s">
        <v>2387</v>
      </c>
      <c r="D588" t="s">
        <v>2388</v>
      </c>
      <c r="F588" s="15">
        <v>177</v>
      </c>
      <c r="G588" t="s">
        <v>34</v>
      </c>
      <c r="H588" t="s">
        <v>112</v>
      </c>
      <c r="I588" t="s">
        <v>99</v>
      </c>
      <c r="J588" t="s">
        <v>48</v>
      </c>
      <c r="K588" t="s">
        <v>100</v>
      </c>
      <c r="L588" t="s">
        <v>2389</v>
      </c>
      <c r="M588" t="s">
        <v>2390</v>
      </c>
      <c r="N588">
        <f>VLOOKUP(B588,HIS退!B:F,5,FALSE)</f>
        <v>-177</v>
      </c>
      <c r="O588" t="str">
        <f t="shared" si="18"/>
        <v/>
      </c>
      <c r="P588" s="41">
        <f>VLOOKUP(C588,微信退!P:R,3,FALSE)</f>
        <v>177</v>
      </c>
      <c r="Q588" t="str">
        <f t="shared" si="19"/>
        <v/>
      </c>
    </row>
    <row r="589" spans="1:17" ht="14.25">
      <c r="A589" s="17">
        <v>42895.70890046296</v>
      </c>
      <c r="B589" s="50">
        <v>124661</v>
      </c>
      <c r="C589" s="23" t="s">
        <v>2391</v>
      </c>
      <c r="D589" t="s">
        <v>2392</v>
      </c>
      <c r="F589" s="15">
        <v>182</v>
      </c>
      <c r="G589" t="s">
        <v>59</v>
      </c>
      <c r="H589" t="s">
        <v>112</v>
      </c>
      <c r="I589" t="s">
        <v>99</v>
      </c>
      <c r="J589" t="s">
        <v>48</v>
      </c>
      <c r="K589" t="s">
        <v>100</v>
      </c>
      <c r="L589" t="s">
        <v>2393</v>
      </c>
      <c r="M589" t="s">
        <v>2394</v>
      </c>
      <c r="N589">
        <f>VLOOKUP(B589,HIS退!B:F,5,FALSE)</f>
        <v>-182</v>
      </c>
      <c r="O589" t="str">
        <f t="shared" si="18"/>
        <v/>
      </c>
      <c r="P589" s="41">
        <f>VLOOKUP(C589,微信退!P:R,3,FALSE)</f>
        <v>182</v>
      </c>
      <c r="Q589" t="str">
        <f t="shared" si="19"/>
        <v/>
      </c>
    </row>
    <row r="590" spans="1:17" ht="14.25">
      <c r="A590" s="17">
        <v>42895.712592592594</v>
      </c>
      <c r="B590" s="50">
        <v>124784</v>
      </c>
      <c r="C590" s="23" t="s">
        <v>2395</v>
      </c>
      <c r="D590" t="s">
        <v>2396</v>
      </c>
      <c r="F590" s="15">
        <v>80</v>
      </c>
      <c r="G590" t="s">
        <v>59</v>
      </c>
      <c r="H590" t="s">
        <v>112</v>
      </c>
      <c r="I590" t="s">
        <v>99</v>
      </c>
      <c r="J590" t="s">
        <v>48</v>
      </c>
      <c r="K590" t="s">
        <v>100</v>
      </c>
      <c r="L590" t="s">
        <v>2397</v>
      </c>
      <c r="M590" t="s">
        <v>2398</v>
      </c>
      <c r="N590">
        <f>VLOOKUP(B590,HIS退!B:F,5,FALSE)</f>
        <v>-80</v>
      </c>
      <c r="O590" t="str">
        <f t="shared" si="18"/>
        <v/>
      </c>
      <c r="P590" s="41">
        <f>VLOOKUP(C590,微信退!P:R,3,FALSE)</f>
        <v>80</v>
      </c>
      <c r="Q590" t="str">
        <f t="shared" si="19"/>
        <v/>
      </c>
    </row>
    <row r="591" spans="1:17" ht="14.25">
      <c r="A591" s="17">
        <v>42895.718298611115</v>
      </c>
      <c r="B591" s="50">
        <v>124977</v>
      </c>
      <c r="C591" s="23" t="s">
        <v>2399</v>
      </c>
      <c r="D591" t="s">
        <v>2400</v>
      </c>
      <c r="F591" s="15">
        <v>129</v>
      </c>
      <c r="G591" t="s">
        <v>59</v>
      </c>
      <c r="H591" t="s">
        <v>112</v>
      </c>
      <c r="I591" t="s">
        <v>99</v>
      </c>
      <c r="J591" t="s">
        <v>48</v>
      </c>
      <c r="K591" t="s">
        <v>100</v>
      </c>
      <c r="L591" t="s">
        <v>2401</v>
      </c>
      <c r="M591" t="s">
        <v>2402</v>
      </c>
      <c r="N591">
        <f>VLOOKUP(B591,HIS退!B:F,5,FALSE)</f>
        <v>-129</v>
      </c>
      <c r="O591" t="str">
        <f t="shared" si="18"/>
        <v/>
      </c>
      <c r="P591" s="41">
        <f>VLOOKUP(C591,微信退!P:R,3,FALSE)</f>
        <v>129</v>
      </c>
      <c r="Q591" t="str">
        <f t="shared" si="19"/>
        <v/>
      </c>
    </row>
    <row r="592" spans="1:17" ht="14.25">
      <c r="A592" s="17">
        <v>42895.737164351849</v>
      </c>
      <c r="B592" s="50">
        <v>125319</v>
      </c>
      <c r="C592" s="23" t="s">
        <v>2403</v>
      </c>
      <c r="D592" t="s">
        <v>2404</v>
      </c>
      <c r="F592" s="15">
        <v>8</v>
      </c>
      <c r="G592" t="s">
        <v>59</v>
      </c>
      <c r="H592" t="s">
        <v>112</v>
      </c>
      <c r="I592" t="s">
        <v>99</v>
      </c>
      <c r="J592" t="s">
        <v>48</v>
      </c>
      <c r="K592" t="s">
        <v>100</v>
      </c>
      <c r="L592" t="s">
        <v>2405</v>
      </c>
      <c r="M592" t="s">
        <v>2406</v>
      </c>
      <c r="N592">
        <f>VLOOKUP(B592,HIS退!B:F,5,FALSE)</f>
        <v>-8</v>
      </c>
      <c r="O592" t="str">
        <f t="shared" si="18"/>
        <v/>
      </c>
      <c r="P592" s="41">
        <f>VLOOKUP(C592,微信退!P:R,3,FALSE)</f>
        <v>8</v>
      </c>
      <c r="Q592" t="str">
        <f t="shared" si="19"/>
        <v/>
      </c>
    </row>
    <row r="593" spans="1:17" ht="14.25">
      <c r="A593" s="17">
        <v>42895.737256944441</v>
      </c>
      <c r="B593" s="50">
        <v>125323</v>
      </c>
      <c r="C593" s="23" t="s">
        <v>2407</v>
      </c>
      <c r="D593" t="s">
        <v>2408</v>
      </c>
      <c r="F593" s="15">
        <v>100</v>
      </c>
      <c r="G593" t="s">
        <v>59</v>
      </c>
      <c r="H593" t="s">
        <v>112</v>
      </c>
      <c r="I593" t="s">
        <v>99</v>
      </c>
      <c r="J593" t="s">
        <v>48</v>
      </c>
      <c r="K593" t="s">
        <v>100</v>
      </c>
      <c r="L593" t="s">
        <v>2409</v>
      </c>
      <c r="M593" t="s">
        <v>2410</v>
      </c>
      <c r="N593">
        <f>VLOOKUP(B593,HIS退!B:F,5,FALSE)</f>
        <v>-100</v>
      </c>
      <c r="O593" t="str">
        <f t="shared" si="18"/>
        <v/>
      </c>
      <c r="P593" s="41">
        <f>VLOOKUP(C593,微信退!P:R,3,FALSE)</f>
        <v>100</v>
      </c>
      <c r="Q593" t="str">
        <f t="shared" si="19"/>
        <v/>
      </c>
    </row>
    <row r="594" spans="1:17" ht="14.25">
      <c r="A594" s="17">
        <v>42895.740208333336</v>
      </c>
      <c r="B594" s="50">
        <v>125360</v>
      </c>
      <c r="C594" s="23" t="s">
        <v>2411</v>
      </c>
      <c r="D594" t="s">
        <v>2412</v>
      </c>
      <c r="F594" s="15">
        <v>92</v>
      </c>
      <c r="G594" t="s">
        <v>59</v>
      </c>
      <c r="H594" t="s">
        <v>112</v>
      </c>
      <c r="I594" t="s">
        <v>99</v>
      </c>
      <c r="J594" t="s">
        <v>48</v>
      </c>
      <c r="K594" t="s">
        <v>100</v>
      </c>
      <c r="L594" t="s">
        <v>2413</v>
      </c>
      <c r="M594" t="s">
        <v>2414</v>
      </c>
      <c r="N594">
        <f>VLOOKUP(B594,HIS退!B:F,5,FALSE)</f>
        <v>-92</v>
      </c>
      <c r="O594" t="str">
        <f t="shared" si="18"/>
        <v/>
      </c>
      <c r="P594" s="41">
        <f>VLOOKUP(C594,微信退!P:R,3,FALSE)</f>
        <v>92</v>
      </c>
      <c r="Q594" t="str">
        <f t="shared" si="19"/>
        <v/>
      </c>
    </row>
    <row r="595" spans="1:17" ht="14.25">
      <c r="A595" s="17">
        <v>42895.747002314813</v>
      </c>
      <c r="B595" s="50">
        <v>125445</v>
      </c>
      <c r="C595" s="23" t="s">
        <v>2415</v>
      </c>
      <c r="D595" t="s">
        <v>2416</v>
      </c>
      <c r="F595" s="15">
        <v>800</v>
      </c>
      <c r="G595" t="s">
        <v>59</v>
      </c>
      <c r="H595" t="s">
        <v>112</v>
      </c>
      <c r="I595" t="s">
        <v>99</v>
      </c>
      <c r="J595" t="s">
        <v>48</v>
      </c>
      <c r="K595" t="s">
        <v>100</v>
      </c>
      <c r="L595" t="s">
        <v>2417</v>
      </c>
      <c r="M595" t="s">
        <v>2418</v>
      </c>
      <c r="N595">
        <f>VLOOKUP(B595,HIS退!B:F,5,FALSE)</f>
        <v>-800</v>
      </c>
      <c r="O595" t="str">
        <f t="shared" si="18"/>
        <v/>
      </c>
      <c r="P595" s="41">
        <f>VLOOKUP(C595,微信退!P:R,3,FALSE)</f>
        <v>800</v>
      </c>
      <c r="Q595" t="str">
        <f t="shared" si="19"/>
        <v/>
      </c>
    </row>
    <row r="596" spans="1:17" ht="14.25">
      <c r="A596" s="17">
        <v>42895.769675925927</v>
      </c>
      <c r="B596" s="50">
        <v>125578</v>
      </c>
      <c r="C596" s="23" t="s">
        <v>2419</v>
      </c>
      <c r="D596" t="s">
        <v>2420</v>
      </c>
      <c r="F596" s="15">
        <v>350</v>
      </c>
      <c r="G596" t="s">
        <v>34</v>
      </c>
      <c r="H596" t="s">
        <v>112</v>
      </c>
      <c r="I596" t="s">
        <v>99</v>
      </c>
      <c r="J596" t="s">
        <v>48</v>
      </c>
      <c r="K596" t="s">
        <v>100</v>
      </c>
      <c r="L596" t="s">
        <v>2421</v>
      </c>
      <c r="M596" t="s">
        <v>2422</v>
      </c>
      <c r="N596">
        <f>VLOOKUP(B596,HIS退!B:F,5,FALSE)</f>
        <v>-350</v>
      </c>
      <c r="O596" t="str">
        <f t="shared" si="18"/>
        <v/>
      </c>
      <c r="P596" s="41">
        <f>VLOOKUP(C596,微信退!P:R,3,FALSE)</f>
        <v>350</v>
      </c>
      <c r="Q596" t="str">
        <f t="shared" si="19"/>
        <v/>
      </c>
    </row>
    <row r="597" spans="1:17" ht="14.25">
      <c r="A597" s="17">
        <v>42895.79111111111</v>
      </c>
      <c r="B597" s="50">
        <v>125665</v>
      </c>
      <c r="C597" s="23" t="s">
        <v>2423</v>
      </c>
      <c r="D597" t="s">
        <v>2424</v>
      </c>
      <c r="F597" s="15">
        <v>725</v>
      </c>
      <c r="G597" t="s">
        <v>34</v>
      </c>
      <c r="H597" t="s">
        <v>112</v>
      </c>
      <c r="I597" t="s">
        <v>99</v>
      </c>
      <c r="J597" t="s">
        <v>48</v>
      </c>
      <c r="K597" t="s">
        <v>100</v>
      </c>
      <c r="L597" t="s">
        <v>2425</v>
      </c>
      <c r="M597" t="s">
        <v>2426</v>
      </c>
      <c r="N597">
        <f>VLOOKUP(B597,HIS退!B:F,5,FALSE)</f>
        <v>-725</v>
      </c>
      <c r="O597" t="str">
        <f t="shared" si="18"/>
        <v/>
      </c>
      <c r="P597" s="41">
        <f>VLOOKUP(C597,微信退!P:R,3,FALSE)</f>
        <v>725</v>
      </c>
      <c r="Q597" t="str">
        <f t="shared" si="19"/>
        <v/>
      </c>
    </row>
    <row r="598" spans="1:17" ht="14.25">
      <c r="A598" s="17">
        <v>42895.83321759259</v>
      </c>
      <c r="B598" s="50">
        <v>125771</v>
      </c>
      <c r="C598" s="23" t="s">
        <v>2427</v>
      </c>
      <c r="D598" t="s">
        <v>2428</v>
      </c>
      <c r="F598" s="15">
        <v>50</v>
      </c>
      <c r="G598" t="s">
        <v>59</v>
      </c>
      <c r="H598" t="s">
        <v>112</v>
      </c>
      <c r="I598" t="s">
        <v>99</v>
      </c>
      <c r="J598" t="s">
        <v>48</v>
      </c>
      <c r="K598" t="s">
        <v>100</v>
      </c>
      <c r="L598" t="s">
        <v>2429</v>
      </c>
      <c r="M598" t="s">
        <v>2430</v>
      </c>
      <c r="N598">
        <f>VLOOKUP(B598,HIS退!B:F,5,FALSE)</f>
        <v>-50</v>
      </c>
      <c r="O598" t="str">
        <f t="shared" si="18"/>
        <v/>
      </c>
      <c r="P598" s="41">
        <f>VLOOKUP(C598,微信退!P:R,3,FALSE)</f>
        <v>50</v>
      </c>
      <c r="Q598" t="str">
        <f t="shared" si="19"/>
        <v/>
      </c>
    </row>
    <row r="599" spans="1:17" ht="14.25">
      <c r="A599" s="17">
        <v>42895.833518518521</v>
      </c>
      <c r="B599" s="50">
        <v>125772</v>
      </c>
      <c r="C599" s="23" t="s">
        <v>2431</v>
      </c>
      <c r="D599" t="s">
        <v>2432</v>
      </c>
      <c r="F599" s="15">
        <v>50</v>
      </c>
      <c r="G599" t="s">
        <v>59</v>
      </c>
      <c r="H599" t="s">
        <v>112</v>
      </c>
      <c r="I599" t="s">
        <v>99</v>
      </c>
      <c r="J599" t="s">
        <v>48</v>
      </c>
      <c r="K599" t="s">
        <v>100</v>
      </c>
      <c r="L599" t="s">
        <v>2433</v>
      </c>
      <c r="M599" t="s">
        <v>2434</v>
      </c>
      <c r="N599">
        <f>VLOOKUP(B599,HIS退!B:F,5,FALSE)</f>
        <v>-50</v>
      </c>
      <c r="O599" t="str">
        <f t="shared" si="18"/>
        <v/>
      </c>
      <c r="P599" s="41">
        <f>VLOOKUP(C599,微信退!P:R,3,FALSE)</f>
        <v>50</v>
      </c>
      <c r="Q599" t="str">
        <f t="shared" si="19"/>
        <v/>
      </c>
    </row>
    <row r="600" spans="1:17" ht="14.25">
      <c r="A600" s="17">
        <v>42895.938067129631</v>
      </c>
      <c r="B600" s="50">
        <v>126040</v>
      </c>
      <c r="C600" s="23" t="s">
        <v>2435</v>
      </c>
      <c r="D600" t="s">
        <v>2436</v>
      </c>
      <c r="F600" s="15">
        <v>186</v>
      </c>
      <c r="G600" t="s">
        <v>34</v>
      </c>
      <c r="H600" t="s">
        <v>112</v>
      </c>
      <c r="I600" t="s">
        <v>99</v>
      </c>
      <c r="J600" t="s">
        <v>48</v>
      </c>
      <c r="K600" t="s">
        <v>100</v>
      </c>
      <c r="L600" t="s">
        <v>2437</v>
      </c>
      <c r="M600" t="s">
        <v>2438</v>
      </c>
      <c r="N600">
        <f>VLOOKUP(B600,HIS退!B:F,5,FALSE)</f>
        <v>-186</v>
      </c>
      <c r="O600" t="str">
        <f t="shared" si="18"/>
        <v/>
      </c>
      <c r="P600" s="41">
        <f>VLOOKUP(C600,微信退!P:R,3,FALSE)</f>
        <v>186</v>
      </c>
      <c r="Q600" t="str">
        <f t="shared" si="19"/>
        <v/>
      </c>
    </row>
    <row r="601" spans="1:17" ht="14.25">
      <c r="A601" s="17">
        <v>42896.160127314812</v>
      </c>
      <c r="B601" s="50">
        <v>126330</v>
      </c>
      <c r="C601" s="23" t="s">
        <v>2439</v>
      </c>
      <c r="D601" t="s">
        <v>2440</v>
      </c>
      <c r="F601" s="15">
        <v>100</v>
      </c>
      <c r="G601" t="s">
        <v>34</v>
      </c>
      <c r="H601" t="s">
        <v>112</v>
      </c>
      <c r="I601" t="s">
        <v>99</v>
      </c>
      <c r="J601" t="s">
        <v>48</v>
      </c>
      <c r="K601" t="s">
        <v>100</v>
      </c>
      <c r="L601" t="s">
        <v>2441</v>
      </c>
      <c r="M601" t="s">
        <v>2442</v>
      </c>
      <c r="N601">
        <f>VLOOKUP(B601,HIS退!B:F,5,FALSE)</f>
        <v>-100</v>
      </c>
      <c r="O601" t="str">
        <f t="shared" si="18"/>
        <v/>
      </c>
      <c r="P601" s="41">
        <f>VLOOKUP(C601,微信退!P:R,3,FALSE)</f>
        <v>100</v>
      </c>
      <c r="Q601" t="str">
        <f t="shared" si="19"/>
        <v/>
      </c>
    </row>
    <row r="602" spans="1:17" ht="14.25">
      <c r="A602" s="17">
        <v>42896.349502314813</v>
      </c>
      <c r="B602" s="50">
        <v>127239</v>
      </c>
      <c r="C602" s="23" t="s">
        <v>2443</v>
      </c>
      <c r="D602" t="s">
        <v>2444</v>
      </c>
      <c r="F602" s="15">
        <v>20</v>
      </c>
      <c r="G602" t="s">
        <v>34</v>
      </c>
      <c r="H602" t="s">
        <v>112</v>
      </c>
      <c r="I602" t="s">
        <v>99</v>
      </c>
      <c r="J602" t="s">
        <v>48</v>
      </c>
      <c r="K602" t="s">
        <v>100</v>
      </c>
      <c r="L602" t="s">
        <v>2445</v>
      </c>
      <c r="M602" t="s">
        <v>2446</v>
      </c>
      <c r="N602">
        <f>VLOOKUP(B602,HIS退!B:F,5,FALSE)</f>
        <v>-20</v>
      </c>
      <c r="O602" t="str">
        <f t="shared" si="18"/>
        <v/>
      </c>
      <c r="P602" s="41">
        <f>VLOOKUP(C602,微信退!P:R,3,FALSE)</f>
        <v>20</v>
      </c>
      <c r="Q602" t="str">
        <f t="shared" si="19"/>
        <v/>
      </c>
    </row>
    <row r="603" spans="1:17" ht="14.25">
      <c r="A603" s="17">
        <v>42896.36078703704</v>
      </c>
      <c r="B603" s="50">
        <v>127735</v>
      </c>
      <c r="C603" s="23" t="s">
        <v>2447</v>
      </c>
      <c r="D603" t="s">
        <v>2448</v>
      </c>
      <c r="F603" s="15">
        <v>1</v>
      </c>
      <c r="G603" t="s">
        <v>59</v>
      </c>
      <c r="H603" t="s">
        <v>112</v>
      </c>
      <c r="I603" t="s">
        <v>99</v>
      </c>
      <c r="J603" t="s">
        <v>48</v>
      </c>
      <c r="K603" t="s">
        <v>100</v>
      </c>
      <c r="L603" t="s">
        <v>2449</v>
      </c>
      <c r="M603" t="s">
        <v>2450</v>
      </c>
      <c r="N603">
        <f>VLOOKUP(B603,HIS退!B:F,5,FALSE)</f>
        <v>-1</v>
      </c>
      <c r="O603" t="str">
        <f t="shared" si="18"/>
        <v/>
      </c>
      <c r="P603" s="41">
        <f>VLOOKUP(C603,微信退!P:R,3,FALSE)</f>
        <v>1</v>
      </c>
      <c r="Q603" t="str">
        <f t="shared" si="19"/>
        <v/>
      </c>
    </row>
    <row r="604" spans="1:17" ht="14.25">
      <c r="A604" s="17">
        <v>42896.360949074071</v>
      </c>
      <c r="B604" s="50">
        <v>127747</v>
      </c>
      <c r="C604" s="23" t="s">
        <v>2451</v>
      </c>
      <c r="D604" t="s">
        <v>2452</v>
      </c>
      <c r="F604" s="15">
        <v>300</v>
      </c>
      <c r="G604" t="s">
        <v>59</v>
      </c>
      <c r="H604" t="s">
        <v>112</v>
      </c>
      <c r="I604" t="s">
        <v>99</v>
      </c>
      <c r="J604" t="s">
        <v>48</v>
      </c>
      <c r="K604" t="s">
        <v>100</v>
      </c>
      <c r="L604" t="s">
        <v>2453</v>
      </c>
      <c r="M604" t="s">
        <v>2454</v>
      </c>
      <c r="N604">
        <f>VLOOKUP(B604,HIS退!B:F,5,FALSE)</f>
        <v>-300</v>
      </c>
      <c r="O604" t="str">
        <f t="shared" si="18"/>
        <v/>
      </c>
      <c r="P604" s="41">
        <f>VLOOKUP(C604,微信退!P:R,3,FALSE)</f>
        <v>300</v>
      </c>
      <c r="Q604" t="str">
        <f t="shared" si="19"/>
        <v/>
      </c>
    </row>
    <row r="605" spans="1:17" ht="14.25">
      <c r="A605" s="17">
        <v>42896.370115740741</v>
      </c>
      <c r="B605" s="50">
        <v>128106</v>
      </c>
      <c r="C605" s="23" t="s">
        <v>2455</v>
      </c>
      <c r="D605" t="s">
        <v>2456</v>
      </c>
      <c r="F605" s="15">
        <v>100</v>
      </c>
      <c r="G605" t="s">
        <v>59</v>
      </c>
      <c r="H605" t="s">
        <v>112</v>
      </c>
      <c r="I605" t="s">
        <v>99</v>
      </c>
      <c r="J605" t="s">
        <v>48</v>
      </c>
      <c r="K605" t="s">
        <v>100</v>
      </c>
      <c r="L605" t="s">
        <v>2457</v>
      </c>
      <c r="M605" t="s">
        <v>2458</v>
      </c>
      <c r="N605">
        <f>VLOOKUP(B605,HIS退!B:F,5,FALSE)</f>
        <v>-100</v>
      </c>
      <c r="O605" t="str">
        <f t="shared" si="18"/>
        <v/>
      </c>
      <c r="P605" s="41">
        <f>VLOOKUP(C605,微信退!P:R,3,FALSE)</f>
        <v>100</v>
      </c>
      <c r="Q605" t="str">
        <f t="shared" si="19"/>
        <v/>
      </c>
    </row>
    <row r="606" spans="1:17" ht="14.25">
      <c r="A606" s="17">
        <v>42896.372210648151</v>
      </c>
      <c r="B606" s="50">
        <v>128202</v>
      </c>
      <c r="C606" s="23" t="s">
        <v>2459</v>
      </c>
      <c r="D606" t="s">
        <v>2460</v>
      </c>
      <c r="F606" s="15">
        <v>200</v>
      </c>
      <c r="G606" t="s">
        <v>59</v>
      </c>
      <c r="H606" t="s">
        <v>112</v>
      </c>
      <c r="I606" t="s">
        <v>99</v>
      </c>
      <c r="J606" t="s">
        <v>48</v>
      </c>
      <c r="K606" t="s">
        <v>100</v>
      </c>
      <c r="L606" t="s">
        <v>2461</v>
      </c>
      <c r="M606" t="s">
        <v>2462</v>
      </c>
      <c r="N606">
        <f>VLOOKUP(B606,HIS退!B:F,5,FALSE)</f>
        <v>-200</v>
      </c>
      <c r="O606" t="str">
        <f t="shared" si="18"/>
        <v/>
      </c>
      <c r="P606" s="41">
        <f>VLOOKUP(C606,微信退!P:R,3,FALSE)</f>
        <v>200</v>
      </c>
      <c r="Q606" t="str">
        <f t="shared" si="19"/>
        <v/>
      </c>
    </row>
    <row r="607" spans="1:17" ht="14.25">
      <c r="A607" s="17">
        <v>42896.385162037041</v>
      </c>
      <c r="B607" s="50">
        <v>128715</v>
      </c>
      <c r="C607" s="23" t="s">
        <v>2463</v>
      </c>
      <c r="D607" t="s">
        <v>2464</v>
      </c>
      <c r="F607" s="15">
        <v>20</v>
      </c>
      <c r="G607" t="s">
        <v>59</v>
      </c>
      <c r="H607" t="s">
        <v>112</v>
      </c>
      <c r="I607" t="s">
        <v>99</v>
      </c>
      <c r="J607" t="s">
        <v>48</v>
      </c>
      <c r="K607" t="s">
        <v>100</v>
      </c>
      <c r="L607" t="s">
        <v>2465</v>
      </c>
      <c r="M607" t="s">
        <v>2466</v>
      </c>
      <c r="N607">
        <f>VLOOKUP(B607,HIS退!B:F,5,FALSE)</f>
        <v>-20</v>
      </c>
      <c r="O607" t="str">
        <f t="shared" si="18"/>
        <v/>
      </c>
      <c r="P607" s="41">
        <f>VLOOKUP(C607,微信退!P:R,3,FALSE)</f>
        <v>20</v>
      </c>
      <c r="Q607" t="str">
        <f t="shared" si="19"/>
        <v/>
      </c>
    </row>
    <row r="608" spans="1:17" ht="14.25">
      <c r="A608" s="17">
        <v>42896.390011574076</v>
      </c>
      <c r="B608" s="50">
        <v>128894</v>
      </c>
      <c r="C608" s="23" t="s">
        <v>2467</v>
      </c>
      <c r="D608" t="s">
        <v>2468</v>
      </c>
      <c r="F608" s="15">
        <v>60</v>
      </c>
      <c r="G608" t="s">
        <v>34</v>
      </c>
      <c r="H608" t="s">
        <v>112</v>
      </c>
      <c r="I608" t="s">
        <v>99</v>
      </c>
      <c r="J608" t="s">
        <v>48</v>
      </c>
      <c r="K608" t="s">
        <v>100</v>
      </c>
      <c r="L608" t="s">
        <v>2469</v>
      </c>
      <c r="M608" t="s">
        <v>2470</v>
      </c>
      <c r="N608">
        <f>VLOOKUP(B608,HIS退!B:F,5,FALSE)</f>
        <v>-60</v>
      </c>
      <c r="O608" t="str">
        <f t="shared" si="18"/>
        <v/>
      </c>
      <c r="P608" s="41">
        <f>VLOOKUP(C608,微信退!P:R,3,FALSE)</f>
        <v>60</v>
      </c>
      <c r="Q608" t="str">
        <f t="shared" si="19"/>
        <v/>
      </c>
    </row>
    <row r="609" spans="1:17" ht="14.25">
      <c r="A609" s="17">
        <v>42896.390115740738</v>
      </c>
      <c r="B609" s="50">
        <v>128900</v>
      </c>
      <c r="C609" s="23" t="s">
        <v>2471</v>
      </c>
      <c r="D609" t="s">
        <v>515</v>
      </c>
      <c r="F609" s="15">
        <v>10</v>
      </c>
      <c r="G609" t="s">
        <v>34</v>
      </c>
      <c r="H609" t="s">
        <v>112</v>
      </c>
      <c r="I609" t="s">
        <v>99</v>
      </c>
      <c r="J609" t="s">
        <v>48</v>
      </c>
      <c r="K609" t="s">
        <v>100</v>
      </c>
      <c r="L609" t="s">
        <v>2472</v>
      </c>
      <c r="M609" t="s">
        <v>2473</v>
      </c>
      <c r="N609">
        <f>VLOOKUP(B609,HIS退!B:F,5,FALSE)</f>
        <v>-10</v>
      </c>
      <c r="O609" t="str">
        <f t="shared" si="18"/>
        <v/>
      </c>
      <c r="P609" s="41">
        <f>VLOOKUP(C609,微信退!P:R,3,FALSE)</f>
        <v>10</v>
      </c>
      <c r="Q609" t="str">
        <f t="shared" si="19"/>
        <v/>
      </c>
    </row>
    <row r="610" spans="1:17" ht="14.25">
      <c r="A610" s="17">
        <v>42896.390428240738</v>
      </c>
      <c r="B610" s="50">
        <v>128904</v>
      </c>
      <c r="C610" s="23" t="s">
        <v>2474</v>
      </c>
      <c r="D610" t="s">
        <v>2475</v>
      </c>
      <c r="F610" s="15">
        <v>7</v>
      </c>
      <c r="G610" t="s">
        <v>59</v>
      </c>
      <c r="H610" t="s">
        <v>112</v>
      </c>
      <c r="I610" t="s">
        <v>99</v>
      </c>
      <c r="J610" t="s">
        <v>48</v>
      </c>
      <c r="K610" t="s">
        <v>100</v>
      </c>
      <c r="L610" t="s">
        <v>2476</v>
      </c>
      <c r="M610" t="s">
        <v>2477</v>
      </c>
      <c r="N610">
        <f>VLOOKUP(B610,HIS退!B:F,5,FALSE)</f>
        <v>-7</v>
      </c>
      <c r="O610" t="str">
        <f t="shared" si="18"/>
        <v/>
      </c>
      <c r="P610" s="41">
        <f>VLOOKUP(C610,微信退!P:R,3,FALSE)</f>
        <v>7</v>
      </c>
      <c r="Q610" t="str">
        <f t="shared" si="19"/>
        <v/>
      </c>
    </row>
    <row r="611" spans="1:17" ht="14.25">
      <c r="A611" s="17">
        <v>42896.394131944442</v>
      </c>
      <c r="B611" s="50">
        <v>129077</v>
      </c>
      <c r="C611" s="23" t="s">
        <v>2478</v>
      </c>
      <c r="D611" t="s">
        <v>2479</v>
      </c>
      <c r="F611" s="15">
        <v>44</v>
      </c>
      <c r="G611" t="s">
        <v>34</v>
      </c>
      <c r="H611" t="s">
        <v>112</v>
      </c>
      <c r="I611" t="s">
        <v>99</v>
      </c>
      <c r="J611" t="s">
        <v>48</v>
      </c>
      <c r="K611" t="s">
        <v>100</v>
      </c>
      <c r="L611" t="s">
        <v>2480</v>
      </c>
      <c r="M611" t="s">
        <v>2481</v>
      </c>
      <c r="N611">
        <f>VLOOKUP(B611,HIS退!B:F,5,FALSE)</f>
        <v>-44</v>
      </c>
      <c r="O611" t="str">
        <f t="shared" si="18"/>
        <v/>
      </c>
      <c r="P611" s="41">
        <f>VLOOKUP(C611,微信退!P:R,3,FALSE)</f>
        <v>44</v>
      </c>
      <c r="Q611" t="str">
        <f t="shared" si="19"/>
        <v/>
      </c>
    </row>
    <row r="612" spans="1:17" ht="14.25">
      <c r="A612" s="17">
        <v>42896.395405092589</v>
      </c>
      <c r="B612" s="50">
        <v>129148</v>
      </c>
      <c r="C612" s="23" t="s">
        <v>2482</v>
      </c>
      <c r="D612" t="s">
        <v>2483</v>
      </c>
      <c r="F612" s="15">
        <v>300</v>
      </c>
      <c r="G612" t="s">
        <v>34</v>
      </c>
      <c r="H612" t="s">
        <v>112</v>
      </c>
      <c r="I612" t="s">
        <v>99</v>
      </c>
      <c r="J612" t="s">
        <v>48</v>
      </c>
      <c r="K612" t="s">
        <v>100</v>
      </c>
      <c r="L612" t="s">
        <v>2484</v>
      </c>
      <c r="M612" t="s">
        <v>2485</v>
      </c>
      <c r="N612">
        <f>VLOOKUP(B612,HIS退!B:F,5,FALSE)</f>
        <v>-300</v>
      </c>
      <c r="O612" t="str">
        <f t="shared" si="18"/>
        <v/>
      </c>
      <c r="P612" s="41">
        <f>VLOOKUP(C612,微信退!P:R,3,FALSE)</f>
        <v>300</v>
      </c>
      <c r="Q612" t="str">
        <f t="shared" si="19"/>
        <v/>
      </c>
    </row>
    <row r="613" spans="1:17" ht="14.25">
      <c r="A613" s="17">
        <v>42896.395787037036</v>
      </c>
      <c r="B613" s="50">
        <v>129171</v>
      </c>
      <c r="C613" s="23" t="s">
        <v>2486</v>
      </c>
      <c r="D613" t="s">
        <v>2483</v>
      </c>
      <c r="F613" s="15">
        <v>707</v>
      </c>
      <c r="G613" t="s">
        <v>34</v>
      </c>
      <c r="H613" t="s">
        <v>112</v>
      </c>
      <c r="I613" t="s">
        <v>99</v>
      </c>
      <c r="J613" t="s">
        <v>48</v>
      </c>
      <c r="K613" t="s">
        <v>100</v>
      </c>
      <c r="L613" t="s">
        <v>2487</v>
      </c>
      <c r="M613" t="s">
        <v>2488</v>
      </c>
      <c r="N613">
        <f>VLOOKUP(B613,HIS退!B:F,5,FALSE)</f>
        <v>-707</v>
      </c>
      <c r="O613" t="str">
        <f t="shared" si="18"/>
        <v/>
      </c>
      <c r="P613" s="41">
        <f>VLOOKUP(C613,微信退!P:R,3,FALSE)</f>
        <v>707</v>
      </c>
      <c r="Q613" t="str">
        <f t="shared" si="19"/>
        <v/>
      </c>
    </row>
    <row r="614" spans="1:17" ht="14.25">
      <c r="A614" s="17">
        <v>42896.400046296294</v>
      </c>
      <c r="B614" s="50">
        <v>129370</v>
      </c>
      <c r="C614" s="23" t="s">
        <v>2489</v>
      </c>
      <c r="D614" t="s">
        <v>2490</v>
      </c>
      <c r="F614" s="15">
        <v>200</v>
      </c>
      <c r="G614" t="s">
        <v>34</v>
      </c>
      <c r="H614" t="s">
        <v>112</v>
      </c>
      <c r="I614" t="s">
        <v>99</v>
      </c>
      <c r="J614" t="s">
        <v>48</v>
      </c>
      <c r="K614" t="s">
        <v>100</v>
      </c>
      <c r="L614" t="s">
        <v>2491</v>
      </c>
      <c r="M614" t="s">
        <v>2492</v>
      </c>
      <c r="N614">
        <f>VLOOKUP(B614,HIS退!B:F,5,FALSE)</f>
        <v>-200</v>
      </c>
      <c r="O614" t="str">
        <f t="shared" si="18"/>
        <v/>
      </c>
      <c r="P614" s="41">
        <f>VLOOKUP(C614,微信退!P:R,3,FALSE)</f>
        <v>200</v>
      </c>
      <c r="Q614" t="str">
        <f t="shared" si="19"/>
        <v/>
      </c>
    </row>
    <row r="615" spans="1:17" ht="14.25">
      <c r="A615" s="17">
        <v>42896.417129629626</v>
      </c>
      <c r="B615" s="50">
        <v>130040</v>
      </c>
      <c r="C615" s="23" t="s">
        <v>2493</v>
      </c>
      <c r="D615" t="s">
        <v>2494</v>
      </c>
      <c r="F615" s="15">
        <v>13</v>
      </c>
      <c r="G615" t="s">
        <v>34</v>
      </c>
      <c r="H615" t="s">
        <v>112</v>
      </c>
      <c r="I615" t="s">
        <v>99</v>
      </c>
      <c r="J615" t="s">
        <v>48</v>
      </c>
      <c r="K615" t="s">
        <v>100</v>
      </c>
      <c r="L615" t="s">
        <v>2495</v>
      </c>
      <c r="M615" t="s">
        <v>2496</v>
      </c>
      <c r="N615">
        <f>VLOOKUP(B615,HIS退!B:F,5,FALSE)</f>
        <v>-13</v>
      </c>
      <c r="O615" t="str">
        <f t="shared" si="18"/>
        <v/>
      </c>
      <c r="P615" s="41">
        <f>VLOOKUP(C615,微信退!P:R,3,FALSE)</f>
        <v>13</v>
      </c>
      <c r="Q615" t="str">
        <f t="shared" si="19"/>
        <v/>
      </c>
    </row>
    <row r="616" spans="1:17" ht="14.25">
      <c r="A616" s="17">
        <v>42896.418287037035</v>
      </c>
      <c r="B616" s="50">
        <v>130080</v>
      </c>
      <c r="C616" s="23" t="s">
        <v>2497</v>
      </c>
      <c r="D616" t="s">
        <v>2498</v>
      </c>
      <c r="F616" s="15">
        <v>875</v>
      </c>
      <c r="G616" t="s">
        <v>59</v>
      </c>
      <c r="H616" t="s">
        <v>112</v>
      </c>
      <c r="I616" t="s">
        <v>99</v>
      </c>
      <c r="J616" t="s">
        <v>48</v>
      </c>
      <c r="K616" t="s">
        <v>100</v>
      </c>
      <c r="L616" t="s">
        <v>2499</v>
      </c>
      <c r="M616" t="s">
        <v>2500</v>
      </c>
      <c r="N616">
        <f>VLOOKUP(B616,HIS退!B:F,5,FALSE)</f>
        <v>-875</v>
      </c>
      <c r="O616" t="str">
        <f t="shared" si="18"/>
        <v/>
      </c>
      <c r="P616" s="41">
        <f>VLOOKUP(C616,微信退!P:R,3,FALSE)</f>
        <v>875</v>
      </c>
      <c r="Q616" t="str">
        <f t="shared" si="19"/>
        <v/>
      </c>
    </row>
    <row r="617" spans="1:17" ht="14.25">
      <c r="A617" s="17">
        <v>42896.419108796297</v>
      </c>
      <c r="B617" s="50">
        <v>130103</v>
      </c>
      <c r="C617" s="23" t="s">
        <v>2501</v>
      </c>
      <c r="D617" t="s">
        <v>2502</v>
      </c>
      <c r="F617" s="15">
        <v>84</v>
      </c>
      <c r="G617" t="s">
        <v>34</v>
      </c>
      <c r="H617" t="s">
        <v>112</v>
      </c>
      <c r="I617" t="s">
        <v>99</v>
      </c>
      <c r="J617" t="s">
        <v>48</v>
      </c>
      <c r="K617" t="s">
        <v>100</v>
      </c>
      <c r="L617" t="s">
        <v>2503</v>
      </c>
      <c r="M617" t="s">
        <v>2504</v>
      </c>
      <c r="N617">
        <f>VLOOKUP(B617,HIS退!B:F,5,FALSE)</f>
        <v>-84</v>
      </c>
      <c r="O617" t="str">
        <f t="shared" si="18"/>
        <v/>
      </c>
      <c r="P617" s="41">
        <f>VLOOKUP(C617,微信退!P:R,3,FALSE)</f>
        <v>84</v>
      </c>
      <c r="Q617" t="str">
        <f t="shared" si="19"/>
        <v/>
      </c>
    </row>
    <row r="618" spans="1:17" ht="14.25">
      <c r="A618" s="17">
        <v>42896.419351851851</v>
      </c>
      <c r="B618" s="50">
        <v>130111</v>
      </c>
      <c r="C618" s="23" t="s">
        <v>2505</v>
      </c>
      <c r="D618" t="s">
        <v>2506</v>
      </c>
      <c r="F618" s="15">
        <v>1000</v>
      </c>
      <c r="G618" t="s">
        <v>34</v>
      </c>
      <c r="H618" t="s">
        <v>112</v>
      </c>
      <c r="I618" t="s">
        <v>99</v>
      </c>
      <c r="J618" t="s">
        <v>48</v>
      </c>
      <c r="K618" t="s">
        <v>100</v>
      </c>
      <c r="L618" t="s">
        <v>2507</v>
      </c>
      <c r="M618" t="s">
        <v>2508</v>
      </c>
      <c r="N618">
        <f>VLOOKUP(B618,HIS退!B:F,5,FALSE)</f>
        <v>-1000</v>
      </c>
      <c r="O618" t="str">
        <f t="shared" si="18"/>
        <v/>
      </c>
      <c r="P618" s="41">
        <f>VLOOKUP(C618,微信退!P:R,3,FALSE)</f>
        <v>1000</v>
      </c>
      <c r="Q618" t="str">
        <f t="shared" si="19"/>
        <v/>
      </c>
    </row>
    <row r="619" spans="1:17" ht="14.25">
      <c r="A619" s="17">
        <v>42896.424143518518</v>
      </c>
      <c r="B619" s="50">
        <v>130294</v>
      </c>
      <c r="C619" s="23" t="s">
        <v>2509</v>
      </c>
      <c r="D619" t="s">
        <v>2510</v>
      </c>
      <c r="F619" s="15">
        <v>20</v>
      </c>
      <c r="G619" t="s">
        <v>59</v>
      </c>
      <c r="H619" t="s">
        <v>112</v>
      </c>
      <c r="I619" t="s">
        <v>99</v>
      </c>
      <c r="J619" t="s">
        <v>48</v>
      </c>
      <c r="K619" t="s">
        <v>100</v>
      </c>
      <c r="L619" t="s">
        <v>2511</v>
      </c>
      <c r="M619" t="s">
        <v>2512</v>
      </c>
      <c r="N619">
        <f>VLOOKUP(B619,HIS退!B:F,5,FALSE)</f>
        <v>-20</v>
      </c>
      <c r="O619" t="str">
        <f t="shared" si="18"/>
        <v/>
      </c>
      <c r="P619" s="41">
        <f>VLOOKUP(C619,微信退!P:R,3,FALSE)</f>
        <v>20</v>
      </c>
      <c r="Q619" t="str">
        <f t="shared" si="19"/>
        <v/>
      </c>
    </row>
    <row r="620" spans="1:17" ht="14.25">
      <c r="A620" s="17">
        <v>42896.427581018521</v>
      </c>
      <c r="B620" s="50">
        <v>130422</v>
      </c>
      <c r="C620" s="23" t="s">
        <v>2513</v>
      </c>
      <c r="D620" t="s">
        <v>2514</v>
      </c>
      <c r="F620" s="15">
        <v>100</v>
      </c>
      <c r="G620" t="s">
        <v>34</v>
      </c>
      <c r="H620" t="s">
        <v>112</v>
      </c>
      <c r="I620" t="s">
        <v>99</v>
      </c>
      <c r="J620" t="s">
        <v>48</v>
      </c>
      <c r="K620" t="s">
        <v>100</v>
      </c>
      <c r="L620" t="s">
        <v>2515</v>
      </c>
      <c r="M620" t="s">
        <v>2516</v>
      </c>
      <c r="N620">
        <f>VLOOKUP(B620,HIS退!B:F,5,FALSE)</f>
        <v>-100</v>
      </c>
      <c r="O620" t="str">
        <f t="shared" si="18"/>
        <v/>
      </c>
      <c r="P620" s="41">
        <f>VLOOKUP(C620,微信退!P:R,3,FALSE)</f>
        <v>100</v>
      </c>
      <c r="Q620" t="str">
        <f t="shared" si="19"/>
        <v/>
      </c>
    </row>
    <row r="621" spans="1:17" ht="14.25">
      <c r="A621" s="17">
        <v>42896.440567129626</v>
      </c>
      <c r="B621" s="50">
        <v>130868</v>
      </c>
      <c r="C621" s="23" t="s">
        <v>2517</v>
      </c>
      <c r="D621" t="s">
        <v>2518</v>
      </c>
      <c r="F621" s="15">
        <v>100</v>
      </c>
      <c r="G621" t="s">
        <v>34</v>
      </c>
      <c r="H621" t="s">
        <v>112</v>
      </c>
      <c r="I621" t="s">
        <v>99</v>
      </c>
      <c r="J621" t="s">
        <v>48</v>
      </c>
      <c r="K621" t="s">
        <v>100</v>
      </c>
      <c r="L621" t="s">
        <v>2519</v>
      </c>
      <c r="M621" t="s">
        <v>2520</v>
      </c>
      <c r="N621">
        <f>VLOOKUP(B621,HIS退!B:F,5,FALSE)</f>
        <v>-100</v>
      </c>
      <c r="O621" t="str">
        <f t="shared" si="18"/>
        <v/>
      </c>
      <c r="P621" s="41">
        <f>VLOOKUP(C621,微信退!P:R,3,FALSE)</f>
        <v>100</v>
      </c>
      <c r="Q621" t="str">
        <f t="shared" si="19"/>
        <v/>
      </c>
    </row>
    <row r="622" spans="1:17" ht="14.25">
      <c r="A622" s="17">
        <v>42896.441087962965</v>
      </c>
      <c r="B622" s="50">
        <v>130888</v>
      </c>
      <c r="C622" s="23" t="s">
        <v>2521</v>
      </c>
      <c r="D622" t="s">
        <v>2522</v>
      </c>
      <c r="F622" s="15">
        <v>190</v>
      </c>
      <c r="G622" t="s">
        <v>34</v>
      </c>
      <c r="H622" t="s">
        <v>112</v>
      </c>
      <c r="I622" t="s">
        <v>99</v>
      </c>
      <c r="J622" t="s">
        <v>48</v>
      </c>
      <c r="K622" t="s">
        <v>100</v>
      </c>
      <c r="L622" t="s">
        <v>2523</v>
      </c>
      <c r="M622" t="s">
        <v>2524</v>
      </c>
      <c r="N622">
        <f>VLOOKUP(B622,HIS退!B:F,5,FALSE)</f>
        <v>-190</v>
      </c>
      <c r="O622" t="str">
        <f t="shared" si="18"/>
        <v/>
      </c>
      <c r="P622" s="41">
        <f>VLOOKUP(C622,微信退!P:R,3,FALSE)</f>
        <v>190</v>
      </c>
      <c r="Q622" t="str">
        <f t="shared" si="19"/>
        <v/>
      </c>
    </row>
    <row r="623" spans="1:17" ht="14.25">
      <c r="A623" s="17">
        <v>42896.455613425926</v>
      </c>
      <c r="B623" s="50">
        <v>131384</v>
      </c>
      <c r="C623" s="23" t="s">
        <v>2525</v>
      </c>
      <c r="D623" t="s">
        <v>2526</v>
      </c>
      <c r="F623" s="15">
        <v>500</v>
      </c>
      <c r="G623" t="s">
        <v>59</v>
      </c>
      <c r="H623" t="s">
        <v>112</v>
      </c>
      <c r="I623" t="s">
        <v>99</v>
      </c>
      <c r="J623" t="s">
        <v>48</v>
      </c>
      <c r="K623" t="s">
        <v>100</v>
      </c>
      <c r="L623" t="s">
        <v>2527</v>
      </c>
      <c r="M623" t="s">
        <v>2528</v>
      </c>
      <c r="N623">
        <f>VLOOKUP(B623,HIS退!B:F,5,FALSE)</f>
        <v>-500</v>
      </c>
      <c r="O623" t="str">
        <f t="shared" si="18"/>
        <v/>
      </c>
      <c r="P623" s="41">
        <f>VLOOKUP(C623,微信退!P:R,3,FALSE)</f>
        <v>500</v>
      </c>
      <c r="Q623" t="str">
        <f t="shared" si="19"/>
        <v/>
      </c>
    </row>
    <row r="624" spans="1:17" ht="14.25">
      <c r="A624" s="17">
        <v>42896.456817129627</v>
      </c>
      <c r="B624" s="50">
        <v>131427</v>
      </c>
      <c r="C624" s="23" t="s">
        <v>2529</v>
      </c>
      <c r="D624" t="s">
        <v>2530</v>
      </c>
      <c r="F624" s="15">
        <v>94</v>
      </c>
      <c r="G624" t="s">
        <v>34</v>
      </c>
      <c r="H624" t="s">
        <v>112</v>
      </c>
      <c r="I624" t="s">
        <v>99</v>
      </c>
      <c r="J624" t="s">
        <v>48</v>
      </c>
      <c r="K624" t="s">
        <v>100</v>
      </c>
      <c r="L624" t="s">
        <v>2531</v>
      </c>
      <c r="M624" t="s">
        <v>2532</v>
      </c>
      <c r="N624">
        <f>VLOOKUP(B624,HIS退!B:F,5,FALSE)</f>
        <v>-94</v>
      </c>
      <c r="O624" t="str">
        <f t="shared" si="18"/>
        <v/>
      </c>
      <c r="P624" s="41">
        <f>VLOOKUP(C624,微信退!P:R,3,FALSE)</f>
        <v>94</v>
      </c>
      <c r="Q624" t="str">
        <f t="shared" si="19"/>
        <v/>
      </c>
    </row>
    <row r="625" spans="1:17" ht="14.25">
      <c r="A625" s="17">
        <v>42896.457245370373</v>
      </c>
      <c r="B625" s="50">
        <v>131447</v>
      </c>
      <c r="C625" s="23" t="s">
        <v>2533</v>
      </c>
      <c r="D625" t="s">
        <v>2534</v>
      </c>
      <c r="F625" s="15">
        <v>16</v>
      </c>
      <c r="G625" t="s">
        <v>59</v>
      </c>
      <c r="H625" t="s">
        <v>112</v>
      </c>
      <c r="I625" t="s">
        <v>99</v>
      </c>
      <c r="J625" t="s">
        <v>48</v>
      </c>
      <c r="K625" t="s">
        <v>100</v>
      </c>
      <c r="L625" t="s">
        <v>2535</v>
      </c>
      <c r="M625" t="s">
        <v>2536</v>
      </c>
      <c r="N625">
        <f>VLOOKUP(B625,HIS退!B:F,5,FALSE)</f>
        <v>-16</v>
      </c>
      <c r="O625" t="str">
        <f t="shared" si="18"/>
        <v/>
      </c>
      <c r="P625" s="41">
        <f>VLOOKUP(C625,微信退!P:R,3,FALSE)</f>
        <v>16</v>
      </c>
      <c r="Q625" t="str">
        <f t="shared" si="19"/>
        <v/>
      </c>
    </row>
    <row r="626" spans="1:17" ht="14.25">
      <c r="A626" s="17">
        <v>42896.467835648145</v>
      </c>
      <c r="B626" s="50">
        <v>131827</v>
      </c>
      <c r="C626" s="23" t="s">
        <v>2537</v>
      </c>
      <c r="D626" t="s">
        <v>2538</v>
      </c>
      <c r="F626" s="15">
        <v>41</v>
      </c>
      <c r="G626" t="s">
        <v>34</v>
      </c>
      <c r="H626" t="s">
        <v>112</v>
      </c>
      <c r="I626" t="s">
        <v>99</v>
      </c>
      <c r="J626" t="s">
        <v>48</v>
      </c>
      <c r="K626" t="s">
        <v>100</v>
      </c>
      <c r="L626" t="s">
        <v>2539</v>
      </c>
      <c r="M626" t="s">
        <v>2540</v>
      </c>
      <c r="N626">
        <f>VLOOKUP(B626,HIS退!B:F,5,FALSE)</f>
        <v>-41</v>
      </c>
      <c r="O626" t="str">
        <f t="shared" si="18"/>
        <v/>
      </c>
      <c r="P626" s="41">
        <f>VLOOKUP(C626,微信退!P:R,3,FALSE)</f>
        <v>41</v>
      </c>
      <c r="Q626" t="str">
        <f t="shared" si="19"/>
        <v/>
      </c>
    </row>
    <row r="627" spans="1:17" ht="14.25">
      <c r="A627" s="17">
        <v>42896.471562500003</v>
      </c>
      <c r="B627" s="50">
        <v>131963</v>
      </c>
      <c r="C627" s="23" t="s">
        <v>2541</v>
      </c>
      <c r="D627" t="s">
        <v>2542</v>
      </c>
      <c r="F627" s="15">
        <v>250</v>
      </c>
      <c r="G627" t="s">
        <v>34</v>
      </c>
      <c r="H627" t="s">
        <v>112</v>
      </c>
      <c r="I627" t="s">
        <v>99</v>
      </c>
      <c r="J627" t="s">
        <v>48</v>
      </c>
      <c r="K627" t="s">
        <v>100</v>
      </c>
      <c r="L627" t="s">
        <v>2543</v>
      </c>
      <c r="M627" t="s">
        <v>2544</v>
      </c>
      <c r="N627">
        <f>VLOOKUP(B627,HIS退!B:F,5,FALSE)</f>
        <v>-250</v>
      </c>
      <c r="O627" t="str">
        <f t="shared" si="18"/>
        <v/>
      </c>
      <c r="P627" s="41">
        <f>VLOOKUP(C627,微信退!P:R,3,FALSE)</f>
        <v>250</v>
      </c>
      <c r="Q627" t="str">
        <f t="shared" si="19"/>
        <v/>
      </c>
    </row>
    <row r="628" spans="1:17" ht="14.25">
      <c r="A628" s="17">
        <v>42896.480393518519</v>
      </c>
      <c r="B628" s="50">
        <v>132261</v>
      </c>
      <c r="C628" s="23" t="s">
        <v>2545</v>
      </c>
      <c r="D628" t="s">
        <v>2546</v>
      </c>
      <c r="F628" s="15">
        <v>230</v>
      </c>
      <c r="G628" t="s">
        <v>34</v>
      </c>
      <c r="H628" t="s">
        <v>112</v>
      </c>
      <c r="I628" t="s">
        <v>99</v>
      </c>
      <c r="J628" t="s">
        <v>48</v>
      </c>
      <c r="K628" t="s">
        <v>100</v>
      </c>
      <c r="L628" t="s">
        <v>2547</v>
      </c>
      <c r="M628" t="s">
        <v>2548</v>
      </c>
      <c r="N628">
        <f>VLOOKUP(B628,HIS退!B:F,5,FALSE)</f>
        <v>-230</v>
      </c>
      <c r="O628" t="str">
        <f t="shared" si="18"/>
        <v/>
      </c>
      <c r="P628" s="41">
        <f>VLOOKUP(C628,微信退!P:R,3,FALSE)</f>
        <v>230</v>
      </c>
      <c r="Q628" t="str">
        <f t="shared" si="19"/>
        <v/>
      </c>
    </row>
    <row r="629" spans="1:17" ht="14.25">
      <c r="A629" s="17">
        <v>42896.480740740742</v>
      </c>
      <c r="B629" s="50">
        <v>132272</v>
      </c>
      <c r="C629" s="23" t="s">
        <v>2549</v>
      </c>
      <c r="D629" t="s">
        <v>2546</v>
      </c>
      <c r="F629" s="15">
        <v>46</v>
      </c>
      <c r="G629" t="s">
        <v>34</v>
      </c>
      <c r="H629" t="s">
        <v>112</v>
      </c>
      <c r="I629" t="s">
        <v>99</v>
      </c>
      <c r="J629" t="s">
        <v>48</v>
      </c>
      <c r="K629" t="s">
        <v>100</v>
      </c>
      <c r="L629" t="s">
        <v>2550</v>
      </c>
      <c r="M629" t="s">
        <v>2551</v>
      </c>
      <c r="N629">
        <f>VLOOKUP(B629,HIS退!B:F,5,FALSE)</f>
        <v>-46</v>
      </c>
      <c r="O629" t="str">
        <f t="shared" si="18"/>
        <v/>
      </c>
      <c r="P629" s="41">
        <f>VLOOKUP(C629,微信退!P:R,3,FALSE)</f>
        <v>46</v>
      </c>
      <c r="Q629" t="str">
        <f t="shared" si="19"/>
        <v/>
      </c>
    </row>
    <row r="630" spans="1:17" ht="14.25">
      <c r="A630" s="17">
        <v>42896.501250000001</v>
      </c>
      <c r="B630" s="50">
        <v>132733</v>
      </c>
      <c r="C630" s="23" t="s">
        <v>2552</v>
      </c>
      <c r="D630" t="s">
        <v>2553</v>
      </c>
      <c r="F630" s="15">
        <v>53</v>
      </c>
      <c r="G630" t="s">
        <v>59</v>
      </c>
      <c r="H630" t="s">
        <v>112</v>
      </c>
      <c r="I630" t="s">
        <v>99</v>
      </c>
      <c r="J630" t="s">
        <v>48</v>
      </c>
      <c r="K630" t="s">
        <v>100</v>
      </c>
      <c r="L630" t="s">
        <v>2554</v>
      </c>
      <c r="M630" t="s">
        <v>2555</v>
      </c>
      <c r="N630">
        <f>VLOOKUP(B630,HIS退!B:F,5,FALSE)</f>
        <v>-53</v>
      </c>
      <c r="O630" t="str">
        <f t="shared" si="18"/>
        <v/>
      </c>
      <c r="P630" s="41">
        <f>VLOOKUP(C630,微信退!P:R,3,FALSE)</f>
        <v>53</v>
      </c>
      <c r="Q630" t="str">
        <f t="shared" si="19"/>
        <v/>
      </c>
    </row>
    <row r="631" spans="1:17" ht="14.25">
      <c r="A631" s="17">
        <v>42896.508796296293</v>
      </c>
      <c r="B631" s="50">
        <v>132807</v>
      </c>
      <c r="C631" s="23" t="s">
        <v>2556</v>
      </c>
      <c r="D631" t="s">
        <v>2557</v>
      </c>
      <c r="F631" s="15">
        <v>45</v>
      </c>
      <c r="G631" t="s">
        <v>59</v>
      </c>
      <c r="H631" t="s">
        <v>112</v>
      </c>
      <c r="I631" t="s">
        <v>99</v>
      </c>
      <c r="J631" t="s">
        <v>48</v>
      </c>
      <c r="K631" t="s">
        <v>100</v>
      </c>
      <c r="L631" t="s">
        <v>2558</v>
      </c>
      <c r="M631" t="s">
        <v>2559</v>
      </c>
      <c r="N631">
        <f>VLOOKUP(B631,HIS退!B:F,5,FALSE)</f>
        <v>-45</v>
      </c>
      <c r="O631" t="str">
        <f t="shared" si="18"/>
        <v/>
      </c>
      <c r="P631" s="41">
        <f>VLOOKUP(C631,微信退!P:R,3,FALSE)</f>
        <v>45</v>
      </c>
      <c r="Q631" t="str">
        <f t="shared" si="19"/>
        <v/>
      </c>
    </row>
    <row r="632" spans="1:17" ht="14.25">
      <c r="A632" s="17">
        <v>42896.511631944442</v>
      </c>
      <c r="B632" s="50">
        <v>132852</v>
      </c>
      <c r="C632" s="23" t="s">
        <v>2560</v>
      </c>
      <c r="D632" t="s">
        <v>2561</v>
      </c>
      <c r="F632" s="15">
        <v>50</v>
      </c>
      <c r="G632" t="s">
        <v>59</v>
      </c>
      <c r="H632" t="s">
        <v>112</v>
      </c>
      <c r="I632" t="s">
        <v>99</v>
      </c>
      <c r="J632" t="s">
        <v>48</v>
      </c>
      <c r="K632" t="s">
        <v>100</v>
      </c>
      <c r="L632" t="s">
        <v>2562</v>
      </c>
      <c r="M632" t="s">
        <v>2563</v>
      </c>
      <c r="N632">
        <f>VLOOKUP(B632,HIS退!B:F,5,FALSE)</f>
        <v>-50</v>
      </c>
      <c r="O632" t="str">
        <f t="shared" si="18"/>
        <v/>
      </c>
      <c r="P632" s="41">
        <f>VLOOKUP(C632,微信退!P:R,3,FALSE)</f>
        <v>50</v>
      </c>
      <c r="Q632" t="str">
        <f t="shared" si="19"/>
        <v/>
      </c>
    </row>
    <row r="633" spans="1:17" ht="14.25">
      <c r="A633" s="17">
        <v>42896.525185185186</v>
      </c>
      <c r="B633" s="50">
        <v>132964</v>
      </c>
      <c r="C633" s="23" t="s">
        <v>2564</v>
      </c>
      <c r="D633" t="s">
        <v>2565</v>
      </c>
      <c r="F633" s="15">
        <v>2</v>
      </c>
      <c r="G633" t="s">
        <v>59</v>
      </c>
      <c r="H633" t="s">
        <v>112</v>
      </c>
      <c r="I633" t="s">
        <v>99</v>
      </c>
      <c r="J633" t="s">
        <v>48</v>
      </c>
      <c r="K633" t="s">
        <v>100</v>
      </c>
      <c r="L633" t="s">
        <v>2566</v>
      </c>
      <c r="M633" t="s">
        <v>2567</v>
      </c>
      <c r="N633">
        <f>VLOOKUP(B633,HIS退!B:F,5,FALSE)</f>
        <v>-2</v>
      </c>
      <c r="O633" t="str">
        <f t="shared" si="18"/>
        <v/>
      </c>
      <c r="P633" s="41">
        <f>VLOOKUP(C633,微信退!P:R,3,FALSE)</f>
        <v>2</v>
      </c>
      <c r="Q633" t="str">
        <f t="shared" si="19"/>
        <v/>
      </c>
    </row>
    <row r="634" spans="1:17" ht="14.25">
      <c r="A634" s="17">
        <v>42896.526759259257</v>
      </c>
      <c r="B634" s="50">
        <v>132977</v>
      </c>
      <c r="C634" s="23" t="s">
        <v>2568</v>
      </c>
      <c r="D634" t="s">
        <v>2569</v>
      </c>
      <c r="F634" s="15">
        <v>46</v>
      </c>
      <c r="G634" t="s">
        <v>34</v>
      </c>
      <c r="H634" t="s">
        <v>112</v>
      </c>
      <c r="I634" t="s">
        <v>99</v>
      </c>
      <c r="J634" t="s">
        <v>48</v>
      </c>
      <c r="K634" t="s">
        <v>100</v>
      </c>
      <c r="L634" t="s">
        <v>2570</v>
      </c>
      <c r="M634" t="s">
        <v>2571</v>
      </c>
      <c r="N634">
        <f>VLOOKUP(B634,HIS退!B:F,5,FALSE)</f>
        <v>-46</v>
      </c>
      <c r="O634" t="str">
        <f t="shared" si="18"/>
        <v/>
      </c>
      <c r="P634" s="41">
        <f>VLOOKUP(C634,微信退!P:R,3,FALSE)</f>
        <v>46</v>
      </c>
      <c r="Q634" t="str">
        <f t="shared" si="19"/>
        <v/>
      </c>
    </row>
    <row r="635" spans="1:17" ht="14.25">
      <c r="A635" s="17">
        <v>42896.537627314814</v>
      </c>
      <c r="B635" s="50">
        <v>133040</v>
      </c>
      <c r="C635" s="23" t="s">
        <v>2572</v>
      </c>
      <c r="D635" t="s">
        <v>2573</v>
      </c>
      <c r="F635" s="15">
        <v>194</v>
      </c>
      <c r="G635" t="s">
        <v>34</v>
      </c>
      <c r="H635" t="s">
        <v>112</v>
      </c>
      <c r="I635" t="s">
        <v>99</v>
      </c>
      <c r="J635" t="s">
        <v>48</v>
      </c>
      <c r="K635" t="s">
        <v>100</v>
      </c>
      <c r="L635" t="s">
        <v>2574</v>
      </c>
      <c r="M635" t="s">
        <v>2575</v>
      </c>
      <c r="N635">
        <f>VLOOKUP(B635,HIS退!B:F,5,FALSE)</f>
        <v>-194</v>
      </c>
      <c r="O635" t="str">
        <f t="shared" si="18"/>
        <v/>
      </c>
      <c r="P635" s="41">
        <f>VLOOKUP(C635,微信退!P:R,3,FALSE)</f>
        <v>194</v>
      </c>
      <c r="Q635" t="str">
        <f t="shared" si="19"/>
        <v/>
      </c>
    </row>
    <row r="636" spans="1:17" ht="14.25">
      <c r="A636" s="17">
        <v>42896.545416666668</v>
      </c>
      <c r="B636" s="50">
        <v>133084</v>
      </c>
      <c r="C636" s="23" t="s">
        <v>2576</v>
      </c>
      <c r="D636" t="s">
        <v>2577</v>
      </c>
      <c r="F636" s="15">
        <v>500</v>
      </c>
      <c r="G636" t="s">
        <v>34</v>
      </c>
      <c r="H636" t="s">
        <v>112</v>
      </c>
      <c r="I636" t="s">
        <v>99</v>
      </c>
      <c r="J636" t="s">
        <v>48</v>
      </c>
      <c r="K636" t="s">
        <v>100</v>
      </c>
      <c r="L636" t="s">
        <v>2578</v>
      </c>
      <c r="M636" t="s">
        <v>2579</v>
      </c>
      <c r="N636">
        <f>VLOOKUP(B636,HIS退!B:F,5,FALSE)</f>
        <v>-500</v>
      </c>
      <c r="O636" t="str">
        <f t="shared" si="18"/>
        <v/>
      </c>
      <c r="P636" s="41">
        <f>VLOOKUP(C636,微信退!P:R,3,FALSE)</f>
        <v>500</v>
      </c>
      <c r="Q636" t="str">
        <f t="shared" si="19"/>
        <v/>
      </c>
    </row>
    <row r="637" spans="1:17" ht="14.25">
      <c r="A637" s="17">
        <v>42896.56150462963</v>
      </c>
      <c r="B637" s="50">
        <v>133175</v>
      </c>
      <c r="C637" s="23" t="s">
        <v>2580</v>
      </c>
      <c r="D637" t="s">
        <v>2581</v>
      </c>
      <c r="F637" s="15">
        <v>112</v>
      </c>
      <c r="G637" t="s">
        <v>59</v>
      </c>
      <c r="H637" t="s">
        <v>112</v>
      </c>
      <c r="I637" t="s">
        <v>99</v>
      </c>
      <c r="J637" t="s">
        <v>48</v>
      </c>
      <c r="K637" t="s">
        <v>100</v>
      </c>
      <c r="L637" t="s">
        <v>2582</v>
      </c>
      <c r="M637" t="s">
        <v>2583</v>
      </c>
      <c r="N637">
        <f>VLOOKUP(B637,HIS退!B:F,5,FALSE)</f>
        <v>-112</v>
      </c>
      <c r="O637" t="str">
        <f t="shared" si="18"/>
        <v/>
      </c>
      <c r="P637" s="41">
        <f>VLOOKUP(C637,微信退!P:R,3,FALSE)</f>
        <v>112</v>
      </c>
      <c r="Q637" t="str">
        <f t="shared" si="19"/>
        <v/>
      </c>
    </row>
    <row r="638" spans="1:17" ht="14.25">
      <c r="A638" s="17">
        <v>42896.574756944443</v>
      </c>
      <c r="B638" s="50">
        <v>133256</v>
      </c>
      <c r="C638" s="23" t="s">
        <v>2584</v>
      </c>
      <c r="D638" t="s">
        <v>2585</v>
      </c>
      <c r="F638" s="15">
        <v>500</v>
      </c>
      <c r="G638" t="s">
        <v>34</v>
      </c>
      <c r="H638" t="s">
        <v>112</v>
      </c>
      <c r="I638" t="s">
        <v>99</v>
      </c>
      <c r="J638" t="s">
        <v>48</v>
      </c>
      <c r="K638" t="s">
        <v>100</v>
      </c>
      <c r="L638" t="s">
        <v>2586</v>
      </c>
      <c r="M638" t="s">
        <v>2587</v>
      </c>
      <c r="N638">
        <f>VLOOKUP(B638,HIS退!B:F,5,FALSE)</f>
        <v>-500</v>
      </c>
      <c r="O638" t="str">
        <f t="shared" si="18"/>
        <v/>
      </c>
      <c r="P638" s="41">
        <f>VLOOKUP(C638,微信退!P:R,3,FALSE)</f>
        <v>500</v>
      </c>
      <c r="Q638" t="str">
        <f t="shared" si="19"/>
        <v/>
      </c>
    </row>
    <row r="639" spans="1:17" ht="14.25">
      <c r="A639" s="17">
        <v>42896.584432870368</v>
      </c>
      <c r="B639" s="50">
        <v>133324</v>
      </c>
      <c r="C639" s="23" t="s">
        <v>2588</v>
      </c>
      <c r="D639" t="s">
        <v>2589</v>
      </c>
      <c r="F639" s="15">
        <v>10</v>
      </c>
      <c r="G639" t="s">
        <v>59</v>
      </c>
      <c r="H639" t="s">
        <v>112</v>
      </c>
      <c r="I639" t="s">
        <v>99</v>
      </c>
      <c r="J639" t="s">
        <v>48</v>
      </c>
      <c r="K639" t="s">
        <v>100</v>
      </c>
      <c r="L639" t="s">
        <v>2590</v>
      </c>
      <c r="M639" t="s">
        <v>2591</v>
      </c>
      <c r="N639">
        <f>VLOOKUP(B639,HIS退!B:F,5,FALSE)</f>
        <v>-10</v>
      </c>
      <c r="O639" t="str">
        <f t="shared" si="18"/>
        <v/>
      </c>
      <c r="P639" s="41">
        <f>VLOOKUP(C639,微信退!P:R,3,FALSE)</f>
        <v>10</v>
      </c>
      <c r="Q639" t="str">
        <f t="shared" si="19"/>
        <v/>
      </c>
    </row>
    <row r="640" spans="1:17" ht="14.25">
      <c r="A640" s="17">
        <v>42896.58803240741</v>
      </c>
      <c r="B640" s="50">
        <v>133353</v>
      </c>
      <c r="C640" s="23" t="s">
        <v>2592</v>
      </c>
      <c r="D640" t="s">
        <v>2593</v>
      </c>
      <c r="F640" s="15">
        <v>94</v>
      </c>
      <c r="G640" t="s">
        <v>59</v>
      </c>
      <c r="H640" t="s">
        <v>112</v>
      </c>
      <c r="I640" t="s">
        <v>99</v>
      </c>
      <c r="J640" t="s">
        <v>48</v>
      </c>
      <c r="K640" t="s">
        <v>100</v>
      </c>
      <c r="L640" t="s">
        <v>2594</v>
      </c>
      <c r="M640" t="s">
        <v>2595</v>
      </c>
      <c r="N640">
        <f>VLOOKUP(B640,HIS退!B:F,5,FALSE)</f>
        <v>-94</v>
      </c>
      <c r="O640" t="str">
        <f t="shared" si="18"/>
        <v/>
      </c>
      <c r="P640" s="41">
        <f>VLOOKUP(C640,微信退!P:R,3,FALSE)</f>
        <v>94</v>
      </c>
      <c r="Q640" t="str">
        <f t="shared" si="19"/>
        <v/>
      </c>
    </row>
    <row r="641" spans="1:17" ht="14.25">
      <c r="A641" s="17">
        <v>42896.589780092596</v>
      </c>
      <c r="B641" s="50">
        <v>133371</v>
      </c>
      <c r="C641" s="23" t="s">
        <v>2596</v>
      </c>
      <c r="D641" t="s">
        <v>2597</v>
      </c>
      <c r="F641" s="15">
        <v>400</v>
      </c>
      <c r="G641" t="s">
        <v>59</v>
      </c>
      <c r="H641" t="s">
        <v>112</v>
      </c>
      <c r="I641" t="s">
        <v>99</v>
      </c>
      <c r="J641" t="s">
        <v>48</v>
      </c>
      <c r="K641" t="s">
        <v>100</v>
      </c>
      <c r="L641" t="s">
        <v>2598</v>
      </c>
      <c r="M641" t="s">
        <v>2599</v>
      </c>
      <c r="N641">
        <f>VLOOKUP(B641,HIS退!B:F,5,FALSE)</f>
        <v>-400</v>
      </c>
      <c r="O641" t="str">
        <f t="shared" si="18"/>
        <v/>
      </c>
      <c r="P641" s="41">
        <f>VLOOKUP(C641,微信退!P:R,3,FALSE)</f>
        <v>400</v>
      </c>
      <c r="Q641" t="str">
        <f t="shared" si="19"/>
        <v/>
      </c>
    </row>
    <row r="642" spans="1:17" ht="14.25">
      <c r="A642" s="17">
        <v>42896.604675925926</v>
      </c>
      <c r="B642" s="50">
        <v>133585</v>
      </c>
      <c r="C642" s="23" t="s">
        <v>2600</v>
      </c>
      <c r="D642" t="s">
        <v>2601</v>
      </c>
      <c r="F642" s="15">
        <v>421</v>
      </c>
      <c r="G642" t="s">
        <v>34</v>
      </c>
      <c r="H642" t="s">
        <v>112</v>
      </c>
      <c r="I642" t="s">
        <v>99</v>
      </c>
      <c r="J642" t="s">
        <v>48</v>
      </c>
      <c r="K642" t="s">
        <v>100</v>
      </c>
      <c r="L642" t="s">
        <v>2602</v>
      </c>
      <c r="M642" t="s">
        <v>2603</v>
      </c>
      <c r="N642">
        <f>VLOOKUP(B642,HIS退!B:F,5,FALSE)</f>
        <v>-421</v>
      </c>
      <c r="O642" t="str">
        <f t="shared" si="18"/>
        <v/>
      </c>
      <c r="P642" s="41">
        <f>VLOOKUP(C642,微信退!P:R,3,FALSE)</f>
        <v>421</v>
      </c>
      <c r="Q642" t="str">
        <f t="shared" si="19"/>
        <v/>
      </c>
    </row>
    <row r="643" spans="1:17" ht="14.25">
      <c r="A643" s="17">
        <v>42896.605532407404</v>
      </c>
      <c r="B643" s="50">
        <v>133600</v>
      </c>
      <c r="C643" s="23" t="s">
        <v>2604</v>
      </c>
      <c r="D643" t="s">
        <v>2605</v>
      </c>
      <c r="F643" s="15">
        <v>15</v>
      </c>
      <c r="G643" t="s">
        <v>59</v>
      </c>
      <c r="H643" t="s">
        <v>112</v>
      </c>
      <c r="I643" t="s">
        <v>99</v>
      </c>
      <c r="J643" t="s">
        <v>48</v>
      </c>
      <c r="K643" t="s">
        <v>100</v>
      </c>
      <c r="L643" t="s">
        <v>2606</v>
      </c>
      <c r="M643" t="s">
        <v>2607</v>
      </c>
      <c r="N643">
        <f>VLOOKUP(B643,HIS退!B:F,5,FALSE)</f>
        <v>-15</v>
      </c>
      <c r="O643" t="str">
        <f t="shared" ref="O643:O691" si="20">IF(N643=F643*-1,"",1)</f>
        <v/>
      </c>
      <c r="P643" s="41">
        <f>VLOOKUP(C643,微信退!P:R,3,FALSE)</f>
        <v>15</v>
      </c>
      <c r="Q643" t="str">
        <f t="shared" ref="Q643:Q691" si="21">IF(P643=F643,"",1)</f>
        <v/>
      </c>
    </row>
    <row r="644" spans="1:17" ht="14.25">
      <c r="A644" s="17">
        <v>42896.614872685182</v>
      </c>
      <c r="B644" s="50">
        <v>133760</v>
      </c>
      <c r="C644" s="23" t="s">
        <v>2608</v>
      </c>
      <c r="D644" t="s">
        <v>2609</v>
      </c>
      <c r="F644" s="15">
        <v>200</v>
      </c>
      <c r="G644" t="s">
        <v>34</v>
      </c>
      <c r="H644" t="s">
        <v>112</v>
      </c>
      <c r="I644" t="s">
        <v>99</v>
      </c>
      <c r="J644" t="s">
        <v>48</v>
      </c>
      <c r="K644" t="s">
        <v>100</v>
      </c>
      <c r="L644" t="s">
        <v>2610</v>
      </c>
      <c r="M644" t="s">
        <v>2611</v>
      </c>
      <c r="N644">
        <f>VLOOKUP(B644,HIS退!B:F,5,FALSE)</f>
        <v>-200</v>
      </c>
      <c r="O644" t="str">
        <f t="shared" si="20"/>
        <v/>
      </c>
      <c r="P644" s="41">
        <f>VLOOKUP(C644,微信退!P:R,3,FALSE)</f>
        <v>200</v>
      </c>
      <c r="Q644" t="str">
        <f t="shared" si="21"/>
        <v/>
      </c>
    </row>
    <row r="645" spans="1:17" ht="14.25">
      <c r="A645" s="17">
        <v>42896.621747685182</v>
      </c>
      <c r="B645" s="50">
        <v>133882</v>
      </c>
      <c r="C645" s="23" t="s">
        <v>2612</v>
      </c>
      <c r="D645" t="s">
        <v>2613</v>
      </c>
      <c r="F645" s="15">
        <v>600</v>
      </c>
      <c r="G645" t="s">
        <v>34</v>
      </c>
      <c r="H645" t="s">
        <v>112</v>
      </c>
      <c r="I645" t="s">
        <v>99</v>
      </c>
      <c r="J645" t="s">
        <v>48</v>
      </c>
      <c r="K645" t="s">
        <v>100</v>
      </c>
      <c r="L645" t="s">
        <v>2614</v>
      </c>
      <c r="M645" t="s">
        <v>2615</v>
      </c>
      <c r="N645">
        <f>VLOOKUP(B645,HIS退!B:F,5,FALSE)</f>
        <v>-600</v>
      </c>
      <c r="O645" t="str">
        <f t="shared" si="20"/>
        <v/>
      </c>
      <c r="P645" s="41">
        <f>VLOOKUP(C645,微信退!P:R,3,FALSE)</f>
        <v>600</v>
      </c>
      <c r="Q645" t="str">
        <f t="shared" si="21"/>
        <v/>
      </c>
    </row>
    <row r="646" spans="1:17" ht="14.25">
      <c r="A646" s="17">
        <v>42896.622800925928</v>
      </c>
      <c r="B646" s="50">
        <v>133901</v>
      </c>
      <c r="C646" s="23" t="s">
        <v>2616</v>
      </c>
      <c r="D646" t="s">
        <v>2617</v>
      </c>
      <c r="F646" s="15">
        <v>510</v>
      </c>
      <c r="G646" t="s">
        <v>34</v>
      </c>
      <c r="H646" t="s">
        <v>112</v>
      </c>
      <c r="I646" t="s">
        <v>99</v>
      </c>
      <c r="J646" t="s">
        <v>48</v>
      </c>
      <c r="K646" t="s">
        <v>100</v>
      </c>
      <c r="L646" t="s">
        <v>2618</v>
      </c>
      <c r="M646" t="s">
        <v>2619</v>
      </c>
      <c r="N646">
        <f>VLOOKUP(B646,HIS退!B:F,5,FALSE)</f>
        <v>-510</v>
      </c>
      <c r="O646" t="str">
        <f t="shared" si="20"/>
        <v/>
      </c>
      <c r="P646" s="41">
        <f>VLOOKUP(C646,微信退!P:R,3,FALSE)</f>
        <v>510</v>
      </c>
      <c r="Q646" t="str">
        <f t="shared" si="21"/>
        <v/>
      </c>
    </row>
    <row r="647" spans="1:17" ht="14.25">
      <c r="A647" s="17">
        <v>42896.625914351855</v>
      </c>
      <c r="B647" s="50">
        <v>133968</v>
      </c>
      <c r="C647" s="23" t="s">
        <v>2620</v>
      </c>
      <c r="D647" t="s">
        <v>1492</v>
      </c>
      <c r="F647" s="15">
        <v>100</v>
      </c>
      <c r="G647" t="s">
        <v>34</v>
      </c>
      <c r="H647" t="s">
        <v>112</v>
      </c>
      <c r="I647" t="s">
        <v>99</v>
      </c>
      <c r="J647" t="s">
        <v>48</v>
      </c>
      <c r="K647" t="s">
        <v>100</v>
      </c>
      <c r="L647" t="s">
        <v>2621</v>
      </c>
      <c r="M647" t="s">
        <v>2622</v>
      </c>
      <c r="N647">
        <f>VLOOKUP(B647,HIS退!B:F,5,FALSE)</f>
        <v>-100</v>
      </c>
      <c r="O647" t="str">
        <f t="shared" si="20"/>
        <v/>
      </c>
      <c r="P647" s="41">
        <f>VLOOKUP(C647,微信退!P:R,3,FALSE)</f>
        <v>100</v>
      </c>
      <c r="Q647" t="str">
        <f t="shared" si="21"/>
        <v/>
      </c>
    </row>
    <row r="648" spans="1:17" ht="14.25">
      <c r="A648" s="17">
        <v>42896.626122685186</v>
      </c>
      <c r="B648" s="50">
        <v>133972</v>
      </c>
      <c r="C648" s="23" t="s">
        <v>2623</v>
      </c>
      <c r="D648" t="s">
        <v>1492</v>
      </c>
      <c r="F648" s="15">
        <v>400</v>
      </c>
      <c r="G648" t="s">
        <v>34</v>
      </c>
      <c r="H648" t="s">
        <v>112</v>
      </c>
      <c r="I648" t="s">
        <v>99</v>
      </c>
      <c r="J648" t="s">
        <v>48</v>
      </c>
      <c r="K648" t="s">
        <v>100</v>
      </c>
      <c r="L648" t="s">
        <v>2624</v>
      </c>
      <c r="M648" t="s">
        <v>2625</v>
      </c>
      <c r="N648">
        <f>VLOOKUP(B648,HIS退!B:F,5,FALSE)</f>
        <v>-400</v>
      </c>
      <c r="O648" t="str">
        <f t="shared" si="20"/>
        <v/>
      </c>
      <c r="P648" s="41">
        <f>VLOOKUP(C648,微信退!P:R,3,FALSE)</f>
        <v>400</v>
      </c>
      <c r="Q648" t="str">
        <f t="shared" si="21"/>
        <v/>
      </c>
    </row>
    <row r="649" spans="1:17" ht="14.25">
      <c r="A649" s="17">
        <v>42896.626828703702</v>
      </c>
      <c r="B649" s="50">
        <v>133981</v>
      </c>
      <c r="C649" s="23" t="s">
        <v>2626</v>
      </c>
      <c r="D649" t="s">
        <v>2627</v>
      </c>
      <c r="F649" s="15">
        <v>100</v>
      </c>
      <c r="G649" t="s">
        <v>34</v>
      </c>
      <c r="H649" t="s">
        <v>112</v>
      </c>
      <c r="I649" t="s">
        <v>99</v>
      </c>
      <c r="J649" t="s">
        <v>48</v>
      </c>
      <c r="K649" t="s">
        <v>100</v>
      </c>
      <c r="L649" t="s">
        <v>2628</v>
      </c>
      <c r="M649" t="s">
        <v>2629</v>
      </c>
      <c r="N649">
        <f>VLOOKUP(B649,HIS退!B:F,5,FALSE)</f>
        <v>-100</v>
      </c>
      <c r="O649" t="str">
        <f t="shared" si="20"/>
        <v/>
      </c>
      <c r="P649" s="41">
        <f>VLOOKUP(C649,微信退!P:R,3,FALSE)</f>
        <v>100</v>
      </c>
      <c r="Q649" t="str">
        <f t="shared" si="21"/>
        <v/>
      </c>
    </row>
    <row r="650" spans="1:17" ht="14.25">
      <c r="A650" s="17">
        <v>42896.636817129627</v>
      </c>
      <c r="B650" s="50">
        <v>134178</v>
      </c>
      <c r="C650" s="23" t="s">
        <v>2630</v>
      </c>
      <c r="D650" t="s">
        <v>2631</v>
      </c>
      <c r="F650" s="15">
        <v>20</v>
      </c>
      <c r="G650" t="s">
        <v>59</v>
      </c>
      <c r="H650" t="s">
        <v>112</v>
      </c>
      <c r="I650" t="s">
        <v>99</v>
      </c>
      <c r="J650" t="s">
        <v>48</v>
      </c>
      <c r="K650" t="s">
        <v>100</v>
      </c>
      <c r="L650" t="s">
        <v>2632</v>
      </c>
      <c r="M650" t="s">
        <v>2633</v>
      </c>
      <c r="N650">
        <f>VLOOKUP(B650,HIS退!B:F,5,FALSE)</f>
        <v>-20</v>
      </c>
      <c r="O650" t="str">
        <f t="shared" si="20"/>
        <v/>
      </c>
      <c r="P650" s="41">
        <f>VLOOKUP(C650,微信退!P:R,3,FALSE)</f>
        <v>20</v>
      </c>
      <c r="Q650" t="str">
        <f t="shared" si="21"/>
        <v/>
      </c>
    </row>
    <row r="651" spans="1:17" ht="14.25">
      <c r="A651" s="17">
        <v>42896.644016203703</v>
      </c>
      <c r="B651" s="50">
        <v>134301</v>
      </c>
      <c r="C651" s="23" t="s">
        <v>2634</v>
      </c>
      <c r="D651" t="s">
        <v>2635</v>
      </c>
      <c r="F651" s="15">
        <v>12</v>
      </c>
      <c r="G651" t="s">
        <v>34</v>
      </c>
      <c r="H651" t="s">
        <v>112</v>
      </c>
      <c r="I651" t="s">
        <v>99</v>
      </c>
      <c r="J651" t="s">
        <v>48</v>
      </c>
      <c r="K651" t="s">
        <v>100</v>
      </c>
      <c r="L651" t="s">
        <v>2636</v>
      </c>
      <c r="M651" t="s">
        <v>2637</v>
      </c>
      <c r="N651">
        <f>VLOOKUP(B651,HIS退!B:F,5,FALSE)</f>
        <v>-12</v>
      </c>
      <c r="O651" t="str">
        <f t="shared" si="20"/>
        <v/>
      </c>
      <c r="P651" s="41">
        <f>VLOOKUP(C651,微信退!P:R,3,FALSE)</f>
        <v>12</v>
      </c>
      <c r="Q651" t="str">
        <f t="shared" si="21"/>
        <v/>
      </c>
    </row>
    <row r="652" spans="1:17" ht="14.25">
      <c r="A652" s="17">
        <v>42896.649560185186</v>
      </c>
      <c r="B652" s="50">
        <v>134403</v>
      </c>
      <c r="C652" s="23" t="s">
        <v>2638</v>
      </c>
      <c r="D652" t="s">
        <v>2639</v>
      </c>
      <c r="F652" s="15">
        <v>96</v>
      </c>
      <c r="G652" t="s">
        <v>34</v>
      </c>
      <c r="H652" t="s">
        <v>112</v>
      </c>
      <c r="I652" t="s">
        <v>99</v>
      </c>
      <c r="J652" t="s">
        <v>48</v>
      </c>
      <c r="K652" t="s">
        <v>100</v>
      </c>
      <c r="L652" t="s">
        <v>2640</v>
      </c>
      <c r="M652" t="s">
        <v>2641</v>
      </c>
      <c r="N652">
        <f>VLOOKUP(B652,HIS退!B:F,5,FALSE)</f>
        <v>-96</v>
      </c>
      <c r="O652" t="str">
        <f t="shared" si="20"/>
        <v/>
      </c>
      <c r="P652" s="41">
        <f>VLOOKUP(C652,微信退!P:R,3,FALSE)</f>
        <v>96</v>
      </c>
      <c r="Q652" t="str">
        <f t="shared" si="21"/>
        <v/>
      </c>
    </row>
    <row r="653" spans="1:17" ht="14.25">
      <c r="A653" s="17">
        <v>42896.651828703703</v>
      </c>
      <c r="B653" s="50">
        <v>134448</v>
      </c>
      <c r="C653" s="23" t="s">
        <v>2642</v>
      </c>
      <c r="D653" t="s">
        <v>2643</v>
      </c>
      <c r="F653" s="15">
        <v>92</v>
      </c>
      <c r="G653" t="s">
        <v>59</v>
      </c>
      <c r="H653" t="s">
        <v>112</v>
      </c>
      <c r="I653" t="s">
        <v>99</v>
      </c>
      <c r="J653" t="s">
        <v>48</v>
      </c>
      <c r="K653" t="s">
        <v>100</v>
      </c>
      <c r="L653" t="s">
        <v>2644</v>
      </c>
      <c r="M653" t="s">
        <v>2645</v>
      </c>
      <c r="N653">
        <f>VLOOKUP(B653,HIS退!B:F,5,FALSE)</f>
        <v>-92</v>
      </c>
      <c r="O653" t="str">
        <f t="shared" si="20"/>
        <v/>
      </c>
      <c r="P653" s="41">
        <f>VLOOKUP(C653,微信退!P:R,3,FALSE)</f>
        <v>92</v>
      </c>
      <c r="Q653" t="str">
        <f t="shared" si="21"/>
        <v/>
      </c>
    </row>
    <row r="654" spans="1:17" ht="14.25">
      <c r="A654" s="17">
        <v>42896.654224537036</v>
      </c>
      <c r="B654" s="50">
        <v>134510</v>
      </c>
      <c r="C654" s="23" t="s">
        <v>2646</v>
      </c>
      <c r="D654" t="s">
        <v>2647</v>
      </c>
      <c r="F654" s="15">
        <v>1000</v>
      </c>
      <c r="G654" t="s">
        <v>34</v>
      </c>
      <c r="H654" t="s">
        <v>112</v>
      </c>
      <c r="I654" t="s">
        <v>99</v>
      </c>
      <c r="J654" t="s">
        <v>48</v>
      </c>
      <c r="K654" t="s">
        <v>100</v>
      </c>
      <c r="L654" t="s">
        <v>2648</v>
      </c>
      <c r="M654" t="s">
        <v>2649</v>
      </c>
      <c r="N654">
        <f>VLOOKUP(B654,HIS退!B:F,5,FALSE)</f>
        <v>-1000</v>
      </c>
      <c r="O654" t="str">
        <f t="shared" si="20"/>
        <v/>
      </c>
      <c r="P654" s="41">
        <f>VLOOKUP(C654,微信退!P:R,3,FALSE)</f>
        <v>1000</v>
      </c>
      <c r="Q654" t="str">
        <f t="shared" si="21"/>
        <v/>
      </c>
    </row>
    <row r="655" spans="1:17" ht="14.25">
      <c r="A655" s="17">
        <v>42896.655150462961</v>
      </c>
      <c r="B655" s="50">
        <v>134537</v>
      </c>
      <c r="C655" s="23" t="s">
        <v>2650</v>
      </c>
      <c r="D655" t="s">
        <v>2651</v>
      </c>
      <c r="F655" s="15">
        <v>3000</v>
      </c>
      <c r="G655" t="s">
        <v>34</v>
      </c>
      <c r="H655" t="s">
        <v>112</v>
      </c>
      <c r="I655" t="s">
        <v>99</v>
      </c>
      <c r="J655" t="s">
        <v>48</v>
      </c>
      <c r="K655" t="s">
        <v>100</v>
      </c>
      <c r="L655" t="s">
        <v>2652</v>
      </c>
      <c r="M655" t="s">
        <v>2653</v>
      </c>
      <c r="N655">
        <f>VLOOKUP(B655,HIS退!B:F,5,FALSE)</f>
        <v>-3000</v>
      </c>
      <c r="O655" t="str">
        <f t="shared" si="20"/>
        <v/>
      </c>
      <c r="P655" s="41">
        <f>VLOOKUP(C655,微信退!P:R,3,FALSE)</f>
        <v>3000</v>
      </c>
      <c r="Q655" t="str">
        <f t="shared" si="21"/>
        <v/>
      </c>
    </row>
    <row r="656" spans="1:17" ht="14.25">
      <c r="A656" s="17">
        <v>42896.656631944446</v>
      </c>
      <c r="B656" s="50">
        <v>134575</v>
      </c>
      <c r="C656" s="23" t="s">
        <v>2654</v>
      </c>
      <c r="D656" t="s">
        <v>2655</v>
      </c>
      <c r="F656" s="15">
        <v>100</v>
      </c>
      <c r="G656" t="s">
        <v>34</v>
      </c>
      <c r="H656" t="s">
        <v>112</v>
      </c>
      <c r="I656" t="s">
        <v>99</v>
      </c>
      <c r="J656" t="s">
        <v>48</v>
      </c>
      <c r="K656" t="s">
        <v>100</v>
      </c>
      <c r="L656" t="s">
        <v>2656</v>
      </c>
      <c r="M656" t="s">
        <v>2657</v>
      </c>
      <c r="N656">
        <f>VLOOKUP(B656,HIS退!B:F,5,FALSE)</f>
        <v>-100</v>
      </c>
      <c r="O656" t="str">
        <f t="shared" si="20"/>
        <v/>
      </c>
      <c r="P656" s="41">
        <f>VLOOKUP(C656,微信退!P:R,3,FALSE)</f>
        <v>100</v>
      </c>
      <c r="Q656" t="str">
        <f t="shared" si="21"/>
        <v/>
      </c>
    </row>
    <row r="657" spans="1:17" ht="14.25">
      <c r="A657" s="17">
        <v>42896.663969907408</v>
      </c>
      <c r="B657" s="50">
        <v>134712</v>
      </c>
      <c r="C657" s="23" t="s">
        <v>2658</v>
      </c>
      <c r="D657" t="s">
        <v>2659</v>
      </c>
      <c r="F657" s="15">
        <v>12</v>
      </c>
      <c r="G657" t="s">
        <v>59</v>
      </c>
      <c r="H657" t="s">
        <v>112</v>
      </c>
      <c r="I657" t="s">
        <v>99</v>
      </c>
      <c r="J657" t="s">
        <v>48</v>
      </c>
      <c r="K657" t="s">
        <v>100</v>
      </c>
      <c r="L657" t="s">
        <v>2660</v>
      </c>
      <c r="M657" t="s">
        <v>2661</v>
      </c>
      <c r="N657">
        <f>VLOOKUP(B657,HIS退!B:F,5,FALSE)</f>
        <v>-12</v>
      </c>
      <c r="O657" t="str">
        <f t="shared" si="20"/>
        <v/>
      </c>
      <c r="P657" s="41">
        <f>VLOOKUP(C657,微信退!P:R,3,FALSE)</f>
        <v>12</v>
      </c>
      <c r="Q657" t="str">
        <f t="shared" si="21"/>
        <v/>
      </c>
    </row>
    <row r="658" spans="1:17" ht="14.25">
      <c r="A658" s="17">
        <v>42896.664375</v>
      </c>
      <c r="B658" s="50">
        <v>134720</v>
      </c>
      <c r="C658" s="23" t="s">
        <v>2662</v>
      </c>
      <c r="D658" t="s">
        <v>52</v>
      </c>
      <c r="F658" s="15">
        <v>19</v>
      </c>
      <c r="G658" t="s">
        <v>34</v>
      </c>
      <c r="H658" t="s">
        <v>112</v>
      </c>
      <c r="I658" t="s">
        <v>99</v>
      </c>
      <c r="J658" t="s">
        <v>48</v>
      </c>
      <c r="K658" t="s">
        <v>100</v>
      </c>
      <c r="L658" t="s">
        <v>2663</v>
      </c>
      <c r="M658" t="s">
        <v>2664</v>
      </c>
      <c r="N658">
        <f>VLOOKUP(B658,HIS退!B:F,5,FALSE)</f>
        <v>-19</v>
      </c>
      <c r="O658" t="str">
        <f t="shared" si="20"/>
        <v/>
      </c>
      <c r="P658" s="41">
        <f>VLOOKUP(C658,微信退!P:R,3,FALSE)</f>
        <v>19</v>
      </c>
      <c r="Q658" t="str">
        <f t="shared" si="21"/>
        <v/>
      </c>
    </row>
    <row r="659" spans="1:17" ht="14.25">
      <c r="A659" s="17">
        <v>42896.66915509259</v>
      </c>
      <c r="B659" s="50">
        <v>134798</v>
      </c>
      <c r="C659" s="23" t="s">
        <v>2665</v>
      </c>
      <c r="D659" t="s">
        <v>2666</v>
      </c>
      <c r="F659" s="15">
        <v>251</v>
      </c>
      <c r="G659" t="s">
        <v>59</v>
      </c>
      <c r="H659" t="s">
        <v>112</v>
      </c>
      <c r="I659" t="s">
        <v>99</v>
      </c>
      <c r="J659" t="s">
        <v>48</v>
      </c>
      <c r="K659" t="s">
        <v>100</v>
      </c>
      <c r="L659" t="s">
        <v>2667</v>
      </c>
      <c r="M659" t="s">
        <v>2668</v>
      </c>
      <c r="N659">
        <f>VLOOKUP(B659,HIS退!B:F,5,FALSE)</f>
        <v>-251</v>
      </c>
      <c r="O659" t="str">
        <f t="shared" si="20"/>
        <v/>
      </c>
      <c r="P659" s="41">
        <f>VLOOKUP(C659,微信退!P:R,3,FALSE)</f>
        <v>251</v>
      </c>
      <c r="Q659" t="str">
        <f t="shared" si="21"/>
        <v/>
      </c>
    </row>
    <row r="660" spans="1:17" ht="14.25">
      <c r="A660" s="17">
        <v>42896.669363425928</v>
      </c>
      <c r="B660" s="50">
        <v>134802</v>
      </c>
      <c r="C660" s="23" t="s">
        <v>2669</v>
      </c>
      <c r="D660" t="s">
        <v>2670</v>
      </c>
      <c r="F660" s="15">
        <v>20</v>
      </c>
      <c r="G660" t="s">
        <v>34</v>
      </c>
      <c r="H660" t="s">
        <v>112</v>
      </c>
      <c r="I660" t="s">
        <v>99</v>
      </c>
      <c r="J660" t="s">
        <v>48</v>
      </c>
      <c r="K660" t="s">
        <v>100</v>
      </c>
      <c r="L660" t="s">
        <v>2671</v>
      </c>
      <c r="M660" t="s">
        <v>2672</v>
      </c>
      <c r="N660">
        <f>VLOOKUP(B660,HIS退!B:F,5,FALSE)</f>
        <v>-20</v>
      </c>
      <c r="O660" t="str">
        <f t="shared" si="20"/>
        <v/>
      </c>
      <c r="P660" s="41">
        <f>VLOOKUP(C660,微信退!P:R,3,FALSE)</f>
        <v>20</v>
      </c>
      <c r="Q660" t="str">
        <f t="shared" si="21"/>
        <v/>
      </c>
    </row>
    <row r="661" spans="1:17" ht="14.25">
      <c r="A661" s="17">
        <v>42896.694560185184</v>
      </c>
      <c r="B661" s="50">
        <v>135143</v>
      </c>
      <c r="C661" s="23" t="s">
        <v>2673</v>
      </c>
      <c r="D661" t="s">
        <v>2674</v>
      </c>
      <c r="F661" s="15">
        <v>287</v>
      </c>
      <c r="G661" t="s">
        <v>59</v>
      </c>
      <c r="H661" t="s">
        <v>112</v>
      </c>
      <c r="I661" t="s">
        <v>99</v>
      </c>
      <c r="J661" t="s">
        <v>48</v>
      </c>
      <c r="K661" t="s">
        <v>100</v>
      </c>
      <c r="L661" t="s">
        <v>2675</v>
      </c>
      <c r="M661" t="s">
        <v>2676</v>
      </c>
      <c r="N661">
        <f>VLOOKUP(B661,HIS退!B:F,5,FALSE)</f>
        <v>-287</v>
      </c>
      <c r="O661" t="str">
        <f t="shared" si="20"/>
        <v/>
      </c>
      <c r="P661" s="41">
        <f>VLOOKUP(C661,微信退!P:R,3,FALSE)</f>
        <v>287</v>
      </c>
      <c r="Q661" t="str">
        <f t="shared" si="21"/>
        <v/>
      </c>
    </row>
    <row r="662" spans="1:17" ht="14.25">
      <c r="A662" s="17">
        <v>42896.69809027778</v>
      </c>
      <c r="B662" s="50">
        <v>135166</v>
      </c>
      <c r="C662" s="23" t="s">
        <v>2677</v>
      </c>
      <c r="D662" t="s">
        <v>2678</v>
      </c>
      <c r="F662" s="15">
        <v>16</v>
      </c>
      <c r="G662" t="s">
        <v>34</v>
      </c>
      <c r="H662" t="s">
        <v>112</v>
      </c>
      <c r="I662" t="s">
        <v>99</v>
      </c>
      <c r="J662" t="s">
        <v>48</v>
      </c>
      <c r="K662" t="s">
        <v>100</v>
      </c>
      <c r="L662" t="s">
        <v>2679</v>
      </c>
      <c r="M662" t="s">
        <v>2680</v>
      </c>
      <c r="N662">
        <f>VLOOKUP(B662,HIS退!B:F,5,FALSE)</f>
        <v>-16</v>
      </c>
      <c r="O662" t="str">
        <f t="shared" si="20"/>
        <v/>
      </c>
      <c r="P662" s="41">
        <f>VLOOKUP(C662,微信退!P:R,3,FALSE)</f>
        <v>16</v>
      </c>
      <c r="Q662" t="str">
        <f t="shared" si="21"/>
        <v/>
      </c>
    </row>
    <row r="663" spans="1:17" ht="14.25">
      <c r="A663" s="17">
        <v>42896.699479166666</v>
      </c>
      <c r="B663" s="50">
        <v>135179</v>
      </c>
      <c r="C663" s="23" t="s">
        <v>2681</v>
      </c>
      <c r="D663" t="s">
        <v>2682</v>
      </c>
      <c r="F663" s="15">
        <v>100</v>
      </c>
      <c r="G663" t="s">
        <v>59</v>
      </c>
      <c r="H663" t="s">
        <v>112</v>
      </c>
      <c r="I663" t="s">
        <v>99</v>
      </c>
      <c r="J663" t="s">
        <v>48</v>
      </c>
      <c r="K663" t="s">
        <v>100</v>
      </c>
      <c r="L663" t="s">
        <v>2683</v>
      </c>
      <c r="M663" t="s">
        <v>2684</v>
      </c>
      <c r="N663">
        <f>VLOOKUP(B663,HIS退!B:F,5,FALSE)</f>
        <v>-100</v>
      </c>
      <c r="O663" t="str">
        <f t="shared" si="20"/>
        <v/>
      </c>
      <c r="P663" s="41">
        <f>VLOOKUP(C663,微信退!P:R,3,FALSE)</f>
        <v>100</v>
      </c>
      <c r="Q663" t="str">
        <f t="shared" si="21"/>
        <v/>
      </c>
    </row>
    <row r="664" spans="1:17" ht="14.25">
      <c r="A664" s="17">
        <v>42896.69976851852</v>
      </c>
      <c r="B664" s="50">
        <v>135181</v>
      </c>
      <c r="C664" s="23" t="s">
        <v>2685</v>
      </c>
      <c r="D664" t="s">
        <v>2686</v>
      </c>
      <c r="F664" s="15">
        <v>100</v>
      </c>
      <c r="G664" t="s">
        <v>59</v>
      </c>
      <c r="H664" t="s">
        <v>112</v>
      </c>
      <c r="I664" t="s">
        <v>99</v>
      </c>
      <c r="J664" t="s">
        <v>48</v>
      </c>
      <c r="K664" t="s">
        <v>100</v>
      </c>
      <c r="L664" t="s">
        <v>2687</v>
      </c>
      <c r="M664" t="s">
        <v>2688</v>
      </c>
      <c r="N664">
        <f>VLOOKUP(B664,HIS退!B:F,5,FALSE)</f>
        <v>-100</v>
      </c>
      <c r="O664" t="str">
        <f t="shared" si="20"/>
        <v/>
      </c>
      <c r="P664" s="41">
        <f>VLOOKUP(C664,微信退!P:R,3,FALSE)</f>
        <v>100</v>
      </c>
      <c r="Q664" t="str">
        <f t="shared" si="21"/>
        <v/>
      </c>
    </row>
    <row r="665" spans="1:17" ht="14.25">
      <c r="A665" s="17">
        <v>42896.699780092589</v>
      </c>
      <c r="B665" s="50">
        <v>135183</v>
      </c>
      <c r="C665" s="23" t="s">
        <v>2689</v>
      </c>
      <c r="D665" t="s">
        <v>2690</v>
      </c>
      <c r="F665" s="15">
        <v>98</v>
      </c>
      <c r="G665" t="s">
        <v>59</v>
      </c>
      <c r="H665" t="s">
        <v>112</v>
      </c>
      <c r="I665" t="s">
        <v>99</v>
      </c>
      <c r="J665" t="s">
        <v>48</v>
      </c>
      <c r="K665" t="s">
        <v>100</v>
      </c>
      <c r="L665" t="s">
        <v>2691</v>
      </c>
      <c r="M665" t="s">
        <v>2692</v>
      </c>
      <c r="N665">
        <f>VLOOKUP(B665,HIS退!B:F,5,FALSE)</f>
        <v>-98</v>
      </c>
      <c r="O665" t="str">
        <f t="shared" si="20"/>
        <v/>
      </c>
      <c r="P665" s="41">
        <f>VLOOKUP(C665,微信退!P:R,3,FALSE)</f>
        <v>98</v>
      </c>
      <c r="Q665" t="str">
        <f t="shared" si="21"/>
        <v/>
      </c>
    </row>
    <row r="666" spans="1:17" ht="14.25">
      <c r="A666" s="17">
        <v>42896.699953703705</v>
      </c>
      <c r="B666" s="50">
        <v>135184</v>
      </c>
      <c r="C666" s="23" t="s">
        <v>2693</v>
      </c>
      <c r="D666" t="s">
        <v>2686</v>
      </c>
      <c r="F666" s="15">
        <v>397</v>
      </c>
      <c r="G666" t="s">
        <v>59</v>
      </c>
      <c r="H666" t="s">
        <v>112</v>
      </c>
      <c r="I666" t="s">
        <v>99</v>
      </c>
      <c r="J666" t="s">
        <v>48</v>
      </c>
      <c r="K666" t="s">
        <v>100</v>
      </c>
      <c r="L666" t="s">
        <v>2694</v>
      </c>
      <c r="M666" t="s">
        <v>2695</v>
      </c>
      <c r="N666">
        <f>VLOOKUP(B666,HIS退!B:F,5,FALSE)</f>
        <v>-397</v>
      </c>
      <c r="O666" t="str">
        <f t="shared" si="20"/>
        <v/>
      </c>
      <c r="P666" s="41">
        <f>VLOOKUP(C666,微信退!P:R,3,FALSE)</f>
        <v>397</v>
      </c>
      <c r="Q666" t="str">
        <f t="shared" si="21"/>
        <v/>
      </c>
    </row>
    <row r="667" spans="1:17" ht="14.25">
      <c r="A667" s="17">
        <v>42896.708194444444</v>
      </c>
      <c r="B667" s="50">
        <v>135254</v>
      </c>
      <c r="C667" s="23" t="s">
        <v>2696</v>
      </c>
      <c r="D667" t="s">
        <v>2697</v>
      </c>
      <c r="F667" s="15">
        <v>40</v>
      </c>
      <c r="G667" t="s">
        <v>34</v>
      </c>
      <c r="H667" t="s">
        <v>112</v>
      </c>
      <c r="I667" t="s">
        <v>99</v>
      </c>
      <c r="J667" t="s">
        <v>48</v>
      </c>
      <c r="K667" t="s">
        <v>100</v>
      </c>
      <c r="L667" t="s">
        <v>2698</v>
      </c>
      <c r="M667" t="s">
        <v>2699</v>
      </c>
      <c r="N667">
        <f>VLOOKUP(B667,HIS退!B:F,5,FALSE)</f>
        <v>-40</v>
      </c>
      <c r="O667" t="str">
        <f t="shared" si="20"/>
        <v/>
      </c>
      <c r="P667" s="41">
        <f>VLOOKUP(C667,微信退!P:R,3,FALSE)</f>
        <v>40</v>
      </c>
      <c r="Q667" t="str">
        <f t="shared" si="21"/>
        <v/>
      </c>
    </row>
    <row r="668" spans="1:17" ht="14.25">
      <c r="A668" s="17">
        <v>42896.711435185185</v>
      </c>
      <c r="B668" s="50">
        <v>135273</v>
      </c>
      <c r="C668" s="23" t="s">
        <v>2700</v>
      </c>
      <c r="D668" t="s">
        <v>2701</v>
      </c>
      <c r="F668" s="15">
        <v>20</v>
      </c>
      <c r="G668" t="s">
        <v>59</v>
      </c>
      <c r="H668" t="s">
        <v>112</v>
      </c>
      <c r="I668" t="s">
        <v>99</v>
      </c>
      <c r="J668" t="s">
        <v>48</v>
      </c>
      <c r="K668" t="s">
        <v>100</v>
      </c>
      <c r="L668" t="s">
        <v>2702</v>
      </c>
      <c r="M668" t="s">
        <v>2703</v>
      </c>
      <c r="N668">
        <f>VLOOKUP(B668,HIS退!B:F,5,FALSE)</f>
        <v>-20</v>
      </c>
      <c r="O668" t="str">
        <f t="shared" si="20"/>
        <v/>
      </c>
      <c r="P668" s="41">
        <f>VLOOKUP(C668,微信退!P:R,3,FALSE)</f>
        <v>20</v>
      </c>
      <c r="Q668" t="str">
        <f t="shared" si="21"/>
        <v/>
      </c>
    </row>
    <row r="669" spans="1:17" ht="14.25">
      <c r="A669" s="17">
        <v>42896.716909722221</v>
      </c>
      <c r="B669" s="50">
        <v>135305</v>
      </c>
      <c r="C669" s="23" t="s">
        <v>2704</v>
      </c>
      <c r="D669" t="s">
        <v>2705</v>
      </c>
      <c r="F669" s="15">
        <v>50</v>
      </c>
      <c r="G669" t="s">
        <v>59</v>
      </c>
      <c r="H669" t="s">
        <v>112</v>
      </c>
      <c r="I669" t="s">
        <v>99</v>
      </c>
      <c r="J669" t="s">
        <v>48</v>
      </c>
      <c r="K669" t="s">
        <v>100</v>
      </c>
      <c r="L669" t="s">
        <v>2706</v>
      </c>
      <c r="M669" t="s">
        <v>2707</v>
      </c>
      <c r="N669">
        <f>VLOOKUP(B669,HIS退!B:F,5,FALSE)</f>
        <v>-50</v>
      </c>
      <c r="O669" t="str">
        <f t="shared" si="20"/>
        <v/>
      </c>
      <c r="P669" s="41">
        <f>VLOOKUP(C669,微信退!P:R,3,FALSE)</f>
        <v>50</v>
      </c>
      <c r="Q669" t="str">
        <f t="shared" si="21"/>
        <v/>
      </c>
    </row>
    <row r="670" spans="1:17" ht="14.25">
      <c r="A670" s="17">
        <v>42896.72519675926</v>
      </c>
      <c r="B670" s="50">
        <v>135343</v>
      </c>
      <c r="C670" s="23" t="s">
        <v>2708</v>
      </c>
      <c r="D670" t="s">
        <v>2709</v>
      </c>
      <c r="F670" s="15">
        <v>748</v>
      </c>
      <c r="G670" t="s">
        <v>34</v>
      </c>
      <c r="H670" t="s">
        <v>112</v>
      </c>
      <c r="I670" t="s">
        <v>99</v>
      </c>
      <c r="J670" t="s">
        <v>48</v>
      </c>
      <c r="K670" t="s">
        <v>100</v>
      </c>
      <c r="L670" t="s">
        <v>2710</v>
      </c>
      <c r="M670" t="s">
        <v>2711</v>
      </c>
      <c r="N670">
        <f>VLOOKUP(B670,HIS退!B:F,5,FALSE)</f>
        <v>-748</v>
      </c>
      <c r="O670" t="str">
        <f t="shared" si="20"/>
        <v/>
      </c>
      <c r="P670" s="41">
        <f>VLOOKUP(C670,微信退!P:R,3,FALSE)</f>
        <v>748</v>
      </c>
      <c r="Q670" t="str">
        <f t="shared" si="21"/>
        <v/>
      </c>
    </row>
    <row r="671" spans="1:17" ht="14.25">
      <c r="A671" s="17">
        <v>42896.813923611109</v>
      </c>
      <c r="B671" s="50">
        <v>135530</v>
      </c>
      <c r="C671" s="23" t="s">
        <v>2712</v>
      </c>
      <c r="D671" t="s">
        <v>2713</v>
      </c>
      <c r="F671" s="15">
        <v>1250</v>
      </c>
      <c r="G671" t="s">
        <v>59</v>
      </c>
      <c r="H671" t="s">
        <v>112</v>
      </c>
      <c r="I671" t="s">
        <v>99</v>
      </c>
      <c r="J671" t="s">
        <v>48</v>
      </c>
      <c r="K671" t="s">
        <v>100</v>
      </c>
      <c r="L671" t="s">
        <v>2714</v>
      </c>
      <c r="M671" t="s">
        <v>2715</v>
      </c>
      <c r="N671">
        <f>VLOOKUP(B671,HIS退!B:F,5,FALSE)</f>
        <v>-1250</v>
      </c>
      <c r="O671" t="str">
        <f t="shared" si="20"/>
        <v/>
      </c>
      <c r="P671" s="41">
        <f>VLOOKUP(C671,微信退!P:R,3,FALSE)</f>
        <v>1250</v>
      </c>
      <c r="Q671" t="str">
        <f t="shared" si="21"/>
        <v/>
      </c>
    </row>
    <row r="672" spans="1:17" ht="14.25">
      <c r="A672" s="17">
        <v>42896.814664351848</v>
      </c>
      <c r="B672" s="50">
        <v>135531</v>
      </c>
      <c r="C672" s="23" t="s">
        <v>2716</v>
      </c>
      <c r="D672" t="s">
        <v>2717</v>
      </c>
      <c r="F672" s="15">
        <v>2000</v>
      </c>
      <c r="G672" t="s">
        <v>59</v>
      </c>
      <c r="H672" t="s">
        <v>112</v>
      </c>
      <c r="I672" t="s">
        <v>99</v>
      </c>
      <c r="J672" t="s">
        <v>48</v>
      </c>
      <c r="K672" t="s">
        <v>100</v>
      </c>
      <c r="L672" t="s">
        <v>2718</v>
      </c>
      <c r="M672" t="s">
        <v>2719</v>
      </c>
      <c r="N672">
        <f>VLOOKUP(B672,HIS退!B:F,5,FALSE)</f>
        <v>-2000</v>
      </c>
      <c r="O672" t="str">
        <f t="shared" si="20"/>
        <v/>
      </c>
      <c r="P672" s="41">
        <f>VLOOKUP(C672,微信退!P:R,3,FALSE)</f>
        <v>2000</v>
      </c>
      <c r="Q672" t="str">
        <f t="shared" si="21"/>
        <v/>
      </c>
    </row>
    <row r="673" spans="1:17" ht="14.25">
      <c r="A673" s="17">
        <v>42896.822615740741</v>
      </c>
      <c r="B673" s="50">
        <v>135545</v>
      </c>
      <c r="C673" s="23" t="s">
        <v>2720</v>
      </c>
      <c r="D673" t="s">
        <v>2721</v>
      </c>
      <c r="F673" s="15">
        <v>300</v>
      </c>
      <c r="G673" t="s">
        <v>34</v>
      </c>
      <c r="H673" t="s">
        <v>112</v>
      </c>
      <c r="I673" t="s">
        <v>99</v>
      </c>
      <c r="J673" t="s">
        <v>48</v>
      </c>
      <c r="K673" t="s">
        <v>100</v>
      </c>
      <c r="L673" t="s">
        <v>2722</v>
      </c>
      <c r="M673" t="s">
        <v>2723</v>
      </c>
      <c r="N673">
        <f>VLOOKUP(B673,HIS退!B:F,5,FALSE)</f>
        <v>-300</v>
      </c>
      <c r="O673" t="str">
        <f t="shared" si="20"/>
        <v/>
      </c>
      <c r="P673" s="41">
        <f>VLOOKUP(C673,微信退!P:R,3,FALSE)</f>
        <v>300</v>
      </c>
      <c r="Q673" t="str">
        <f t="shared" si="21"/>
        <v/>
      </c>
    </row>
    <row r="674" spans="1:17" ht="14.25">
      <c r="A674" s="17">
        <v>42896.822777777779</v>
      </c>
      <c r="B674" s="50">
        <v>135546</v>
      </c>
      <c r="C674" s="23" t="s">
        <v>2724</v>
      </c>
      <c r="D674" t="s">
        <v>2721</v>
      </c>
      <c r="F674" s="15">
        <v>218</v>
      </c>
      <c r="G674" t="s">
        <v>34</v>
      </c>
      <c r="H674" t="s">
        <v>112</v>
      </c>
      <c r="I674" t="s">
        <v>99</v>
      </c>
      <c r="J674" t="s">
        <v>48</v>
      </c>
      <c r="K674" t="s">
        <v>100</v>
      </c>
      <c r="L674" t="s">
        <v>2725</v>
      </c>
      <c r="M674" t="s">
        <v>2726</v>
      </c>
      <c r="N674">
        <f>VLOOKUP(B674,HIS退!B:F,5,FALSE)</f>
        <v>-218</v>
      </c>
      <c r="O674" t="str">
        <f t="shared" si="20"/>
        <v/>
      </c>
      <c r="P674" s="41">
        <f>VLOOKUP(C674,微信退!P:R,3,FALSE)</f>
        <v>218</v>
      </c>
      <c r="Q674" t="str">
        <f t="shared" si="21"/>
        <v/>
      </c>
    </row>
    <row r="675" spans="1:17" ht="14.25">
      <c r="A675" s="17">
        <v>42896.987442129626</v>
      </c>
      <c r="B675" s="50">
        <v>135898</v>
      </c>
      <c r="C675" s="23" t="s">
        <v>2727</v>
      </c>
      <c r="D675" t="s">
        <v>2728</v>
      </c>
      <c r="F675" s="15">
        <v>3</v>
      </c>
      <c r="G675" t="s">
        <v>59</v>
      </c>
      <c r="H675" t="s">
        <v>112</v>
      </c>
      <c r="I675" t="s">
        <v>99</v>
      </c>
      <c r="J675" t="s">
        <v>48</v>
      </c>
      <c r="K675" t="s">
        <v>100</v>
      </c>
      <c r="L675" t="s">
        <v>2729</v>
      </c>
      <c r="M675" t="s">
        <v>2730</v>
      </c>
      <c r="N675">
        <f>VLOOKUP(B675,HIS退!B:F,5,FALSE)</f>
        <v>-3</v>
      </c>
      <c r="O675" t="str">
        <f t="shared" si="20"/>
        <v/>
      </c>
      <c r="P675" s="41">
        <f>VLOOKUP(C675,微信退!P:R,3,FALSE)</f>
        <v>3</v>
      </c>
      <c r="Q675" t="str">
        <f t="shared" si="21"/>
        <v/>
      </c>
    </row>
    <row r="676" spans="1:17" ht="14.25">
      <c r="A676" s="17">
        <v>42897.016238425924</v>
      </c>
      <c r="B676" s="50">
        <v>135941</v>
      </c>
      <c r="C676" s="23" t="s">
        <v>2731</v>
      </c>
      <c r="D676" t="s">
        <v>2728</v>
      </c>
      <c r="F676" s="15">
        <v>200</v>
      </c>
      <c r="G676" t="s">
        <v>34</v>
      </c>
      <c r="H676" t="s">
        <v>112</v>
      </c>
      <c r="I676" t="s">
        <v>99</v>
      </c>
      <c r="J676" t="s">
        <v>48</v>
      </c>
      <c r="K676" t="s">
        <v>100</v>
      </c>
      <c r="L676" t="s">
        <v>2732</v>
      </c>
      <c r="M676" t="s">
        <v>2733</v>
      </c>
      <c r="N676">
        <f>VLOOKUP(B676,HIS退!B:F,5,FALSE)</f>
        <v>-200</v>
      </c>
      <c r="O676" t="str">
        <f t="shared" si="20"/>
        <v/>
      </c>
      <c r="P676" s="41">
        <f>VLOOKUP(C676,微信退!P:R,3,FALSE)</f>
        <v>200</v>
      </c>
      <c r="Q676" t="str">
        <f t="shared" si="21"/>
        <v/>
      </c>
    </row>
    <row r="677" spans="1:17" ht="14.25">
      <c r="A677" s="17">
        <v>42897.351944444446</v>
      </c>
      <c r="B677" s="50">
        <v>136310</v>
      </c>
      <c r="C677" s="23" t="s">
        <v>2734</v>
      </c>
      <c r="D677" t="s">
        <v>2735</v>
      </c>
      <c r="F677" s="15">
        <v>433</v>
      </c>
      <c r="G677" t="s">
        <v>34</v>
      </c>
      <c r="H677" t="s">
        <v>112</v>
      </c>
      <c r="I677" t="s">
        <v>99</v>
      </c>
      <c r="J677" t="s">
        <v>48</v>
      </c>
      <c r="K677" t="s">
        <v>100</v>
      </c>
      <c r="L677" t="s">
        <v>2736</v>
      </c>
      <c r="M677" t="s">
        <v>2737</v>
      </c>
      <c r="N677">
        <f>VLOOKUP(B677,HIS退!B:F,5,FALSE)</f>
        <v>-433</v>
      </c>
      <c r="O677" t="str">
        <f t="shared" si="20"/>
        <v/>
      </c>
      <c r="P677" s="41">
        <f>VLOOKUP(C677,微信退!P:R,3,FALSE)</f>
        <v>433</v>
      </c>
      <c r="Q677" t="str">
        <f t="shared" si="21"/>
        <v/>
      </c>
    </row>
    <row r="678" spans="1:17" ht="14.25">
      <c r="A678" s="17">
        <v>42897.395740740743</v>
      </c>
      <c r="B678" s="50">
        <v>136672</v>
      </c>
      <c r="C678" s="23" t="s">
        <v>2738</v>
      </c>
      <c r="D678" t="s">
        <v>2739</v>
      </c>
      <c r="F678" s="15">
        <v>40</v>
      </c>
      <c r="G678" t="s">
        <v>34</v>
      </c>
      <c r="H678" t="s">
        <v>112</v>
      </c>
      <c r="I678" t="s">
        <v>99</v>
      </c>
      <c r="J678" t="s">
        <v>48</v>
      </c>
      <c r="K678" t="s">
        <v>100</v>
      </c>
      <c r="L678" t="s">
        <v>2740</v>
      </c>
      <c r="M678" t="s">
        <v>2741</v>
      </c>
      <c r="N678">
        <f>VLOOKUP(B678,HIS退!B:F,5,FALSE)</f>
        <v>-40</v>
      </c>
      <c r="O678" t="str">
        <f t="shared" si="20"/>
        <v/>
      </c>
      <c r="P678" s="41">
        <f>VLOOKUP(C678,微信退!P:R,3,FALSE)</f>
        <v>40</v>
      </c>
      <c r="Q678" t="str">
        <f t="shared" si="21"/>
        <v/>
      </c>
    </row>
    <row r="679" spans="1:17" ht="14.25">
      <c r="A679" s="17">
        <v>42897.410173611112</v>
      </c>
      <c r="B679" s="50">
        <v>136828</v>
      </c>
      <c r="C679" s="23" t="s">
        <v>2742</v>
      </c>
      <c r="D679" t="s">
        <v>2743</v>
      </c>
      <c r="F679" s="15">
        <v>20</v>
      </c>
      <c r="G679" t="s">
        <v>34</v>
      </c>
      <c r="H679" t="s">
        <v>112</v>
      </c>
      <c r="I679" t="s">
        <v>99</v>
      </c>
      <c r="J679" t="s">
        <v>48</v>
      </c>
      <c r="K679" t="s">
        <v>100</v>
      </c>
      <c r="L679" t="s">
        <v>2744</v>
      </c>
      <c r="M679" t="s">
        <v>2745</v>
      </c>
      <c r="N679">
        <f>VLOOKUP(B679,HIS退!B:F,5,FALSE)</f>
        <v>-20</v>
      </c>
      <c r="O679" t="str">
        <f t="shared" si="20"/>
        <v/>
      </c>
      <c r="P679" s="41">
        <f>VLOOKUP(C679,微信退!P:R,3,FALSE)</f>
        <v>20</v>
      </c>
      <c r="Q679" t="str">
        <f t="shared" si="21"/>
        <v/>
      </c>
    </row>
    <row r="680" spans="1:17" ht="14.25">
      <c r="A680" s="17">
        <v>42897.411516203705</v>
      </c>
      <c r="B680" s="50">
        <v>136851</v>
      </c>
      <c r="C680" s="23" t="s">
        <v>2746</v>
      </c>
      <c r="D680" t="s">
        <v>2747</v>
      </c>
      <c r="F680" s="15">
        <v>49</v>
      </c>
      <c r="G680" t="s">
        <v>34</v>
      </c>
      <c r="H680" t="s">
        <v>112</v>
      </c>
      <c r="I680" t="s">
        <v>99</v>
      </c>
      <c r="J680" t="s">
        <v>48</v>
      </c>
      <c r="K680" t="s">
        <v>100</v>
      </c>
      <c r="L680" t="s">
        <v>2748</v>
      </c>
      <c r="M680" t="s">
        <v>2749</v>
      </c>
      <c r="N680">
        <f>VLOOKUP(B680,HIS退!B:F,5,FALSE)</f>
        <v>-49</v>
      </c>
      <c r="O680" t="str">
        <f t="shared" si="20"/>
        <v/>
      </c>
      <c r="P680" s="41">
        <f>VLOOKUP(C680,微信退!P:R,3,FALSE)</f>
        <v>49</v>
      </c>
      <c r="Q680" t="str">
        <f t="shared" si="21"/>
        <v/>
      </c>
    </row>
    <row r="681" spans="1:17" ht="14.25">
      <c r="A681" s="17">
        <v>42897.42527777778</v>
      </c>
      <c r="B681" s="50">
        <v>136988</v>
      </c>
      <c r="C681" s="23" t="s">
        <v>2750</v>
      </c>
      <c r="D681" t="s">
        <v>2751</v>
      </c>
      <c r="F681" s="15">
        <v>49</v>
      </c>
      <c r="G681" t="s">
        <v>34</v>
      </c>
      <c r="H681" t="s">
        <v>112</v>
      </c>
      <c r="I681" t="s">
        <v>99</v>
      </c>
      <c r="J681" t="s">
        <v>48</v>
      </c>
      <c r="K681" t="s">
        <v>100</v>
      </c>
      <c r="L681" t="s">
        <v>2752</v>
      </c>
      <c r="M681" t="s">
        <v>2753</v>
      </c>
      <c r="N681">
        <f>VLOOKUP(B681,HIS退!B:F,5,FALSE)</f>
        <v>-49</v>
      </c>
      <c r="O681" t="str">
        <f t="shared" si="20"/>
        <v/>
      </c>
      <c r="P681" s="41">
        <f>VLOOKUP(C681,微信退!P:R,3,FALSE)</f>
        <v>49</v>
      </c>
      <c r="Q681" t="str">
        <f t="shared" si="21"/>
        <v/>
      </c>
    </row>
    <row r="682" spans="1:17" ht="14.25">
      <c r="A682" s="17">
        <v>42897.451747685183</v>
      </c>
      <c r="B682" s="50">
        <v>137289</v>
      </c>
      <c r="C682" s="23" t="s">
        <v>2754</v>
      </c>
      <c r="D682" t="s">
        <v>2755</v>
      </c>
      <c r="F682" s="15">
        <v>18</v>
      </c>
      <c r="G682" t="s">
        <v>34</v>
      </c>
      <c r="H682" t="s">
        <v>112</v>
      </c>
      <c r="I682" t="s">
        <v>99</v>
      </c>
      <c r="J682" t="s">
        <v>48</v>
      </c>
      <c r="K682" t="s">
        <v>100</v>
      </c>
      <c r="L682" t="s">
        <v>2756</v>
      </c>
      <c r="M682" t="s">
        <v>2757</v>
      </c>
      <c r="N682">
        <f>VLOOKUP(B682,HIS退!B:F,5,FALSE)</f>
        <v>-18</v>
      </c>
      <c r="O682" t="str">
        <f t="shared" si="20"/>
        <v/>
      </c>
      <c r="P682" s="41">
        <f>VLOOKUP(C682,微信退!P:R,3,FALSE)</f>
        <v>18</v>
      </c>
      <c r="Q682" t="str">
        <f t="shared" si="21"/>
        <v/>
      </c>
    </row>
    <row r="683" spans="1:17" ht="14.25">
      <c r="A683" s="17">
        <v>42897.46056712963</v>
      </c>
      <c r="B683" s="50">
        <v>137381</v>
      </c>
      <c r="C683" s="23" t="s">
        <v>2758</v>
      </c>
      <c r="D683" t="s">
        <v>2759</v>
      </c>
      <c r="F683" s="15">
        <v>94</v>
      </c>
      <c r="G683" t="s">
        <v>34</v>
      </c>
      <c r="H683" t="s">
        <v>112</v>
      </c>
      <c r="I683" t="s">
        <v>99</v>
      </c>
      <c r="J683" t="s">
        <v>48</v>
      </c>
      <c r="K683" t="s">
        <v>100</v>
      </c>
      <c r="L683" t="s">
        <v>2760</v>
      </c>
      <c r="M683" t="s">
        <v>2761</v>
      </c>
      <c r="N683">
        <f>VLOOKUP(B683,HIS退!B:F,5,FALSE)</f>
        <v>-94</v>
      </c>
      <c r="O683" t="str">
        <f t="shared" si="20"/>
        <v/>
      </c>
      <c r="P683" s="41">
        <f>VLOOKUP(C683,微信退!P:R,3,FALSE)</f>
        <v>94</v>
      </c>
      <c r="Q683" t="str">
        <f t="shared" si="21"/>
        <v/>
      </c>
    </row>
    <row r="684" spans="1:17" ht="14.25">
      <c r="A684" s="17">
        <v>42897.557986111111</v>
      </c>
      <c r="B684" s="50">
        <v>138000</v>
      </c>
      <c r="C684" s="23" t="s">
        <v>2762</v>
      </c>
      <c r="D684" t="s">
        <v>316</v>
      </c>
      <c r="F684" s="15">
        <v>577</v>
      </c>
      <c r="G684" t="s">
        <v>34</v>
      </c>
      <c r="H684" t="s">
        <v>112</v>
      </c>
      <c r="I684" t="s">
        <v>99</v>
      </c>
      <c r="J684" t="s">
        <v>48</v>
      </c>
      <c r="K684" t="s">
        <v>100</v>
      </c>
      <c r="L684" t="s">
        <v>2763</v>
      </c>
      <c r="M684" t="s">
        <v>2764</v>
      </c>
      <c r="N684">
        <f>VLOOKUP(B684,HIS退!B:F,5,FALSE)</f>
        <v>-577</v>
      </c>
      <c r="O684" t="str">
        <f t="shared" si="20"/>
        <v/>
      </c>
      <c r="P684" s="41">
        <f>VLOOKUP(C684,微信退!P:R,3,FALSE)</f>
        <v>577</v>
      </c>
      <c r="Q684" t="str">
        <f t="shared" si="21"/>
        <v/>
      </c>
    </row>
    <row r="685" spans="1:17" ht="14.25">
      <c r="A685" s="17">
        <v>42897.568993055553</v>
      </c>
      <c r="B685" s="50">
        <v>138024</v>
      </c>
      <c r="C685" s="23" t="s">
        <v>2765</v>
      </c>
      <c r="D685" t="s">
        <v>2766</v>
      </c>
      <c r="F685" s="15">
        <v>5</v>
      </c>
      <c r="G685" t="s">
        <v>34</v>
      </c>
      <c r="H685" t="s">
        <v>112</v>
      </c>
      <c r="I685" t="s">
        <v>99</v>
      </c>
      <c r="J685" t="s">
        <v>48</v>
      </c>
      <c r="K685" t="s">
        <v>100</v>
      </c>
      <c r="L685" t="s">
        <v>2767</v>
      </c>
      <c r="M685" t="s">
        <v>2768</v>
      </c>
      <c r="N685">
        <f>VLOOKUP(B685,HIS退!B:F,5,FALSE)</f>
        <v>-5</v>
      </c>
      <c r="O685" t="str">
        <f t="shared" si="20"/>
        <v/>
      </c>
      <c r="P685" s="41">
        <f>VLOOKUP(C685,微信退!P:R,3,FALSE)</f>
        <v>5</v>
      </c>
      <c r="Q685" t="str">
        <f t="shared" si="21"/>
        <v/>
      </c>
    </row>
    <row r="686" spans="1:17" ht="14.25">
      <c r="A686" s="17">
        <v>42897.646817129629</v>
      </c>
      <c r="B686" s="50">
        <v>138362</v>
      </c>
      <c r="C686" s="23" t="s">
        <v>2769</v>
      </c>
      <c r="D686" t="s">
        <v>2086</v>
      </c>
      <c r="F686" s="15">
        <v>1000</v>
      </c>
      <c r="G686" t="s">
        <v>59</v>
      </c>
      <c r="H686" t="s">
        <v>112</v>
      </c>
      <c r="I686" t="s">
        <v>99</v>
      </c>
      <c r="J686" t="s">
        <v>48</v>
      </c>
      <c r="K686" t="s">
        <v>100</v>
      </c>
      <c r="L686" t="s">
        <v>2770</v>
      </c>
      <c r="M686" t="s">
        <v>2771</v>
      </c>
      <c r="N686">
        <f>VLOOKUP(B686,HIS退!B:F,5,FALSE)</f>
        <v>-1000</v>
      </c>
      <c r="O686" t="str">
        <f t="shared" si="20"/>
        <v/>
      </c>
      <c r="P686" s="41">
        <f>VLOOKUP(C686,微信退!P:R,3,FALSE)</f>
        <v>1000</v>
      </c>
      <c r="Q686" t="str">
        <f t="shared" si="21"/>
        <v/>
      </c>
    </row>
    <row r="687" spans="1:17" ht="14.25">
      <c r="A687" s="17">
        <v>42897.665150462963</v>
      </c>
      <c r="B687" s="50">
        <v>138476</v>
      </c>
      <c r="C687" s="23" t="s">
        <v>2772</v>
      </c>
      <c r="D687" t="s">
        <v>2773</v>
      </c>
      <c r="F687" s="15">
        <v>5</v>
      </c>
      <c r="G687" t="s">
        <v>59</v>
      </c>
      <c r="H687" t="s">
        <v>112</v>
      </c>
      <c r="I687" t="s">
        <v>99</v>
      </c>
      <c r="J687" t="s">
        <v>48</v>
      </c>
      <c r="K687" t="s">
        <v>100</v>
      </c>
      <c r="L687" t="s">
        <v>2774</v>
      </c>
      <c r="M687" t="s">
        <v>2775</v>
      </c>
      <c r="N687">
        <f>VLOOKUP(B687,HIS退!B:F,5,FALSE)</f>
        <v>-5</v>
      </c>
      <c r="O687" t="str">
        <f t="shared" si="20"/>
        <v/>
      </c>
      <c r="P687" s="41">
        <f>VLOOKUP(C687,微信退!P:R,3,FALSE)</f>
        <v>5</v>
      </c>
      <c r="Q687" t="str">
        <f t="shared" si="21"/>
        <v/>
      </c>
    </row>
    <row r="688" spans="1:17" ht="14.25">
      <c r="A688" s="17">
        <v>42897.683321759258</v>
      </c>
      <c r="B688" s="50">
        <v>138548</v>
      </c>
      <c r="C688" s="23" t="s">
        <v>2776</v>
      </c>
      <c r="D688" t="s">
        <v>2777</v>
      </c>
      <c r="F688" s="15">
        <v>85</v>
      </c>
      <c r="G688" t="s">
        <v>34</v>
      </c>
      <c r="H688" t="s">
        <v>112</v>
      </c>
      <c r="I688" t="s">
        <v>99</v>
      </c>
      <c r="J688" t="s">
        <v>48</v>
      </c>
      <c r="K688" t="s">
        <v>100</v>
      </c>
      <c r="L688" t="s">
        <v>2778</v>
      </c>
      <c r="M688" t="s">
        <v>2779</v>
      </c>
      <c r="N688">
        <f>VLOOKUP(B688,HIS退!B:F,5,FALSE)</f>
        <v>-85</v>
      </c>
      <c r="O688" t="str">
        <f t="shared" si="20"/>
        <v/>
      </c>
      <c r="P688" s="41">
        <f>VLOOKUP(C688,微信退!P:R,3,FALSE)</f>
        <v>85</v>
      </c>
      <c r="Q688" t="str">
        <f t="shared" si="21"/>
        <v/>
      </c>
    </row>
    <row r="689" spans="1:17" ht="14.25">
      <c r="A689" s="17">
        <v>42897.737812500003</v>
      </c>
      <c r="B689" s="50">
        <v>138755</v>
      </c>
      <c r="C689" s="23" t="s">
        <v>2780</v>
      </c>
      <c r="D689" t="s">
        <v>2781</v>
      </c>
      <c r="F689" s="15">
        <v>761</v>
      </c>
      <c r="G689" t="s">
        <v>34</v>
      </c>
      <c r="H689" t="s">
        <v>112</v>
      </c>
      <c r="I689" t="s">
        <v>99</v>
      </c>
      <c r="J689" t="s">
        <v>48</v>
      </c>
      <c r="K689" t="s">
        <v>100</v>
      </c>
      <c r="L689" t="s">
        <v>2782</v>
      </c>
      <c r="M689" t="s">
        <v>2783</v>
      </c>
      <c r="N689">
        <f>VLOOKUP(B689,HIS退!B:F,5,FALSE)</f>
        <v>-761</v>
      </c>
      <c r="O689" t="str">
        <f t="shared" si="20"/>
        <v/>
      </c>
      <c r="P689" s="41">
        <f>VLOOKUP(C689,微信退!P:R,3,FALSE)</f>
        <v>761</v>
      </c>
      <c r="Q689" t="str">
        <f t="shared" si="21"/>
        <v/>
      </c>
    </row>
    <row r="690" spans="1:17" ht="14.25">
      <c r="A690" s="17">
        <v>42897.748668981483</v>
      </c>
      <c r="B690" s="50">
        <v>138787</v>
      </c>
      <c r="C690" s="23" t="s">
        <v>2784</v>
      </c>
      <c r="D690" t="s">
        <v>2785</v>
      </c>
      <c r="F690" s="15">
        <v>351</v>
      </c>
      <c r="G690" t="s">
        <v>34</v>
      </c>
      <c r="H690" t="s">
        <v>112</v>
      </c>
      <c r="I690" t="s">
        <v>99</v>
      </c>
      <c r="J690" t="s">
        <v>48</v>
      </c>
      <c r="K690" t="s">
        <v>100</v>
      </c>
      <c r="L690" t="s">
        <v>2786</v>
      </c>
      <c r="M690" t="s">
        <v>2787</v>
      </c>
      <c r="N690">
        <f>VLOOKUP(B690,HIS退!B:F,5,FALSE)</f>
        <v>-351</v>
      </c>
      <c r="O690" t="str">
        <f t="shared" si="20"/>
        <v/>
      </c>
      <c r="P690" s="41">
        <f>VLOOKUP(C690,微信退!P:R,3,FALSE)</f>
        <v>351</v>
      </c>
      <c r="Q690" t="str">
        <f t="shared" si="21"/>
        <v/>
      </c>
    </row>
    <row r="691" spans="1:17" ht="14.25">
      <c r="A691" s="17">
        <v>42897.797453703701</v>
      </c>
      <c r="B691" s="50">
        <v>138892</v>
      </c>
      <c r="C691" s="23" t="s">
        <v>2788</v>
      </c>
      <c r="D691" t="s">
        <v>2789</v>
      </c>
      <c r="F691" s="15">
        <v>10</v>
      </c>
      <c r="G691" t="s">
        <v>34</v>
      </c>
      <c r="H691" t="s">
        <v>112</v>
      </c>
      <c r="I691" t="s">
        <v>99</v>
      </c>
      <c r="J691" t="s">
        <v>48</v>
      </c>
      <c r="K691" t="s">
        <v>100</v>
      </c>
      <c r="L691" t="s">
        <v>2790</v>
      </c>
      <c r="M691" t="s">
        <v>2791</v>
      </c>
      <c r="N691">
        <f>VLOOKUP(B691,HIS退!B:F,5,FALSE)</f>
        <v>-10</v>
      </c>
      <c r="O691" t="str">
        <f t="shared" si="20"/>
        <v/>
      </c>
      <c r="P691" s="41">
        <f>VLOOKUP(C691,微信退!P:R,3,FALSE)</f>
        <v>10</v>
      </c>
      <c r="Q691" t="str">
        <f t="shared" si="21"/>
        <v/>
      </c>
    </row>
    <row r="692" spans="1:17" ht="14.25">
      <c r="A692" s="17">
        <v>42898.23773148148</v>
      </c>
      <c r="B692" s="51">
        <v>139607</v>
      </c>
      <c r="C692" s="23" t="s">
        <v>4487</v>
      </c>
      <c r="D692" t="s">
        <v>4488</v>
      </c>
      <c r="F692" s="15">
        <v>50</v>
      </c>
      <c r="G692" t="s">
        <v>34</v>
      </c>
      <c r="H692" t="s">
        <v>112</v>
      </c>
      <c r="I692" t="s">
        <v>99</v>
      </c>
      <c r="J692" t="s">
        <v>48</v>
      </c>
      <c r="K692" t="s">
        <v>100</v>
      </c>
      <c r="L692" t="s">
        <v>4489</v>
      </c>
      <c r="M692" t="s">
        <v>4490</v>
      </c>
      <c r="N692">
        <f>VLOOKUP(B692,HIS退!B:F,5,FALSE)</f>
        <v>-50</v>
      </c>
      <c r="O692" t="str">
        <f t="shared" ref="O692:O755" si="22">IF(N692=F692*-1,"",1)</f>
        <v/>
      </c>
      <c r="P692" s="41" t="e">
        <f>VLOOKUP(C692,微信退!P:R,3,FALSE)</f>
        <v>#N/A</v>
      </c>
    </row>
    <row r="693" spans="1:17" ht="14.25">
      <c r="A693" s="17">
        <v>42898.319074074076</v>
      </c>
      <c r="B693" s="51">
        <v>140219</v>
      </c>
      <c r="C693" s="23" t="s">
        <v>4491</v>
      </c>
      <c r="D693" t="s">
        <v>4492</v>
      </c>
      <c r="F693" s="15">
        <v>400</v>
      </c>
      <c r="G693" t="s">
        <v>59</v>
      </c>
      <c r="H693" t="s">
        <v>112</v>
      </c>
      <c r="I693" t="s">
        <v>99</v>
      </c>
      <c r="J693" t="s">
        <v>48</v>
      </c>
      <c r="K693" t="s">
        <v>100</v>
      </c>
      <c r="L693" t="s">
        <v>4493</v>
      </c>
      <c r="M693" t="s">
        <v>4494</v>
      </c>
      <c r="N693">
        <f>VLOOKUP(B693,HIS退!B:F,5,FALSE)</f>
        <v>-400</v>
      </c>
      <c r="O693" t="str">
        <f t="shared" si="22"/>
        <v/>
      </c>
      <c r="P693" s="41" t="e">
        <f>VLOOKUP(C693,微信退!P:R,3,FALSE)</f>
        <v>#N/A</v>
      </c>
    </row>
    <row r="694" spans="1:17" ht="14.25">
      <c r="A694" s="17">
        <v>42898.36613425926</v>
      </c>
      <c r="B694" s="51">
        <v>143232</v>
      </c>
      <c r="C694" s="23" t="s">
        <v>4495</v>
      </c>
      <c r="D694" t="s">
        <v>4496</v>
      </c>
      <c r="F694" s="15">
        <v>100</v>
      </c>
      <c r="G694" t="s">
        <v>34</v>
      </c>
      <c r="H694" t="s">
        <v>112</v>
      </c>
      <c r="I694" t="s">
        <v>99</v>
      </c>
      <c r="J694" t="s">
        <v>48</v>
      </c>
      <c r="K694" t="s">
        <v>100</v>
      </c>
      <c r="L694" t="s">
        <v>4497</v>
      </c>
      <c r="M694" t="s">
        <v>4498</v>
      </c>
      <c r="N694">
        <f>VLOOKUP(B694,HIS退!B:F,5,FALSE)</f>
        <v>-100</v>
      </c>
      <c r="O694" t="str">
        <f t="shared" si="22"/>
        <v/>
      </c>
      <c r="P694" s="41" t="e">
        <f>VLOOKUP(C694,微信退!P:R,3,FALSE)</f>
        <v>#N/A</v>
      </c>
    </row>
    <row r="695" spans="1:17" ht="14.25">
      <c r="A695" s="17">
        <v>42898.397581018522</v>
      </c>
      <c r="B695" s="51">
        <v>146389</v>
      </c>
      <c r="C695" s="23" t="s">
        <v>4499</v>
      </c>
      <c r="D695" t="s">
        <v>4500</v>
      </c>
      <c r="F695" s="15">
        <v>1000</v>
      </c>
      <c r="G695" t="s">
        <v>34</v>
      </c>
      <c r="H695" t="s">
        <v>112</v>
      </c>
      <c r="I695" t="s">
        <v>99</v>
      </c>
      <c r="J695" t="s">
        <v>48</v>
      </c>
      <c r="K695" t="s">
        <v>100</v>
      </c>
      <c r="L695" t="s">
        <v>4501</v>
      </c>
      <c r="M695" t="s">
        <v>4502</v>
      </c>
      <c r="N695">
        <f>VLOOKUP(B695,HIS退!B:F,5,FALSE)</f>
        <v>-1000</v>
      </c>
      <c r="O695" t="str">
        <f t="shared" si="22"/>
        <v/>
      </c>
      <c r="P695" s="41" t="e">
        <f>VLOOKUP(C695,微信退!P:R,3,FALSE)</f>
        <v>#N/A</v>
      </c>
    </row>
    <row r="696" spans="1:17" ht="14.25">
      <c r="A696" s="17">
        <v>42898.408912037034</v>
      </c>
      <c r="B696" s="51">
        <v>147587</v>
      </c>
      <c r="C696" s="23" t="s">
        <v>4503</v>
      </c>
      <c r="D696" t="s">
        <v>4504</v>
      </c>
      <c r="F696" s="15">
        <v>1</v>
      </c>
      <c r="G696" t="s">
        <v>34</v>
      </c>
      <c r="H696" t="s">
        <v>112</v>
      </c>
      <c r="I696" t="s">
        <v>99</v>
      </c>
      <c r="J696" t="s">
        <v>48</v>
      </c>
      <c r="K696" t="s">
        <v>100</v>
      </c>
      <c r="L696" t="s">
        <v>4505</v>
      </c>
      <c r="M696" t="s">
        <v>4506</v>
      </c>
      <c r="N696">
        <f>VLOOKUP(B696,HIS退!B:F,5,FALSE)</f>
        <v>-1</v>
      </c>
      <c r="O696" t="str">
        <f t="shared" si="22"/>
        <v/>
      </c>
      <c r="P696" s="41" t="e">
        <f>VLOOKUP(C696,微信退!P:R,3,FALSE)</f>
        <v>#N/A</v>
      </c>
    </row>
    <row r="697" spans="1:17" ht="14.25">
      <c r="A697" s="17">
        <v>42898.40929398148</v>
      </c>
      <c r="B697" s="51">
        <v>147621</v>
      </c>
      <c r="C697" s="23" t="s">
        <v>4507</v>
      </c>
      <c r="D697" t="s">
        <v>4508</v>
      </c>
      <c r="F697" s="15">
        <v>100</v>
      </c>
      <c r="G697" t="s">
        <v>34</v>
      </c>
      <c r="H697" t="s">
        <v>112</v>
      </c>
      <c r="I697" t="s">
        <v>99</v>
      </c>
      <c r="J697" t="s">
        <v>48</v>
      </c>
      <c r="K697" t="s">
        <v>100</v>
      </c>
      <c r="L697" t="s">
        <v>4509</v>
      </c>
      <c r="M697" t="s">
        <v>4510</v>
      </c>
      <c r="N697">
        <f>VLOOKUP(B697,HIS退!B:F,5,FALSE)</f>
        <v>-100</v>
      </c>
      <c r="O697" t="str">
        <f t="shared" si="22"/>
        <v/>
      </c>
      <c r="P697" s="41" t="e">
        <f>VLOOKUP(C697,微信退!P:R,3,FALSE)</f>
        <v>#N/A</v>
      </c>
    </row>
    <row r="698" spans="1:17" ht="14.25">
      <c r="A698" s="17">
        <v>42898.409571759257</v>
      </c>
      <c r="B698" s="51">
        <v>147645</v>
      </c>
      <c r="C698" s="23" t="s">
        <v>4511</v>
      </c>
      <c r="D698" t="s">
        <v>4508</v>
      </c>
      <c r="F698" s="15">
        <v>104</v>
      </c>
      <c r="G698" t="s">
        <v>34</v>
      </c>
      <c r="H698" t="s">
        <v>112</v>
      </c>
      <c r="I698" t="s">
        <v>99</v>
      </c>
      <c r="J698" t="s">
        <v>48</v>
      </c>
      <c r="K698" t="s">
        <v>100</v>
      </c>
      <c r="L698" t="s">
        <v>4512</v>
      </c>
      <c r="M698" t="s">
        <v>4513</v>
      </c>
      <c r="N698">
        <f>VLOOKUP(B698,HIS退!B:F,5,FALSE)</f>
        <v>-104</v>
      </c>
      <c r="O698" t="str">
        <f t="shared" si="22"/>
        <v/>
      </c>
      <c r="P698" s="41" t="e">
        <f>VLOOKUP(C698,微信退!P:R,3,FALSE)</f>
        <v>#N/A</v>
      </c>
    </row>
    <row r="699" spans="1:17" ht="14.25">
      <c r="A699" s="17">
        <v>42898.430104166669</v>
      </c>
      <c r="B699" s="51">
        <v>149778</v>
      </c>
      <c r="C699" s="23" t="s">
        <v>4514</v>
      </c>
      <c r="D699" t="s">
        <v>4515</v>
      </c>
      <c r="F699" s="15">
        <v>300</v>
      </c>
      <c r="G699" t="s">
        <v>59</v>
      </c>
      <c r="H699" t="s">
        <v>112</v>
      </c>
      <c r="I699" t="s">
        <v>99</v>
      </c>
      <c r="J699" t="s">
        <v>48</v>
      </c>
      <c r="K699" t="s">
        <v>100</v>
      </c>
      <c r="L699" t="s">
        <v>4516</v>
      </c>
      <c r="M699" t="s">
        <v>4517</v>
      </c>
      <c r="N699">
        <f>VLOOKUP(B699,HIS退!B:F,5,FALSE)</f>
        <v>-300</v>
      </c>
      <c r="O699" t="str">
        <f t="shared" si="22"/>
        <v/>
      </c>
      <c r="P699" s="41" t="e">
        <f>VLOOKUP(C699,微信退!P:R,3,FALSE)</f>
        <v>#N/A</v>
      </c>
    </row>
    <row r="700" spans="1:17" ht="14.25">
      <c r="A700" s="17">
        <v>42898.440451388888</v>
      </c>
      <c r="B700" s="51">
        <v>150674</v>
      </c>
      <c r="C700" s="23" t="s">
        <v>4518</v>
      </c>
      <c r="D700" t="s">
        <v>4519</v>
      </c>
      <c r="F700" s="15">
        <v>234</v>
      </c>
      <c r="G700" t="s">
        <v>59</v>
      </c>
      <c r="H700" t="s">
        <v>112</v>
      </c>
      <c r="I700" t="s">
        <v>99</v>
      </c>
      <c r="J700" t="s">
        <v>48</v>
      </c>
      <c r="K700" t="s">
        <v>100</v>
      </c>
      <c r="L700" t="s">
        <v>4520</v>
      </c>
      <c r="M700" t="s">
        <v>4521</v>
      </c>
      <c r="N700">
        <f>VLOOKUP(B700,HIS退!B:F,5,FALSE)</f>
        <v>-234</v>
      </c>
      <c r="O700" t="str">
        <f t="shared" si="22"/>
        <v/>
      </c>
      <c r="P700" s="41" t="e">
        <f>VLOOKUP(C700,微信退!P:R,3,FALSE)</f>
        <v>#N/A</v>
      </c>
    </row>
    <row r="701" spans="1:17" ht="14.25">
      <c r="A701" s="17">
        <v>42898.44458333333</v>
      </c>
      <c r="B701" s="51">
        <v>151086</v>
      </c>
      <c r="C701" s="23" t="s">
        <v>4522</v>
      </c>
      <c r="D701" t="s">
        <v>4523</v>
      </c>
      <c r="F701" s="15">
        <v>50</v>
      </c>
      <c r="G701" t="s">
        <v>34</v>
      </c>
      <c r="H701" t="s">
        <v>112</v>
      </c>
      <c r="I701" t="s">
        <v>99</v>
      </c>
      <c r="J701" t="s">
        <v>48</v>
      </c>
      <c r="K701" t="s">
        <v>100</v>
      </c>
      <c r="L701" t="s">
        <v>4524</v>
      </c>
      <c r="M701" t="s">
        <v>4525</v>
      </c>
      <c r="N701">
        <f>VLOOKUP(B701,HIS退!B:F,5,FALSE)</f>
        <v>-50</v>
      </c>
      <c r="O701" t="str">
        <f t="shared" si="22"/>
        <v/>
      </c>
      <c r="P701" s="41" t="e">
        <f>VLOOKUP(C701,微信退!P:R,3,FALSE)</f>
        <v>#N/A</v>
      </c>
    </row>
    <row r="702" spans="1:17" ht="14.25">
      <c r="A702" s="17">
        <v>42898.452546296299</v>
      </c>
      <c r="B702" s="51">
        <v>151720</v>
      </c>
      <c r="C702" s="23" t="s">
        <v>4526</v>
      </c>
      <c r="D702" t="s">
        <v>4488</v>
      </c>
      <c r="F702" s="15">
        <v>50</v>
      </c>
      <c r="G702" t="s">
        <v>34</v>
      </c>
      <c r="H702" t="s">
        <v>112</v>
      </c>
      <c r="I702" t="s">
        <v>99</v>
      </c>
      <c r="J702" t="s">
        <v>48</v>
      </c>
      <c r="K702" t="s">
        <v>100</v>
      </c>
      <c r="L702" t="s">
        <v>4527</v>
      </c>
      <c r="M702" t="s">
        <v>4528</v>
      </c>
      <c r="N702">
        <f>VLOOKUP(B702,HIS退!B:F,5,FALSE)</f>
        <v>-50</v>
      </c>
      <c r="O702" t="str">
        <f t="shared" si="22"/>
        <v/>
      </c>
      <c r="P702" s="41" t="e">
        <f>VLOOKUP(C702,微信退!P:R,3,FALSE)</f>
        <v>#N/A</v>
      </c>
    </row>
    <row r="703" spans="1:17" ht="14.25">
      <c r="A703" s="17">
        <v>42898.454479166663</v>
      </c>
      <c r="B703" s="51">
        <v>151846</v>
      </c>
      <c r="C703" s="23" t="s">
        <v>4529</v>
      </c>
      <c r="D703" t="s">
        <v>4530</v>
      </c>
      <c r="F703" s="15">
        <v>19</v>
      </c>
      <c r="G703" t="s">
        <v>34</v>
      </c>
      <c r="H703" t="s">
        <v>112</v>
      </c>
      <c r="I703" t="s">
        <v>99</v>
      </c>
      <c r="J703" t="s">
        <v>48</v>
      </c>
      <c r="K703" t="s">
        <v>100</v>
      </c>
      <c r="L703" t="s">
        <v>4531</v>
      </c>
      <c r="M703" t="s">
        <v>4532</v>
      </c>
      <c r="N703">
        <f>VLOOKUP(B703,HIS退!B:F,5,FALSE)</f>
        <v>-19</v>
      </c>
      <c r="O703" t="str">
        <f t="shared" si="22"/>
        <v/>
      </c>
      <c r="P703" s="41" t="e">
        <f>VLOOKUP(C703,微信退!P:R,3,FALSE)</f>
        <v>#N/A</v>
      </c>
    </row>
    <row r="704" spans="1:17" ht="14.25">
      <c r="A704" s="17">
        <v>42898.458252314813</v>
      </c>
      <c r="B704" s="51">
        <v>152222</v>
      </c>
      <c r="C704" s="23" t="s">
        <v>4533</v>
      </c>
      <c r="D704" t="s">
        <v>4534</v>
      </c>
      <c r="F704" s="15">
        <v>486</v>
      </c>
      <c r="G704" t="s">
        <v>59</v>
      </c>
      <c r="H704" t="s">
        <v>112</v>
      </c>
      <c r="I704" t="s">
        <v>99</v>
      </c>
      <c r="J704" t="s">
        <v>48</v>
      </c>
      <c r="K704" t="s">
        <v>100</v>
      </c>
      <c r="L704" t="s">
        <v>4535</v>
      </c>
      <c r="M704" t="s">
        <v>4536</v>
      </c>
      <c r="N704">
        <f>VLOOKUP(B704,HIS退!B:F,5,FALSE)</f>
        <v>-486</v>
      </c>
      <c r="O704" t="str">
        <f t="shared" si="22"/>
        <v/>
      </c>
      <c r="P704" s="41" t="e">
        <f>VLOOKUP(C704,微信退!P:R,3,FALSE)</f>
        <v>#N/A</v>
      </c>
    </row>
    <row r="705" spans="1:16" ht="14.25">
      <c r="A705" s="17">
        <v>42898.467650462961</v>
      </c>
      <c r="B705" s="51">
        <v>152890</v>
      </c>
      <c r="C705" s="23" t="s">
        <v>4537</v>
      </c>
      <c r="D705" t="s">
        <v>4538</v>
      </c>
      <c r="F705" s="15">
        <v>100</v>
      </c>
      <c r="G705" t="s">
        <v>59</v>
      </c>
      <c r="H705" t="s">
        <v>112</v>
      </c>
      <c r="I705" t="s">
        <v>99</v>
      </c>
      <c r="J705" t="s">
        <v>48</v>
      </c>
      <c r="K705" t="s">
        <v>100</v>
      </c>
      <c r="L705" t="s">
        <v>4539</v>
      </c>
      <c r="M705" t="s">
        <v>4540</v>
      </c>
      <c r="N705">
        <f>VLOOKUP(B705,HIS退!B:F,5,FALSE)</f>
        <v>-100</v>
      </c>
      <c r="O705" t="str">
        <f t="shared" si="22"/>
        <v/>
      </c>
      <c r="P705" s="41" t="e">
        <f>VLOOKUP(C705,微信退!P:R,3,FALSE)</f>
        <v>#N/A</v>
      </c>
    </row>
    <row r="706" spans="1:16" ht="14.25">
      <c r="A706" s="17">
        <v>42898.474942129629</v>
      </c>
      <c r="B706" s="51">
        <v>153389</v>
      </c>
      <c r="C706" s="23" t="s">
        <v>4541</v>
      </c>
      <c r="D706" t="s">
        <v>4542</v>
      </c>
      <c r="F706" s="15">
        <v>100</v>
      </c>
      <c r="G706" t="s">
        <v>34</v>
      </c>
      <c r="H706" t="s">
        <v>112</v>
      </c>
      <c r="I706" t="s">
        <v>99</v>
      </c>
      <c r="J706" t="s">
        <v>48</v>
      </c>
      <c r="K706" t="s">
        <v>100</v>
      </c>
      <c r="L706" t="s">
        <v>4543</v>
      </c>
      <c r="M706" t="s">
        <v>4544</v>
      </c>
      <c r="N706">
        <f>VLOOKUP(B706,HIS退!B:F,5,FALSE)</f>
        <v>-100</v>
      </c>
      <c r="O706" t="str">
        <f t="shared" si="22"/>
        <v/>
      </c>
      <c r="P706" s="41" t="e">
        <f>VLOOKUP(C706,微信退!P:R,3,FALSE)</f>
        <v>#N/A</v>
      </c>
    </row>
    <row r="707" spans="1:16" ht="14.25">
      <c r="A707" s="17">
        <v>42898.475231481483</v>
      </c>
      <c r="B707" s="51">
        <v>153416</v>
      </c>
      <c r="C707" s="23" t="s">
        <v>4545</v>
      </c>
      <c r="D707" t="s">
        <v>4542</v>
      </c>
      <c r="F707" s="15">
        <v>48</v>
      </c>
      <c r="G707" t="s">
        <v>34</v>
      </c>
      <c r="H707" t="s">
        <v>112</v>
      </c>
      <c r="I707" t="s">
        <v>99</v>
      </c>
      <c r="J707" t="s">
        <v>48</v>
      </c>
      <c r="K707" t="s">
        <v>100</v>
      </c>
      <c r="L707" t="s">
        <v>4546</v>
      </c>
      <c r="M707" t="s">
        <v>4547</v>
      </c>
      <c r="N707">
        <f>VLOOKUP(B707,HIS退!B:F,5,FALSE)</f>
        <v>-48</v>
      </c>
      <c r="O707" t="str">
        <f t="shared" si="22"/>
        <v/>
      </c>
      <c r="P707" s="41" t="e">
        <f>VLOOKUP(C707,微信退!P:R,3,FALSE)</f>
        <v>#N/A</v>
      </c>
    </row>
    <row r="708" spans="1:16" ht="14.25">
      <c r="A708" s="17">
        <v>42898.476030092592</v>
      </c>
      <c r="B708" s="51">
        <v>153468</v>
      </c>
      <c r="C708" s="23" t="s">
        <v>4548</v>
      </c>
      <c r="D708" t="s">
        <v>4549</v>
      </c>
      <c r="F708" s="15">
        <v>13</v>
      </c>
      <c r="G708" t="s">
        <v>34</v>
      </c>
      <c r="H708" t="s">
        <v>112</v>
      </c>
      <c r="I708" t="s">
        <v>99</v>
      </c>
      <c r="J708" t="s">
        <v>48</v>
      </c>
      <c r="K708" t="s">
        <v>100</v>
      </c>
      <c r="L708" t="s">
        <v>4550</v>
      </c>
      <c r="M708" t="s">
        <v>4551</v>
      </c>
      <c r="N708">
        <f>VLOOKUP(B708,HIS退!B:F,5,FALSE)</f>
        <v>-13</v>
      </c>
      <c r="O708" t="str">
        <f t="shared" si="22"/>
        <v/>
      </c>
      <c r="P708" s="41" t="e">
        <f>VLOOKUP(C708,微信退!P:R,3,FALSE)</f>
        <v>#N/A</v>
      </c>
    </row>
    <row r="709" spans="1:16" ht="14.25">
      <c r="A709" s="17">
        <v>42898.476620370369</v>
      </c>
      <c r="B709" s="51">
        <v>153502</v>
      </c>
      <c r="C709" s="23" t="s">
        <v>4552</v>
      </c>
      <c r="D709" t="s">
        <v>4553</v>
      </c>
      <c r="F709" s="15">
        <v>130</v>
      </c>
      <c r="G709" t="s">
        <v>59</v>
      </c>
      <c r="H709" t="s">
        <v>112</v>
      </c>
      <c r="I709" t="s">
        <v>99</v>
      </c>
      <c r="J709" t="s">
        <v>48</v>
      </c>
      <c r="K709" t="s">
        <v>100</v>
      </c>
      <c r="L709" t="s">
        <v>4554</v>
      </c>
      <c r="M709" t="s">
        <v>4555</v>
      </c>
      <c r="N709">
        <f>VLOOKUP(B709,HIS退!B:F,5,FALSE)</f>
        <v>-130</v>
      </c>
      <c r="O709" t="str">
        <f t="shared" si="22"/>
        <v/>
      </c>
      <c r="P709" s="41" t="e">
        <f>VLOOKUP(C709,微信退!P:R,3,FALSE)</f>
        <v>#N/A</v>
      </c>
    </row>
    <row r="710" spans="1:16" ht="14.25">
      <c r="A710" s="17">
        <v>42898.477962962963</v>
      </c>
      <c r="B710" s="51">
        <v>153607</v>
      </c>
      <c r="C710" s="23" t="s">
        <v>4556</v>
      </c>
      <c r="D710" t="s">
        <v>4557</v>
      </c>
      <c r="F710" s="15">
        <v>50</v>
      </c>
      <c r="G710" t="s">
        <v>34</v>
      </c>
      <c r="H710" t="s">
        <v>112</v>
      </c>
      <c r="I710" t="s">
        <v>99</v>
      </c>
      <c r="J710" t="s">
        <v>48</v>
      </c>
      <c r="K710" t="s">
        <v>100</v>
      </c>
      <c r="L710" t="s">
        <v>4558</v>
      </c>
      <c r="M710" t="s">
        <v>4559</v>
      </c>
      <c r="N710">
        <f>VLOOKUP(B710,HIS退!B:F,5,FALSE)</f>
        <v>-50</v>
      </c>
      <c r="O710" t="str">
        <f t="shared" si="22"/>
        <v/>
      </c>
      <c r="P710" s="41" t="e">
        <f>VLOOKUP(C710,微信退!P:R,3,FALSE)</f>
        <v>#N/A</v>
      </c>
    </row>
    <row r="711" spans="1:16" ht="14.25">
      <c r="A711" s="17">
        <v>42898.479837962965</v>
      </c>
      <c r="B711" s="51">
        <v>153754</v>
      </c>
      <c r="C711" s="23" t="s">
        <v>4560</v>
      </c>
      <c r="D711" t="s">
        <v>4561</v>
      </c>
      <c r="F711" s="15">
        <v>325</v>
      </c>
      <c r="G711" t="s">
        <v>59</v>
      </c>
      <c r="H711" t="s">
        <v>112</v>
      </c>
      <c r="I711" t="s">
        <v>99</v>
      </c>
      <c r="J711" t="s">
        <v>48</v>
      </c>
      <c r="K711" t="s">
        <v>100</v>
      </c>
      <c r="L711" t="s">
        <v>4562</v>
      </c>
      <c r="M711" t="s">
        <v>4563</v>
      </c>
      <c r="N711">
        <f>VLOOKUP(B711,HIS退!B:F,5,FALSE)</f>
        <v>-325</v>
      </c>
      <c r="O711" t="str">
        <f t="shared" si="22"/>
        <v/>
      </c>
      <c r="P711" s="41" t="e">
        <f>VLOOKUP(C711,微信退!P:R,3,FALSE)</f>
        <v>#N/A</v>
      </c>
    </row>
    <row r="712" spans="1:16" ht="14.25">
      <c r="A712" s="17">
        <v>42898.484594907408</v>
      </c>
      <c r="B712" s="51">
        <v>154074</v>
      </c>
      <c r="C712" s="23" t="s">
        <v>4564</v>
      </c>
      <c r="D712" t="s">
        <v>4565</v>
      </c>
      <c r="F712" s="15">
        <v>2000</v>
      </c>
      <c r="G712" t="s">
        <v>59</v>
      </c>
      <c r="H712" t="s">
        <v>112</v>
      </c>
      <c r="I712" t="s">
        <v>99</v>
      </c>
      <c r="J712" t="s">
        <v>48</v>
      </c>
      <c r="K712" t="s">
        <v>100</v>
      </c>
      <c r="L712" t="s">
        <v>4566</v>
      </c>
      <c r="M712" t="s">
        <v>4567</v>
      </c>
      <c r="N712">
        <f>VLOOKUP(B712,HIS退!B:F,5,FALSE)</f>
        <v>-2000</v>
      </c>
      <c r="O712" t="str">
        <f t="shared" si="22"/>
        <v/>
      </c>
      <c r="P712" s="41" t="e">
        <f>VLOOKUP(C712,微信退!P:R,3,FALSE)</f>
        <v>#N/A</v>
      </c>
    </row>
    <row r="713" spans="1:16" ht="14.25">
      <c r="A713" s="17">
        <v>42898.48537037037</v>
      </c>
      <c r="B713" s="51">
        <v>154130</v>
      </c>
      <c r="C713" s="23" t="s">
        <v>4568</v>
      </c>
      <c r="D713" t="s">
        <v>4569</v>
      </c>
      <c r="F713" s="15">
        <v>36</v>
      </c>
      <c r="G713" t="s">
        <v>34</v>
      </c>
      <c r="H713" t="s">
        <v>112</v>
      </c>
      <c r="I713" t="s">
        <v>99</v>
      </c>
      <c r="J713" t="s">
        <v>48</v>
      </c>
      <c r="K713" t="s">
        <v>100</v>
      </c>
      <c r="L713" t="s">
        <v>4570</v>
      </c>
      <c r="M713" t="s">
        <v>4571</v>
      </c>
      <c r="N713">
        <f>VLOOKUP(B713,HIS退!B:F,5,FALSE)</f>
        <v>-36</v>
      </c>
      <c r="O713" t="str">
        <f t="shared" si="22"/>
        <v/>
      </c>
      <c r="P713" s="41" t="e">
        <f>VLOOKUP(C713,微信退!P:R,3,FALSE)</f>
        <v>#N/A</v>
      </c>
    </row>
    <row r="714" spans="1:16" ht="14.25">
      <c r="A714" s="17">
        <v>42898.488668981481</v>
      </c>
      <c r="B714" s="51">
        <v>154349</v>
      </c>
      <c r="C714" s="23" t="s">
        <v>4572</v>
      </c>
      <c r="D714" t="s">
        <v>4573</v>
      </c>
      <c r="F714" s="15">
        <v>422</v>
      </c>
      <c r="G714" t="s">
        <v>59</v>
      </c>
      <c r="H714" t="s">
        <v>112</v>
      </c>
      <c r="I714" t="s">
        <v>99</v>
      </c>
      <c r="J714" t="s">
        <v>48</v>
      </c>
      <c r="K714" t="s">
        <v>100</v>
      </c>
      <c r="L714" t="s">
        <v>4574</v>
      </c>
      <c r="M714" t="s">
        <v>4575</v>
      </c>
      <c r="N714">
        <f>VLOOKUP(B714,HIS退!B:F,5,FALSE)</f>
        <v>-422</v>
      </c>
      <c r="O714" t="str">
        <f t="shared" si="22"/>
        <v/>
      </c>
      <c r="P714" s="41" t="e">
        <f>VLOOKUP(C714,微信退!P:R,3,FALSE)</f>
        <v>#N/A</v>
      </c>
    </row>
    <row r="715" spans="1:16" ht="14.25">
      <c r="A715" s="17">
        <v>42898.49046296296</v>
      </c>
      <c r="B715" s="51">
        <v>154455</v>
      </c>
      <c r="C715" s="23" t="s">
        <v>4576</v>
      </c>
      <c r="D715" t="s">
        <v>4577</v>
      </c>
      <c r="F715" s="15">
        <v>16</v>
      </c>
      <c r="G715" t="s">
        <v>59</v>
      </c>
      <c r="H715" t="s">
        <v>112</v>
      </c>
      <c r="I715" t="s">
        <v>99</v>
      </c>
      <c r="J715" t="s">
        <v>48</v>
      </c>
      <c r="K715" t="s">
        <v>100</v>
      </c>
      <c r="L715" t="s">
        <v>4578</v>
      </c>
      <c r="M715" t="s">
        <v>4579</v>
      </c>
      <c r="N715">
        <f>VLOOKUP(B715,HIS退!B:F,5,FALSE)</f>
        <v>-16</v>
      </c>
      <c r="O715" t="str">
        <f t="shared" si="22"/>
        <v/>
      </c>
      <c r="P715" s="41" t="e">
        <f>VLOOKUP(C715,微信退!P:R,3,FALSE)</f>
        <v>#N/A</v>
      </c>
    </row>
    <row r="716" spans="1:16" ht="14.25">
      <c r="A716" s="17">
        <v>42898.494444444441</v>
      </c>
      <c r="B716" s="51">
        <v>154653</v>
      </c>
      <c r="C716" s="23" t="s">
        <v>4580</v>
      </c>
      <c r="D716" t="s">
        <v>4581</v>
      </c>
      <c r="F716" s="15">
        <v>177</v>
      </c>
      <c r="G716" t="s">
        <v>59</v>
      </c>
      <c r="H716" t="s">
        <v>112</v>
      </c>
      <c r="I716" t="s">
        <v>99</v>
      </c>
      <c r="J716" t="s">
        <v>48</v>
      </c>
      <c r="K716" t="s">
        <v>100</v>
      </c>
      <c r="L716" t="s">
        <v>4582</v>
      </c>
      <c r="M716" t="s">
        <v>4583</v>
      </c>
      <c r="N716">
        <f>VLOOKUP(B716,HIS退!B:F,5,FALSE)</f>
        <v>-177</v>
      </c>
      <c r="O716" t="str">
        <f t="shared" si="22"/>
        <v/>
      </c>
      <c r="P716" s="41" t="e">
        <f>VLOOKUP(C716,微信退!P:R,3,FALSE)</f>
        <v>#N/A</v>
      </c>
    </row>
    <row r="717" spans="1:16" ht="14.25">
      <c r="A717" s="17">
        <v>42898.495300925926</v>
      </c>
      <c r="B717" s="51">
        <v>154685</v>
      </c>
      <c r="C717" s="23" t="s">
        <v>4584</v>
      </c>
      <c r="D717" t="s">
        <v>4585</v>
      </c>
      <c r="F717" s="15">
        <v>108</v>
      </c>
      <c r="G717" t="s">
        <v>59</v>
      </c>
      <c r="H717" t="s">
        <v>112</v>
      </c>
      <c r="I717" t="s">
        <v>99</v>
      </c>
      <c r="J717" t="s">
        <v>48</v>
      </c>
      <c r="K717" t="s">
        <v>100</v>
      </c>
      <c r="L717" t="s">
        <v>4586</v>
      </c>
      <c r="M717" t="s">
        <v>4587</v>
      </c>
      <c r="N717">
        <f>VLOOKUP(B717,HIS退!B:F,5,FALSE)</f>
        <v>-108</v>
      </c>
      <c r="O717" t="str">
        <f t="shared" si="22"/>
        <v/>
      </c>
      <c r="P717" s="41" t="e">
        <f>VLOOKUP(C717,微信退!P:R,3,FALSE)</f>
        <v>#N/A</v>
      </c>
    </row>
    <row r="718" spans="1:16" ht="14.25">
      <c r="A718" s="17">
        <v>42898.503171296295</v>
      </c>
      <c r="B718" s="51">
        <v>155002</v>
      </c>
      <c r="C718" s="23" t="s">
        <v>4588</v>
      </c>
      <c r="D718" t="s">
        <v>4589</v>
      </c>
      <c r="F718" s="15">
        <v>4</v>
      </c>
      <c r="G718" t="s">
        <v>34</v>
      </c>
      <c r="H718" t="s">
        <v>112</v>
      </c>
      <c r="I718" t="s">
        <v>99</v>
      </c>
      <c r="J718" t="s">
        <v>48</v>
      </c>
      <c r="K718" t="s">
        <v>100</v>
      </c>
      <c r="L718" t="s">
        <v>4590</v>
      </c>
      <c r="M718" t="s">
        <v>4591</v>
      </c>
      <c r="N718">
        <f>VLOOKUP(B718,HIS退!B:F,5,FALSE)</f>
        <v>-4</v>
      </c>
      <c r="O718" t="str">
        <f t="shared" si="22"/>
        <v/>
      </c>
      <c r="P718" s="41" t="e">
        <f>VLOOKUP(C718,微信退!P:R,3,FALSE)</f>
        <v>#N/A</v>
      </c>
    </row>
    <row r="719" spans="1:16" ht="14.25">
      <c r="A719" s="17">
        <v>42898.505752314813</v>
      </c>
      <c r="B719" s="51">
        <v>155057</v>
      </c>
      <c r="C719" s="23" t="s">
        <v>4592</v>
      </c>
      <c r="D719" t="s">
        <v>4593</v>
      </c>
      <c r="F719" s="15">
        <v>232</v>
      </c>
      <c r="G719" t="s">
        <v>34</v>
      </c>
      <c r="H719" t="s">
        <v>112</v>
      </c>
      <c r="I719" t="s">
        <v>99</v>
      </c>
      <c r="J719" t="s">
        <v>48</v>
      </c>
      <c r="K719" t="s">
        <v>100</v>
      </c>
      <c r="L719" t="s">
        <v>4594</v>
      </c>
      <c r="M719" t="s">
        <v>4595</v>
      </c>
      <c r="N719">
        <f>VLOOKUP(B719,HIS退!B:F,5,FALSE)</f>
        <v>-232</v>
      </c>
      <c r="O719" t="str">
        <f t="shared" si="22"/>
        <v/>
      </c>
      <c r="P719" s="41" t="e">
        <f>VLOOKUP(C719,微信退!P:R,3,FALSE)</f>
        <v>#N/A</v>
      </c>
    </row>
    <row r="720" spans="1:16" ht="14.25">
      <c r="A720" s="17">
        <v>42898.507523148146</v>
      </c>
      <c r="B720" s="51">
        <v>155103</v>
      </c>
      <c r="C720" s="23" t="s">
        <v>4596</v>
      </c>
      <c r="D720" t="s">
        <v>4597</v>
      </c>
      <c r="F720" s="15">
        <v>1116</v>
      </c>
      <c r="G720" t="s">
        <v>34</v>
      </c>
      <c r="H720" t="s">
        <v>112</v>
      </c>
      <c r="I720" t="s">
        <v>99</v>
      </c>
      <c r="J720" t="s">
        <v>48</v>
      </c>
      <c r="K720" t="s">
        <v>100</v>
      </c>
      <c r="L720" t="s">
        <v>4598</v>
      </c>
      <c r="M720" t="s">
        <v>4599</v>
      </c>
      <c r="N720">
        <f>VLOOKUP(B720,HIS退!B:F,5,FALSE)</f>
        <v>-1116</v>
      </c>
      <c r="O720" t="str">
        <f t="shared" si="22"/>
        <v/>
      </c>
      <c r="P720" s="41" t="e">
        <f>VLOOKUP(C720,微信退!P:R,3,FALSE)</f>
        <v>#N/A</v>
      </c>
    </row>
    <row r="721" spans="1:16" ht="14.25">
      <c r="A721" s="17">
        <v>42898.508240740739</v>
      </c>
      <c r="B721" s="51">
        <v>155117</v>
      </c>
      <c r="C721" s="23" t="s">
        <v>4600</v>
      </c>
      <c r="D721" t="s">
        <v>4601</v>
      </c>
      <c r="F721" s="15">
        <v>161</v>
      </c>
      <c r="G721" t="s">
        <v>59</v>
      </c>
      <c r="H721" t="s">
        <v>112</v>
      </c>
      <c r="I721" t="s">
        <v>99</v>
      </c>
      <c r="J721" t="s">
        <v>48</v>
      </c>
      <c r="K721" t="s">
        <v>100</v>
      </c>
      <c r="L721" t="s">
        <v>4602</v>
      </c>
      <c r="M721" t="s">
        <v>4603</v>
      </c>
      <c r="N721">
        <f>VLOOKUP(B721,HIS退!B:F,5,FALSE)</f>
        <v>-161</v>
      </c>
      <c r="O721" t="str">
        <f t="shared" si="22"/>
        <v/>
      </c>
      <c r="P721" s="41" t="e">
        <f>VLOOKUP(C721,微信退!P:R,3,FALSE)</f>
        <v>#N/A</v>
      </c>
    </row>
    <row r="722" spans="1:16" ht="14.25">
      <c r="A722" s="17">
        <v>42898.508831018517</v>
      </c>
      <c r="B722" s="51">
        <v>155132</v>
      </c>
      <c r="C722" s="23" t="s">
        <v>4604</v>
      </c>
      <c r="D722" t="s">
        <v>4605</v>
      </c>
      <c r="F722" s="15">
        <v>89</v>
      </c>
      <c r="G722" t="s">
        <v>59</v>
      </c>
      <c r="H722" t="s">
        <v>112</v>
      </c>
      <c r="I722" t="s">
        <v>99</v>
      </c>
      <c r="J722" t="s">
        <v>48</v>
      </c>
      <c r="K722" t="s">
        <v>100</v>
      </c>
      <c r="L722" t="s">
        <v>4606</v>
      </c>
      <c r="M722" t="s">
        <v>4607</v>
      </c>
      <c r="N722">
        <f>VLOOKUP(B722,HIS退!B:F,5,FALSE)</f>
        <v>-89</v>
      </c>
      <c r="O722" t="str">
        <f t="shared" si="22"/>
        <v/>
      </c>
      <c r="P722" s="41" t="e">
        <f>VLOOKUP(C722,微信退!P:R,3,FALSE)</f>
        <v>#N/A</v>
      </c>
    </row>
    <row r="723" spans="1:16" ht="14.25">
      <c r="A723" s="17">
        <v>42898.512627314813</v>
      </c>
      <c r="B723" s="51">
        <v>155215</v>
      </c>
      <c r="C723" s="23" t="s">
        <v>4608</v>
      </c>
      <c r="D723" t="s">
        <v>4609</v>
      </c>
      <c r="F723" s="15">
        <v>693</v>
      </c>
      <c r="G723" t="s">
        <v>34</v>
      </c>
      <c r="H723" t="s">
        <v>112</v>
      </c>
      <c r="I723" t="s">
        <v>99</v>
      </c>
      <c r="J723" t="s">
        <v>48</v>
      </c>
      <c r="K723" t="s">
        <v>100</v>
      </c>
      <c r="L723" t="s">
        <v>4610</v>
      </c>
      <c r="M723" t="s">
        <v>4611</v>
      </c>
      <c r="N723">
        <f>VLOOKUP(B723,HIS退!B:F,5,FALSE)</f>
        <v>-693</v>
      </c>
      <c r="O723" t="str">
        <f t="shared" si="22"/>
        <v/>
      </c>
      <c r="P723" s="41" t="e">
        <f>VLOOKUP(C723,微信退!P:R,3,FALSE)</f>
        <v>#N/A</v>
      </c>
    </row>
    <row r="724" spans="1:16" ht="14.25">
      <c r="A724" s="17">
        <v>42898.515011574076</v>
      </c>
      <c r="B724" s="51">
        <v>155252</v>
      </c>
      <c r="C724" s="23" t="s">
        <v>4612</v>
      </c>
      <c r="D724" t="s">
        <v>4613</v>
      </c>
      <c r="F724" s="15">
        <v>100</v>
      </c>
      <c r="G724" t="s">
        <v>34</v>
      </c>
      <c r="H724" t="s">
        <v>112</v>
      </c>
      <c r="I724" t="s">
        <v>99</v>
      </c>
      <c r="J724" t="s">
        <v>48</v>
      </c>
      <c r="K724" t="s">
        <v>100</v>
      </c>
      <c r="L724" t="s">
        <v>4614</v>
      </c>
      <c r="M724" t="s">
        <v>4615</v>
      </c>
      <c r="N724">
        <f>VLOOKUP(B724,HIS退!B:F,5,FALSE)</f>
        <v>-100</v>
      </c>
      <c r="O724" t="str">
        <f t="shared" si="22"/>
        <v/>
      </c>
      <c r="P724" s="41" t="e">
        <f>VLOOKUP(C724,微信退!P:R,3,FALSE)</f>
        <v>#N/A</v>
      </c>
    </row>
    <row r="725" spans="1:16" ht="14.25">
      <c r="A725" s="17">
        <v>42898.527719907404</v>
      </c>
      <c r="B725" s="51">
        <v>155462</v>
      </c>
      <c r="C725" s="23" t="s">
        <v>4616</v>
      </c>
      <c r="D725" t="s">
        <v>4617</v>
      </c>
      <c r="F725" s="15">
        <v>24</v>
      </c>
      <c r="G725" t="s">
        <v>59</v>
      </c>
      <c r="H725" t="s">
        <v>112</v>
      </c>
      <c r="I725" t="s">
        <v>99</v>
      </c>
      <c r="J725" t="s">
        <v>48</v>
      </c>
      <c r="K725" t="s">
        <v>100</v>
      </c>
      <c r="L725" t="s">
        <v>4618</v>
      </c>
      <c r="M725" t="s">
        <v>4619</v>
      </c>
      <c r="N725">
        <f>VLOOKUP(B725,HIS退!B:F,5,FALSE)</f>
        <v>-24</v>
      </c>
      <c r="O725" t="str">
        <f t="shared" si="22"/>
        <v/>
      </c>
      <c r="P725" s="41" t="e">
        <f>VLOOKUP(C725,微信退!P:R,3,FALSE)</f>
        <v>#N/A</v>
      </c>
    </row>
    <row r="726" spans="1:16" ht="14.25">
      <c r="A726" s="17">
        <v>42898.537557870368</v>
      </c>
      <c r="B726" s="51">
        <v>155567</v>
      </c>
      <c r="C726" s="23" t="s">
        <v>4620</v>
      </c>
      <c r="D726" t="s">
        <v>4621</v>
      </c>
      <c r="F726" s="15">
        <v>500</v>
      </c>
      <c r="G726" t="s">
        <v>34</v>
      </c>
      <c r="H726" t="s">
        <v>112</v>
      </c>
      <c r="I726" t="s">
        <v>99</v>
      </c>
      <c r="J726" t="s">
        <v>48</v>
      </c>
      <c r="K726" t="s">
        <v>100</v>
      </c>
      <c r="L726" t="s">
        <v>4622</v>
      </c>
      <c r="M726" t="s">
        <v>4623</v>
      </c>
      <c r="N726">
        <f>VLOOKUP(B726,HIS退!B:F,5,FALSE)</f>
        <v>-500</v>
      </c>
      <c r="O726" t="str">
        <f t="shared" si="22"/>
        <v/>
      </c>
      <c r="P726" s="41" t="e">
        <f>VLOOKUP(C726,微信退!P:R,3,FALSE)</f>
        <v>#N/A</v>
      </c>
    </row>
    <row r="727" spans="1:16" ht="14.25">
      <c r="A727" s="17">
        <v>42898.537685185183</v>
      </c>
      <c r="B727" s="51">
        <v>155569</v>
      </c>
      <c r="C727" s="23" t="s">
        <v>4624</v>
      </c>
      <c r="D727" t="s">
        <v>4621</v>
      </c>
      <c r="F727" s="15">
        <v>100</v>
      </c>
      <c r="G727" t="s">
        <v>34</v>
      </c>
      <c r="H727" t="s">
        <v>112</v>
      </c>
      <c r="I727" t="s">
        <v>99</v>
      </c>
      <c r="J727" t="s">
        <v>48</v>
      </c>
      <c r="K727" t="s">
        <v>100</v>
      </c>
      <c r="L727" t="s">
        <v>4625</v>
      </c>
      <c r="M727" t="s">
        <v>4626</v>
      </c>
      <c r="N727">
        <f>VLOOKUP(B727,HIS退!B:F,5,FALSE)</f>
        <v>-100</v>
      </c>
      <c r="O727" t="str">
        <f t="shared" si="22"/>
        <v/>
      </c>
      <c r="P727" s="41" t="e">
        <f>VLOOKUP(C727,微信退!P:R,3,FALSE)</f>
        <v>#N/A</v>
      </c>
    </row>
    <row r="728" spans="1:16" ht="14.25">
      <c r="A728" s="17">
        <v>42898.539687500001</v>
      </c>
      <c r="B728" s="51">
        <v>155586</v>
      </c>
      <c r="C728" s="23" t="s">
        <v>4627</v>
      </c>
      <c r="D728" t="s">
        <v>4628</v>
      </c>
      <c r="F728" s="15">
        <v>350</v>
      </c>
      <c r="G728" t="s">
        <v>34</v>
      </c>
      <c r="H728" t="s">
        <v>112</v>
      </c>
      <c r="I728" t="s">
        <v>99</v>
      </c>
      <c r="J728" t="s">
        <v>48</v>
      </c>
      <c r="K728" t="s">
        <v>100</v>
      </c>
      <c r="L728" t="s">
        <v>4629</v>
      </c>
      <c r="M728" t="s">
        <v>4630</v>
      </c>
      <c r="N728">
        <f>VLOOKUP(B728,HIS退!B:F,5,FALSE)</f>
        <v>-350</v>
      </c>
      <c r="O728" t="str">
        <f t="shared" si="22"/>
        <v/>
      </c>
      <c r="P728" s="41" t="e">
        <f>VLOOKUP(C728,微信退!P:R,3,FALSE)</f>
        <v>#N/A</v>
      </c>
    </row>
    <row r="729" spans="1:16" ht="14.25">
      <c r="A729" s="17">
        <v>42898.540439814817</v>
      </c>
      <c r="B729" s="51">
        <v>155592</v>
      </c>
      <c r="C729" s="23" t="s">
        <v>4631</v>
      </c>
      <c r="D729" t="s">
        <v>4632</v>
      </c>
      <c r="F729" s="15">
        <v>20</v>
      </c>
      <c r="G729" t="s">
        <v>59</v>
      </c>
      <c r="H729" t="s">
        <v>112</v>
      </c>
      <c r="I729" t="s">
        <v>99</v>
      </c>
      <c r="J729" t="s">
        <v>48</v>
      </c>
      <c r="K729" t="s">
        <v>100</v>
      </c>
      <c r="L729" t="s">
        <v>4633</v>
      </c>
      <c r="M729" t="s">
        <v>4634</v>
      </c>
      <c r="N729">
        <f>VLOOKUP(B729,HIS退!B:F,5,FALSE)</f>
        <v>-20</v>
      </c>
      <c r="O729" t="str">
        <f t="shared" si="22"/>
        <v/>
      </c>
      <c r="P729" s="41" t="e">
        <f>VLOOKUP(C729,微信退!P:R,3,FALSE)</f>
        <v>#N/A</v>
      </c>
    </row>
    <row r="730" spans="1:16" ht="14.25">
      <c r="A730" s="17">
        <v>42898.540914351855</v>
      </c>
      <c r="B730" s="51">
        <v>155594</v>
      </c>
      <c r="C730" s="23" t="s">
        <v>4635</v>
      </c>
      <c r="D730" t="s">
        <v>4636</v>
      </c>
      <c r="F730" s="15">
        <v>92</v>
      </c>
      <c r="G730" t="s">
        <v>59</v>
      </c>
      <c r="H730" t="s">
        <v>112</v>
      </c>
      <c r="I730" t="s">
        <v>99</v>
      </c>
      <c r="J730" t="s">
        <v>48</v>
      </c>
      <c r="K730" t="s">
        <v>100</v>
      </c>
      <c r="L730" t="s">
        <v>4637</v>
      </c>
      <c r="M730" t="s">
        <v>4638</v>
      </c>
      <c r="N730">
        <f>VLOOKUP(B730,HIS退!B:F,5,FALSE)</f>
        <v>-92</v>
      </c>
      <c r="O730" t="str">
        <f t="shared" si="22"/>
        <v/>
      </c>
      <c r="P730" s="41" t="e">
        <f>VLOOKUP(C730,微信退!P:R,3,FALSE)</f>
        <v>#N/A</v>
      </c>
    </row>
    <row r="731" spans="1:16" ht="14.25">
      <c r="A731" s="17">
        <v>42898.580937500003</v>
      </c>
      <c r="B731" s="51">
        <v>156045</v>
      </c>
      <c r="C731" s="23" t="s">
        <v>4639</v>
      </c>
      <c r="D731" t="s">
        <v>4640</v>
      </c>
      <c r="F731" s="15">
        <v>42</v>
      </c>
      <c r="G731" t="s">
        <v>59</v>
      </c>
      <c r="H731" t="s">
        <v>112</v>
      </c>
      <c r="I731" t="s">
        <v>99</v>
      </c>
      <c r="J731" t="s">
        <v>48</v>
      </c>
      <c r="K731" t="s">
        <v>100</v>
      </c>
      <c r="L731" t="s">
        <v>4641</v>
      </c>
      <c r="M731" t="s">
        <v>4642</v>
      </c>
      <c r="N731">
        <f>VLOOKUP(B731,HIS退!B:F,5,FALSE)</f>
        <v>-42</v>
      </c>
      <c r="O731" t="str">
        <f t="shared" si="22"/>
        <v/>
      </c>
      <c r="P731" s="41" t="e">
        <f>VLOOKUP(C731,微信退!P:R,3,FALSE)</f>
        <v>#N/A</v>
      </c>
    </row>
    <row r="732" spans="1:16" ht="14.25">
      <c r="A732" s="17">
        <v>42898.590752314813</v>
      </c>
      <c r="B732" s="51">
        <v>156373</v>
      </c>
      <c r="C732" s="23" t="s">
        <v>4643</v>
      </c>
      <c r="D732" t="s">
        <v>4644</v>
      </c>
      <c r="F732" s="15">
        <v>20</v>
      </c>
      <c r="G732" t="s">
        <v>59</v>
      </c>
      <c r="H732" t="s">
        <v>112</v>
      </c>
      <c r="I732" t="s">
        <v>99</v>
      </c>
      <c r="J732" t="s">
        <v>48</v>
      </c>
      <c r="K732" t="s">
        <v>100</v>
      </c>
      <c r="L732" t="s">
        <v>4645</v>
      </c>
      <c r="M732" t="s">
        <v>4646</v>
      </c>
      <c r="N732">
        <f>VLOOKUP(B732,HIS退!B:F,5,FALSE)</f>
        <v>-20</v>
      </c>
      <c r="O732" t="str">
        <f t="shared" si="22"/>
        <v/>
      </c>
      <c r="P732" s="41" t="e">
        <f>VLOOKUP(C732,微信退!P:R,3,FALSE)</f>
        <v>#N/A</v>
      </c>
    </row>
    <row r="733" spans="1:16" ht="14.25">
      <c r="A733" s="17">
        <v>42898.599907407406</v>
      </c>
      <c r="B733" s="51">
        <v>156949</v>
      </c>
      <c r="C733" s="23" t="s">
        <v>4647</v>
      </c>
      <c r="D733" t="s">
        <v>4648</v>
      </c>
      <c r="F733" s="15">
        <v>100</v>
      </c>
      <c r="G733" t="s">
        <v>34</v>
      </c>
      <c r="H733" t="s">
        <v>112</v>
      </c>
      <c r="I733" t="s">
        <v>99</v>
      </c>
      <c r="J733" t="s">
        <v>48</v>
      </c>
      <c r="K733" t="s">
        <v>100</v>
      </c>
      <c r="L733" t="s">
        <v>4649</v>
      </c>
      <c r="M733" t="s">
        <v>4650</v>
      </c>
      <c r="N733">
        <f>VLOOKUP(B733,HIS退!B:F,5,FALSE)</f>
        <v>-100</v>
      </c>
      <c r="O733" t="str">
        <f t="shared" si="22"/>
        <v/>
      </c>
      <c r="P733" s="41" t="e">
        <f>VLOOKUP(C733,微信退!P:R,3,FALSE)</f>
        <v>#N/A</v>
      </c>
    </row>
    <row r="734" spans="1:16" ht="14.25">
      <c r="A734" s="17">
        <v>42898.600798611114</v>
      </c>
      <c r="B734" s="51">
        <v>156996</v>
      </c>
      <c r="C734" s="23" t="s">
        <v>4651</v>
      </c>
      <c r="D734" t="s">
        <v>4652</v>
      </c>
      <c r="F734" s="15">
        <v>90</v>
      </c>
      <c r="G734" t="s">
        <v>34</v>
      </c>
      <c r="H734" t="s">
        <v>112</v>
      </c>
      <c r="I734" t="s">
        <v>99</v>
      </c>
      <c r="J734" t="s">
        <v>48</v>
      </c>
      <c r="K734" t="s">
        <v>100</v>
      </c>
      <c r="L734" t="s">
        <v>4653</v>
      </c>
      <c r="M734" t="s">
        <v>4654</v>
      </c>
      <c r="N734">
        <f>VLOOKUP(B734,HIS退!B:F,5,FALSE)</f>
        <v>-90</v>
      </c>
      <c r="O734" t="str">
        <f t="shared" si="22"/>
        <v/>
      </c>
      <c r="P734" s="41" t="e">
        <f>VLOOKUP(C734,微信退!P:R,3,FALSE)</f>
        <v>#N/A</v>
      </c>
    </row>
    <row r="735" spans="1:16" ht="14.25">
      <c r="A735" s="17">
        <v>42898.604120370372</v>
      </c>
      <c r="B735" s="51">
        <v>157205</v>
      </c>
      <c r="C735" s="23" t="s">
        <v>4655</v>
      </c>
      <c r="D735" t="s">
        <v>4656</v>
      </c>
      <c r="F735" s="15">
        <v>2000</v>
      </c>
      <c r="G735" t="s">
        <v>34</v>
      </c>
      <c r="H735" t="s">
        <v>112</v>
      </c>
      <c r="I735" t="s">
        <v>99</v>
      </c>
      <c r="J735" t="s">
        <v>48</v>
      </c>
      <c r="K735" t="s">
        <v>100</v>
      </c>
      <c r="L735" t="s">
        <v>4657</v>
      </c>
      <c r="M735" t="s">
        <v>4658</v>
      </c>
      <c r="N735">
        <f>VLOOKUP(B735,HIS退!B:F,5,FALSE)</f>
        <v>-2000</v>
      </c>
      <c r="O735" t="str">
        <f t="shared" si="22"/>
        <v/>
      </c>
      <c r="P735" s="41" t="e">
        <f>VLOOKUP(C735,微信退!P:R,3,FALSE)</f>
        <v>#N/A</v>
      </c>
    </row>
    <row r="736" spans="1:16" ht="14.25">
      <c r="A736" s="17">
        <v>42898.60434027778</v>
      </c>
      <c r="B736" s="51">
        <v>157218</v>
      </c>
      <c r="C736" s="23" t="s">
        <v>4659</v>
      </c>
      <c r="D736" t="s">
        <v>4656</v>
      </c>
      <c r="F736" s="15">
        <v>500</v>
      </c>
      <c r="G736" t="s">
        <v>34</v>
      </c>
      <c r="H736" t="s">
        <v>112</v>
      </c>
      <c r="I736" t="s">
        <v>99</v>
      </c>
      <c r="J736" t="s">
        <v>48</v>
      </c>
      <c r="K736" t="s">
        <v>100</v>
      </c>
      <c r="L736" t="s">
        <v>4660</v>
      </c>
      <c r="M736" t="s">
        <v>4661</v>
      </c>
      <c r="N736">
        <f>VLOOKUP(B736,HIS退!B:F,5,FALSE)</f>
        <v>-500</v>
      </c>
      <c r="O736" t="str">
        <f t="shared" si="22"/>
        <v/>
      </c>
      <c r="P736" s="41" t="e">
        <f>VLOOKUP(C736,微信退!P:R,3,FALSE)</f>
        <v>#N/A</v>
      </c>
    </row>
    <row r="737" spans="1:16" ht="14.25">
      <c r="A737" s="17">
        <v>42898.605393518519</v>
      </c>
      <c r="B737" s="51">
        <v>157280</v>
      </c>
      <c r="C737" s="23" t="s">
        <v>4662</v>
      </c>
      <c r="D737" t="s">
        <v>4663</v>
      </c>
      <c r="F737" s="15">
        <v>1000</v>
      </c>
      <c r="G737" t="s">
        <v>59</v>
      </c>
      <c r="H737" t="s">
        <v>112</v>
      </c>
      <c r="I737" t="s">
        <v>99</v>
      </c>
      <c r="J737" t="s">
        <v>48</v>
      </c>
      <c r="K737" t="s">
        <v>100</v>
      </c>
      <c r="L737" t="s">
        <v>4664</v>
      </c>
      <c r="M737" t="s">
        <v>4665</v>
      </c>
      <c r="N737">
        <f>VLOOKUP(B737,HIS退!B:F,5,FALSE)</f>
        <v>-1000</v>
      </c>
      <c r="O737" t="str">
        <f t="shared" si="22"/>
        <v/>
      </c>
      <c r="P737" s="41" t="e">
        <f>VLOOKUP(C737,微信退!P:R,3,FALSE)</f>
        <v>#N/A</v>
      </c>
    </row>
    <row r="738" spans="1:16" ht="14.25">
      <c r="A738" s="17">
        <v>42898.61042824074</v>
      </c>
      <c r="B738" s="51">
        <v>157597</v>
      </c>
      <c r="C738" s="23" t="s">
        <v>4666</v>
      </c>
      <c r="D738" t="s">
        <v>4667</v>
      </c>
      <c r="F738" s="15">
        <v>80</v>
      </c>
      <c r="G738" t="s">
        <v>34</v>
      </c>
      <c r="H738" t="s">
        <v>112</v>
      </c>
      <c r="I738" t="s">
        <v>99</v>
      </c>
      <c r="J738" t="s">
        <v>48</v>
      </c>
      <c r="K738" t="s">
        <v>100</v>
      </c>
      <c r="L738" t="s">
        <v>4668</v>
      </c>
      <c r="M738" t="s">
        <v>4669</v>
      </c>
      <c r="N738">
        <f>VLOOKUP(B738,HIS退!B:F,5,FALSE)</f>
        <v>-80</v>
      </c>
      <c r="O738" t="str">
        <f t="shared" si="22"/>
        <v/>
      </c>
      <c r="P738" s="41" t="e">
        <f>VLOOKUP(C738,微信退!P:R,3,FALSE)</f>
        <v>#N/A</v>
      </c>
    </row>
    <row r="739" spans="1:16" ht="14.25">
      <c r="A739" s="17">
        <v>42898.611805555556</v>
      </c>
      <c r="B739" s="51">
        <v>157704</v>
      </c>
      <c r="C739" s="23" t="s">
        <v>4670</v>
      </c>
      <c r="D739" t="s">
        <v>4671</v>
      </c>
      <c r="F739" s="15">
        <v>96</v>
      </c>
      <c r="G739" t="s">
        <v>34</v>
      </c>
      <c r="H739" t="s">
        <v>112</v>
      </c>
      <c r="I739" t="s">
        <v>99</v>
      </c>
      <c r="J739" t="s">
        <v>48</v>
      </c>
      <c r="K739" t="s">
        <v>100</v>
      </c>
      <c r="L739" t="s">
        <v>4672</v>
      </c>
      <c r="M739" t="s">
        <v>4673</v>
      </c>
      <c r="N739">
        <f>VLOOKUP(B739,HIS退!B:F,5,FALSE)</f>
        <v>-96</v>
      </c>
      <c r="O739" t="str">
        <f t="shared" si="22"/>
        <v/>
      </c>
      <c r="P739" s="41" t="e">
        <f>VLOOKUP(C739,微信退!P:R,3,FALSE)</f>
        <v>#N/A</v>
      </c>
    </row>
    <row r="740" spans="1:16" ht="14.25">
      <c r="A740" s="17">
        <v>42898.612326388888</v>
      </c>
      <c r="B740" s="51">
        <v>157743</v>
      </c>
      <c r="C740" s="23" t="s">
        <v>4674</v>
      </c>
      <c r="D740" t="s">
        <v>4675</v>
      </c>
      <c r="F740" s="15">
        <v>84</v>
      </c>
      <c r="G740" t="s">
        <v>34</v>
      </c>
      <c r="H740" t="s">
        <v>112</v>
      </c>
      <c r="I740" t="s">
        <v>99</v>
      </c>
      <c r="J740" t="s">
        <v>48</v>
      </c>
      <c r="K740" t="s">
        <v>100</v>
      </c>
      <c r="L740" t="s">
        <v>4676</v>
      </c>
      <c r="M740" t="s">
        <v>4677</v>
      </c>
      <c r="N740">
        <f>VLOOKUP(B740,HIS退!B:F,5,FALSE)</f>
        <v>-84</v>
      </c>
      <c r="O740" t="str">
        <f t="shared" si="22"/>
        <v/>
      </c>
      <c r="P740" s="41" t="e">
        <f>VLOOKUP(C740,微信退!P:R,3,FALSE)</f>
        <v>#N/A</v>
      </c>
    </row>
    <row r="741" spans="1:16" ht="14.25">
      <c r="A741" s="17">
        <v>42898.615347222221</v>
      </c>
      <c r="B741" s="51">
        <v>157950</v>
      </c>
      <c r="C741" s="23" t="s">
        <v>4678</v>
      </c>
      <c r="D741" t="s">
        <v>4679</v>
      </c>
      <c r="F741" s="15">
        <v>44</v>
      </c>
      <c r="G741" t="s">
        <v>59</v>
      </c>
      <c r="H741" t="s">
        <v>112</v>
      </c>
      <c r="I741" t="s">
        <v>99</v>
      </c>
      <c r="J741" t="s">
        <v>48</v>
      </c>
      <c r="K741" t="s">
        <v>100</v>
      </c>
      <c r="L741" t="s">
        <v>4680</v>
      </c>
      <c r="M741" t="s">
        <v>4681</v>
      </c>
      <c r="N741">
        <f>VLOOKUP(B741,HIS退!B:F,5,FALSE)</f>
        <v>-44</v>
      </c>
      <c r="O741" t="str">
        <f t="shared" si="22"/>
        <v/>
      </c>
      <c r="P741" s="41" t="e">
        <f>VLOOKUP(C741,微信退!P:R,3,FALSE)</f>
        <v>#N/A</v>
      </c>
    </row>
    <row r="742" spans="1:16" ht="14.25">
      <c r="A742" s="17">
        <v>42898.623240740744</v>
      </c>
      <c r="B742" s="51">
        <v>158514</v>
      </c>
      <c r="C742" s="23" t="s">
        <v>4682</v>
      </c>
      <c r="D742" t="s">
        <v>4683</v>
      </c>
      <c r="F742" s="15">
        <v>600</v>
      </c>
      <c r="G742" t="s">
        <v>34</v>
      </c>
      <c r="H742" t="s">
        <v>112</v>
      </c>
      <c r="I742" t="s">
        <v>99</v>
      </c>
      <c r="J742" t="s">
        <v>48</v>
      </c>
      <c r="K742" t="s">
        <v>100</v>
      </c>
      <c r="L742" t="s">
        <v>4684</v>
      </c>
      <c r="M742" t="s">
        <v>4685</v>
      </c>
      <c r="N742">
        <f>VLOOKUP(B742,HIS退!B:F,5,FALSE)</f>
        <v>-600</v>
      </c>
      <c r="O742" t="str">
        <f t="shared" si="22"/>
        <v/>
      </c>
      <c r="P742" s="41" t="e">
        <f>VLOOKUP(C742,微信退!P:R,3,FALSE)</f>
        <v>#N/A</v>
      </c>
    </row>
    <row r="743" spans="1:16" ht="14.25">
      <c r="A743" s="17">
        <v>42898.626805555556</v>
      </c>
      <c r="B743" s="51">
        <v>158790</v>
      </c>
      <c r="C743" s="23" t="s">
        <v>4686</v>
      </c>
      <c r="D743" t="s">
        <v>4687</v>
      </c>
      <c r="F743" s="15">
        <v>296</v>
      </c>
      <c r="G743" t="s">
        <v>59</v>
      </c>
      <c r="H743" t="s">
        <v>112</v>
      </c>
      <c r="I743" t="s">
        <v>99</v>
      </c>
      <c r="J743" t="s">
        <v>48</v>
      </c>
      <c r="K743" t="s">
        <v>100</v>
      </c>
      <c r="L743" t="s">
        <v>4688</v>
      </c>
      <c r="M743" t="s">
        <v>4689</v>
      </c>
      <c r="N743">
        <f>VLOOKUP(B743,HIS退!B:F,5,FALSE)</f>
        <v>-296</v>
      </c>
      <c r="O743" t="str">
        <f t="shared" si="22"/>
        <v/>
      </c>
      <c r="P743" s="41" t="e">
        <f>VLOOKUP(C743,微信退!P:R,3,FALSE)</f>
        <v>#N/A</v>
      </c>
    </row>
    <row r="744" spans="1:16" ht="14.25">
      <c r="A744" s="17">
        <v>42898.634745370371</v>
      </c>
      <c r="B744" s="51">
        <v>159332</v>
      </c>
      <c r="C744" s="23" t="s">
        <v>4690</v>
      </c>
      <c r="D744" t="s">
        <v>4691</v>
      </c>
      <c r="F744" s="15">
        <v>94</v>
      </c>
      <c r="G744" t="s">
        <v>59</v>
      </c>
      <c r="H744" t="s">
        <v>112</v>
      </c>
      <c r="I744" t="s">
        <v>99</v>
      </c>
      <c r="J744" t="s">
        <v>48</v>
      </c>
      <c r="K744" t="s">
        <v>100</v>
      </c>
      <c r="L744" t="s">
        <v>4692</v>
      </c>
      <c r="M744" t="s">
        <v>4693</v>
      </c>
      <c r="N744">
        <f>VLOOKUP(B744,HIS退!B:F,5,FALSE)</f>
        <v>-94</v>
      </c>
      <c r="O744" t="str">
        <f t="shared" si="22"/>
        <v/>
      </c>
      <c r="P744" s="41" t="e">
        <f>VLOOKUP(C744,微信退!P:R,3,FALSE)</f>
        <v>#N/A</v>
      </c>
    </row>
    <row r="745" spans="1:16" ht="14.25">
      <c r="A745" s="17">
        <v>42898.638472222221</v>
      </c>
      <c r="B745" s="51">
        <v>159618</v>
      </c>
      <c r="C745" s="23" t="s">
        <v>4694</v>
      </c>
      <c r="D745" t="s">
        <v>4695</v>
      </c>
      <c r="F745" s="15">
        <v>50</v>
      </c>
      <c r="G745" t="s">
        <v>34</v>
      </c>
      <c r="H745" t="s">
        <v>112</v>
      </c>
      <c r="I745" t="s">
        <v>99</v>
      </c>
      <c r="J745" t="s">
        <v>48</v>
      </c>
      <c r="K745" t="s">
        <v>100</v>
      </c>
      <c r="L745" t="s">
        <v>4696</v>
      </c>
      <c r="M745" t="s">
        <v>4697</v>
      </c>
      <c r="N745">
        <f>VLOOKUP(B745,HIS退!B:F,5,FALSE)</f>
        <v>-50</v>
      </c>
      <c r="O745" t="str">
        <f t="shared" si="22"/>
        <v/>
      </c>
      <c r="P745" s="41" t="e">
        <f>VLOOKUP(C745,微信退!P:R,3,FALSE)</f>
        <v>#N/A</v>
      </c>
    </row>
    <row r="746" spans="1:16" ht="14.25">
      <c r="A746" s="17">
        <v>42898.641180555554</v>
      </c>
      <c r="B746" s="51">
        <v>159795</v>
      </c>
      <c r="C746" s="23" t="s">
        <v>4698</v>
      </c>
      <c r="D746" t="s">
        <v>4699</v>
      </c>
      <c r="F746" s="15">
        <v>268</v>
      </c>
      <c r="G746" t="s">
        <v>59</v>
      </c>
      <c r="H746" t="s">
        <v>112</v>
      </c>
      <c r="I746" t="s">
        <v>99</v>
      </c>
      <c r="J746" t="s">
        <v>48</v>
      </c>
      <c r="K746" t="s">
        <v>100</v>
      </c>
      <c r="L746" t="s">
        <v>4700</v>
      </c>
      <c r="M746" t="s">
        <v>4701</v>
      </c>
      <c r="N746">
        <f>VLOOKUP(B746,HIS退!B:F,5,FALSE)</f>
        <v>-268</v>
      </c>
      <c r="O746" t="str">
        <f t="shared" si="22"/>
        <v/>
      </c>
      <c r="P746" s="41" t="e">
        <f>VLOOKUP(C746,微信退!P:R,3,FALSE)</f>
        <v>#N/A</v>
      </c>
    </row>
    <row r="747" spans="1:16" ht="14.25">
      <c r="A747" s="17">
        <v>42898.642453703702</v>
      </c>
      <c r="B747" s="51">
        <v>159891</v>
      </c>
      <c r="C747" s="23" t="s">
        <v>4702</v>
      </c>
      <c r="D747" t="s">
        <v>4703</v>
      </c>
      <c r="F747" s="15">
        <v>20</v>
      </c>
      <c r="G747" t="s">
        <v>59</v>
      </c>
      <c r="H747" t="s">
        <v>112</v>
      </c>
      <c r="I747" t="s">
        <v>99</v>
      </c>
      <c r="J747" t="s">
        <v>48</v>
      </c>
      <c r="K747" t="s">
        <v>100</v>
      </c>
      <c r="L747" t="s">
        <v>4704</v>
      </c>
      <c r="M747" t="s">
        <v>4705</v>
      </c>
      <c r="N747">
        <f>VLOOKUP(B747,HIS退!B:F,5,FALSE)</f>
        <v>-20</v>
      </c>
      <c r="O747" t="str">
        <f t="shared" si="22"/>
        <v/>
      </c>
      <c r="P747" s="41" t="e">
        <f>VLOOKUP(C747,微信退!P:R,3,FALSE)</f>
        <v>#N/A</v>
      </c>
    </row>
    <row r="748" spans="1:16" ht="14.25">
      <c r="A748" s="17">
        <v>42898.643854166665</v>
      </c>
      <c r="B748" s="51">
        <v>159984</v>
      </c>
      <c r="C748" s="23" t="s">
        <v>4706</v>
      </c>
      <c r="D748" t="s">
        <v>4707</v>
      </c>
      <c r="F748" s="15">
        <v>1</v>
      </c>
      <c r="G748" t="s">
        <v>59</v>
      </c>
      <c r="H748" t="s">
        <v>112</v>
      </c>
      <c r="I748" t="s">
        <v>99</v>
      </c>
      <c r="J748" t="s">
        <v>48</v>
      </c>
      <c r="K748" t="s">
        <v>100</v>
      </c>
      <c r="L748" t="s">
        <v>4708</v>
      </c>
      <c r="M748" t="s">
        <v>4709</v>
      </c>
      <c r="N748">
        <f>VLOOKUP(B748,HIS退!B:F,5,FALSE)</f>
        <v>-1</v>
      </c>
      <c r="O748" t="str">
        <f t="shared" si="22"/>
        <v/>
      </c>
      <c r="P748" s="41" t="e">
        <f>VLOOKUP(C748,微信退!P:R,3,FALSE)</f>
        <v>#N/A</v>
      </c>
    </row>
    <row r="749" spans="1:16" ht="14.25">
      <c r="A749" s="17">
        <v>42898.647499999999</v>
      </c>
      <c r="B749" s="51">
        <v>160215</v>
      </c>
      <c r="C749" s="23" t="s">
        <v>4710</v>
      </c>
      <c r="D749" t="s">
        <v>4711</v>
      </c>
      <c r="F749" s="15">
        <v>994</v>
      </c>
      <c r="G749" t="s">
        <v>59</v>
      </c>
      <c r="H749" t="s">
        <v>112</v>
      </c>
      <c r="I749" t="s">
        <v>99</v>
      </c>
      <c r="J749" t="s">
        <v>48</v>
      </c>
      <c r="K749" t="s">
        <v>100</v>
      </c>
      <c r="L749" t="s">
        <v>4712</v>
      </c>
      <c r="M749" t="s">
        <v>4713</v>
      </c>
      <c r="N749">
        <f>VLOOKUP(B749,HIS退!B:F,5,FALSE)</f>
        <v>-994</v>
      </c>
      <c r="O749" t="str">
        <f t="shared" si="22"/>
        <v/>
      </c>
      <c r="P749" s="41" t="e">
        <f>VLOOKUP(C749,微信退!P:R,3,FALSE)</f>
        <v>#N/A</v>
      </c>
    </row>
    <row r="750" spans="1:16" ht="14.25">
      <c r="A750" s="17">
        <v>42898.647604166668</v>
      </c>
      <c r="B750" s="51">
        <v>160222</v>
      </c>
      <c r="C750" s="23" t="s">
        <v>4714</v>
      </c>
      <c r="D750" t="s">
        <v>4715</v>
      </c>
      <c r="F750" s="15">
        <v>90</v>
      </c>
      <c r="G750" t="s">
        <v>34</v>
      </c>
      <c r="H750" t="s">
        <v>112</v>
      </c>
      <c r="I750" t="s">
        <v>99</v>
      </c>
      <c r="J750" t="s">
        <v>48</v>
      </c>
      <c r="K750" t="s">
        <v>100</v>
      </c>
      <c r="L750" t="s">
        <v>4716</v>
      </c>
      <c r="M750" t="s">
        <v>4717</v>
      </c>
      <c r="N750">
        <f>VLOOKUP(B750,HIS退!B:F,5,FALSE)</f>
        <v>-90</v>
      </c>
      <c r="O750" t="str">
        <f t="shared" si="22"/>
        <v/>
      </c>
      <c r="P750" s="41" t="e">
        <f>VLOOKUP(C750,微信退!P:R,3,FALSE)</f>
        <v>#N/A</v>
      </c>
    </row>
    <row r="751" spans="1:16" ht="14.25">
      <c r="A751" s="17">
        <v>42898.650081018517</v>
      </c>
      <c r="B751" s="51">
        <v>160397</v>
      </c>
      <c r="C751" s="23" t="s">
        <v>4718</v>
      </c>
      <c r="D751" t="s">
        <v>4719</v>
      </c>
      <c r="F751" s="15">
        <v>62</v>
      </c>
      <c r="G751" t="s">
        <v>34</v>
      </c>
      <c r="H751" t="s">
        <v>112</v>
      </c>
      <c r="I751" t="s">
        <v>99</v>
      </c>
      <c r="J751" t="s">
        <v>48</v>
      </c>
      <c r="K751" t="s">
        <v>100</v>
      </c>
      <c r="L751" t="s">
        <v>4720</v>
      </c>
      <c r="M751" t="s">
        <v>4721</v>
      </c>
      <c r="N751">
        <f>VLOOKUP(B751,HIS退!B:F,5,FALSE)</f>
        <v>-62</v>
      </c>
      <c r="O751" t="str">
        <f t="shared" si="22"/>
        <v/>
      </c>
      <c r="P751" s="41" t="e">
        <f>VLOOKUP(C751,微信退!P:R,3,FALSE)</f>
        <v>#N/A</v>
      </c>
    </row>
    <row r="752" spans="1:16" ht="14.25">
      <c r="A752" s="17">
        <v>42898.655787037038</v>
      </c>
      <c r="B752" s="51">
        <v>160757</v>
      </c>
      <c r="C752" s="23" t="s">
        <v>4722</v>
      </c>
      <c r="D752" t="s">
        <v>4723</v>
      </c>
      <c r="F752" s="15">
        <v>57</v>
      </c>
      <c r="G752" t="s">
        <v>59</v>
      </c>
      <c r="H752" t="s">
        <v>112</v>
      </c>
      <c r="I752" t="s">
        <v>99</v>
      </c>
      <c r="J752" t="s">
        <v>48</v>
      </c>
      <c r="K752" t="s">
        <v>100</v>
      </c>
      <c r="L752" t="s">
        <v>4724</v>
      </c>
      <c r="M752" t="s">
        <v>4725</v>
      </c>
      <c r="N752">
        <f>VLOOKUP(B752,HIS退!B:F,5,FALSE)</f>
        <v>-57</v>
      </c>
      <c r="O752" t="str">
        <f t="shared" si="22"/>
        <v/>
      </c>
      <c r="P752" s="41" t="e">
        <f>VLOOKUP(C752,微信退!P:R,3,FALSE)</f>
        <v>#N/A</v>
      </c>
    </row>
    <row r="753" spans="1:16" ht="14.25">
      <c r="A753" s="17">
        <v>42898.656076388892</v>
      </c>
      <c r="B753" s="51">
        <v>160796</v>
      </c>
      <c r="C753" s="23" t="s">
        <v>4726</v>
      </c>
      <c r="D753" t="s">
        <v>4727</v>
      </c>
      <c r="F753" s="15">
        <v>118</v>
      </c>
      <c r="G753" t="s">
        <v>59</v>
      </c>
      <c r="H753" t="s">
        <v>112</v>
      </c>
      <c r="I753" t="s">
        <v>99</v>
      </c>
      <c r="J753" t="s">
        <v>48</v>
      </c>
      <c r="K753" t="s">
        <v>100</v>
      </c>
      <c r="L753" t="s">
        <v>4728</v>
      </c>
      <c r="M753" t="s">
        <v>4729</v>
      </c>
      <c r="N753">
        <f>VLOOKUP(B753,HIS退!B:F,5,FALSE)</f>
        <v>-118</v>
      </c>
      <c r="O753" t="str">
        <f t="shared" si="22"/>
        <v/>
      </c>
      <c r="P753" s="41" t="e">
        <f>VLOOKUP(C753,微信退!P:R,3,FALSE)</f>
        <v>#N/A</v>
      </c>
    </row>
    <row r="754" spans="1:16" ht="14.25">
      <c r="A754" s="17">
        <v>42898.660057870373</v>
      </c>
      <c r="B754" s="51">
        <v>161033</v>
      </c>
      <c r="C754" s="23" t="s">
        <v>4730</v>
      </c>
      <c r="D754" t="s">
        <v>4731</v>
      </c>
      <c r="F754" s="15">
        <v>76</v>
      </c>
      <c r="G754" t="s">
        <v>59</v>
      </c>
      <c r="H754" t="s">
        <v>112</v>
      </c>
      <c r="I754" t="s">
        <v>99</v>
      </c>
      <c r="J754" t="s">
        <v>48</v>
      </c>
      <c r="K754" t="s">
        <v>100</v>
      </c>
      <c r="L754" t="s">
        <v>4732</v>
      </c>
      <c r="M754" t="s">
        <v>4733</v>
      </c>
      <c r="N754">
        <f>VLOOKUP(B754,HIS退!B:F,5,FALSE)</f>
        <v>-76</v>
      </c>
      <c r="O754" t="str">
        <f t="shared" si="22"/>
        <v/>
      </c>
      <c r="P754" s="41" t="e">
        <f>VLOOKUP(C754,微信退!P:R,3,FALSE)</f>
        <v>#N/A</v>
      </c>
    </row>
    <row r="755" spans="1:16" ht="14.25">
      <c r="A755" s="17">
        <v>42898.661006944443</v>
      </c>
      <c r="B755" s="51">
        <v>161095</v>
      </c>
      <c r="C755" s="23" t="s">
        <v>4734</v>
      </c>
      <c r="D755" t="s">
        <v>4735</v>
      </c>
      <c r="F755" s="15">
        <v>2081</v>
      </c>
      <c r="G755" t="s">
        <v>59</v>
      </c>
      <c r="H755" t="s">
        <v>112</v>
      </c>
      <c r="I755" t="s">
        <v>99</v>
      </c>
      <c r="J755" t="s">
        <v>48</v>
      </c>
      <c r="K755" t="s">
        <v>100</v>
      </c>
      <c r="L755" t="s">
        <v>4736</v>
      </c>
      <c r="M755" t="s">
        <v>4737</v>
      </c>
      <c r="N755">
        <f>VLOOKUP(B755,HIS退!B:F,5,FALSE)</f>
        <v>-2081</v>
      </c>
      <c r="O755" t="str">
        <f t="shared" si="22"/>
        <v/>
      </c>
      <c r="P755" s="41" t="e">
        <f>VLOOKUP(C755,微信退!P:R,3,FALSE)</f>
        <v>#N/A</v>
      </c>
    </row>
    <row r="756" spans="1:16" ht="14.25">
      <c r="A756" s="17">
        <v>42898.665844907409</v>
      </c>
      <c r="B756" s="51">
        <v>161383</v>
      </c>
      <c r="C756" s="23" t="s">
        <v>4738</v>
      </c>
      <c r="D756" t="s">
        <v>4739</v>
      </c>
      <c r="F756" s="15">
        <v>119</v>
      </c>
      <c r="G756" t="s">
        <v>59</v>
      </c>
      <c r="H756" t="s">
        <v>112</v>
      </c>
      <c r="I756" t="s">
        <v>99</v>
      </c>
      <c r="J756" t="s">
        <v>48</v>
      </c>
      <c r="K756" t="s">
        <v>100</v>
      </c>
      <c r="L756" t="s">
        <v>4740</v>
      </c>
      <c r="M756" t="s">
        <v>4741</v>
      </c>
      <c r="N756">
        <f>VLOOKUP(B756,HIS退!B:F,5,FALSE)</f>
        <v>-119</v>
      </c>
      <c r="O756" t="str">
        <f t="shared" ref="O756:O800" si="23">IF(N756=F756*-1,"",1)</f>
        <v/>
      </c>
      <c r="P756" s="41" t="e">
        <f>VLOOKUP(C756,微信退!P:R,3,FALSE)</f>
        <v>#N/A</v>
      </c>
    </row>
    <row r="757" spans="1:16" ht="14.25">
      <c r="A757" s="17">
        <v>42898.668761574074</v>
      </c>
      <c r="B757" s="51">
        <v>161562</v>
      </c>
      <c r="C757" s="23" t="s">
        <v>4742</v>
      </c>
      <c r="D757" t="s">
        <v>4743</v>
      </c>
      <c r="F757" s="15">
        <v>554</v>
      </c>
      <c r="G757" t="s">
        <v>34</v>
      </c>
      <c r="H757" t="s">
        <v>112</v>
      </c>
      <c r="I757" t="s">
        <v>99</v>
      </c>
      <c r="J757" t="s">
        <v>48</v>
      </c>
      <c r="K757" t="s">
        <v>100</v>
      </c>
      <c r="L757" t="s">
        <v>4744</v>
      </c>
      <c r="M757" t="s">
        <v>4745</v>
      </c>
      <c r="N757">
        <f>VLOOKUP(B757,HIS退!B:F,5,FALSE)</f>
        <v>-554</v>
      </c>
      <c r="O757" t="str">
        <f t="shared" si="23"/>
        <v/>
      </c>
      <c r="P757" s="41" t="e">
        <f>VLOOKUP(C757,微信退!P:R,3,FALSE)</f>
        <v>#N/A</v>
      </c>
    </row>
    <row r="758" spans="1:16" ht="14.25">
      <c r="A758" s="17">
        <v>42898.672013888892</v>
      </c>
      <c r="B758" s="51">
        <v>161749</v>
      </c>
      <c r="C758" s="23" t="s">
        <v>4746</v>
      </c>
      <c r="D758" t="s">
        <v>4747</v>
      </c>
      <c r="F758" s="15">
        <v>500</v>
      </c>
      <c r="G758" t="s">
        <v>59</v>
      </c>
      <c r="H758" t="s">
        <v>112</v>
      </c>
      <c r="I758" t="s">
        <v>99</v>
      </c>
      <c r="J758" t="s">
        <v>48</v>
      </c>
      <c r="K758" t="s">
        <v>100</v>
      </c>
      <c r="L758" t="s">
        <v>4748</v>
      </c>
      <c r="M758" t="s">
        <v>4749</v>
      </c>
      <c r="N758">
        <f>VLOOKUP(B758,HIS退!B:F,5,FALSE)</f>
        <v>-500</v>
      </c>
      <c r="O758" t="str">
        <f t="shared" si="23"/>
        <v/>
      </c>
      <c r="P758" s="41" t="e">
        <f>VLOOKUP(C758,微信退!P:R,3,FALSE)</f>
        <v>#N/A</v>
      </c>
    </row>
    <row r="759" spans="1:16" ht="14.25">
      <c r="A759" s="17">
        <v>42898.672384259262</v>
      </c>
      <c r="B759" s="51">
        <v>161775</v>
      </c>
      <c r="C759" s="23" t="s">
        <v>4750</v>
      </c>
      <c r="D759" t="s">
        <v>4751</v>
      </c>
      <c r="F759" s="15">
        <v>247</v>
      </c>
      <c r="G759" t="s">
        <v>59</v>
      </c>
      <c r="H759" t="s">
        <v>112</v>
      </c>
      <c r="I759" t="s">
        <v>99</v>
      </c>
      <c r="J759" t="s">
        <v>48</v>
      </c>
      <c r="K759" t="s">
        <v>100</v>
      </c>
      <c r="L759" t="s">
        <v>4752</v>
      </c>
      <c r="M759" t="s">
        <v>4753</v>
      </c>
      <c r="N759">
        <f>VLOOKUP(B759,HIS退!B:F,5,FALSE)</f>
        <v>-247</v>
      </c>
      <c r="O759" t="str">
        <f t="shared" si="23"/>
        <v/>
      </c>
      <c r="P759" s="41" t="e">
        <f>VLOOKUP(C759,微信退!P:R,3,FALSE)</f>
        <v>#N/A</v>
      </c>
    </row>
    <row r="760" spans="1:16" ht="14.25">
      <c r="A760" s="17">
        <v>42898.67291666667</v>
      </c>
      <c r="B760" s="51">
        <v>161812</v>
      </c>
      <c r="C760" s="23" t="s">
        <v>4754</v>
      </c>
      <c r="D760" t="s">
        <v>4755</v>
      </c>
      <c r="F760" s="15">
        <v>300</v>
      </c>
      <c r="G760" t="s">
        <v>34</v>
      </c>
      <c r="H760" t="s">
        <v>112</v>
      </c>
      <c r="I760" t="s">
        <v>99</v>
      </c>
      <c r="J760" t="s">
        <v>48</v>
      </c>
      <c r="K760" t="s">
        <v>100</v>
      </c>
      <c r="L760" t="s">
        <v>4756</v>
      </c>
      <c r="M760" t="s">
        <v>4757</v>
      </c>
      <c r="N760">
        <f>VLOOKUP(B760,HIS退!B:F,5,FALSE)</f>
        <v>-300</v>
      </c>
      <c r="O760" t="str">
        <f t="shared" si="23"/>
        <v/>
      </c>
      <c r="P760" s="41" t="e">
        <f>VLOOKUP(C760,微信退!P:R,3,FALSE)</f>
        <v>#N/A</v>
      </c>
    </row>
    <row r="761" spans="1:16" ht="14.25">
      <c r="A761" s="17">
        <v>42898.672939814816</v>
      </c>
      <c r="B761" s="51">
        <v>161813</v>
      </c>
      <c r="C761" s="23" t="s">
        <v>4758</v>
      </c>
      <c r="D761" t="s">
        <v>4747</v>
      </c>
      <c r="F761" s="15">
        <v>500</v>
      </c>
      <c r="G761" t="s">
        <v>59</v>
      </c>
      <c r="H761" t="s">
        <v>112</v>
      </c>
      <c r="I761" t="s">
        <v>99</v>
      </c>
      <c r="J761" t="s">
        <v>48</v>
      </c>
      <c r="K761" t="s">
        <v>100</v>
      </c>
      <c r="L761" t="s">
        <v>4759</v>
      </c>
      <c r="M761" t="s">
        <v>4760</v>
      </c>
      <c r="N761">
        <f>VLOOKUP(B761,HIS退!B:F,5,FALSE)</f>
        <v>-500</v>
      </c>
      <c r="O761" t="str">
        <f t="shared" si="23"/>
        <v/>
      </c>
      <c r="P761" s="41" t="e">
        <f>VLOOKUP(C761,微信退!P:R,3,FALSE)</f>
        <v>#N/A</v>
      </c>
    </row>
    <row r="762" spans="1:16" ht="14.25">
      <c r="A762" s="17">
        <v>42898.673645833333</v>
      </c>
      <c r="B762" s="51">
        <v>161842</v>
      </c>
      <c r="C762" s="23" t="s">
        <v>4761</v>
      </c>
      <c r="D762" t="s">
        <v>4762</v>
      </c>
      <c r="F762" s="15">
        <v>5</v>
      </c>
      <c r="G762" t="s">
        <v>59</v>
      </c>
      <c r="H762" t="s">
        <v>112</v>
      </c>
      <c r="I762" t="s">
        <v>99</v>
      </c>
      <c r="J762" t="s">
        <v>48</v>
      </c>
      <c r="K762" t="s">
        <v>100</v>
      </c>
      <c r="L762" t="s">
        <v>4763</v>
      </c>
      <c r="M762" t="s">
        <v>4764</v>
      </c>
      <c r="N762">
        <f>VLOOKUP(B762,HIS退!B:F,5,FALSE)</f>
        <v>-5</v>
      </c>
      <c r="O762" t="str">
        <f t="shared" si="23"/>
        <v/>
      </c>
      <c r="P762" s="41" t="e">
        <f>VLOOKUP(C762,微信退!P:R,3,FALSE)</f>
        <v>#N/A</v>
      </c>
    </row>
    <row r="763" spans="1:16" ht="14.25">
      <c r="A763" s="17">
        <v>42898.674560185187</v>
      </c>
      <c r="B763" s="51">
        <v>161887</v>
      </c>
      <c r="C763" s="23" t="s">
        <v>4765</v>
      </c>
      <c r="D763" t="s">
        <v>4766</v>
      </c>
      <c r="F763" s="15">
        <v>90</v>
      </c>
      <c r="G763" t="s">
        <v>59</v>
      </c>
      <c r="H763" t="s">
        <v>112</v>
      </c>
      <c r="I763" t="s">
        <v>99</v>
      </c>
      <c r="J763" t="s">
        <v>48</v>
      </c>
      <c r="K763" t="s">
        <v>100</v>
      </c>
      <c r="L763" t="s">
        <v>4767</v>
      </c>
      <c r="M763" t="s">
        <v>4768</v>
      </c>
      <c r="N763">
        <f>VLOOKUP(B763,HIS退!B:F,5,FALSE)</f>
        <v>-90</v>
      </c>
      <c r="O763" t="str">
        <f t="shared" si="23"/>
        <v/>
      </c>
      <c r="P763" s="41" t="e">
        <f>VLOOKUP(C763,微信退!P:R,3,FALSE)</f>
        <v>#N/A</v>
      </c>
    </row>
    <row r="764" spans="1:16" ht="14.25">
      <c r="A764" s="17">
        <v>42898.675254629627</v>
      </c>
      <c r="B764" s="51">
        <v>161943</v>
      </c>
      <c r="C764" s="23" t="s">
        <v>4769</v>
      </c>
      <c r="D764" t="s">
        <v>4770</v>
      </c>
      <c r="F764" s="15">
        <v>14</v>
      </c>
      <c r="G764" t="s">
        <v>59</v>
      </c>
      <c r="H764" t="s">
        <v>112</v>
      </c>
      <c r="I764" t="s">
        <v>99</v>
      </c>
      <c r="J764" t="s">
        <v>48</v>
      </c>
      <c r="K764" t="s">
        <v>100</v>
      </c>
      <c r="L764" t="s">
        <v>4771</v>
      </c>
      <c r="M764" t="s">
        <v>4772</v>
      </c>
      <c r="N764">
        <f>VLOOKUP(B764,HIS退!B:F,5,FALSE)</f>
        <v>-14</v>
      </c>
      <c r="O764" t="str">
        <f t="shared" si="23"/>
        <v/>
      </c>
      <c r="P764" s="41" t="e">
        <f>VLOOKUP(C764,微信退!P:R,3,FALSE)</f>
        <v>#N/A</v>
      </c>
    </row>
    <row r="765" spans="1:16" ht="14.25">
      <c r="A765" s="17">
        <v>42898.678460648145</v>
      </c>
      <c r="B765" s="51">
        <v>162131</v>
      </c>
      <c r="C765" s="23" t="s">
        <v>4773</v>
      </c>
      <c r="D765" t="s">
        <v>4774</v>
      </c>
      <c r="F765" s="15">
        <v>20</v>
      </c>
      <c r="G765" t="s">
        <v>34</v>
      </c>
      <c r="H765" t="s">
        <v>112</v>
      </c>
      <c r="I765" t="s">
        <v>99</v>
      </c>
      <c r="J765" t="s">
        <v>48</v>
      </c>
      <c r="K765" t="s">
        <v>100</v>
      </c>
      <c r="L765" t="s">
        <v>4775</v>
      </c>
      <c r="M765" t="s">
        <v>4776</v>
      </c>
      <c r="N765">
        <f>VLOOKUP(B765,HIS退!B:F,5,FALSE)</f>
        <v>-20</v>
      </c>
      <c r="O765" t="str">
        <f t="shared" si="23"/>
        <v/>
      </c>
      <c r="P765" s="41" t="e">
        <f>VLOOKUP(C765,微信退!P:R,3,FALSE)</f>
        <v>#N/A</v>
      </c>
    </row>
    <row r="766" spans="1:16" ht="14.25">
      <c r="A766" s="17">
        <v>42898.681331018517</v>
      </c>
      <c r="B766" s="51">
        <v>162322</v>
      </c>
      <c r="C766" s="23" t="s">
        <v>4777</v>
      </c>
      <c r="D766" t="s">
        <v>4778</v>
      </c>
      <c r="F766" s="15">
        <v>127</v>
      </c>
      <c r="G766" t="s">
        <v>34</v>
      </c>
      <c r="H766" t="s">
        <v>112</v>
      </c>
      <c r="I766" t="s">
        <v>99</v>
      </c>
      <c r="J766" t="s">
        <v>48</v>
      </c>
      <c r="K766" t="s">
        <v>100</v>
      </c>
      <c r="L766" t="s">
        <v>4779</v>
      </c>
      <c r="M766" t="s">
        <v>4780</v>
      </c>
      <c r="N766">
        <f>VLOOKUP(B766,HIS退!B:F,5,FALSE)</f>
        <v>-127</v>
      </c>
      <c r="O766" t="str">
        <f t="shared" si="23"/>
        <v/>
      </c>
      <c r="P766" s="41" t="e">
        <f>VLOOKUP(C766,微信退!P:R,3,FALSE)</f>
        <v>#N/A</v>
      </c>
    </row>
    <row r="767" spans="1:16" ht="14.25">
      <c r="A767" s="17">
        <v>42898.681631944448</v>
      </c>
      <c r="B767" s="51">
        <v>162344</v>
      </c>
      <c r="C767" s="23" t="s">
        <v>4781</v>
      </c>
      <c r="D767" t="s">
        <v>4782</v>
      </c>
      <c r="F767" s="15">
        <v>171</v>
      </c>
      <c r="G767" t="s">
        <v>59</v>
      </c>
      <c r="H767" t="s">
        <v>112</v>
      </c>
      <c r="I767" t="s">
        <v>99</v>
      </c>
      <c r="J767" t="s">
        <v>48</v>
      </c>
      <c r="K767" t="s">
        <v>100</v>
      </c>
      <c r="L767" t="s">
        <v>4783</v>
      </c>
      <c r="M767" t="s">
        <v>4784</v>
      </c>
      <c r="N767">
        <f>VLOOKUP(B767,HIS退!B:F,5,FALSE)</f>
        <v>-171</v>
      </c>
      <c r="O767" t="str">
        <f t="shared" si="23"/>
        <v/>
      </c>
      <c r="P767" s="41" t="e">
        <f>VLOOKUP(C767,微信退!P:R,3,FALSE)</f>
        <v>#N/A</v>
      </c>
    </row>
    <row r="768" spans="1:16" ht="14.25">
      <c r="A768" s="17">
        <v>42898.682800925926</v>
      </c>
      <c r="B768" s="51">
        <v>162408</v>
      </c>
      <c r="C768" s="23" t="s">
        <v>4785</v>
      </c>
      <c r="D768" t="s">
        <v>4786</v>
      </c>
      <c r="F768" s="15">
        <v>90</v>
      </c>
      <c r="G768" t="s">
        <v>34</v>
      </c>
      <c r="H768" t="s">
        <v>112</v>
      </c>
      <c r="I768" t="s">
        <v>99</v>
      </c>
      <c r="J768" t="s">
        <v>48</v>
      </c>
      <c r="K768" t="s">
        <v>100</v>
      </c>
      <c r="L768" t="s">
        <v>4787</v>
      </c>
      <c r="M768" t="s">
        <v>4788</v>
      </c>
      <c r="N768">
        <f>VLOOKUP(B768,HIS退!B:F,5,FALSE)</f>
        <v>-90</v>
      </c>
      <c r="O768" t="str">
        <f t="shared" si="23"/>
        <v/>
      </c>
      <c r="P768" s="41" t="e">
        <f>VLOOKUP(C768,微信退!P:R,3,FALSE)</f>
        <v>#N/A</v>
      </c>
    </row>
    <row r="769" spans="1:16" ht="14.25">
      <c r="A769" s="17">
        <v>42898.682847222219</v>
      </c>
      <c r="B769" s="51">
        <v>162411</v>
      </c>
      <c r="C769" s="23" t="s">
        <v>4789</v>
      </c>
      <c r="D769" t="s">
        <v>4790</v>
      </c>
      <c r="F769" s="15">
        <v>96</v>
      </c>
      <c r="G769" t="s">
        <v>59</v>
      </c>
      <c r="H769" t="s">
        <v>112</v>
      </c>
      <c r="I769" t="s">
        <v>99</v>
      </c>
      <c r="J769" t="s">
        <v>48</v>
      </c>
      <c r="K769" t="s">
        <v>100</v>
      </c>
      <c r="L769" t="s">
        <v>4791</v>
      </c>
      <c r="M769" t="s">
        <v>4792</v>
      </c>
      <c r="N769">
        <f>VLOOKUP(B769,HIS退!B:F,5,FALSE)</f>
        <v>-96</v>
      </c>
      <c r="O769" t="str">
        <f t="shared" si="23"/>
        <v/>
      </c>
      <c r="P769" s="41" t="e">
        <f>VLOOKUP(C769,微信退!P:R,3,FALSE)</f>
        <v>#N/A</v>
      </c>
    </row>
    <row r="770" spans="1:16" ht="14.25">
      <c r="A770" s="17">
        <v>42898.683113425926</v>
      </c>
      <c r="B770" s="51">
        <v>162423</v>
      </c>
      <c r="C770" s="23" t="s">
        <v>4793</v>
      </c>
      <c r="D770" t="s">
        <v>4794</v>
      </c>
      <c r="F770" s="15">
        <v>1000</v>
      </c>
      <c r="G770" t="s">
        <v>34</v>
      </c>
      <c r="H770" t="s">
        <v>112</v>
      </c>
      <c r="I770" t="s">
        <v>99</v>
      </c>
      <c r="J770" t="s">
        <v>48</v>
      </c>
      <c r="K770" t="s">
        <v>100</v>
      </c>
      <c r="L770" t="s">
        <v>4795</v>
      </c>
      <c r="M770" t="s">
        <v>4796</v>
      </c>
      <c r="N770">
        <f>VLOOKUP(B770,HIS退!B:F,5,FALSE)</f>
        <v>-1000</v>
      </c>
      <c r="O770" t="str">
        <f t="shared" si="23"/>
        <v/>
      </c>
      <c r="P770" s="41" t="e">
        <f>VLOOKUP(C770,微信退!P:R,3,FALSE)</f>
        <v>#N/A</v>
      </c>
    </row>
    <row r="771" spans="1:16" ht="14.25">
      <c r="A771" s="17">
        <v>42898.683483796296</v>
      </c>
      <c r="B771" s="51">
        <v>162441</v>
      </c>
      <c r="C771" s="23" t="s">
        <v>4797</v>
      </c>
      <c r="D771" t="s">
        <v>4798</v>
      </c>
      <c r="F771" s="15">
        <v>81</v>
      </c>
      <c r="G771" t="s">
        <v>34</v>
      </c>
      <c r="H771" t="s">
        <v>112</v>
      </c>
      <c r="I771" t="s">
        <v>99</v>
      </c>
      <c r="J771" t="s">
        <v>48</v>
      </c>
      <c r="K771" t="s">
        <v>100</v>
      </c>
      <c r="L771" t="s">
        <v>4799</v>
      </c>
      <c r="M771" t="s">
        <v>4800</v>
      </c>
      <c r="N771">
        <f>VLOOKUP(B771,HIS退!B:F,5,FALSE)</f>
        <v>-81</v>
      </c>
      <c r="O771" t="str">
        <f t="shared" si="23"/>
        <v/>
      </c>
      <c r="P771" s="41" t="e">
        <f>VLOOKUP(C771,微信退!P:R,3,FALSE)</f>
        <v>#N/A</v>
      </c>
    </row>
    <row r="772" spans="1:16" ht="14.25">
      <c r="A772" s="17">
        <v>42898.683738425927</v>
      </c>
      <c r="B772" s="51">
        <v>162452</v>
      </c>
      <c r="C772" s="23" t="s">
        <v>4801</v>
      </c>
      <c r="D772" t="s">
        <v>4802</v>
      </c>
      <c r="F772" s="15">
        <v>20</v>
      </c>
      <c r="G772" t="s">
        <v>59</v>
      </c>
      <c r="H772" t="s">
        <v>112</v>
      </c>
      <c r="I772" t="s">
        <v>99</v>
      </c>
      <c r="J772" t="s">
        <v>48</v>
      </c>
      <c r="K772" t="s">
        <v>100</v>
      </c>
      <c r="L772" t="s">
        <v>4803</v>
      </c>
      <c r="M772" t="s">
        <v>4804</v>
      </c>
      <c r="N772">
        <f>VLOOKUP(B772,HIS退!B:F,5,FALSE)</f>
        <v>-20</v>
      </c>
      <c r="O772" t="str">
        <f t="shared" si="23"/>
        <v/>
      </c>
      <c r="P772" s="41" t="e">
        <f>VLOOKUP(C772,微信退!P:R,3,FALSE)</f>
        <v>#N/A</v>
      </c>
    </row>
    <row r="773" spans="1:16" ht="14.25">
      <c r="A773" s="17">
        <v>42898.684432870374</v>
      </c>
      <c r="B773" s="51">
        <v>162485</v>
      </c>
      <c r="C773" s="23" t="s">
        <v>4805</v>
      </c>
      <c r="D773" t="s">
        <v>4794</v>
      </c>
      <c r="F773" s="15">
        <v>1270</v>
      </c>
      <c r="G773" t="s">
        <v>34</v>
      </c>
      <c r="H773" t="s">
        <v>112</v>
      </c>
      <c r="I773" t="s">
        <v>99</v>
      </c>
      <c r="J773" t="s">
        <v>48</v>
      </c>
      <c r="K773" t="s">
        <v>100</v>
      </c>
      <c r="L773" t="s">
        <v>4806</v>
      </c>
      <c r="M773" t="s">
        <v>4807</v>
      </c>
      <c r="N773">
        <f>VLOOKUP(B773,HIS退!B:F,5,FALSE)</f>
        <v>-1270</v>
      </c>
      <c r="O773" t="str">
        <f t="shared" si="23"/>
        <v/>
      </c>
      <c r="P773" s="41" t="e">
        <f>VLOOKUP(C773,微信退!P:R,3,FALSE)</f>
        <v>#N/A</v>
      </c>
    </row>
    <row r="774" spans="1:16" ht="14.25">
      <c r="A774" s="17">
        <v>42898.686053240737</v>
      </c>
      <c r="B774" s="51">
        <v>162570</v>
      </c>
      <c r="C774" s="23" t="s">
        <v>4808</v>
      </c>
      <c r="D774" t="s">
        <v>4809</v>
      </c>
      <c r="F774" s="15">
        <v>82</v>
      </c>
      <c r="G774" t="s">
        <v>34</v>
      </c>
      <c r="H774" t="s">
        <v>112</v>
      </c>
      <c r="I774" t="s">
        <v>99</v>
      </c>
      <c r="J774" t="s">
        <v>48</v>
      </c>
      <c r="K774" t="s">
        <v>100</v>
      </c>
      <c r="L774" t="s">
        <v>4810</v>
      </c>
      <c r="M774" t="s">
        <v>4811</v>
      </c>
      <c r="N774">
        <f>VLOOKUP(B774,HIS退!B:F,5,FALSE)</f>
        <v>-82</v>
      </c>
      <c r="O774" t="str">
        <f t="shared" si="23"/>
        <v/>
      </c>
      <c r="P774" s="41" t="e">
        <f>VLOOKUP(C774,微信退!P:R,3,FALSE)</f>
        <v>#N/A</v>
      </c>
    </row>
    <row r="775" spans="1:16" ht="14.25">
      <c r="A775" s="17">
        <v>42898.686354166668</v>
      </c>
      <c r="B775" s="51">
        <v>162587</v>
      </c>
      <c r="C775" s="23" t="s">
        <v>4812</v>
      </c>
      <c r="D775" t="s">
        <v>1722</v>
      </c>
      <c r="F775" s="15">
        <v>47</v>
      </c>
      <c r="G775" t="s">
        <v>59</v>
      </c>
      <c r="H775" t="s">
        <v>112</v>
      </c>
      <c r="I775" t="s">
        <v>99</v>
      </c>
      <c r="J775" t="s">
        <v>48</v>
      </c>
      <c r="K775" t="s">
        <v>100</v>
      </c>
      <c r="L775" t="s">
        <v>4813</v>
      </c>
      <c r="M775" t="s">
        <v>4814</v>
      </c>
      <c r="N775">
        <f>VLOOKUP(B775,HIS退!B:F,5,FALSE)</f>
        <v>-47</v>
      </c>
      <c r="O775" t="str">
        <f t="shared" si="23"/>
        <v/>
      </c>
      <c r="P775" s="41" t="e">
        <f>VLOOKUP(C775,微信退!P:R,3,FALSE)</f>
        <v>#N/A</v>
      </c>
    </row>
    <row r="776" spans="1:16" ht="14.25">
      <c r="A776" s="17">
        <v>42898.689074074071</v>
      </c>
      <c r="B776" s="51">
        <v>162733</v>
      </c>
      <c r="C776" s="23" t="s">
        <v>4815</v>
      </c>
      <c r="D776" t="s">
        <v>4816</v>
      </c>
      <c r="F776" s="15">
        <v>500</v>
      </c>
      <c r="G776" t="s">
        <v>34</v>
      </c>
      <c r="H776" t="s">
        <v>112</v>
      </c>
      <c r="I776" t="s">
        <v>99</v>
      </c>
      <c r="J776" t="s">
        <v>48</v>
      </c>
      <c r="K776" t="s">
        <v>100</v>
      </c>
      <c r="L776" t="s">
        <v>4817</v>
      </c>
      <c r="M776" t="s">
        <v>4818</v>
      </c>
      <c r="N776">
        <f>VLOOKUP(B776,HIS退!B:F,5,FALSE)</f>
        <v>-500</v>
      </c>
      <c r="O776" t="str">
        <f t="shared" si="23"/>
        <v/>
      </c>
      <c r="P776" s="41" t="e">
        <f>VLOOKUP(C776,微信退!P:R,3,FALSE)</f>
        <v>#N/A</v>
      </c>
    </row>
    <row r="777" spans="1:16" ht="14.25">
      <c r="A777" s="17">
        <v>42898.689976851849</v>
      </c>
      <c r="B777" s="51">
        <v>162778</v>
      </c>
      <c r="C777" s="23" t="s">
        <v>4819</v>
      </c>
      <c r="D777" t="s">
        <v>4820</v>
      </c>
      <c r="F777" s="15">
        <v>42</v>
      </c>
      <c r="G777" t="s">
        <v>34</v>
      </c>
      <c r="H777" t="s">
        <v>112</v>
      </c>
      <c r="I777" t="s">
        <v>99</v>
      </c>
      <c r="J777" t="s">
        <v>48</v>
      </c>
      <c r="K777" t="s">
        <v>100</v>
      </c>
      <c r="L777" t="s">
        <v>4821</v>
      </c>
      <c r="M777" t="s">
        <v>4822</v>
      </c>
      <c r="N777">
        <f>VLOOKUP(B777,HIS退!B:F,5,FALSE)</f>
        <v>-42</v>
      </c>
      <c r="O777" t="str">
        <f t="shared" si="23"/>
        <v/>
      </c>
      <c r="P777" s="41" t="e">
        <f>VLOOKUP(C777,微信退!P:R,3,FALSE)</f>
        <v>#N/A</v>
      </c>
    </row>
    <row r="778" spans="1:16" ht="14.25">
      <c r="A778" s="17">
        <v>42898.695659722223</v>
      </c>
      <c r="B778" s="51">
        <v>163037</v>
      </c>
      <c r="C778" s="23" t="s">
        <v>4823</v>
      </c>
      <c r="D778" t="s">
        <v>4824</v>
      </c>
      <c r="F778" s="15">
        <v>8</v>
      </c>
      <c r="G778" t="s">
        <v>59</v>
      </c>
      <c r="H778" t="s">
        <v>112</v>
      </c>
      <c r="I778" t="s">
        <v>99</v>
      </c>
      <c r="J778" t="s">
        <v>48</v>
      </c>
      <c r="K778" t="s">
        <v>100</v>
      </c>
      <c r="L778" t="s">
        <v>4825</v>
      </c>
      <c r="M778" t="s">
        <v>4826</v>
      </c>
      <c r="N778">
        <f>VLOOKUP(B778,HIS退!B:F,5,FALSE)</f>
        <v>-8</v>
      </c>
      <c r="O778" t="str">
        <f t="shared" si="23"/>
        <v/>
      </c>
      <c r="P778" s="41" t="e">
        <f>VLOOKUP(C778,微信退!P:R,3,FALSE)</f>
        <v>#N/A</v>
      </c>
    </row>
    <row r="779" spans="1:16" ht="14.25">
      <c r="A779" s="17">
        <v>42898.696030092593</v>
      </c>
      <c r="B779" s="51">
        <v>163056</v>
      </c>
      <c r="C779" s="23" t="s">
        <v>4827</v>
      </c>
      <c r="D779" t="s">
        <v>4828</v>
      </c>
      <c r="F779" s="15">
        <v>12</v>
      </c>
      <c r="G779" t="s">
        <v>59</v>
      </c>
      <c r="H779" t="s">
        <v>112</v>
      </c>
      <c r="I779" t="s">
        <v>99</v>
      </c>
      <c r="J779" t="s">
        <v>48</v>
      </c>
      <c r="K779" t="s">
        <v>100</v>
      </c>
      <c r="L779" t="s">
        <v>4829</v>
      </c>
      <c r="M779" t="s">
        <v>4830</v>
      </c>
      <c r="N779">
        <f>VLOOKUP(B779,HIS退!B:F,5,FALSE)</f>
        <v>-12</v>
      </c>
      <c r="O779" t="str">
        <f t="shared" si="23"/>
        <v/>
      </c>
      <c r="P779" s="41" t="e">
        <f>VLOOKUP(C779,微信退!P:R,3,FALSE)</f>
        <v>#N/A</v>
      </c>
    </row>
    <row r="780" spans="1:16" ht="14.25">
      <c r="A780" s="17">
        <v>42898.697268518517</v>
      </c>
      <c r="B780" s="51">
        <v>163131</v>
      </c>
      <c r="C780" s="23" t="s">
        <v>4831</v>
      </c>
      <c r="D780" t="s">
        <v>4832</v>
      </c>
      <c r="F780" s="15">
        <v>200</v>
      </c>
      <c r="G780" t="s">
        <v>59</v>
      </c>
      <c r="H780" t="s">
        <v>112</v>
      </c>
      <c r="I780" t="s">
        <v>99</v>
      </c>
      <c r="J780" t="s">
        <v>48</v>
      </c>
      <c r="K780" t="s">
        <v>100</v>
      </c>
      <c r="L780" t="s">
        <v>4833</v>
      </c>
      <c r="M780" t="s">
        <v>4834</v>
      </c>
      <c r="N780">
        <f>VLOOKUP(B780,HIS退!B:F,5,FALSE)</f>
        <v>-200</v>
      </c>
      <c r="O780" t="str">
        <f t="shared" si="23"/>
        <v/>
      </c>
      <c r="P780" s="41" t="e">
        <f>VLOOKUP(C780,微信退!P:R,3,FALSE)</f>
        <v>#N/A</v>
      </c>
    </row>
    <row r="781" spans="1:16" ht="14.25">
      <c r="A781" s="17">
        <v>42898.698807870373</v>
      </c>
      <c r="B781" s="51">
        <v>163205</v>
      </c>
      <c r="C781" s="23" t="s">
        <v>4835</v>
      </c>
      <c r="D781" t="s">
        <v>4836</v>
      </c>
      <c r="F781" s="15">
        <v>17</v>
      </c>
      <c r="G781" t="s">
        <v>34</v>
      </c>
      <c r="H781" t="s">
        <v>112</v>
      </c>
      <c r="I781" t="s">
        <v>99</v>
      </c>
      <c r="J781" t="s">
        <v>48</v>
      </c>
      <c r="K781" t="s">
        <v>100</v>
      </c>
      <c r="L781" t="s">
        <v>4837</v>
      </c>
      <c r="M781" t="s">
        <v>4838</v>
      </c>
      <c r="N781">
        <f>VLOOKUP(B781,HIS退!B:F,5,FALSE)</f>
        <v>-17</v>
      </c>
      <c r="O781" t="str">
        <f t="shared" si="23"/>
        <v/>
      </c>
      <c r="P781" s="41" t="e">
        <f>VLOOKUP(C781,微信退!P:R,3,FALSE)</f>
        <v>#N/A</v>
      </c>
    </row>
    <row r="782" spans="1:16" ht="14.25">
      <c r="A782" s="17">
        <v>42898.702222222222</v>
      </c>
      <c r="B782" s="51">
        <v>163349</v>
      </c>
      <c r="C782" s="23" t="s">
        <v>4839</v>
      </c>
      <c r="D782" t="s">
        <v>4840</v>
      </c>
      <c r="F782" s="15">
        <v>14</v>
      </c>
      <c r="G782" t="s">
        <v>59</v>
      </c>
      <c r="H782" t="s">
        <v>112</v>
      </c>
      <c r="I782" t="s">
        <v>99</v>
      </c>
      <c r="J782" t="s">
        <v>48</v>
      </c>
      <c r="K782" t="s">
        <v>100</v>
      </c>
      <c r="L782" t="s">
        <v>4841</v>
      </c>
      <c r="M782" t="s">
        <v>4842</v>
      </c>
      <c r="N782">
        <f>VLOOKUP(B782,HIS退!B:F,5,FALSE)</f>
        <v>-14</v>
      </c>
      <c r="O782" t="str">
        <f t="shared" si="23"/>
        <v/>
      </c>
      <c r="P782" s="41" t="e">
        <f>VLOOKUP(C782,微信退!P:R,3,FALSE)</f>
        <v>#N/A</v>
      </c>
    </row>
    <row r="783" spans="1:16" ht="14.25">
      <c r="A783" s="17">
        <v>42898.704710648148</v>
      </c>
      <c r="B783" s="51">
        <v>163450</v>
      </c>
      <c r="C783" s="23" t="s">
        <v>4843</v>
      </c>
      <c r="D783" t="s">
        <v>4844</v>
      </c>
      <c r="F783" s="15">
        <v>354</v>
      </c>
      <c r="G783" t="s">
        <v>34</v>
      </c>
      <c r="H783" t="s">
        <v>112</v>
      </c>
      <c r="I783" t="s">
        <v>99</v>
      </c>
      <c r="J783" t="s">
        <v>48</v>
      </c>
      <c r="K783" t="s">
        <v>100</v>
      </c>
      <c r="L783" t="s">
        <v>4845</v>
      </c>
      <c r="M783" t="s">
        <v>4846</v>
      </c>
      <c r="N783">
        <f>VLOOKUP(B783,HIS退!B:F,5,FALSE)</f>
        <v>-354</v>
      </c>
      <c r="O783" t="str">
        <f t="shared" si="23"/>
        <v/>
      </c>
      <c r="P783" s="41" t="e">
        <f>VLOOKUP(C783,微信退!P:R,3,FALSE)</f>
        <v>#N/A</v>
      </c>
    </row>
    <row r="784" spans="1:16" ht="14.25">
      <c r="A784" s="17">
        <v>42898.707256944443</v>
      </c>
      <c r="B784" s="51">
        <v>163560</v>
      </c>
      <c r="C784" s="23" t="s">
        <v>4847</v>
      </c>
      <c r="D784" t="s">
        <v>4848</v>
      </c>
      <c r="F784" s="15">
        <v>20</v>
      </c>
      <c r="G784" t="s">
        <v>59</v>
      </c>
      <c r="H784" t="s">
        <v>112</v>
      </c>
      <c r="I784" t="s">
        <v>99</v>
      </c>
      <c r="J784" t="s">
        <v>48</v>
      </c>
      <c r="K784" t="s">
        <v>100</v>
      </c>
      <c r="L784" t="s">
        <v>4849</v>
      </c>
      <c r="M784" t="s">
        <v>4850</v>
      </c>
      <c r="N784">
        <f>VLOOKUP(B784,HIS退!B:F,5,FALSE)</f>
        <v>-20</v>
      </c>
      <c r="O784" t="str">
        <f t="shared" si="23"/>
        <v/>
      </c>
      <c r="P784" s="41" t="e">
        <f>VLOOKUP(C784,微信退!P:R,3,FALSE)</f>
        <v>#N/A</v>
      </c>
    </row>
    <row r="785" spans="1:16" ht="14.25">
      <c r="A785" s="17">
        <v>42898.707372685189</v>
      </c>
      <c r="B785" s="51">
        <v>163562</v>
      </c>
      <c r="C785" s="23" t="s">
        <v>4851</v>
      </c>
      <c r="D785" t="s">
        <v>4852</v>
      </c>
      <c r="F785" s="15">
        <v>20</v>
      </c>
      <c r="G785" t="s">
        <v>34</v>
      </c>
      <c r="H785" t="s">
        <v>112</v>
      </c>
      <c r="I785" t="s">
        <v>99</v>
      </c>
      <c r="J785" t="s">
        <v>48</v>
      </c>
      <c r="K785" t="s">
        <v>100</v>
      </c>
      <c r="L785" t="s">
        <v>4853</v>
      </c>
      <c r="M785" t="s">
        <v>4854</v>
      </c>
      <c r="N785">
        <f>VLOOKUP(B785,HIS退!B:F,5,FALSE)</f>
        <v>-20</v>
      </c>
      <c r="O785" t="str">
        <f t="shared" si="23"/>
        <v/>
      </c>
      <c r="P785" s="41" t="e">
        <f>VLOOKUP(C785,微信退!P:R,3,FALSE)</f>
        <v>#N/A</v>
      </c>
    </row>
    <row r="786" spans="1:16" ht="14.25">
      <c r="A786" s="17">
        <v>42898.709004629629</v>
      </c>
      <c r="B786" s="51">
        <v>163626</v>
      </c>
      <c r="C786" s="23" t="s">
        <v>4855</v>
      </c>
      <c r="D786" t="s">
        <v>4856</v>
      </c>
      <c r="F786" s="15">
        <v>21</v>
      </c>
      <c r="G786" t="s">
        <v>34</v>
      </c>
      <c r="H786" t="s">
        <v>112</v>
      </c>
      <c r="I786" t="s">
        <v>99</v>
      </c>
      <c r="J786" t="s">
        <v>48</v>
      </c>
      <c r="K786" t="s">
        <v>100</v>
      </c>
      <c r="L786" t="s">
        <v>4857</v>
      </c>
      <c r="M786" t="s">
        <v>4858</v>
      </c>
      <c r="N786">
        <f>VLOOKUP(B786,HIS退!B:F,5,FALSE)</f>
        <v>-21</v>
      </c>
      <c r="O786" t="str">
        <f t="shared" si="23"/>
        <v/>
      </c>
      <c r="P786" s="41" t="e">
        <f>VLOOKUP(C786,微信退!P:R,3,FALSE)</f>
        <v>#N/A</v>
      </c>
    </row>
    <row r="787" spans="1:16" ht="14.25">
      <c r="A787" s="17">
        <v>42898.709560185183</v>
      </c>
      <c r="B787" s="51">
        <v>163644</v>
      </c>
      <c r="C787" s="23" t="s">
        <v>4859</v>
      </c>
      <c r="D787" t="s">
        <v>4860</v>
      </c>
      <c r="F787" s="15">
        <v>100</v>
      </c>
      <c r="G787" t="s">
        <v>59</v>
      </c>
      <c r="H787" t="s">
        <v>112</v>
      </c>
      <c r="I787" t="s">
        <v>99</v>
      </c>
      <c r="J787" t="s">
        <v>48</v>
      </c>
      <c r="K787" t="s">
        <v>100</v>
      </c>
      <c r="L787" t="s">
        <v>4861</v>
      </c>
      <c r="M787" t="s">
        <v>4862</v>
      </c>
      <c r="N787">
        <f>VLOOKUP(B787,HIS退!B:F,5,FALSE)</f>
        <v>-100</v>
      </c>
      <c r="O787" t="str">
        <f t="shared" si="23"/>
        <v/>
      </c>
      <c r="P787" s="41" t="e">
        <f>VLOOKUP(C787,微信退!P:R,3,FALSE)</f>
        <v>#N/A</v>
      </c>
    </row>
    <row r="788" spans="1:16" ht="14.25">
      <c r="A788" s="17">
        <v>42898.714583333334</v>
      </c>
      <c r="B788" s="51">
        <v>163814</v>
      </c>
      <c r="C788" s="23" t="s">
        <v>4863</v>
      </c>
      <c r="D788" t="s">
        <v>4864</v>
      </c>
      <c r="F788" s="15">
        <v>200</v>
      </c>
      <c r="G788" t="s">
        <v>59</v>
      </c>
      <c r="H788" t="s">
        <v>112</v>
      </c>
      <c r="I788" t="s">
        <v>99</v>
      </c>
      <c r="J788" t="s">
        <v>48</v>
      </c>
      <c r="K788" t="s">
        <v>100</v>
      </c>
      <c r="L788" t="s">
        <v>4865</v>
      </c>
      <c r="M788" t="s">
        <v>4866</v>
      </c>
      <c r="N788">
        <f>VLOOKUP(B788,HIS退!B:F,5,FALSE)</f>
        <v>-200</v>
      </c>
      <c r="O788" t="str">
        <f t="shared" si="23"/>
        <v/>
      </c>
      <c r="P788" s="41" t="e">
        <f>VLOOKUP(C788,微信退!P:R,3,FALSE)</f>
        <v>#N/A</v>
      </c>
    </row>
    <row r="789" spans="1:16" ht="14.25">
      <c r="A789" s="17">
        <v>42898.714780092596</v>
      </c>
      <c r="B789" s="51">
        <v>163826</v>
      </c>
      <c r="C789" s="23" t="s">
        <v>4867</v>
      </c>
      <c r="D789" t="s">
        <v>4868</v>
      </c>
      <c r="F789" s="15">
        <v>44</v>
      </c>
      <c r="G789" t="s">
        <v>59</v>
      </c>
      <c r="H789" t="s">
        <v>112</v>
      </c>
      <c r="I789" t="s">
        <v>99</v>
      </c>
      <c r="J789" t="s">
        <v>48</v>
      </c>
      <c r="K789" t="s">
        <v>100</v>
      </c>
      <c r="L789" t="s">
        <v>4869</v>
      </c>
      <c r="M789" t="s">
        <v>4870</v>
      </c>
      <c r="N789">
        <f>VLOOKUP(B789,HIS退!B:F,5,FALSE)</f>
        <v>-44</v>
      </c>
      <c r="O789" t="str">
        <f t="shared" si="23"/>
        <v/>
      </c>
      <c r="P789" s="41" t="e">
        <f>VLOOKUP(C789,微信退!P:R,3,FALSE)</f>
        <v>#N/A</v>
      </c>
    </row>
    <row r="790" spans="1:16" ht="14.25">
      <c r="A790" s="17">
        <v>42898.716006944444</v>
      </c>
      <c r="B790" s="51">
        <v>163863</v>
      </c>
      <c r="C790" s="23" t="s">
        <v>4871</v>
      </c>
      <c r="D790" t="s">
        <v>4872</v>
      </c>
      <c r="F790" s="15">
        <v>10</v>
      </c>
      <c r="G790" t="s">
        <v>34</v>
      </c>
      <c r="H790" t="s">
        <v>112</v>
      </c>
      <c r="I790" t="s">
        <v>99</v>
      </c>
      <c r="J790" t="s">
        <v>48</v>
      </c>
      <c r="K790" t="s">
        <v>100</v>
      </c>
      <c r="L790" t="s">
        <v>4873</v>
      </c>
      <c r="M790" t="s">
        <v>4874</v>
      </c>
      <c r="N790">
        <f>VLOOKUP(B790,HIS退!B:F,5,FALSE)</f>
        <v>-10</v>
      </c>
      <c r="O790" t="str">
        <f t="shared" si="23"/>
        <v/>
      </c>
      <c r="P790" s="41" t="e">
        <f>VLOOKUP(C790,微信退!P:R,3,FALSE)</f>
        <v>#N/A</v>
      </c>
    </row>
    <row r="791" spans="1:16" ht="14.25">
      <c r="A791" s="17">
        <v>42898.723796296297</v>
      </c>
      <c r="B791" s="51">
        <v>164110</v>
      </c>
      <c r="C791" s="23" t="s">
        <v>4875</v>
      </c>
      <c r="D791" t="s">
        <v>4876</v>
      </c>
      <c r="F791" s="15">
        <v>91</v>
      </c>
      <c r="G791" t="s">
        <v>59</v>
      </c>
      <c r="H791" t="s">
        <v>112</v>
      </c>
      <c r="I791" t="s">
        <v>99</v>
      </c>
      <c r="J791" t="s">
        <v>48</v>
      </c>
      <c r="K791" t="s">
        <v>100</v>
      </c>
      <c r="L791" t="s">
        <v>4877</v>
      </c>
      <c r="M791" t="s">
        <v>4878</v>
      </c>
      <c r="N791">
        <f>VLOOKUP(B791,HIS退!B:F,5,FALSE)</f>
        <v>-91</v>
      </c>
      <c r="O791" t="str">
        <f t="shared" si="23"/>
        <v/>
      </c>
      <c r="P791" s="41" t="e">
        <f>VLOOKUP(C791,微信退!P:R,3,FALSE)</f>
        <v>#N/A</v>
      </c>
    </row>
    <row r="792" spans="1:16" ht="14.25">
      <c r="A792" s="17">
        <v>42898.726134259261</v>
      </c>
      <c r="B792" s="51">
        <v>164199</v>
      </c>
      <c r="C792" s="23" t="s">
        <v>4879</v>
      </c>
      <c r="D792" t="s">
        <v>4880</v>
      </c>
      <c r="F792" s="15">
        <v>18</v>
      </c>
      <c r="G792" t="s">
        <v>59</v>
      </c>
      <c r="H792" t="s">
        <v>112</v>
      </c>
      <c r="I792" t="s">
        <v>99</v>
      </c>
      <c r="J792" t="s">
        <v>48</v>
      </c>
      <c r="K792" t="s">
        <v>100</v>
      </c>
      <c r="L792" t="s">
        <v>4881</v>
      </c>
      <c r="M792" t="s">
        <v>4882</v>
      </c>
      <c r="N792">
        <f>VLOOKUP(B792,HIS退!B:F,5,FALSE)</f>
        <v>-18</v>
      </c>
      <c r="O792" t="str">
        <f t="shared" si="23"/>
        <v/>
      </c>
      <c r="P792" s="41" t="e">
        <f>VLOOKUP(C792,微信退!P:R,3,FALSE)</f>
        <v>#N/A</v>
      </c>
    </row>
    <row r="793" spans="1:16" ht="14.25">
      <c r="A793" s="17">
        <v>42898.73296296296</v>
      </c>
      <c r="B793" s="51">
        <v>164376</v>
      </c>
      <c r="C793" s="23" t="s">
        <v>4883</v>
      </c>
      <c r="D793" t="s">
        <v>4884</v>
      </c>
      <c r="F793" s="15">
        <v>50</v>
      </c>
      <c r="G793" t="s">
        <v>59</v>
      </c>
      <c r="H793" t="s">
        <v>112</v>
      </c>
      <c r="I793" t="s">
        <v>99</v>
      </c>
      <c r="J793" t="s">
        <v>48</v>
      </c>
      <c r="K793" t="s">
        <v>100</v>
      </c>
      <c r="L793" t="s">
        <v>4885</v>
      </c>
      <c r="M793" t="s">
        <v>4886</v>
      </c>
      <c r="N793">
        <f>VLOOKUP(B793,HIS退!B:F,5,FALSE)</f>
        <v>-50</v>
      </c>
      <c r="O793" t="str">
        <f t="shared" si="23"/>
        <v/>
      </c>
      <c r="P793" s="41" t="e">
        <f>VLOOKUP(C793,微信退!P:R,3,FALSE)</f>
        <v>#N/A</v>
      </c>
    </row>
    <row r="794" spans="1:16" ht="14.25">
      <c r="A794" s="17">
        <v>42898.733749999999</v>
      </c>
      <c r="B794" s="51">
        <v>164389</v>
      </c>
      <c r="C794" s="23" t="s">
        <v>4887</v>
      </c>
      <c r="D794" t="s">
        <v>4888</v>
      </c>
      <c r="F794" s="15">
        <v>20</v>
      </c>
      <c r="G794" t="s">
        <v>34</v>
      </c>
      <c r="H794" t="s">
        <v>112</v>
      </c>
      <c r="I794" t="s">
        <v>99</v>
      </c>
      <c r="J794" t="s">
        <v>48</v>
      </c>
      <c r="K794" t="s">
        <v>100</v>
      </c>
      <c r="L794" t="s">
        <v>4889</v>
      </c>
      <c r="M794" t="s">
        <v>4890</v>
      </c>
      <c r="N794">
        <f>VLOOKUP(B794,HIS退!B:F,5,FALSE)</f>
        <v>-20</v>
      </c>
      <c r="O794" t="str">
        <f t="shared" si="23"/>
        <v/>
      </c>
      <c r="P794" s="41" t="e">
        <f>VLOOKUP(C794,微信退!P:R,3,FALSE)</f>
        <v>#N/A</v>
      </c>
    </row>
    <row r="795" spans="1:16" ht="14.25">
      <c r="A795" s="17">
        <v>42898.734814814816</v>
      </c>
      <c r="B795" s="51">
        <v>164412</v>
      </c>
      <c r="C795" s="23" t="s">
        <v>4891</v>
      </c>
      <c r="D795" t="s">
        <v>4892</v>
      </c>
      <c r="F795" s="15">
        <v>480</v>
      </c>
      <c r="G795" t="s">
        <v>59</v>
      </c>
      <c r="H795" t="s">
        <v>112</v>
      </c>
      <c r="I795" t="s">
        <v>99</v>
      </c>
      <c r="J795" t="s">
        <v>48</v>
      </c>
      <c r="K795" t="s">
        <v>100</v>
      </c>
      <c r="L795" t="s">
        <v>4893</v>
      </c>
      <c r="M795" t="s">
        <v>4894</v>
      </c>
      <c r="N795">
        <f>VLOOKUP(B795,HIS退!B:F,5,FALSE)</f>
        <v>-480</v>
      </c>
      <c r="O795" t="str">
        <f t="shared" si="23"/>
        <v/>
      </c>
      <c r="P795" s="41" t="e">
        <f>VLOOKUP(C795,微信退!P:R,3,FALSE)</f>
        <v>#N/A</v>
      </c>
    </row>
    <row r="796" spans="1:16" ht="14.25">
      <c r="A796" s="17">
        <v>42898.735138888886</v>
      </c>
      <c r="B796" s="51">
        <v>164418</v>
      </c>
      <c r="C796" s="23" t="s">
        <v>4895</v>
      </c>
      <c r="D796" t="s">
        <v>4892</v>
      </c>
      <c r="F796" s="15">
        <v>26</v>
      </c>
      <c r="G796" t="s">
        <v>59</v>
      </c>
      <c r="H796" t="s">
        <v>112</v>
      </c>
      <c r="I796" t="s">
        <v>99</v>
      </c>
      <c r="J796" t="s">
        <v>48</v>
      </c>
      <c r="K796" t="s">
        <v>100</v>
      </c>
      <c r="L796" t="s">
        <v>4896</v>
      </c>
      <c r="M796" t="s">
        <v>4897</v>
      </c>
      <c r="N796">
        <f>VLOOKUP(B796,HIS退!B:F,5,FALSE)</f>
        <v>-26</v>
      </c>
      <c r="O796" t="str">
        <f t="shared" si="23"/>
        <v/>
      </c>
      <c r="P796" s="41" t="e">
        <f>VLOOKUP(C796,微信退!P:R,3,FALSE)</f>
        <v>#N/A</v>
      </c>
    </row>
    <row r="797" spans="1:16" ht="14.25">
      <c r="A797" s="17">
        <v>42898.744629629633</v>
      </c>
      <c r="B797" s="51">
        <v>164600</v>
      </c>
      <c r="C797" s="23" t="s">
        <v>4898</v>
      </c>
      <c r="D797" t="s">
        <v>4899</v>
      </c>
      <c r="F797" s="15">
        <v>109</v>
      </c>
      <c r="G797" t="s">
        <v>59</v>
      </c>
      <c r="H797" t="s">
        <v>112</v>
      </c>
      <c r="I797" t="s">
        <v>99</v>
      </c>
      <c r="J797" t="s">
        <v>48</v>
      </c>
      <c r="K797" t="s">
        <v>100</v>
      </c>
      <c r="L797" t="s">
        <v>4900</v>
      </c>
      <c r="M797" t="s">
        <v>4901</v>
      </c>
      <c r="N797">
        <f>VLOOKUP(B797,HIS退!B:F,5,FALSE)</f>
        <v>-109</v>
      </c>
      <c r="O797" t="str">
        <f t="shared" si="23"/>
        <v/>
      </c>
      <c r="P797" s="41" t="e">
        <f>VLOOKUP(C797,微信退!P:R,3,FALSE)</f>
        <v>#N/A</v>
      </c>
    </row>
    <row r="798" spans="1:16" ht="14.25">
      <c r="A798" s="17">
        <v>42898.757037037038</v>
      </c>
      <c r="B798" s="51">
        <v>164735</v>
      </c>
      <c r="C798" s="23" t="s">
        <v>4902</v>
      </c>
      <c r="D798" t="s">
        <v>4903</v>
      </c>
      <c r="F798" s="15">
        <v>72</v>
      </c>
      <c r="G798" t="s">
        <v>34</v>
      </c>
      <c r="H798" t="s">
        <v>112</v>
      </c>
      <c r="I798" t="s">
        <v>99</v>
      </c>
      <c r="J798" t="s">
        <v>48</v>
      </c>
      <c r="K798" t="s">
        <v>100</v>
      </c>
      <c r="L798" t="s">
        <v>4904</v>
      </c>
      <c r="M798" t="s">
        <v>4905</v>
      </c>
      <c r="N798">
        <f>VLOOKUP(B798,HIS退!B:F,5,FALSE)</f>
        <v>-72</v>
      </c>
      <c r="O798" t="str">
        <f t="shared" si="23"/>
        <v/>
      </c>
      <c r="P798" s="41" t="e">
        <f>VLOOKUP(C798,微信退!P:R,3,FALSE)</f>
        <v>#N/A</v>
      </c>
    </row>
    <row r="799" spans="1:16" ht="14.25">
      <c r="A799" s="17">
        <v>42898.759201388886</v>
      </c>
      <c r="B799" s="51">
        <v>164752</v>
      </c>
      <c r="C799" s="23" t="s">
        <v>4906</v>
      </c>
      <c r="D799" t="s">
        <v>4907</v>
      </c>
      <c r="F799" s="15">
        <v>300</v>
      </c>
      <c r="G799" t="s">
        <v>34</v>
      </c>
      <c r="H799" t="s">
        <v>112</v>
      </c>
      <c r="I799" t="s">
        <v>99</v>
      </c>
      <c r="J799" t="s">
        <v>48</v>
      </c>
      <c r="K799" t="s">
        <v>100</v>
      </c>
      <c r="L799" t="s">
        <v>4908</v>
      </c>
      <c r="M799" t="s">
        <v>4909</v>
      </c>
      <c r="N799">
        <f>VLOOKUP(B799,HIS退!B:F,5,FALSE)</f>
        <v>-300</v>
      </c>
      <c r="O799" t="str">
        <f t="shared" si="23"/>
        <v/>
      </c>
      <c r="P799" s="41" t="e">
        <f>VLOOKUP(C799,微信退!P:R,3,FALSE)</f>
        <v>#N/A</v>
      </c>
    </row>
    <row r="800" spans="1:16" ht="14.25">
      <c r="A800" s="17">
        <v>42898.794305555559</v>
      </c>
      <c r="B800" s="51">
        <v>164879</v>
      </c>
      <c r="C800" s="23" t="s">
        <v>4910</v>
      </c>
      <c r="D800" t="s">
        <v>4911</v>
      </c>
      <c r="F800" s="15">
        <v>10</v>
      </c>
      <c r="G800" t="s">
        <v>59</v>
      </c>
      <c r="H800" t="s">
        <v>112</v>
      </c>
      <c r="I800" t="s">
        <v>99</v>
      </c>
      <c r="J800" t="s">
        <v>48</v>
      </c>
      <c r="K800" t="s">
        <v>100</v>
      </c>
      <c r="L800" t="s">
        <v>4912</v>
      </c>
      <c r="M800" t="s">
        <v>4913</v>
      </c>
      <c r="N800">
        <f>VLOOKUP(B800,HIS退!B:F,5,FALSE)</f>
        <v>-10</v>
      </c>
      <c r="O800" t="str">
        <f t="shared" si="23"/>
        <v/>
      </c>
      <c r="P800" s="41" t="e">
        <f>VLOOKUP(C800,微信退!P:R,3,FALSE)</f>
        <v>#N/A</v>
      </c>
    </row>
  </sheetData>
  <autoFilter ref="A1:Q691"/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0"/>
  <sheetViews>
    <sheetView topLeftCell="L1" workbookViewId="0">
      <selection activeCell="Q1" sqref="Q1:Q1048576"/>
    </sheetView>
  </sheetViews>
  <sheetFormatPr defaultRowHeight="13.5"/>
  <cols>
    <col min="1" max="1" width="5.875" style="23" customWidth="1"/>
    <col min="2" max="2" width="20.375" style="17" customWidth="1"/>
    <col min="3" max="3" width="10.875" customWidth="1"/>
    <col min="4" max="4" width="9" bestFit="1" customWidth="1"/>
    <col min="5" max="5" width="11.75" customWidth="1"/>
    <col min="6" max="6" width="21.5" style="23" customWidth="1"/>
    <col min="7" max="7" width="13.125" bestFit="1" customWidth="1"/>
    <col min="8" max="8" width="13.5" customWidth="1"/>
    <col min="9" max="9" width="12.625" customWidth="1"/>
    <col min="10" max="10" width="18.875" customWidth="1"/>
    <col min="11" max="11" width="19.125" customWidth="1"/>
    <col min="12" max="12" width="10" customWidth="1"/>
    <col min="13" max="13" width="9.75" customWidth="1"/>
    <col min="14" max="14" width="11.375" customWidth="1"/>
    <col min="15" max="15" width="17.875" customWidth="1"/>
    <col min="16" max="16" width="32.75" style="23" bestFit="1" customWidth="1"/>
    <col min="17" max="17" width="21.375" customWidth="1"/>
    <col min="18" max="18" width="9" style="23"/>
    <col min="23" max="23" width="12.875" customWidth="1"/>
    <col min="24" max="24" width="2.375" customWidth="1"/>
    <col min="25" max="25" width="2.125" customWidth="1"/>
  </cols>
  <sheetData>
    <row r="1" spans="1:26">
      <c r="A1" t="s">
        <v>6040</v>
      </c>
      <c r="B1" s="17" t="s">
        <v>3435</v>
      </c>
      <c r="C1" t="s">
        <v>3441</v>
      </c>
      <c r="D1" t="s">
        <v>3442</v>
      </c>
      <c r="E1" t="s">
        <v>6041</v>
      </c>
      <c r="F1" t="s">
        <v>6042</v>
      </c>
      <c r="G1" t="s">
        <v>3440</v>
      </c>
      <c r="H1" t="s">
        <v>6043</v>
      </c>
      <c r="I1" t="s">
        <v>6044</v>
      </c>
      <c r="J1" t="s">
        <v>6045</v>
      </c>
      <c r="K1" t="s">
        <v>6046</v>
      </c>
      <c r="L1" t="s">
        <v>6047</v>
      </c>
      <c r="M1" t="s">
        <v>6048</v>
      </c>
      <c r="N1" t="s">
        <v>6049</v>
      </c>
      <c r="O1" t="s">
        <v>3439</v>
      </c>
      <c r="P1" s="23" t="s">
        <v>3436</v>
      </c>
      <c r="Q1" t="s">
        <v>3437</v>
      </c>
      <c r="R1" s="23" t="s">
        <v>6050</v>
      </c>
      <c r="S1" t="s">
        <v>6051</v>
      </c>
      <c r="T1" t="s">
        <v>6052</v>
      </c>
      <c r="U1" t="s">
        <v>3438</v>
      </c>
      <c r="V1" t="s">
        <v>6053</v>
      </c>
      <c r="W1" t="s">
        <v>6054</v>
      </c>
      <c r="X1" t="s">
        <v>6055</v>
      </c>
      <c r="Y1" t="s">
        <v>6056</v>
      </c>
    </row>
    <row r="2" spans="1:26">
      <c r="A2" t="s">
        <v>6057</v>
      </c>
      <c r="B2" s="17">
        <v>42888.105902777781</v>
      </c>
      <c r="C2" t="s">
        <v>6058</v>
      </c>
      <c r="D2" t="s">
        <v>6059</v>
      </c>
      <c r="E2" t="s">
        <v>6060</v>
      </c>
      <c r="F2" t="s">
        <v>4467</v>
      </c>
      <c r="G2" t="s">
        <v>4468</v>
      </c>
      <c r="H2" t="s">
        <v>6061</v>
      </c>
      <c r="I2" t="s">
        <v>6062</v>
      </c>
      <c r="J2" t="s">
        <v>6063</v>
      </c>
      <c r="K2" t="s">
        <v>6064</v>
      </c>
      <c r="L2" t="s">
        <v>6065</v>
      </c>
      <c r="M2" t="s">
        <v>6066</v>
      </c>
      <c r="N2" t="s">
        <v>6066</v>
      </c>
      <c r="O2" t="s">
        <v>6067</v>
      </c>
      <c r="P2" s="23" t="s">
        <v>6068</v>
      </c>
      <c r="Q2" t="s">
        <v>4466</v>
      </c>
      <c r="R2" s="23">
        <v>1</v>
      </c>
      <c r="S2" t="s">
        <v>6066</v>
      </c>
      <c r="T2" t="s">
        <v>6069</v>
      </c>
      <c r="U2" t="s">
        <v>6070</v>
      </c>
      <c r="V2" t="s">
        <v>6071</v>
      </c>
      <c r="W2" t="s">
        <v>6072</v>
      </c>
      <c r="X2" t="s">
        <v>6073</v>
      </c>
      <c r="Y2" t="s">
        <v>6074</v>
      </c>
      <c r="Z2" t="e">
        <f>VLOOKUP(P2,[1]自助退!C:F,4,FALSE)</f>
        <v>#N/A</v>
      </c>
    </row>
    <row r="3" spans="1:26">
      <c r="A3" t="s">
        <v>6057</v>
      </c>
      <c r="B3" s="17">
        <v>42888.106238425928</v>
      </c>
      <c r="C3" t="s">
        <v>6058</v>
      </c>
      <c r="D3" t="s">
        <v>6059</v>
      </c>
      <c r="E3" t="s">
        <v>6060</v>
      </c>
      <c r="F3" t="s">
        <v>4464</v>
      </c>
      <c r="G3" t="s">
        <v>4465</v>
      </c>
      <c r="H3" t="s">
        <v>6061</v>
      </c>
      <c r="I3" t="s">
        <v>6062</v>
      </c>
      <c r="J3" t="s">
        <v>6063</v>
      </c>
      <c r="K3" t="s">
        <v>6064</v>
      </c>
      <c r="L3" t="s">
        <v>6065</v>
      </c>
      <c r="M3" t="s">
        <v>6066</v>
      </c>
      <c r="N3" t="s">
        <v>6066</v>
      </c>
      <c r="O3" t="s">
        <v>6075</v>
      </c>
      <c r="P3" s="23" t="s">
        <v>6076</v>
      </c>
      <c r="Q3" t="s">
        <v>4463</v>
      </c>
      <c r="R3" s="23">
        <v>1</v>
      </c>
      <c r="S3" t="s">
        <v>6066</v>
      </c>
      <c r="T3" t="s">
        <v>6069</v>
      </c>
      <c r="U3" t="s">
        <v>6070</v>
      </c>
      <c r="V3" t="s">
        <v>6071</v>
      </c>
      <c r="W3" t="s">
        <v>6072</v>
      </c>
      <c r="X3" t="s">
        <v>6073</v>
      </c>
      <c r="Y3" t="s">
        <v>6074</v>
      </c>
      <c r="Z3" t="e">
        <f>VLOOKUP(P3,[1]自助退!C:F,4,FALSE)</f>
        <v>#N/A</v>
      </c>
    </row>
    <row r="4" spans="1:26">
      <c r="A4" t="s">
        <v>6057</v>
      </c>
      <c r="B4" s="17">
        <v>42888.106550925928</v>
      </c>
      <c r="C4" t="s">
        <v>6058</v>
      </c>
      <c r="D4" t="s">
        <v>6059</v>
      </c>
      <c r="E4" t="s">
        <v>6060</v>
      </c>
      <c r="F4" t="s">
        <v>4461</v>
      </c>
      <c r="G4" t="s">
        <v>4462</v>
      </c>
      <c r="H4" t="s">
        <v>6061</v>
      </c>
      <c r="I4" t="s">
        <v>6062</v>
      </c>
      <c r="J4" t="s">
        <v>6063</v>
      </c>
      <c r="K4" t="s">
        <v>6064</v>
      </c>
      <c r="L4" t="s">
        <v>6065</v>
      </c>
      <c r="M4" t="s">
        <v>6066</v>
      </c>
      <c r="N4" t="s">
        <v>6066</v>
      </c>
      <c r="O4" t="s">
        <v>6077</v>
      </c>
      <c r="P4" s="23" t="s">
        <v>6078</v>
      </c>
      <c r="Q4" t="s">
        <v>4460</v>
      </c>
      <c r="R4" s="23">
        <v>1</v>
      </c>
      <c r="S4" t="s">
        <v>6066</v>
      </c>
      <c r="T4" t="s">
        <v>6069</v>
      </c>
      <c r="U4" t="s">
        <v>6070</v>
      </c>
      <c r="V4" t="s">
        <v>6071</v>
      </c>
      <c r="W4" t="s">
        <v>6072</v>
      </c>
      <c r="X4" t="s">
        <v>6073</v>
      </c>
      <c r="Y4" t="s">
        <v>6074</v>
      </c>
      <c r="Z4" t="e">
        <f>VLOOKUP(P4,[1]自助退!C:F,4,FALSE)</f>
        <v>#N/A</v>
      </c>
    </row>
    <row r="5" spans="1:26">
      <c r="A5" t="s">
        <v>6057</v>
      </c>
      <c r="B5" s="17">
        <v>42888.106944444444</v>
      </c>
      <c r="C5" t="s">
        <v>6058</v>
      </c>
      <c r="D5" t="s">
        <v>6059</v>
      </c>
      <c r="E5" t="s">
        <v>6079</v>
      </c>
      <c r="F5" t="s">
        <v>4458</v>
      </c>
      <c r="G5" t="s">
        <v>4459</v>
      </c>
      <c r="H5" t="s">
        <v>6061</v>
      </c>
      <c r="I5" t="s">
        <v>6062</v>
      </c>
      <c r="J5" t="s">
        <v>6063</v>
      </c>
      <c r="K5" t="s">
        <v>6064</v>
      </c>
      <c r="L5" t="s">
        <v>6065</v>
      </c>
      <c r="M5" t="s">
        <v>6066</v>
      </c>
      <c r="N5" t="s">
        <v>6066</v>
      </c>
      <c r="O5" t="s">
        <v>6080</v>
      </c>
      <c r="P5" s="23" t="s">
        <v>6081</v>
      </c>
      <c r="Q5" t="s">
        <v>4457</v>
      </c>
      <c r="R5" s="23">
        <v>1</v>
      </c>
      <c r="S5" t="s">
        <v>6066</v>
      </c>
      <c r="T5" t="s">
        <v>6069</v>
      </c>
      <c r="U5" t="s">
        <v>6070</v>
      </c>
      <c r="V5" t="s">
        <v>6071</v>
      </c>
      <c r="W5" t="s">
        <v>6072</v>
      </c>
      <c r="X5" t="s">
        <v>6073</v>
      </c>
      <c r="Y5" t="s">
        <v>6074</v>
      </c>
      <c r="Z5" t="e">
        <f>VLOOKUP(P5,[1]自助退!C:F,4,FALSE)</f>
        <v>#N/A</v>
      </c>
    </row>
    <row r="6" spans="1:26">
      <c r="A6" t="s">
        <v>6057</v>
      </c>
      <c r="B6" s="49">
        <v>42888.107534722221</v>
      </c>
      <c r="C6" t="s">
        <v>6058</v>
      </c>
      <c r="D6" t="s">
        <v>6059</v>
      </c>
      <c r="E6" t="s">
        <v>6060</v>
      </c>
      <c r="F6" t="s">
        <v>4455</v>
      </c>
      <c r="G6" t="s">
        <v>4456</v>
      </c>
      <c r="H6" t="s">
        <v>6061</v>
      </c>
      <c r="I6" t="s">
        <v>6062</v>
      </c>
      <c r="J6" t="s">
        <v>6063</v>
      </c>
      <c r="K6" t="s">
        <v>6064</v>
      </c>
      <c r="L6" t="s">
        <v>6065</v>
      </c>
      <c r="M6" t="s">
        <v>6066</v>
      </c>
      <c r="N6" t="s">
        <v>6066</v>
      </c>
      <c r="O6" t="s">
        <v>6082</v>
      </c>
      <c r="P6" s="23" t="s">
        <v>6083</v>
      </c>
      <c r="Q6" t="s">
        <v>4454</v>
      </c>
      <c r="R6" s="23">
        <v>1</v>
      </c>
      <c r="S6" t="s">
        <v>6066</v>
      </c>
      <c r="T6" t="s">
        <v>6069</v>
      </c>
      <c r="U6" t="s">
        <v>6070</v>
      </c>
      <c r="V6" t="s">
        <v>6084</v>
      </c>
      <c r="W6" t="s">
        <v>6085</v>
      </c>
      <c r="X6" t="s">
        <v>6073</v>
      </c>
      <c r="Y6" t="s">
        <v>6074</v>
      </c>
      <c r="Z6" t="e">
        <f>VLOOKUP(P6,[1]自助退!C:F,4,FALSE)</f>
        <v>#N/A</v>
      </c>
    </row>
    <row r="7" spans="1:26">
      <c r="A7" t="s">
        <v>6057</v>
      </c>
      <c r="B7" s="17">
        <v>42888.551666666666</v>
      </c>
      <c r="C7" t="s">
        <v>6058</v>
      </c>
      <c r="D7" t="s">
        <v>6059</v>
      </c>
      <c r="E7" t="s">
        <v>6079</v>
      </c>
      <c r="F7" t="s">
        <v>4452</v>
      </c>
      <c r="G7" t="s">
        <v>4453</v>
      </c>
      <c r="H7" t="s">
        <v>6061</v>
      </c>
      <c r="I7" t="s">
        <v>6062</v>
      </c>
      <c r="J7" t="s">
        <v>6063</v>
      </c>
      <c r="K7" t="s">
        <v>6064</v>
      </c>
      <c r="L7" t="s">
        <v>6065</v>
      </c>
      <c r="M7" t="s">
        <v>6066</v>
      </c>
      <c r="N7" t="s">
        <v>6066</v>
      </c>
      <c r="O7" t="s">
        <v>6086</v>
      </c>
      <c r="P7" s="23" t="s">
        <v>6087</v>
      </c>
      <c r="Q7" s="19" t="s">
        <v>6088</v>
      </c>
      <c r="R7" s="23">
        <v>1</v>
      </c>
      <c r="S7" t="s">
        <v>6066</v>
      </c>
      <c r="T7" t="s">
        <v>6069</v>
      </c>
      <c r="U7" t="s">
        <v>6070</v>
      </c>
      <c r="V7" t="s">
        <v>6071</v>
      </c>
      <c r="W7" t="s">
        <v>6072</v>
      </c>
      <c r="X7" t="s">
        <v>6073</v>
      </c>
      <c r="Y7" t="s">
        <v>6074</v>
      </c>
      <c r="Z7" t="e">
        <f>VLOOKUP(P7,[1]自助退!C:F,4,FALSE)</f>
        <v>#N/A</v>
      </c>
    </row>
    <row r="8" spans="1:26">
      <c r="A8" t="s">
        <v>6057</v>
      </c>
      <c r="B8" s="17">
        <v>42889.004571759258</v>
      </c>
      <c r="C8" t="s">
        <v>6058</v>
      </c>
      <c r="D8" t="s">
        <v>6059</v>
      </c>
      <c r="E8" t="s">
        <v>6060</v>
      </c>
      <c r="F8" t="s">
        <v>4450</v>
      </c>
      <c r="G8" t="s">
        <v>4451</v>
      </c>
      <c r="H8" t="s">
        <v>6061</v>
      </c>
      <c r="I8" t="s">
        <v>6062</v>
      </c>
      <c r="J8" t="s">
        <v>6063</v>
      </c>
      <c r="K8" t="s">
        <v>6064</v>
      </c>
      <c r="L8" t="s">
        <v>6065</v>
      </c>
      <c r="M8" t="s">
        <v>6066</v>
      </c>
      <c r="N8" t="s">
        <v>6066</v>
      </c>
      <c r="O8" t="s">
        <v>6089</v>
      </c>
      <c r="P8" s="23" t="s">
        <v>111</v>
      </c>
      <c r="Q8" t="s">
        <v>4449</v>
      </c>
      <c r="R8" s="23">
        <v>1</v>
      </c>
      <c r="S8" t="s">
        <v>6066</v>
      </c>
      <c r="T8" t="s">
        <v>6069</v>
      </c>
      <c r="U8" t="s">
        <v>6070</v>
      </c>
      <c r="V8" t="s">
        <v>6071</v>
      </c>
      <c r="W8" t="s">
        <v>6072</v>
      </c>
      <c r="X8" t="s">
        <v>6073</v>
      </c>
      <c r="Y8" t="s">
        <v>6074</v>
      </c>
      <c r="Z8">
        <f>VLOOKUP(P8,[1]自助退!C:F,4,FALSE)</f>
        <v>1</v>
      </c>
    </row>
    <row r="9" spans="1:26">
      <c r="A9" t="s">
        <v>6057</v>
      </c>
      <c r="B9" s="17">
        <v>42889.994803240741</v>
      </c>
      <c r="C9" t="s">
        <v>6058</v>
      </c>
      <c r="D9" t="s">
        <v>6059</v>
      </c>
      <c r="E9" t="s">
        <v>6090</v>
      </c>
      <c r="F9" t="s">
        <v>4447</v>
      </c>
      <c r="G9" t="s">
        <v>4448</v>
      </c>
      <c r="H9" t="s">
        <v>6091</v>
      </c>
      <c r="I9" t="s">
        <v>6062</v>
      </c>
      <c r="J9" t="s">
        <v>6063</v>
      </c>
      <c r="K9" t="s">
        <v>6064</v>
      </c>
      <c r="L9" t="s">
        <v>6065</v>
      </c>
      <c r="M9" t="s">
        <v>6066</v>
      </c>
      <c r="N9" t="s">
        <v>6066</v>
      </c>
      <c r="O9" t="s">
        <v>6092</v>
      </c>
      <c r="P9" s="23" t="s">
        <v>115</v>
      </c>
      <c r="Q9" t="s">
        <v>4446</v>
      </c>
      <c r="R9" s="23">
        <v>10</v>
      </c>
      <c r="S9" t="s">
        <v>6066</v>
      </c>
      <c r="T9" t="s">
        <v>6069</v>
      </c>
      <c r="U9" t="s">
        <v>6070</v>
      </c>
      <c r="V9" t="s">
        <v>6093</v>
      </c>
      <c r="W9" t="s">
        <v>6072</v>
      </c>
      <c r="X9" t="s">
        <v>6073</v>
      </c>
      <c r="Y9" t="s">
        <v>6074</v>
      </c>
      <c r="Z9">
        <f>VLOOKUP(P9,[1]自助退!C:F,4,FALSE)</f>
        <v>10</v>
      </c>
    </row>
    <row r="10" spans="1:26">
      <c r="A10" t="s">
        <v>6057</v>
      </c>
      <c r="B10" s="17">
        <v>42890.706863425927</v>
      </c>
      <c r="C10" t="s">
        <v>6058</v>
      </c>
      <c r="D10" t="s">
        <v>6059</v>
      </c>
      <c r="E10" t="s">
        <v>6060</v>
      </c>
      <c r="F10" t="s">
        <v>4444</v>
      </c>
      <c r="G10" t="s">
        <v>4445</v>
      </c>
      <c r="H10" t="s">
        <v>6094</v>
      </c>
      <c r="I10" t="s">
        <v>6062</v>
      </c>
      <c r="J10" t="s">
        <v>6063</v>
      </c>
      <c r="K10" t="s">
        <v>6064</v>
      </c>
      <c r="L10" t="s">
        <v>6065</v>
      </c>
      <c r="M10" t="s">
        <v>6066</v>
      </c>
      <c r="N10" t="s">
        <v>6066</v>
      </c>
      <c r="O10" t="s">
        <v>6095</v>
      </c>
      <c r="P10" s="23" t="s">
        <v>119</v>
      </c>
      <c r="Q10" t="s">
        <v>4443</v>
      </c>
      <c r="R10" s="23">
        <v>1</v>
      </c>
      <c r="S10" t="s">
        <v>6066</v>
      </c>
      <c r="T10" t="s">
        <v>6069</v>
      </c>
      <c r="U10" t="s">
        <v>6070</v>
      </c>
      <c r="V10" t="s">
        <v>6071</v>
      </c>
      <c r="W10" t="s">
        <v>6072</v>
      </c>
      <c r="X10" t="s">
        <v>6073</v>
      </c>
      <c r="Y10" t="s">
        <v>6074</v>
      </c>
      <c r="Z10">
        <f>VLOOKUP(P10,[1]自助退!C:F,4,FALSE)</f>
        <v>1</v>
      </c>
    </row>
    <row r="11" spans="1:26">
      <c r="A11" t="s">
        <v>6057</v>
      </c>
      <c r="B11" s="17">
        <v>42890.972141203703</v>
      </c>
      <c r="C11" t="s">
        <v>6058</v>
      </c>
      <c r="D11" t="s">
        <v>6059</v>
      </c>
      <c r="E11" t="s">
        <v>6060</v>
      </c>
      <c r="F11" t="s">
        <v>4441</v>
      </c>
      <c r="G11" t="s">
        <v>4442</v>
      </c>
      <c r="H11" t="s">
        <v>6061</v>
      </c>
      <c r="I11" t="s">
        <v>6062</v>
      </c>
      <c r="J11" t="s">
        <v>6063</v>
      </c>
      <c r="K11" t="s">
        <v>6064</v>
      </c>
      <c r="L11" t="s">
        <v>6065</v>
      </c>
      <c r="M11" t="s">
        <v>6066</v>
      </c>
      <c r="N11" t="s">
        <v>6066</v>
      </c>
      <c r="O11" t="s">
        <v>6096</v>
      </c>
      <c r="P11" s="23" t="s">
        <v>122</v>
      </c>
      <c r="Q11" t="s">
        <v>4440</v>
      </c>
      <c r="R11" s="23">
        <v>1</v>
      </c>
      <c r="S11" t="s">
        <v>6066</v>
      </c>
      <c r="T11" t="s">
        <v>6069</v>
      </c>
      <c r="U11" t="s">
        <v>6070</v>
      </c>
      <c r="V11" t="s">
        <v>6097</v>
      </c>
      <c r="W11" t="s">
        <v>6072</v>
      </c>
      <c r="X11" t="s">
        <v>6073</v>
      </c>
      <c r="Y11" t="s">
        <v>6074</v>
      </c>
      <c r="Z11">
        <f>VLOOKUP(P11,[1]自助退!C:F,4,FALSE)</f>
        <v>1</v>
      </c>
    </row>
    <row r="12" spans="1:26">
      <c r="A12" t="s">
        <v>6057</v>
      </c>
      <c r="B12" s="17">
        <v>42891.063437500001</v>
      </c>
      <c r="C12" t="s">
        <v>6058</v>
      </c>
      <c r="D12" t="s">
        <v>6059</v>
      </c>
      <c r="E12" t="s">
        <v>6060</v>
      </c>
      <c r="F12" t="s">
        <v>3870</v>
      </c>
      <c r="G12" t="s">
        <v>3871</v>
      </c>
      <c r="H12" t="s">
        <v>6098</v>
      </c>
      <c r="I12" t="s">
        <v>6062</v>
      </c>
      <c r="J12" t="s">
        <v>6063</v>
      </c>
      <c r="K12" t="s">
        <v>6064</v>
      </c>
      <c r="L12" t="s">
        <v>6065</v>
      </c>
      <c r="M12" t="s">
        <v>6066</v>
      </c>
      <c r="N12" t="s">
        <v>6066</v>
      </c>
      <c r="O12" t="s">
        <v>6099</v>
      </c>
      <c r="P12" s="23" t="s">
        <v>132</v>
      </c>
      <c r="Q12" t="s">
        <v>3872</v>
      </c>
      <c r="R12" s="23">
        <v>4</v>
      </c>
      <c r="S12" t="s">
        <v>6066</v>
      </c>
      <c r="T12" t="s">
        <v>6069</v>
      </c>
      <c r="U12" t="s">
        <v>6070</v>
      </c>
      <c r="V12" t="s">
        <v>6100</v>
      </c>
      <c r="W12" t="s">
        <v>6072</v>
      </c>
      <c r="X12" t="s">
        <v>6073</v>
      </c>
      <c r="Y12" t="s">
        <v>6074</v>
      </c>
      <c r="Z12">
        <f>VLOOKUP(P12,[1]自助退!C:F,4,FALSE)</f>
        <v>4</v>
      </c>
    </row>
    <row r="13" spans="1:26">
      <c r="A13" t="s">
        <v>6057</v>
      </c>
      <c r="B13" s="17">
        <v>42891.073969907404</v>
      </c>
      <c r="C13" t="s">
        <v>6058</v>
      </c>
      <c r="D13" t="s">
        <v>6059</v>
      </c>
      <c r="E13" t="s">
        <v>6060</v>
      </c>
      <c r="F13" t="s">
        <v>3870</v>
      </c>
      <c r="G13" t="s">
        <v>3871</v>
      </c>
      <c r="H13" t="s">
        <v>6098</v>
      </c>
      <c r="I13" t="s">
        <v>6062</v>
      </c>
      <c r="J13" t="s">
        <v>6063</v>
      </c>
      <c r="K13" t="s">
        <v>6064</v>
      </c>
      <c r="L13" t="s">
        <v>6065</v>
      </c>
      <c r="M13" t="s">
        <v>6066</v>
      </c>
      <c r="N13" t="s">
        <v>6066</v>
      </c>
      <c r="O13" t="s">
        <v>6101</v>
      </c>
      <c r="P13" s="23" t="s">
        <v>137</v>
      </c>
      <c r="Q13" t="s">
        <v>3869</v>
      </c>
      <c r="R13" s="23">
        <v>4</v>
      </c>
      <c r="S13" t="s">
        <v>6066</v>
      </c>
      <c r="T13" t="s">
        <v>6069</v>
      </c>
      <c r="U13" t="s">
        <v>6070</v>
      </c>
      <c r="V13" t="s">
        <v>6100</v>
      </c>
      <c r="W13" t="s">
        <v>6072</v>
      </c>
      <c r="X13" t="s">
        <v>6073</v>
      </c>
      <c r="Y13" t="s">
        <v>6074</v>
      </c>
      <c r="Z13">
        <f>VLOOKUP(P13,[1]自助退!C:F,4,FALSE)</f>
        <v>4</v>
      </c>
    </row>
    <row r="14" spans="1:26">
      <c r="A14" t="s">
        <v>6057</v>
      </c>
      <c r="B14" s="17">
        <v>42891.367800925924</v>
      </c>
      <c r="C14" t="s">
        <v>6058</v>
      </c>
      <c r="D14" t="s">
        <v>6059</v>
      </c>
      <c r="E14" t="s">
        <v>6102</v>
      </c>
      <c r="F14" t="s">
        <v>3867</v>
      </c>
      <c r="G14" t="s">
        <v>3868</v>
      </c>
      <c r="H14" t="s">
        <v>6103</v>
      </c>
      <c r="I14" t="s">
        <v>6062</v>
      </c>
      <c r="J14" t="s">
        <v>6063</v>
      </c>
      <c r="K14" t="s">
        <v>6104</v>
      </c>
      <c r="L14" t="s">
        <v>6065</v>
      </c>
      <c r="M14" t="s">
        <v>6066</v>
      </c>
      <c r="N14" t="s">
        <v>6066</v>
      </c>
      <c r="O14" t="s">
        <v>6105</v>
      </c>
      <c r="P14" s="23" t="s">
        <v>140</v>
      </c>
      <c r="Q14" t="s">
        <v>3866</v>
      </c>
      <c r="R14" s="23">
        <v>500</v>
      </c>
      <c r="S14" t="s">
        <v>6066</v>
      </c>
      <c r="T14" t="s">
        <v>6069</v>
      </c>
      <c r="U14" t="s">
        <v>6106</v>
      </c>
      <c r="V14" t="s">
        <v>6107</v>
      </c>
      <c r="W14" t="s">
        <v>6072</v>
      </c>
      <c r="X14" t="s">
        <v>6073</v>
      </c>
      <c r="Y14" t="s">
        <v>6074</v>
      </c>
      <c r="Z14">
        <f>VLOOKUP(P14,[1]自助退!C:F,4,FALSE)</f>
        <v>500</v>
      </c>
    </row>
    <row r="15" spans="1:26">
      <c r="A15" t="s">
        <v>6057</v>
      </c>
      <c r="B15" s="17">
        <v>42891.368888888886</v>
      </c>
      <c r="C15" t="s">
        <v>6058</v>
      </c>
      <c r="D15" t="s">
        <v>6059</v>
      </c>
      <c r="E15" t="s">
        <v>6108</v>
      </c>
      <c r="F15" t="s">
        <v>3864</v>
      </c>
      <c r="G15" t="s">
        <v>3865</v>
      </c>
      <c r="H15" t="s">
        <v>6109</v>
      </c>
      <c r="I15" t="s">
        <v>6062</v>
      </c>
      <c r="J15" t="s">
        <v>6063</v>
      </c>
      <c r="K15" t="s">
        <v>6110</v>
      </c>
      <c r="L15" t="s">
        <v>6065</v>
      </c>
      <c r="M15" t="s">
        <v>6066</v>
      </c>
      <c r="N15" t="s">
        <v>6066</v>
      </c>
      <c r="O15" t="s">
        <v>6111</v>
      </c>
      <c r="P15" s="23" t="s">
        <v>144</v>
      </c>
      <c r="Q15" t="s">
        <v>3863</v>
      </c>
      <c r="R15" s="23">
        <v>600</v>
      </c>
      <c r="S15" t="s">
        <v>6066</v>
      </c>
      <c r="T15" t="s">
        <v>6069</v>
      </c>
      <c r="U15" t="s">
        <v>6070</v>
      </c>
      <c r="V15" t="s">
        <v>6112</v>
      </c>
      <c r="W15" t="s">
        <v>6072</v>
      </c>
      <c r="X15" t="s">
        <v>6073</v>
      </c>
      <c r="Y15" t="s">
        <v>6074</v>
      </c>
      <c r="Z15">
        <f>VLOOKUP(P15,[1]自助退!C:F,4,FALSE)</f>
        <v>600</v>
      </c>
    </row>
    <row r="16" spans="1:26">
      <c r="A16" t="s">
        <v>6057</v>
      </c>
      <c r="B16" s="17">
        <v>42891.37027777778</v>
      </c>
      <c r="C16" t="s">
        <v>6058</v>
      </c>
      <c r="D16" t="s">
        <v>6059</v>
      </c>
      <c r="E16" t="s">
        <v>6113</v>
      </c>
      <c r="F16" t="s">
        <v>3861</v>
      </c>
      <c r="G16" t="s">
        <v>3862</v>
      </c>
      <c r="H16" t="s">
        <v>6114</v>
      </c>
      <c r="I16" t="s">
        <v>6062</v>
      </c>
      <c r="J16" t="s">
        <v>6063</v>
      </c>
      <c r="K16" t="s">
        <v>6115</v>
      </c>
      <c r="L16" t="s">
        <v>6065</v>
      </c>
      <c r="M16" t="s">
        <v>6066</v>
      </c>
      <c r="N16" t="s">
        <v>6066</v>
      </c>
      <c r="O16" t="s">
        <v>6116</v>
      </c>
      <c r="P16" s="23" t="s">
        <v>148</v>
      </c>
      <c r="Q16" t="s">
        <v>3860</v>
      </c>
      <c r="R16" s="23">
        <v>496</v>
      </c>
      <c r="S16" t="s">
        <v>6066</v>
      </c>
      <c r="T16" t="s">
        <v>6069</v>
      </c>
      <c r="U16" t="s">
        <v>6070</v>
      </c>
      <c r="V16" t="s">
        <v>6117</v>
      </c>
      <c r="W16" t="s">
        <v>6072</v>
      </c>
      <c r="X16" t="s">
        <v>6073</v>
      </c>
      <c r="Y16" t="s">
        <v>6074</v>
      </c>
      <c r="Z16">
        <f>VLOOKUP(P16,[1]自助退!C:F,4,FALSE)</f>
        <v>496</v>
      </c>
    </row>
    <row r="17" spans="1:26">
      <c r="A17" t="s">
        <v>6057</v>
      </c>
      <c r="B17" s="17">
        <v>42891.398078703707</v>
      </c>
      <c r="C17" t="s">
        <v>6058</v>
      </c>
      <c r="D17" t="s">
        <v>6059</v>
      </c>
      <c r="E17" t="s">
        <v>6113</v>
      </c>
      <c r="F17" t="s">
        <v>3858</v>
      </c>
      <c r="G17" t="s">
        <v>3859</v>
      </c>
      <c r="H17" t="s">
        <v>6118</v>
      </c>
      <c r="I17" t="s">
        <v>6062</v>
      </c>
      <c r="J17" t="s">
        <v>6063</v>
      </c>
      <c r="K17" t="s">
        <v>6110</v>
      </c>
      <c r="L17" t="s">
        <v>6065</v>
      </c>
      <c r="M17" t="s">
        <v>6066</v>
      </c>
      <c r="N17" t="s">
        <v>6066</v>
      </c>
      <c r="O17" t="s">
        <v>6119</v>
      </c>
      <c r="P17" s="23" t="s">
        <v>152</v>
      </c>
      <c r="Q17" t="s">
        <v>3857</v>
      </c>
      <c r="R17" s="23">
        <v>396</v>
      </c>
      <c r="S17" t="s">
        <v>6066</v>
      </c>
      <c r="T17" t="s">
        <v>6069</v>
      </c>
      <c r="U17" t="s">
        <v>6070</v>
      </c>
      <c r="V17" t="s">
        <v>6120</v>
      </c>
      <c r="W17" t="s">
        <v>6072</v>
      </c>
      <c r="X17" t="s">
        <v>6073</v>
      </c>
      <c r="Y17" t="s">
        <v>6074</v>
      </c>
      <c r="Z17">
        <f>VLOOKUP(P17,[1]自助退!C:F,4,FALSE)</f>
        <v>396</v>
      </c>
    </row>
    <row r="18" spans="1:26">
      <c r="A18" t="s">
        <v>6057</v>
      </c>
      <c r="B18" s="17">
        <v>42891.415856481479</v>
      </c>
      <c r="C18" t="s">
        <v>6058</v>
      </c>
      <c r="D18" t="s">
        <v>6059</v>
      </c>
      <c r="E18" t="s">
        <v>6121</v>
      </c>
      <c r="F18" t="s">
        <v>3855</v>
      </c>
      <c r="G18" t="s">
        <v>3856</v>
      </c>
      <c r="H18" t="s">
        <v>6122</v>
      </c>
      <c r="I18" t="s">
        <v>6062</v>
      </c>
      <c r="J18" t="s">
        <v>6063</v>
      </c>
      <c r="K18" t="s">
        <v>6064</v>
      </c>
      <c r="L18" t="s">
        <v>6065</v>
      </c>
      <c r="M18" t="s">
        <v>6066</v>
      </c>
      <c r="N18" t="s">
        <v>6066</v>
      </c>
      <c r="O18" t="s">
        <v>6123</v>
      </c>
      <c r="P18" s="23" t="s">
        <v>156</v>
      </c>
      <c r="Q18" t="s">
        <v>3854</v>
      </c>
      <c r="R18" s="23">
        <v>18</v>
      </c>
      <c r="S18" t="s">
        <v>6124</v>
      </c>
      <c r="T18" t="s">
        <v>6069</v>
      </c>
      <c r="U18" t="s">
        <v>6070</v>
      </c>
      <c r="V18" t="s">
        <v>6125</v>
      </c>
      <c r="W18" t="s">
        <v>6072</v>
      </c>
      <c r="X18" t="s">
        <v>6073</v>
      </c>
      <c r="Y18" t="s">
        <v>6074</v>
      </c>
      <c r="Z18">
        <f>VLOOKUP(P18,[1]自助退!C:F,4,FALSE)</f>
        <v>18</v>
      </c>
    </row>
    <row r="19" spans="1:26">
      <c r="A19" t="s">
        <v>6057</v>
      </c>
      <c r="B19" s="17">
        <v>42891.415995370371</v>
      </c>
      <c r="C19" t="s">
        <v>6058</v>
      </c>
      <c r="D19" t="s">
        <v>6059</v>
      </c>
      <c r="E19" t="s">
        <v>6126</v>
      </c>
      <c r="F19" t="s">
        <v>3852</v>
      </c>
      <c r="G19" t="s">
        <v>3853</v>
      </c>
      <c r="H19" t="s">
        <v>6122</v>
      </c>
      <c r="I19" t="s">
        <v>6062</v>
      </c>
      <c r="J19" t="s">
        <v>6063</v>
      </c>
      <c r="K19" t="s">
        <v>6064</v>
      </c>
      <c r="L19" t="s">
        <v>6065</v>
      </c>
      <c r="M19" t="s">
        <v>6066</v>
      </c>
      <c r="N19" t="s">
        <v>6066</v>
      </c>
      <c r="O19" t="s">
        <v>6127</v>
      </c>
      <c r="P19" s="23" t="s">
        <v>160</v>
      </c>
      <c r="Q19" t="s">
        <v>3851</v>
      </c>
      <c r="R19" s="23">
        <v>3</v>
      </c>
      <c r="S19" t="s">
        <v>6066</v>
      </c>
      <c r="T19" t="s">
        <v>6069</v>
      </c>
      <c r="U19" t="s">
        <v>6070</v>
      </c>
      <c r="V19" t="s">
        <v>6128</v>
      </c>
      <c r="W19" t="s">
        <v>6072</v>
      </c>
      <c r="X19" t="s">
        <v>6073</v>
      </c>
      <c r="Y19" t="s">
        <v>6074</v>
      </c>
      <c r="Z19">
        <f>VLOOKUP(P19,[1]自助退!C:F,4,FALSE)</f>
        <v>3</v>
      </c>
    </row>
    <row r="20" spans="1:26">
      <c r="A20" t="s">
        <v>6057</v>
      </c>
      <c r="B20" s="17">
        <v>42891.419849537036</v>
      </c>
      <c r="C20" t="s">
        <v>6058</v>
      </c>
      <c r="D20" t="s">
        <v>6059</v>
      </c>
      <c r="E20" t="s">
        <v>6129</v>
      </c>
      <c r="F20" t="s">
        <v>3849</v>
      </c>
      <c r="G20" t="s">
        <v>3850</v>
      </c>
      <c r="H20" t="s">
        <v>6130</v>
      </c>
      <c r="I20" t="s">
        <v>6062</v>
      </c>
      <c r="J20" t="s">
        <v>6063</v>
      </c>
      <c r="K20" t="s">
        <v>6131</v>
      </c>
      <c r="L20" t="s">
        <v>6065</v>
      </c>
      <c r="M20" t="s">
        <v>6066</v>
      </c>
      <c r="N20" t="s">
        <v>6066</v>
      </c>
      <c r="O20" t="s">
        <v>6132</v>
      </c>
      <c r="P20" s="23" t="s">
        <v>163</v>
      </c>
      <c r="Q20" t="s">
        <v>3848</v>
      </c>
      <c r="R20" s="23">
        <v>130</v>
      </c>
      <c r="S20" t="s">
        <v>6066</v>
      </c>
      <c r="T20" t="s">
        <v>6069</v>
      </c>
      <c r="U20" t="s">
        <v>6070</v>
      </c>
      <c r="V20" t="s">
        <v>6133</v>
      </c>
      <c r="W20" t="s">
        <v>6072</v>
      </c>
      <c r="X20" t="s">
        <v>6073</v>
      </c>
      <c r="Y20" t="s">
        <v>6074</v>
      </c>
      <c r="Z20">
        <f>VLOOKUP(P20,[1]自助退!C:F,4,FALSE)</f>
        <v>130</v>
      </c>
    </row>
    <row r="21" spans="1:26">
      <c r="A21" t="s">
        <v>6057</v>
      </c>
      <c r="B21" s="17">
        <v>42891.420254629629</v>
      </c>
      <c r="C21" t="s">
        <v>6058</v>
      </c>
      <c r="D21" t="s">
        <v>6059</v>
      </c>
      <c r="E21" t="s">
        <v>6134</v>
      </c>
      <c r="F21" t="s">
        <v>3846</v>
      </c>
      <c r="G21" t="s">
        <v>3847</v>
      </c>
      <c r="H21" t="s">
        <v>6135</v>
      </c>
      <c r="I21" t="s">
        <v>6062</v>
      </c>
      <c r="J21" t="s">
        <v>6063</v>
      </c>
      <c r="K21" t="s">
        <v>6115</v>
      </c>
      <c r="L21" t="s">
        <v>6065</v>
      </c>
      <c r="M21" t="s">
        <v>6066</v>
      </c>
      <c r="N21" t="s">
        <v>6066</v>
      </c>
      <c r="O21" t="s">
        <v>6136</v>
      </c>
      <c r="P21" s="23" t="s">
        <v>167</v>
      </c>
      <c r="Q21" t="s">
        <v>3845</v>
      </c>
      <c r="R21" s="23">
        <v>467</v>
      </c>
      <c r="S21" t="s">
        <v>6066</v>
      </c>
      <c r="T21" t="s">
        <v>6069</v>
      </c>
      <c r="U21" t="s">
        <v>6070</v>
      </c>
      <c r="V21" t="s">
        <v>6137</v>
      </c>
      <c r="W21" t="s">
        <v>6072</v>
      </c>
      <c r="X21" t="s">
        <v>6073</v>
      </c>
      <c r="Y21" t="s">
        <v>6074</v>
      </c>
      <c r="Z21">
        <f>VLOOKUP(P21,[1]自助退!C:F,4,FALSE)</f>
        <v>467</v>
      </c>
    </row>
    <row r="22" spans="1:26">
      <c r="A22" t="s">
        <v>6057</v>
      </c>
      <c r="B22" s="17">
        <v>42891.429664351854</v>
      </c>
      <c r="C22" t="s">
        <v>6058</v>
      </c>
      <c r="D22" t="s">
        <v>6059</v>
      </c>
      <c r="E22" t="s">
        <v>6108</v>
      </c>
      <c r="F22" t="s">
        <v>3843</v>
      </c>
      <c r="G22" t="s">
        <v>3844</v>
      </c>
      <c r="H22" t="s">
        <v>6138</v>
      </c>
      <c r="I22" t="s">
        <v>6062</v>
      </c>
      <c r="J22" t="s">
        <v>6063</v>
      </c>
      <c r="K22" t="s">
        <v>6115</v>
      </c>
      <c r="L22" t="s">
        <v>6065</v>
      </c>
      <c r="M22" t="s">
        <v>6066</v>
      </c>
      <c r="N22" t="s">
        <v>6066</v>
      </c>
      <c r="O22" t="s">
        <v>6139</v>
      </c>
      <c r="P22" s="23" t="s">
        <v>171</v>
      </c>
      <c r="Q22" t="s">
        <v>3842</v>
      </c>
      <c r="R22" s="23">
        <v>1000</v>
      </c>
      <c r="S22" t="s">
        <v>6066</v>
      </c>
      <c r="T22" t="s">
        <v>6069</v>
      </c>
      <c r="U22" t="s">
        <v>6070</v>
      </c>
      <c r="V22" t="s">
        <v>6140</v>
      </c>
      <c r="W22" t="s">
        <v>6072</v>
      </c>
      <c r="X22" t="s">
        <v>6073</v>
      </c>
      <c r="Y22" t="s">
        <v>6074</v>
      </c>
      <c r="Z22">
        <f>VLOOKUP(P22,[1]自助退!C:F,4,FALSE)</f>
        <v>1000</v>
      </c>
    </row>
    <row r="23" spans="1:26">
      <c r="A23" t="s">
        <v>6057</v>
      </c>
      <c r="B23" s="17">
        <v>42891.435578703706</v>
      </c>
      <c r="C23" t="s">
        <v>6058</v>
      </c>
      <c r="D23" t="s">
        <v>6059</v>
      </c>
      <c r="E23" t="s">
        <v>6121</v>
      </c>
      <c r="F23" t="s">
        <v>3840</v>
      </c>
      <c r="G23" t="s">
        <v>3841</v>
      </c>
      <c r="H23" t="s">
        <v>6141</v>
      </c>
      <c r="I23" t="s">
        <v>6062</v>
      </c>
      <c r="J23" t="s">
        <v>6063</v>
      </c>
      <c r="K23" t="s">
        <v>6131</v>
      </c>
      <c r="L23" t="s">
        <v>6065</v>
      </c>
      <c r="M23" t="s">
        <v>6066</v>
      </c>
      <c r="N23" t="s">
        <v>6066</v>
      </c>
      <c r="O23" t="s">
        <v>6142</v>
      </c>
      <c r="P23" s="23" t="s">
        <v>175</v>
      </c>
      <c r="Q23" t="s">
        <v>3839</v>
      </c>
      <c r="R23" s="23">
        <v>1370</v>
      </c>
      <c r="S23" t="s">
        <v>6066</v>
      </c>
      <c r="T23" t="s">
        <v>6069</v>
      </c>
      <c r="U23" t="s">
        <v>6070</v>
      </c>
      <c r="V23" t="s">
        <v>6143</v>
      </c>
      <c r="W23" t="s">
        <v>6072</v>
      </c>
      <c r="X23" t="s">
        <v>6073</v>
      </c>
      <c r="Y23" t="s">
        <v>6074</v>
      </c>
      <c r="Z23">
        <f>VLOOKUP(P23,[1]自助退!C:F,4,FALSE)</f>
        <v>1370</v>
      </c>
    </row>
    <row r="24" spans="1:26">
      <c r="A24" t="s">
        <v>6057</v>
      </c>
      <c r="B24" s="17">
        <v>42891.447893518518</v>
      </c>
      <c r="C24" t="s">
        <v>6058</v>
      </c>
      <c r="D24" t="s">
        <v>6059</v>
      </c>
      <c r="E24" t="s">
        <v>6121</v>
      </c>
      <c r="F24" t="s">
        <v>3837</v>
      </c>
      <c r="G24" t="s">
        <v>3838</v>
      </c>
      <c r="H24" t="s">
        <v>6144</v>
      </c>
      <c r="I24" t="s">
        <v>6062</v>
      </c>
      <c r="J24" t="s">
        <v>6063</v>
      </c>
      <c r="K24" t="s">
        <v>6064</v>
      </c>
      <c r="L24" t="s">
        <v>6065</v>
      </c>
      <c r="M24" t="s">
        <v>6066</v>
      </c>
      <c r="N24" t="s">
        <v>6066</v>
      </c>
      <c r="O24" t="s">
        <v>6145</v>
      </c>
      <c r="P24" s="23" t="s">
        <v>179</v>
      </c>
      <c r="Q24" t="s">
        <v>3836</v>
      </c>
      <c r="R24" s="23">
        <v>100</v>
      </c>
      <c r="S24" t="s">
        <v>6066</v>
      </c>
      <c r="T24" t="s">
        <v>6069</v>
      </c>
      <c r="U24" t="s">
        <v>6070</v>
      </c>
      <c r="V24" t="s">
        <v>6146</v>
      </c>
      <c r="W24" t="s">
        <v>6072</v>
      </c>
      <c r="X24" t="s">
        <v>6073</v>
      </c>
      <c r="Y24" t="s">
        <v>6074</v>
      </c>
      <c r="Z24">
        <f>VLOOKUP(P24,[1]自助退!C:F,4,FALSE)</f>
        <v>100</v>
      </c>
    </row>
    <row r="25" spans="1:26">
      <c r="A25" t="s">
        <v>6057</v>
      </c>
      <c r="B25" s="17">
        <v>42891.450138888889</v>
      </c>
      <c r="C25" t="s">
        <v>6058</v>
      </c>
      <c r="D25" t="s">
        <v>6059</v>
      </c>
      <c r="E25" t="s">
        <v>6147</v>
      </c>
      <c r="F25" t="s">
        <v>3834</v>
      </c>
      <c r="G25" t="s">
        <v>3835</v>
      </c>
      <c r="H25" t="s">
        <v>6148</v>
      </c>
      <c r="I25" t="s">
        <v>6062</v>
      </c>
      <c r="J25" t="s">
        <v>6063</v>
      </c>
      <c r="K25" t="s">
        <v>6149</v>
      </c>
      <c r="L25" t="s">
        <v>6065</v>
      </c>
      <c r="M25" t="s">
        <v>6066</v>
      </c>
      <c r="N25" t="s">
        <v>6066</v>
      </c>
      <c r="O25" t="s">
        <v>6150</v>
      </c>
      <c r="P25" s="23" t="s">
        <v>183</v>
      </c>
      <c r="Q25" t="s">
        <v>3833</v>
      </c>
      <c r="R25" s="23">
        <v>141</v>
      </c>
      <c r="S25" t="s">
        <v>6066</v>
      </c>
      <c r="T25" t="s">
        <v>6069</v>
      </c>
      <c r="U25" t="s">
        <v>6070</v>
      </c>
      <c r="V25" t="s">
        <v>6151</v>
      </c>
      <c r="W25" t="s">
        <v>6072</v>
      </c>
      <c r="X25" t="s">
        <v>6073</v>
      </c>
      <c r="Y25" t="s">
        <v>6074</v>
      </c>
      <c r="Z25">
        <f>VLOOKUP(P25,[1]自助退!C:F,4,FALSE)</f>
        <v>141</v>
      </c>
    </row>
    <row r="26" spans="1:26">
      <c r="A26" t="s">
        <v>6057</v>
      </c>
      <c r="B26" s="17">
        <v>42891.464097222219</v>
      </c>
      <c r="C26" t="s">
        <v>6058</v>
      </c>
      <c r="D26" t="s">
        <v>6059</v>
      </c>
      <c r="E26" t="s">
        <v>6152</v>
      </c>
      <c r="F26" t="s">
        <v>3831</v>
      </c>
      <c r="G26" t="s">
        <v>3832</v>
      </c>
      <c r="H26" t="s">
        <v>6153</v>
      </c>
      <c r="I26" t="s">
        <v>6062</v>
      </c>
      <c r="J26" t="s">
        <v>6063</v>
      </c>
      <c r="K26" t="s">
        <v>6115</v>
      </c>
      <c r="L26" t="s">
        <v>6065</v>
      </c>
      <c r="M26" t="s">
        <v>6066</v>
      </c>
      <c r="N26" t="s">
        <v>6066</v>
      </c>
      <c r="O26" t="s">
        <v>6105</v>
      </c>
      <c r="P26" s="23" t="s">
        <v>187</v>
      </c>
      <c r="Q26" t="s">
        <v>3830</v>
      </c>
      <c r="R26" s="23">
        <v>16</v>
      </c>
      <c r="S26" t="s">
        <v>6066</v>
      </c>
      <c r="T26" t="s">
        <v>6069</v>
      </c>
      <c r="U26" t="s">
        <v>6106</v>
      </c>
      <c r="V26" t="s">
        <v>6154</v>
      </c>
      <c r="W26" t="s">
        <v>6072</v>
      </c>
      <c r="X26" t="s">
        <v>6073</v>
      </c>
      <c r="Y26" t="s">
        <v>6074</v>
      </c>
      <c r="Z26">
        <f>VLOOKUP(P26,[1]自助退!C:F,4,FALSE)</f>
        <v>16</v>
      </c>
    </row>
    <row r="27" spans="1:26">
      <c r="A27" t="s">
        <v>6057</v>
      </c>
      <c r="B27" s="17">
        <v>42891.464895833335</v>
      </c>
      <c r="C27" t="s">
        <v>6058</v>
      </c>
      <c r="D27" t="s">
        <v>6059</v>
      </c>
      <c r="E27" t="s">
        <v>6155</v>
      </c>
      <c r="F27" t="s">
        <v>3828</v>
      </c>
      <c r="G27" t="s">
        <v>3829</v>
      </c>
      <c r="H27" t="s">
        <v>6156</v>
      </c>
      <c r="I27" t="s">
        <v>6062</v>
      </c>
      <c r="J27" t="s">
        <v>6063</v>
      </c>
      <c r="K27" t="s">
        <v>6104</v>
      </c>
      <c r="L27" t="s">
        <v>6065</v>
      </c>
      <c r="M27" t="s">
        <v>6066</v>
      </c>
      <c r="N27" t="s">
        <v>6066</v>
      </c>
      <c r="O27" t="s">
        <v>6105</v>
      </c>
      <c r="P27" s="23" t="s">
        <v>191</v>
      </c>
      <c r="Q27" t="s">
        <v>3827</v>
      </c>
      <c r="R27" s="23">
        <v>314</v>
      </c>
      <c r="S27" t="s">
        <v>6066</v>
      </c>
      <c r="T27" t="s">
        <v>6069</v>
      </c>
      <c r="U27" t="s">
        <v>6106</v>
      </c>
      <c r="V27" t="s">
        <v>6157</v>
      </c>
      <c r="W27" t="s">
        <v>6072</v>
      </c>
      <c r="X27" t="s">
        <v>6073</v>
      </c>
      <c r="Y27" t="s">
        <v>6074</v>
      </c>
      <c r="Z27">
        <f>VLOOKUP(P27,[1]自助退!C:F,4,FALSE)</f>
        <v>314</v>
      </c>
    </row>
    <row r="28" spans="1:26">
      <c r="A28" t="s">
        <v>6057</v>
      </c>
      <c r="B28" s="17">
        <v>42891.465312499997</v>
      </c>
      <c r="C28" t="s">
        <v>6058</v>
      </c>
      <c r="D28" t="s">
        <v>6059</v>
      </c>
      <c r="E28" t="s">
        <v>6158</v>
      </c>
      <c r="F28" t="s">
        <v>3825</v>
      </c>
      <c r="G28" t="s">
        <v>3826</v>
      </c>
      <c r="H28" t="s">
        <v>6159</v>
      </c>
      <c r="I28" t="s">
        <v>6062</v>
      </c>
      <c r="J28" t="s">
        <v>6063</v>
      </c>
      <c r="K28" t="s">
        <v>6115</v>
      </c>
      <c r="L28" t="s">
        <v>6065</v>
      </c>
      <c r="M28" t="s">
        <v>6066</v>
      </c>
      <c r="N28" t="s">
        <v>6066</v>
      </c>
      <c r="O28" t="s">
        <v>6160</v>
      </c>
      <c r="P28" s="23" t="s">
        <v>195</v>
      </c>
      <c r="Q28" t="s">
        <v>3824</v>
      </c>
      <c r="R28" s="23">
        <v>100</v>
      </c>
      <c r="S28" t="s">
        <v>6066</v>
      </c>
      <c r="T28" t="s">
        <v>6069</v>
      </c>
      <c r="U28" t="s">
        <v>6070</v>
      </c>
      <c r="V28" t="s">
        <v>6161</v>
      </c>
      <c r="W28" t="s">
        <v>6072</v>
      </c>
      <c r="X28" t="s">
        <v>6073</v>
      </c>
      <c r="Y28" t="s">
        <v>6074</v>
      </c>
      <c r="Z28">
        <f>VLOOKUP(P28,[1]自助退!C:F,4,FALSE)</f>
        <v>100</v>
      </c>
    </row>
    <row r="29" spans="1:26">
      <c r="A29" t="s">
        <v>6057</v>
      </c>
      <c r="B29" s="17">
        <v>42891.467453703706</v>
      </c>
      <c r="C29" t="s">
        <v>6058</v>
      </c>
      <c r="D29" t="s">
        <v>6059</v>
      </c>
      <c r="E29" t="s">
        <v>6158</v>
      </c>
      <c r="F29" t="s">
        <v>3666</v>
      </c>
      <c r="G29" t="s">
        <v>3667</v>
      </c>
      <c r="H29" t="s">
        <v>6162</v>
      </c>
      <c r="I29" t="s">
        <v>6062</v>
      </c>
      <c r="J29" t="s">
        <v>6063</v>
      </c>
      <c r="K29" t="s">
        <v>6064</v>
      </c>
      <c r="L29" t="s">
        <v>6065</v>
      </c>
      <c r="M29" t="s">
        <v>6066</v>
      </c>
      <c r="N29" t="s">
        <v>6066</v>
      </c>
      <c r="O29" t="s">
        <v>6163</v>
      </c>
      <c r="P29" s="23" t="s">
        <v>199</v>
      </c>
      <c r="Q29" t="s">
        <v>3665</v>
      </c>
      <c r="R29" s="23">
        <v>290</v>
      </c>
      <c r="S29" t="s">
        <v>6066</v>
      </c>
      <c r="T29" t="s">
        <v>6069</v>
      </c>
      <c r="U29" t="s">
        <v>6070</v>
      </c>
      <c r="V29" t="s">
        <v>6164</v>
      </c>
      <c r="W29" t="s">
        <v>6072</v>
      </c>
      <c r="X29" t="s">
        <v>6073</v>
      </c>
      <c r="Y29" t="s">
        <v>6074</v>
      </c>
      <c r="Z29">
        <f>VLOOKUP(P29,[1]自助退!C:F,4,FALSE)</f>
        <v>290</v>
      </c>
    </row>
    <row r="30" spans="1:26">
      <c r="A30" t="s">
        <v>6057</v>
      </c>
      <c r="B30" s="17">
        <v>42891.472256944442</v>
      </c>
      <c r="C30" t="s">
        <v>6058</v>
      </c>
      <c r="D30" t="s">
        <v>6059</v>
      </c>
      <c r="E30" t="s">
        <v>6108</v>
      </c>
      <c r="F30" t="s">
        <v>3663</v>
      </c>
      <c r="G30" t="s">
        <v>3664</v>
      </c>
      <c r="H30" t="s">
        <v>6165</v>
      </c>
      <c r="I30" t="s">
        <v>6062</v>
      </c>
      <c r="J30" t="s">
        <v>6063</v>
      </c>
      <c r="K30" t="s">
        <v>6166</v>
      </c>
      <c r="L30" t="s">
        <v>6065</v>
      </c>
      <c r="M30" t="s">
        <v>6066</v>
      </c>
      <c r="N30" t="s">
        <v>6066</v>
      </c>
      <c r="O30" t="s">
        <v>6105</v>
      </c>
      <c r="P30" s="23" t="s">
        <v>203</v>
      </c>
      <c r="Q30" t="s">
        <v>3662</v>
      </c>
      <c r="R30" s="23">
        <v>249</v>
      </c>
      <c r="S30" t="s">
        <v>6066</v>
      </c>
      <c r="T30" t="s">
        <v>6069</v>
      </c>
      <c r="U30" t="s">
        <v>6106</v>
      </c>
      <c r="V30" t="s">
        <v>6167</v>
      </c>
      <c r="W30" t="s">
        <v>6072</v>
      </c>
      <c r="X30" t="s">
        <v>6073</v>
      </c>
      <c r="Y30" t="s">
        <v>6074</v>
      </c>
      <c r="Z30">
        <f>VLOOKUP(P30,[1]自助退!C:F,4,FALSE)</f>
        <v>249</v>
      </c>
    </row>
    <row r="31" spans="1:26">
      <c r="A31" t="s">
        <v>6057</v>
      </c>
      <c r="B31" s="17">
        <v>42891.474293981482</v>
      </c>
      <c r="C31" t="s">
        <v>6058</v>
      </c>
      <c r="D31" t="s">
        <v>6059</v>
      </c>
      <c r="E31" t="s">
        <v>6113</v>
      </c>
      <c r="F31" t="s">
        <v>3660</v>
      </c>
      <c r="G31" t="s">
        <v>3661</v>
      </c>
      <c r="H31" t="s">
        <v>6168</v>
      </c>
      <c r="I31" t="s">
        <v>6062</v>
      </c>
      <c r="J31" t="s">
        <v>6063</v>
      </c>
      <c r="K31" t="s">
        <v>6115</v>
      </c>
      <c r="L31" t="s">
        <v>6065</v>
      </c>
      <c r="M31" t="s">
        <v>6066</v>
      </c>
      <c r="N31" t="s">
        <v>6066</v>
      </c>
      <c r="O31" t="s">
        <v>6169</v>
      </c>
      <c r="P31" s="23" t="s">
        <v>207</v>
      </c>
      <c r="Q31" t="s">
        <v>3659</v>
      </c>
      <c r="R31" s="23">
        <v>200</v>
      </c>
      <c r="S31" t="s">
        <v>6066</v>
      </c>
      <c r="T31" t="s">
        <v>6069</v>
      </c>
      <c r="U31" t="s">
        <v>6070</v>
      </c>
      <c r="V31" t="s">
        <v>6170</v>
      </c>
      <c r="W31" t="s">
        <v>6072</v>
      </c>
      <c r="X31" t="s">
        <v>6073</v>
      </c>
      <c r="Y31" t="s">
        <v>6074</v>
      </c>
      <c r="Z31">
        <f>VLOOKUP(P31,[1]自助退!C:F,4,FALSE)</f>
        <v>200</v>
      </c>
    </row>
    <row r="32" spans="1:26">
      <c r="A32" t="s">
        <v>6057</v>
      </c>
      <c r="B32" s="17">
        <v>42891.477476851855</v>
      </c>
      <c r="C32" t="s">
        <v>6058</v>
      </c>
      <c r="D32" t="s">
        <v>6059</v>
      </c>
      <c r="E32" t="s">
        <v>6152</v>
      </c>
      <c r="F32" t="s">
        <v>3657</v>
      </c>
      <c r="G32" t="s">
        <v>3658</v>
      </c>
      <c r="H32" t="s">
        <v>6171</v>
      </c>
      <c r="I32" t="s">
        <v>6062</v>
      </c>
      <c r="J32" t="s">
        <v>6063</v>
      </c>
      <c r="K32" t="s">
        <v>6172</v>
      </c>
      <c r="L32" t="s">
        <v>6065</v>
      </c>
      <c r="M32" t="s">
        <v>6066</v>
      </c>
      <c r="N32" t="s">
        <v>6066</v>
      </c>
      <c r="O32" t="s">
        <v>6173</v>
      </c>
      <c r="P32" s="23" t="s">
        <v>211</v>
      </c>
      <c r="Q32" t="s">
        <v>3656</v>
      </c>
      <c r="R32" s="23">
        <v>4</v>
      </c>
      <c r="S32" t="s">
        <v>6066</v>
      </c>
      <c r="T32" t="s">
        <v>6069</v>
      </c>
      <c r="U32" t="s">
        <v>6070</v>
      </c>
      <c r="V32" t="s">
        <v>6174</v>
      </c>
      <c r="W32" t="s">
        <v>6072</v>
      </c>
      <c r="X32" t="s">
        <v>6073</v>
      </c>
      <c r="Y32" t="s">
        <v>6074</v>
      </c>
      <c r="Z32">
        <f>VLOOKUP(P32,[1]自助退!C:F,4,FALSE)</f>
        <v>4</v>
      </c>
    </row>
    <row r="33" spans="1:26">
      <c r="A33" t="s">
        <v>6057</v>
      </c>
      <c r="B33" s="17">
        <v>42891.477777777778</v>
      </c>
      <c r="C33" t="s">
        <v>6058</v>
      </c>
      <c r="D33" t="s">
        <v>6059</v>
      </c>
      <c r="E33" t="s">
        <v>6175</v>
      </c>
      <c r="F33" t="s">
        <v>3654</v>
      </c>
      <c r="G33" t="s">
        <v>3655</v>
      </c>
      <c r="H33" t="s">
        <v>6176</v>
      </c>
      <c r="I33" t="s">
        <v>6062</v>
      </c>
      <c r="J33" t="s">
        <v>6063</v>
      </c>
      <c r="K33" t="s">
        <v>6131</v>
      </c>
      <c r="L33" t="s">
        <v>6065</v>
      </c>
      <c r="M33" t="s">
        <v>6066</v>
      </c>
      <c r="N33" t="s">
        <v>6066</v>
      </c>
      <c r="O33" t="s">
        <v>6177</v>
      </c>
      <c r="P33" s="23" t="s">
        <v>215</v>
      </c>
      <c r="Q33" t="s">
        <v>3653</v>
      </c>
      <c r="R33" s="23">
        <v>705</v>
      </c>
      <c r="S33" t="s">
        <v>6066</v>
      </c>
      <c r="T33" t="s">
        <v>6069</v>
      </c>
      <c r="U33" t="s">
        <v>6070</v>
      </c>
      <c r="V33" t="s">
        <v>6178</v>
      </c>
      <c r="W33" t="s">
        <v>6072</v>
      </c>
      <c r="X33" t="s">
        <v>6073</v>
      </c>
      <c r="Y33" t="s">
        <v>6074</v>
      </c>
      <c r="Z33">
        <f>VLOOKUP(P33,[1]自助退!C:F,4,FALSE)</f>
        <v>705</v>
      </c>
    </row>
    <row r="34" spans="1:26">
      <c r="A34" t="s">
        <v>6057</v>
      </c>
      <c r="B34" s="17">
        <v>42891.478148148148</v>
      </c>
      <c r="C34" t="s">
        <v>6058</v>
      </c>
      <c r="D34" t="s">
        <v>6059</v>
      </c>
      <c r="E34" t="s">
        <v>6147</v>
      </c>
      <c r="F34" t="s">
        <v>3651</v>
      </c>
      <c r="G34" t="s">
        <v>3652</v>
      </c>
      <c r="H34" t="s">
        <v>6179</v>
      </c>
      <c r="I34" t="s">
        <v>6062</v>
      </c>
      <c r="J34" t="s">
        <v>6063</v>
      </c>
      <c r="K34" t="s">
        <v>6064</v>
      </c>
      <c r="L34" t="s">
        <v>6065</v>
      </c>
      <c r="M34" t="s">
        <v>6066</v>
      </c>
      <c r="N34" t="s">
        <v>6066</v>
      </c>
      <c r="O34" t="s">
        <v>6180</v>
      </c>
      <c r="P34" s="23" t="s">
        <v>219</v>
      </c>
      <c r="Q34" t="s">
        <v>3650</v>
      </c>
      <c r="R34" s="23">
        <v>20</v>
      </c>
      <c r="S34" t="s">
        <v>6066</v>
      </c>
      <c r="T34" t="s">
        <v>6069</v>
      </c>
      <c r="U34" t="s">
        <v>6070</v>
      </c>
      <c r="V34" t="s">
        <v>6181</v>
      </c>
      <c r="W34" t="s">
        <v>6072</v>
      </c>
      <c r="X34" t="s">
        <v>6073</v>
      </c>
      <c r="Y34" t="s">
        <v>6074</v>
      </c>
      <c r="Z34">
        <f>VLOOKUP(P34,[1]自助退!C:F,4,FALSE)</f>
        <v>20</v>
      </c>
    </row>
    <row r="35" spans="1:26">
      <c r="A35" t="s">
        <v>6057</v>
      </c>
      <c r="B35" s="17">
        <v>42891.48537037037</v>
      </c>
      <c r="C35" t="s">
        <v>6058</v>
      </c>
      <c r="D35" t="s">
        <v>6059</v>
      </c>
      <c r="E35" t="s">
        <v>6182</v>
      </c>
      <c r="F35" t="s">
        <v>3648</v>
      </c>
      <c r="G35" t="s">
        <v>3649</v>
      </c>
      <c r="H35" t="s">
        <v>6183</v>
      </c>
      <c r="I35" t="s">
        <v>6062</v>
      </c>
      <c r="J35" t="s">
        <v>6063</v>
      </c>
      <c r="K35" t="s">
        <v>6115</v>
      </c>
      <c r="L35" t="s">
        <v>6065</v>
      </c>
      <c r="M35" t="s">
        <v>6066</v>
      </c>
      <c r="N35" t="s">
        <v>6066</v>
      </c>
      <c r="O35" t="s">
        <v>6184</v>
      </c>
      <c r="P35" s="23" t="s">
        <v>223</v>
      </c>
      <c r="Q35" t="s">
        <v>3647</v>
      </c>
      <c r="R35" s="23">
        <v>847</v>
      </c>
      <c r="S35" t="s">
        <v>6066</v>
      </c>
      <c r="T35" t="s">
        <v>6069</v>
      </c>
      <c r="U35" t="s">
        <v>6070</v>
      </c>
      <c r="V35" t="s">
        <v>6185</v>
      </c>
      <c r="W35" t="s">
        <v>6072</v>
      </c>
      <c r="X35" t="s">
        <v>6073</v>
      </c>
      <c r="Y35" t="s">
        <v>6074</v>
      </c>
      <c r="Z35">
        <f>VLOOKUP(P35,[1]自助退!C:F,4,FALSE)</f>
        <v>847</v>
      </c>
    </row>
    <row r="36" spans="1:26">
      <c r="A36" t="s">
        <v>6057</v>
      </c>
      <c r="B36" s="17">
        <v>42891.486018518517</v>
      </c>
      <c r="C36" t="s">
        <v>6058</v>
      </c>
      <c r="D36" t="s">
        <v>6059</v>
      </c>
      <c r="E36" t="s">
        <v>6147</v>
      </c>
      <c r="F36" t="s">
        <v>3645</v>
      </c>
      <c r="G36" t="s">
        <v>3646</v>
      </c>
      <c r="H36" t="s">
        <v>6179</v>
      </c>
      <c r="I36" t="s">
        <v>6062</v>
      </c>
      <c r="J36" t="s">
        <v>6063</v>
      </c>
      <c r="K36" t="s">
        <v>6064</v>
      </c>
      <c r="L36" t="s">
        <v>6065</v>
      </c>
      <c r="M36" t="s">
        <v>6066</v>
      </c>
      <c r="N36" t="s">
        <v>6066</v>
      </c>
      <c r="O36" t="s">
        <v>6186</v>
      </c>
      <c r="P36" s="23" t="s">
        <v>227</v>
      </c>
      <c r="Q36" t="s">
        <v>3644</v>
      </c>
      <c r="R36" s="23">
        <v>20</v>
      </c>
      <c r="S36" t="s">
        <v>6066</v>
      </c>
      <c r="T36" t="s">
        <v>6069</v>
      </c>
      <c r="U36" t="s">
        <v>6070</v>
      </c>
      <c r="V36" t="s">
        <v>6181</v>
      </c>
      <c r="W36" t="s">
        <v>6072</v>
      </c>
      <c r="X36" t="s">
        <v>6073</v>
      </c>
      <c r="Y36" t="s">
        <v>6074</v>
      </c>
      <c r="Z36">
        <f>VLOOKUP(P36,[1]自助退!C:F,4,FALSE)</f>
        <v>20</v>
      </c>
    </row>
    <row r="37" spans="1:26">
      <c r="A37" t="s">
        <v>6057</v>
      </c>
      <c r="B37" s="17">
        <v>42891.504432870373</v>
      </c>
      <c r="C37" t="s">
        <v>6058</v>
      </c>
      <c r="D37" t="s">
        <v>6059</v>
      </c>
      <c r="E37" t="s">
        <v>6187</v>
      </c>
      <c r="F37" t="s">
        <v>3642</v>
      </c>
      <c r="G37" t="s">
        <v>3643</v>
      </c>
      <c r="H37" t="s">
        <v>6188</v>
      </c>
      <c r="I37" t="s">
        <v>6062</v>
      </c>
      <c r="J37" t="s">
        <v>6063</v>
      </c>
      <c r="K37" t="s">
        <v>6064</v>
      </c>
      <c r="L37" t="s">
        <v>6065</v>
      </c>
      <c r="M37" t="s">
        <v>6066</v>
      </c>
      <c r="N37" t="s">
        <v>6066</v>
      </c>
      <c r="O37" t="s">
        <v>6189</v>
      </c>
      <c r="P37" s="23" t="s">
        <v>235</v>
      </c>
      <c r="Q37" t="s">
        <v>3641</v>
      </c>
      <c r="R37" s="23">
        <v>200</v>
      </c>
      <c r="S37" t="s">
        <v>6066</v>
      </c>
      <c r="T37" t="s">
        <v>6069</v>
      </c>
      <c r="U37" t="s">
        <v>6070</v>
      </c>
      <c r="V37" t="s">
        <v>6190</v>
      </c>
      <c r="W37" t="s">
        <v>6072</v>
      </c>
      <c r="X37" t="s">
        <v>6073</v>
      </c>
      <c r="Y37" t="s">
        <v>6074</v>
      </c>
      <c r="Z37">
        <f>VLOOKUP(P37,[1]自助退!C:F,4,FALSE)</f>
        <v>200</v>
      </c>
    </row>
    <row r="38" spans="1:26">
      <c r="A38" t="s">
        <v>6057</v>
      </c>
      <c r="B38" s="17">
        <v>42891.506481481483</v>
      </c>
      <c r="C38" t="s">
        <v>6058</v>
      </c>
      <c r="D38" t="s">
        <v>6059</v>
      </c>
      <c r="E38" t="s">
        <v>6108</v>
      </c>
      <c r="F38" t="s">
        <v>3639</v>
      </c>
      <c r="G38" t="s">
        <v>3640</v>
      </c>
      <c r="H38" t="s">
        <v>6191</v>
      </c>
      <c r="I38" t="s">
        <v>6062</v>
      </c>
      <c r="J38" t="s">
        <v>6063</v>
      </c>
      <c r="K38" t="s">
        <v>6064</v>
      </c>
      <c r="L38" t="s">
        <v>6065</v>
      </c>
      <c r="M38" t="s">
        <v>6066</v>
      </c>
      <c r="N38" t="s">
        <v>6066</v>
      </c>
      <c r="O38" t="s">
        <v>6192</v>
      </c>
      <c r="P38" s="23" t="s">
        <v>239</v>
      </c>
      <c r="Q38" t="s">
        <v>3638</v>
      </c>
      <c r="R38" s="23">
        <v>118</v>
      </c>
      <c r="S38" t="s">
        <v>6066</v>
      </c>
      <c r="T38" t="s">
        <v>6069</v>
      </c>
      <c r="U38" t="s">
        <v>6070</v>
      </c>
      <c r="V38" t="s">
        <v>6193</v>
      </c>
      <c r="W38" t="s">
        <v>6072</v>
      </c>
      <c r="X38" t="s">
        <v>6073</v>
      </c>
      <c r="Y38" t="s">
        <v>6074</v>
      </c>
      <c r="Z38">
        <f>VLOOKUP(P38,[1]自助退!C:F,4,FALSE)</f>
        <v>118</v>
      </c>
    </row>
    <row r="39" spans="1:26">
      <c r="A39" t="s">
        <v>6057</v>
      </c>
      <c r="B39" s="17">
        <v>42891.507615740738</v>
      </c>
      <c r="C39" t="s">
        <v>6058</v>
      </c>
      <c r="D39" t="s">
        <v>6059</v>
      </c>
      <c r="E39" t="s">
        <v>6108</v>
      </c>
      <c r="F39" t="s">
        <v>3636</v>
      </c>
      <c r="G39" t="s">
        <v>3637</v>
      </c>
      <c r="H39" t="s">
        <v>6191</v>
      </c>
      <c r="I39" t="s">
        <v>6062</v>
      </c>
      <c r="J39" t="s">
        <v>6063</v>
      </c>
      <c r="K39" t="s">
        <v>6064</v>
      </c>
      <c r="L39" t="s">
        <v>6065</v>
      </c>
      <c r="M39" t="s">
        <v>6066</v>
      </c>
      <c r="N39" t="s">
        <v>6066</v>
      </c>
      <c r="O39" t="s">
        <v>6194</v>
      </c>
      <c r="P39" s="23" t="s">
        <v>243</v>
      </c>
      <c r="Q39" t="s">
        <v>3635</v>
      </c>
      <c r="R39" s="23">
        <v>118</v>
      </c>
      <c r="S39" t="s">
        <v>6066</v>
      </c>
      <c r="T39" t="s">
        <v>6069</v>
      </c>
      <c r="U39" t="s">
        <v>6070</v>
      </c>
      <c r="V39" t="s">
        <v>6195</v>
      </c>
      <c r="W39" t="s">
        <v>6072</v>
      </c>
      <c r="X39" t="s">
        <v>6073</v>
      </c>
      <c r="Y39" t="s">
        <v>6074</v>
      </c>
      <c r="Z39">
        <f>VLOOKUP(P39,[1]自助退!C:F,4,FALSE)</f>
        <v>118</v>
      </c>
    </row>
    <row r="40" spans="1:26">
      <c r="A40" t="s">
        <v>6057</v>
      </c>
      <c r="B40" s="17">
        <v>42891.509016203701</v>
      </c>
      <c r="C40" t="s">
        <v>6058</v>
      </c>
      <c r="D40" t="s">
        <v>6059</v>
      </c>
      <c r="E40" t="s">
        <v>6196</v>
      </c>
      <c r="F40" t="s">
        <v>3633</v>
      </c>
      <c r="G40" t="s">
        <v>3634</v>
      </c>
      <c r="H40" t="s">
        <v>6197</v>
      </c>
      <c r="I40" t="s">
        <v>6062</v>
      </c>
      <c r="J40" t="s">
        <v>6063</v>
      </c>
      <c r="K40" t="s">
        <v>6110</v>
      </c>
      <c r="L40" t="s">
        <v>6065</v>
      </c>
      <c r="M40" t="s">
        <v>6066</v>
      </c>
      <c r="N40" t="s">
        <v>6066</v>
      </c>
      <c r="O40" t="s">
        <v>6198</v>
      </c>
      <c r="P40" s="23" t="s">
        <v>247</v>
      </c>
      <c r="Q40" t="s">
        <v>3632</v>
      </c>
      <c r="R40" s="23">
        <v>100</v>
      </c>
      <c r="S40" t="s">
        <v>6066</v>
      </c>
      <c r="T40" t="s">
        <v>6069</v>
      </c>
      <c r="U40" t="s">
        <v>6070</v>
      </c>
      <c r="V40" t="s">
        <v>6199</v>
      </c>
      <c r="W40" t="s">
        <v>6072</v>
      </c>
      <c r="X40" t="s">
        <v>6073</v>
      </c>
      <c r="Y40" t="s">
        <v>6074</v>
      </c>
      <c r="Z40">
        <f>VLOOKUP(P40,[1]自助退!C:F,4,FALSE)</f>
        <v>100</v>
      </c>
    </row>
    <row r="41" spans="1:26">
      <c r="A41" t="s">
        <v>6057</v>
      </c>
      <c r="B41" s="17">
        <v>42891.512789351851</v>
      </c>
      <c r="C41" t="s">
        <v>6058</v>
      </c>
      <c r="D41" t="s">
        <v>6059</v>
      </c>
      <c r="E41" t="s">
        <v>6152</v>
      </c>
      <c r="F41" t="s">
        <v>3630</v>
      </c>
      <c r="G41" t="s">
        <v>3631</v>
      </c>
      <c r="H41" t="s">
        <v>6200</v>
      </c>
      <c r="I41" t="s">
        <v>6062</v>
      </c>
      <c r="J41" t="s">
        <v>6063</v>
      </c>
      <c r="K41" t="s">
        <v>6064</v>
      </c>
      <c r="L41" t="s">
        <v>6065</v>
      </c>
      <c r="M41" t="s">
        <v>6066</v>
      </c>
      <c r="N41" t="s">
        <v>6066</v>
      </c>
      <c r="O41" t="s">
        <v>6201</v>
      </c>
      <c r="P41" s="23" t="s">
        <v>251</v>
      </c>
      <c r="Q41" t="s">
        <v>3629</v>
      </c>
      <c r="R41" s="23">
        <v>38</v>
      </c>
      <c r="S41" t="s">
        <v>6066</v>
      </c>
      <c r="T41" t="s">
        <v>6069</v>
      </c>
      <c r="U41" t="s">
        <v>6070</v>
      </c>
      <c r="V41" t="s">
        <v>6202</v>
      </c>
      <c r="W41" t="s">
        <v>6072</v>
      </c>
      <c r="X41" t="s">
        <v>6073</v>
      </c>
      <c r="Y41" t="s">
        <v>6074</v>
      </c>
      <c r="Z41">
        <f>VLOOKUP(P41,[1]自助退!C:F,4,FALSE)</f>
        <v>38</v>
      </c>
    </row>
    <row r="42" spans="1:26">
      <c r="A42" t="s">
        <v>6057</v>
      </c>
      <c r="B42" s="17">
        <v>42891.513449074075</v>
      </c>
      <c r="C42" t="s">
        <v>6058</v>
      </c>
      <c r="D42" t="s">
        <v>6059</v>
      </c>
      <c r="E42" t="s">
        <v>6203</v>
      </c>
      <c r="F42" t="s">
        <v>3627</v>
      </c>
      <c r="G42" t="s">
        <v>3628</v>
      </c>
      <c r="H42" t="s">
        <v>6204</v>
      </c>
      <c r="I42" t="s">
        <v>6062</v>
      </c>
      <c r="J42" t="s">
        <v>6063</v>
      </c>
      <c r="K42" t="s">
        <v>6104</v>
      </c>
      <c r="L42" t="s">
        <v>6065</v>
      </c>
      <c r="M42" t="s">
        <v>6066</v>
      </c>
      <c r="N42" t="s">
        <v>6066</v>
      </c>
      <c r="O42" t="s">
        <v>6105</v>
      </c>
      <c r="P42" s="23" t="s">
        <v>255</v>
      </c>
      <c r="Q42" t="s">
        <v>3626</v>
      </c>
      <c r="R42" s="23">
        <v>200</v>
      </c>
      <c r="S42" t="s">
        <v>6066</v>
      </c>
      <c r="T42" t="s">
        <v>6069</v>
      </c>
      <c r="U42" t="s">
        <v>6106</v>
      </c>
      <c r="V42" t="s">
        <v>6205</v>
      </c>
      <c r="W42" t="s">
        <v>6072</v>
      </c>
      <c r="X42" t="s">
        <v>6073</v>
      </c>
      <c r="Y42" t="s">
        <v>6074</v>
      </c>
      <c r="Z42">
        <f>VLOOKUP(P42,[1]自助退!C:F,4,FALSE)</f>
        <v>200</v>
      </c>
    </row>
    <row r="43" spans="1:26">
      <c r="A43" t="s">
        <v>6057</v>
      </c>
      <c r="B43" s="17">
        <v>42891.518043981479</v>
      </c>
      <c r="C43" t="s">
        <v>6058</v>
      </c>
      <c r="D43" t="s">
        <v>6059</v>
      </c>
      <c r="E43" t="s">
        <v>6206</v>
      </c>
      <c r="F43" t="s">
        <v>3624</v>
      </c>
      <c r="G43" t="s">
        <v>3625</v>
      </c>
      <c r="H43" t="s">
        <v>6207</v>
      </c>
      <c r="I43" t="s">
        <v>6062</v>
      </c>
      <c r="J43" t="s">
        <v>6063</v>
      </c>
      <c r="K43" t="s">
        <v>6208</v>
      </c>
      <c r="L43" t="s">
        <v>6065</v>
      </c>
      <c r="M43" t="s">
        <v>6066</v>
      </c>
      <c r="N43" t="s">
        <v>6066</v>
      </c>
      <c r="O43" t="s">
        <v>6209</v>
      </c>
      <c r="P43" s="23" t="s">
        <v>259</v>
      </c>
      <c r="Q43" t="s">
        <v>3623</v>
      </c>
      <c r="R43" s="23">
        <v>300</v>
      </c>
      <c r="S43" t="s">
        <v>6066</v>
      </c>
      <c r="T43" t="s">
        <v>6069</v>
      </c>
      <c r="U43" t="s">
        <v>6070</v>
      </c>
      <c r="V43" t="s">
        <v>6210</v>
      </c>
      <c r="W43" t="s">
        <v>6072</v>
      </c>
      <c r="X43" t="s">
        <v>6073</v>
      </c>
      <c r="Y43" t="s">
        <v>6074</v>
      </c>
      <c r="Z43">
        <f>VLOOKUP(P43,[1]自助退!C:F,4,FALSE)</f>
        <v>300</v>
      </c>
    </row>
    <row r="44" spans="1:26">
      <c r="A44" t="s">
        <v>6057</v>
      </c>
      <c r="B44" s="17">
        <v>42891.523344907408</v>
      </c>
      <c r="C44" t="s">
        <v>6058</v>
      </c>
      <c r="D44" t="s">
        <v>6059</v>
      </c>
      <c r="E44" t="s">
        <v>6203</v>
      </c>
      <c r="F44" t="s">
        <v>3621</v>
      </c>
      <c r="G44" t="s">
        <v>3622</v>
      </c>
      <c r="H44" t="s">
        <v>6211</v>
      </c>
      <c r="I44" t="s">
        <v>6062</v>
      </c>
      <c r="J44" t="s">
        <v>6063</v>
      </c>
      <c r="K44" t="s">
        <v>6064</v>
      </c>
      <c r="L44" t="s">
        <v>6065</v>
      </c>
      <c r="M44" t="s">
        <v>6066</v>
      </c>
      <c r="N44" t="s">
        <v>6066</v>
      </c>
      <c r="O44" t="s">
        <v>6212</v>
      </c>
      <c r="P44" s="23" t="s">
        <v>263</v>
      </c>
      <c r="Q44" t="s">
        <v>3620</v>
      </c>
      <c r="R44" s="23">
        <v>242</v>
      </c>
      <c r="S44" t="s">
        <v>6213</v>
      </c>
      <c r="T44" t="s">
        <v>6069</v>
      </c>
      <c r="U44" t="s">
        <v>6070</v>
      </c>
      <c r="V44" t="s">
        <v>6214</v>
      </c>
      <c r="W44" t="s">
        <v>6072</v>
      </c>
      <c r="X44" t="s">
        <v>6073</v>
      </c>
      <c r="Y44" t="s">
        <v>6074</v>
      </c>
      <c r="Z44">
        <f>VLOOKUP(P44,[1]自助退!C:F,4,FALSE)</f>
        <v>242</v>
      </c>
    </row>
    <row r="45" spans="1:26">
      <c r="A45" t="s">
        <v>6057</v>
      </c>
      <c r="B45" s="17">
        <v>42891.530821759261</v>
      </c>
      <c r="C45" t="s">
        <v>6058</v>
      </c>
      <c r="D45" t="s">
        <v>6059</v>
      </c>
      <c r="E45" t="s">
        <v>6206</v>
      </c>
      <c r="F45" t="s">
        <v>3618</v>
      </c>
      <c r="G45" t="s">
        <v>3619</v>
      </c>
      <c r="H45" t="s">
        <v>6215</v>
      </c>
      <c r="I45" t="s">
        <v>6062</v>
      </c>
      <c r="J45" t="s">
        <v>6063</v>
      </c>
      <c r="K45" t="s">
        <v>6104</v>
      </c>
      <c r="L45" t="s">
        <v>6065</v>
      </c>
      <c r="M45" t="s">
        <v>6066</v>
      </c>
      <c r="N45" t="s">
        <v>6066</v>
      </c>
      <c r="O45" t="s">
        <v>6105</v>
      </c>
      <c r="P45" s="23" t="s">
        <v>267</v>
      </c>
      <c r="Q45" t="s">
        <v>3617</v>
      </c>
      <c r="R45" s="23">
        <v>290</v>
      </c>
      <c r="S45" t="s">
        <v>6066</v>
      </c>
      <c r="T45" t="s">
        <v>6069</v>
      </c>
      <c r="U45" t="s">
        <v>6106</v>
      </c>
      <c r="V45" t="s">
        <v>6216</v>
      </c>
      <c r="W45" t="s">
        <v>6072</v>
      </c>
      <c r="X45" t="s">
        <v>6073</v>
      </c>
      <c r="Y45" t="s">
        <v>6074</v>
      </c>
      <c r="Z45">
        <f>VLOOKUP(P45,[1]自助退!C:F,4,FALSE)</f>
        <v>290</v>
      </c>
    </row>
    <row r="46" spans="1:26">
      <c r="A46" t="s">
        <v>6057</v>
      </c>
      <c r="B46" s="17">
        <v>42891.533275462964</v>
      </c>
      <c r="C46" t="s">
        <v>6058</v>
      </c>
      <c r="D46" t="s">
        <v>6059</v>
      </c>
      <c r="E46" t="s">
        <v>6121</v>
      </c>
      <c r="F46" t="s">
        <v>3615</v>
      </c>
      <c r="G46" t="s">
        <v>3616</v>
      </c>
      <c r="H46" t="s">
        <v>6217</v>
      </c>
      <c r="I46" t="s">
        <v>6062</v>
      </c>
      <c r="J46" t="s">
        <v>6063</v>
      </c>
      <c r="K46" t="s">
        <v>6149</v>
      </c>
      <c r="L46" t="s">
        <v>6065</v>
      </c>
      <c r="M46" t="s">
        <v>6066</v>
      </c>
      <c r="N46" t="s">
        <v>6066</v>
      </c>
      <c r="O46" t="s">
        <v>6218</v>
      </c>
      <c r="P46" s="23" t="s">
        <v>271</v>
      </c>
      <c r="Q46" t="s">
        <v>3614</v>
      </c>
      <c r="R46" s="23">
        <v>2365</v>
      </c>
      <c r="S46" t="s">
        <v>6066</v>
      </c>
      <c r="T46" t="s">
        <v>6069</v>
      </c>
      <c r="U46" t="s">
        <v>6070</v>
      </c>
      <c r="V46" t="s">
        <v>6219</v>
      </c>
      <c r="W46" t="s">
        <v>6072</v>
      </c>
      <c r="X46" t="s">
        <v>6073</v>
      </c>
      <c r="Y46" t="s">
        <v>6074</v>
      </c>
      <c r="Z46">
        <f>VLOOKUP(P46,[1]自助退!C:F,4,FALSE)</f>
        <v>2365</v>
      </c>
    </row>
    <row r="47" spans="1:26">
      <c r="A47" t="s">
        <v>6057</v>
      </c>
      <c r="B47" s="17">
        <v>42891.542442129627</v>
      </c>
      <c r="C47" t="s">
        <v>6058</v>
      </c>
      <c r="D47" t="s">
        <v>6059</v>
      </c>
      <c r="E47" t="s">
        <v>6220</v>
      </c>
      <c r="F47" t="s">
        <v>3612</v>
      </c>
      <c r="G47" t="s">
        <v>3613</v>
      </c>
      <c r="H47" t="s">
        <v>6221</v>
      </c>
      <c r="I47" t="s">
        <v>6062</v>
      </c>
      <c r="J47" t="s">
        <v>6063</v>
      </c>
      <c r="K47" t="s">
        <v>6064</v>
      </c>
      <c r="L47" t="s">
        <v>6065</v>
      </c>
      <c r="M47" t="s">
        <v>6066</v>
      </c>
      <c r="N47" t="s">
        <v>6066</v>
      </c>
      <c r="O47" t="s">
        <v>6222</v>
      </c>
      <c r="P47" s="23" t="s">
        <v>275</v>
      </c>
      <c r="Q47" t="s">
        <v>3611</v>
      </c>
      <c r="R47" s="23">
        <v>200</v>
      </c>
      <c r="S47" t="s">
        <v>6066</v>
      </c>
      <c r="T47" t="s">
        <v>6069</v>
      </c>
      <c r="U47" t="s">
        <v>6070</v>
      </c>
      <c r="V47" t="s">
        <v>6223</v>
      </c>
      <c r="W47" t="s">
        <v>6072</v>
      </c>
      <c r="X47" t="s">
        <v>6073</v>
      </c>
      <c r="Y47" t="s">
        <v>6074</v>
      </c>
      <c r="Z47">
        <f>VLOOKUP(P47,[1]自助退!C:F,4,FALSE)</f>
        <v>200</v>
      </c>
    </row>
    <row r="48" spans="1:26">
      <c r="A48" t="s">
        <v>6057</v>
      </c>
      <c r="B48" s="17">
        <v>42891.547627314816</v>
      </c>
      <c r="C48" t="s">
        <v>6058</v>
      </c>
      <c r="D48" t="s">
        <v>6059</v>
      </c>
      <c r="E48" t="s">
        <v>6224</v>
      </c>
      <c r="F48" t="s">
        <v>3609</v>
      </c>
      <c r="G48" t="s">
        <v>3610</v>
      </c>
      <c r="H48" t="s">
        <v>6225</v>
      </c>
      <c r="I48" t="s">
        <v>6062</v>
      </c>
      <c r="J48" t="s">
        <v>6063</v>
      </c>
      <c r="K48" t="s">
        <v>6104</v>
      </c>
      <c r="L48" t="s">
        <v>6065</v>
      </c>
      <c r="M48" t="s">
        <v>6066</v>
      </c>
      <c r="N48" t="s">
        <v>6066</v>
      </c>
      <c r="O48" t="s">
        <v>6105</v>
      </c>
      <c r="P48" s="23" t="s">
        <v>279</v>
      </c>
      <c r="Q48" t="s">
        <v>3608</v>
      </c>
      <c r="R48" s="23">
        <v>96</v>
      </c>
      <c r="S48" t="s">
        <v>6066</v>
      </c>
      <c r="T48" t="s">
        <v>6069</v>
      </c>
      <c r="U48" t="s">
        <v>6106</v>
      </c>
      <c r="V48" t="s">
        <v>6226</v>
      </c>
      <c r="W48" t="s">
        <v>6072</v>
      </c>
      <c r="X48" t="s">
        <v>6073</v>
      </c>
      <c r="Y48" t="s">
        <v>6074</v>
      </c>
      <c r="Z48">
        <f>VLOOKUP(P48,[1]自助退!C:F,4,FALSE)</f>
        <v>96</v>
      </c>
    </row>
    <row r="49" spans="1:26">
      <c r="A49" t="s">
        <v>6057</v>
      </c>
      <c r="B49" s="17">
        <v>42891.548136574071</v>
      </c>
      <c r="C49" t="s">
        <v>6058</v>
      </c>
      <c r="D49" t="s">
        <v>6059</v>
      </c>
      <c r="E49" t="s">
        <v>6227</v>
      </c>
      <c r="F49" t="s">
        <v>3606</v>
      </c>
      <c r="G49" t="s">
        <v>3607</v>
      </c>
      <c r="H49" t="s">
        <v>6228</v>
      </c>
      <c r="I49" t="s">
        <v>6062</v>
      </c>
      <c r="J49" t="s">
        <v>6063</v>
      </c>
      <c r="K49" t="s">
        <v>6064</v>
      </c>
      <c r="L49" t="s">
        <v>6065</v>
      </c>
      <c r="M49" t="s">
        <v>6066</v>
      </c>
      <c r="N49" t="s">
        <v>6066</v>
      </c>
      <c r="O49" t="s">
        <v>6229</v>
      </c>
      <c r="P49" s="23" t="s">
        <v>283</v>
      </c>
      <c r="Q49" t="s">
        <v>3605</v>
      </c>
      <c r="R49" s="23">
        <v>10</v>
      </c>
      <c r="S49" t="s">
        <v>6066</v>
      </c>
      <c r="T49" t="s">
        <v>6069</v>
      </c>
      <c r="U49" t="s">
        <v>6070</v>
      </c>
      <c r="V49" t="s">
        <v>6230</v>
      </c>
      <c r="W49" t="s">
        <v>6072</v>
      </c>
      <c r="X49" t="s">
        <v>6073</v>
      </c>
      <c r="Y49" t="s">
        <v>6074</v>
      </c>
      <c r="Z49">
        <f>VLOOKUP(P49,[1]自助退!C:F,4,FALSE)</f>
        <v>10</v>
      </c>
    </row>
    <row r="50" spans="1:26">
      <c r="A50" t="s">
        <v>6057</v>
      </c>
      <c r="B50" s="17">
        <v>42891.573958333334</v>
      </c>
      <c r="C50" t="s">
        <v>6058</v>
      </c>
      <c r="D50" t="s">
        <v>6059</v>
      </c>
      <c r="E50" t="s">
        <v>6090</v>
      </c>
      <c r="F50" t="s">
        <v>3603</v>
      </c>
      <c r="G50" t="s">
        <v>3604</v>
      </c>
      <c r="H50" t="s">
        <v>6231</v>
      </c>
      <c r="I50" t="s">
        <v>6062</v>
      </c>
      <c r="J50" t="s">
        <v>6063</v>
      </c>
      <c r="K50" t="s">
        <v>6064</v>
      </c>
      <c r="L50" t="s">
        <v>6065</v>
      </c>
      <c r="M50" t="s">
        <v>6066</v>
      </c>
      <c r="N50" t="s">
        <v>6066</v>
      </c>
      <c r="O50" t="s">
        <v>6232</v>
      </c>
      <c r="P50" s="23" t="s">
        <v>287</v>
      </c>
      <c r="Q50" t="s">
        <v>3602</v>
      </c>
      <c r="R50" s="23">
        <v>100</v>
      </c>
      <c r="S50" t="s">
        <v>6066</v>
      </c>
      <c r="T50" t="s">
        <v>6069</v>
      </c>
      <c r="U50" t="s">
        <v>6070</v>
      </c>
      <c r="V50" t="s">
        <v>6233</v>
      </c>
      <c r="W50" t="s">
        <v>6072</v>
      </c>
      <c r="X50" t="s">
        <v>6073</v>
      </c>
      <c r="Y50" t="s">
        <v>6074</v>
      </c>
      <c r="Z50">
        <f>VLOOKUP(P50,[1]自助退!C:F,4,FALSE)</f>
        <v>100</v>
      </c>
    </row>
    <row r="51" spans="1:26">
      <c r="A51" t="s">
        <v>6057</v>
      </c>
      <c r="B51" s="17">
        <v>42891.586076388892</v>
      </c>
      <c r="C51" t="s">
        <v>6058</v>
      </c>
      <c r="D51" t="s">
        <v>6059</v>
      </c>
      <c r="E51" t="s">
        <v>6234</v>
      </c>
      <c r="F51" t="s">
        <v>3600</v>
      </c>
      <c r="G51" t="s">
        <v>3601</v>
      </c>
      <c r="H51" t="s">
        <v>6235</v>
      </c>
      <c r="I51" t="s">
        <v>6062</v>
      </c>
      <c r="J51" t="s">
        <v>6063</v>
      </c>
      <c r="K51" t="s">
        <v>6064</v>
      </c>
      <c r="L51" t="s">
        <v>6065</v>
      </c>
      <c r="M51" t="s">
        <v>6066</v>
      </c>
      <c r="N51" t="s">
        <v>6066</v>
      </c>
      <c r="O51" t="s">
        <v>6236</v>
      </c>
      <c r="P51" s="23" t="s">
        <v>291</v>
      </c>
      <c r="Q51" t="s">
        <v>3599</v>
      </c>
      <c r="R51" s="23">
        <v>3000</v>
      </c>
      <c r="S51" t="s">
        <v>6066</v>
      </c>
      <c r="T51" t="s">
        <v>6069</v>
      </c>
      <c r="U51" t="s">
        <v>6070</v>
      </c>
      <c r="V51" t="s">
        <v>6237</v>
      </c>
      <c r="W51" t="s">
        <v>6072</v>
      </c>
      <c r="X51" t="s">
        <v>6073</v>
      </c>
      <c r="Y51" t="s">
        <v>6074</v>
      </c>
      <c r="Z51">
        <f>VLOOKUP(P51,[1]自助退!C:F,4,FALSE)</f>
        <v>3000</v>
      </c>
    </row>
    <row r="52" spans="1:26">
      <c r="A52" t="s">
        <v>6057</v>
      </c>
      <c r="B52" s="17">
        <v>42891.61310185185</v>
      </c>
      <c r="C52" t="s">
        <v>6058</v>
      </c>
      <c r="D52" t="s">
        <v>6059</v>
      </c>
      <c r="E52" t="s">
        <v>6220</v>
      </c>
      <c r="F52" t="s">
        <v>3597</v>
      </c>
      <c r="G52" t="s">
        <v>3598</v>
      </c>
      <c r="H52" t="s">
        <v>6238</v>
      </c>
      <c r="I52" t="s">
        <v>6062</v>
      </c>
      <c r="J52" t="s">
        <v>6063</v>
      </c>
      <c r="K52" t="s">
        <v>6064</v>
      </c>
      <c r="L52" t="s">
        <v>6065</v>
      </c>
      <c r="M52" t="s">
        <v>6066</v>
      </c>
      <c r="N52" t="s">
        <v>6066</v>
      </c>
      <c r="O52" t="s">
        <v>6239</v>
      </c>
      <c r="P52" s="23" t="s">
        <v>295</v>
      </c>
      <c r="Q52" t="s">
        <v>3596</v>
      </c>
      <c r="R52" s="23">
        <v>362</v>
      </c>
      <c r="S52" t="s">
        <v>6066</v>
      </c>
      <c r="T52" t="s">
        <v>6069</v>
      </c>
      <c r="U52" t="s">
        <v>6070</v>
      </c>
      <c r="V52" t="s">
        <v>6240</v>
      </c>
      <c r="W52" t="s">
        <v>6072</v>
      </c>
      <c r="X52" t="s">
        <v>6073</v>
      </c>
      <c r="Y52" t="s">
        <v>6074</v>
      </c>
      <c r="Z52">
        <f>VLOOKUP(P52,[1]自助退!C:F,4,FALSE)</f>
        <v>362</v>
      </c>
    </row>
    <row r="53" spans="1:26">
      <c r="A53" t="s">
        <v>6057</v>
      </c>
      <c r="B53" s="17">
        <v>42891.618935185186</v>
      </c>
      <c r="C53" t="s">
        <v>6058</v>
      </c>
      <c r="D53" t="s">
        <v>6059</v>
      </c>
      <c r="E53" t="s">
        <v>6241</v>
      </c>
      <c r="F53" t="s">
        <v>3594</v>
      </c>
      <c r="G53" t="s">
        <v>3595</v>
      </c>
      <c r="H53" t="s">
        <v>6242</v>
      </c>
      <c r="I53" t="s">
        <v>6062</v>
      </c>
      <c r="J53" t="s">
        <v>6063</v>
      </c>
      <c r="K53" t="s">
        <v>6243</v>
      </c>
      <c r="L53" t="s">
        <v>6065</v>
      </c>
      <c r="M53" t="s">
        <v>6066</v>
      </c>
      <c r="N53" t="s">
        <v>6066</v>
      </c>
      <c r="O53" t="s">
        <v>6244</v>
      </c>
      <c r="P53" s="23" t="s">
        <v>299</v>
      </c>
      <c r="Q53" t="s">
        <v>3593</v>
      </c>
      <c r="R53" s="23">
        <v>180</v>
      </c>
      <c r="S53" t="s">
        <v>6245</v>
      </c>
      <c r="T53" t="s">
        <v>6069</v>
      </c>
      <c r="U53" t="s">
        <v>6070</v>
      </c>
      <c r="V53" t="s">
        <v>6246</v>
      </c>
      <c r="W53" t="s">
        <v>6072</v>
      </c>
      <c r="X53" t="s">
        <v>6073</v>
      </c>
      <c r="Y53" t="s">
        <v>6074</v>
      </c>
      <c r="Z53">
        <f>VLOOKUP(P53,[1]自助退!C:F,4,FALSE)</f>
        <v>180</v>
      </c>
    </row>
    <row r="54" spans="1:26">
      <c r="A54" t="s">
        <v>6057</v>
      </c>
      <c r="B54" s="17">
        <v>42891.622662037036</v>
      </c>
      <c r="C54" t="s">
        <v>6058</v>
      </c>
      <c r="D54" t="s">
        <v>6059</v>
      </c>
      <c r="E54" t="s">
        <v>6247</v>
      </c>
      <c r="F54" t="s">
        <v>3591</v>
      </c>
      <c r="G54" t="s">
        <v>3592</v>
      </c>
      <c r="H54" t="s">
        <v>6248</v>
      </c>
      <c r="I54" t="s">
        <v>6062</v>
      </c>
      <c r="J54" t="s">
        <v>6063</v>
      </c>
      <c r="K54" t="s">
        <v>6131</v>
      </c>
      <c r="L54" t="s">
        <v>6065</v>
      </c>
      <c r="M54" t="s">
        <v>6066</v>
      </c>
      <c r="N54" t="s">
        <v>6066</v>
      </c>
      <c r="O54" t="s">
        <v>6249</v>
      </c>
      <c r="P54" s="23" t="s">
        <v>303</v>
      </c>
      <c r="Q54" t="s">
        <v>3590</v>
      </c>
      <c r="R54" s="23">
        <v>200</v>
      </c>
      <c r="S54" t="s">
        <v>6066</v>
      </c>
      <c r="T54" t="s">
        <v>6069</v>
      </c>
      <c r="U54" t="s">
        <v>6070</v>
      </c>
      <c r="V54" t="s">
        <v>6250</v>
      </c>
      <c r="W54" t="s">
        <v>6072</v>
      </c>
      <c r="X54" t="s">
        <v>6073</v>
      </c>
      <c r="Y54" t="s">
        <v>6074</v>
      </c>
      <c r="Z54">
        <f>VLOOKUP(P54,[1]自助退!C:F,4,FALSE)</f>
        <v>200</v>
      </c>
    </row>
    <row r="55" spans="1:26">
      <c r="A55" t="s">
        <v>6057</v>
      </c>
      <c r="B55" s="17">
        <v>42891.62431712963</v>
      </c>
      <c r="C55" t="s">
        <v>6058</v>
      </c>
      <c r="D55" t="s">
        <v>6059</v>
      </c>
      <c r="E55" t="s">
        <v>6251</v>
      </c>
      <c r="F55" t="s">
        <v>3588</v>
      </c>
      <c r="G55" t="s">
        <v>3589</v>
      </c>
      <c r="H55" t="s">
        <v>6252</v>
      </c>
      <c r="I55" t="s">
        <v>6062</v>
      </c>
      <c r="J55" t="s">
        <v>6063</v>
      </c>
      <c r="K55" t="s">
        <v>6064</v>
      </c>
      <c r="L55" t="s">
        <v>6065</v>
      </c>
      <c r="M55" t="s">
        <v>6066</v>
      </c>
      <c r="N55" t="s">
        <v>6066</v>
      </c>
      <c r="O55" t="s">
        <v>6253</v>
      </c>
      <c r="P55" s="23" t="s">
        <v>307</v>
      </c>
      <c r="Q55" t="s">
        <v>3587</v>
      </c>
      <c r="R55" s="23">
        <v>410</v>
      </c>
      <c r="S55" t="s">
        <v>6066</v>
      </c>
      <c r="T55" t="s">
        <v>6069</v>
      </c>
      <c r="U55" t="s">
        <v>6070</v>
      </c>
      <c r="V55" t="s">
        <v>6254</v>
      </c>
      <c r="W55" t="s">
        <v>6072</v>
      </c>
      <c r="X55" t="s">
        <v>6073</v>
      </c>
      <c r="Y55" t="s">
        <v>6074</v>
      </c>
      <c r="Z55">
        <f>VLOOKUP(P55,[1]自助退!C:F,4,FALSE)</f>
        <v>410</v>
      </c>
    </row>
    <row r="56" spans="1:26">
      <c r="A56" t="s">
        <v>6057</v>
      </c>
      <c r="B56" s="17">
        <v>42891.63003472222</v>
      </c>
      <c r="C56" t="s">
        <v>6058</v>
      </c>
      <c r="D56" t="s">
        <v>6059</v>
      </c>
      <c r="E56" t="s">
        <v>6255</v>
      </c>
      <c r="F56" t="s">
        <v>6256</v>
      </c>
      <c r="G56" t="s">
        <v>6257</v>
      </c>
      <c r="H56" t="s">
        <v>6258</v>
      </c>
      <c r="I56" t="s">
        <v>6062</v>
      </c>
      <c r="J56" t="s">
        <v>6063</v>
      </c>
      <c r="K56" t="s">
        <v>6110</v>
      </c>
      <c r="L56" t="s">
        <v>6065</v>
      </c>
      <c r="M56" t="s">
        <v>6066</v>
      </c>
      <c r="N56" t="s">
        <v>6066</v>
      </c>
      <c r="O56" t="s">
        <v>6259</v>
      </c>
      <c r="P56" s="23" t="s">
        <v>311</v>
      </c>
      <c r="Q56" t="s">
        <v>6260</v>
      </c>
      <c r="R56" s="23">
        <v>1000</v>
      </c>
      <c r="S56" t="s">
        <v>6066</v>
      </c>
      <c r="T56" t="s">
        <v>6069</v>
      </c>
      <c r="U56" t="s">
        <v>6070</v>
      </c>
      <c r="V56" t="s">
        <v>6261</v>
      </c>
      <c r="W56" t="s">
        <v>6072</v>
      </c>
      <c r="X56" t="s">
        <v>6073</v>
      </c>
      <c r="Y56" t="s">
        <v>6074</v>
      </c>
      <c r="Z56">
        <f>VLOOKUP(P56,[1]自助退!C:F,4,FALSE)</f>
        <v>1000</v>
      </c>
    </row>
    <row r="57" spans="1:26">
      <c r="A57" t="s">
        <v>6057</v>
      </c>
      <c r="B57" s="17">
        <v>42891.637557870374</v>
      </c>
      <c r="C57" t="s">
        <v>6058</v>
      </c>
      <c r="D57" t="s">
        <v>6059</v>
      </c>
      <c r="E57" t="s">
        <v>6262</v>
      </c>
      <c r="F57" t="s">
        <v>6263</v>
      </c>
      <c r="G57" t="s">
        <v>6264</v>
      </c>
      <c r="H57" t="s">
        <v>6265</v>
      </c>
      <c r="I57" t="s">
        <v>6062</v>
      </c>
      <c r="J57" t="s">
        <v>6063</v>
      </c>
      <c r="K57" t="s">
        <v>6266</v>
      </c>
      <c r="L57" t="s">
        <v>6065</v>
      </c>
      <c r="M57" t="s">
        <v>6066</v>
      </c>
      <c r="N57" t="s">
        <v>6066</v>
      </c>
      <c r="O57" t="s">
        <v>6267</v>
      </c>
      <c r="P57" s="23" t="s">
        <v>315</v>
      </c>
      <c r="Q57" t="s">
        <v>6268</v>
      </c>
      <c r="R57" s="23">
        <v>5000</v>
      </c>
      <c r="S57" t="s">
        <v>6066</v>
      </c>
      <c r="T57" t="s">
        <v>6069</v>
      </c>
      <c r="U57" t="s">
        <v>6070</v>
      </c>
      <c r="V57" t="s">
        <v>6269</v>
      </c>
      <c r="W57" t="s">
        <v>6072</v>
      </c>
      <c r="X57" t="s">
        <v>6073</v>
      </c>
      <c r="Y57" t="s">
        <v>6074</v>
      </c>
      <c r="Z57">
        <f>VLOOKUP(P57,[1]自助退!C:F,4,FALSE)</f>
        <v>5000</v>
      </c>
    </row>
    <row r="58" spans="1:26">
      <c r="A58" t="s">
        <v>6057</v>
      </c>
      <c r="B58" s="17">
        <v>42891.640902777777</v>
      </c>
      <c r="C58" t="s">
        <v>6058</v>
      </c>
      <c r="D58" t="s">
        <v>6059</v>
      </c>
      <c r="E58" t="s">
        <v>6270</v>
      </c>
      <c r="F58" t="s">
        <v>6271</v>
      </c>
      <c r="G58" t="s">
        <v>6272</v>
      </c>
      <c r="H58" t="s">
        <v>6273</v>
      </c>
      <c r="I58" t="s">
        <v>6062</v>
      </c>
      <c r="J58" t="s">
        <v>6063</v>
      </c>
      <c r="K58" t="s">
        <v>6274</v>
      </c>
      <c r="L58" t="s">
        <v>6065</v>
      </c>
      <c r="M58" t="s">
        <v>6066</v>
      </c>
      <c r="N58" t="s">
        <v>6066</v>
      </c>
      <c r="O58" t="s">
        <v>6275</v>
      </c>
      <c r="P58" s="23" t="s">
        <v>319</v>
      </c>
      <c r="Q58" t="s">
        <v>6276</v>
      </c>
      <c r="R58" s="23">
        <v>100</v>
      </c>
      <c r="S58" t="s">
        <v>6066</v>
      </c>
      <c r="T58" t="s">
        <v>6069</v>
      </c>
      <c r="U58" t="s">
        <v>6070</v>
      </c>
      <c r="V58" t="s">
        <v>6277</v>
      </c>
      <c r="W58" t="s">
        <v>6072</v>
      </c>
      <c r="X58" t="s">
        <v>6073</v>
      </c>
      <c r="Y58" t="s">
        <v>6074</v>
      </c>
      <c r="Z58">
        <f>VLOOKUP(P58,[1]自助退!C:F,4,FALSE)</f>
        <v>100</v>
      </c>
    </row>
    <row r="59" spans="1:26">
      <c r="A59" t="s">
        <v>6057</v>
      </c>
      <c r="B59" s="17">
        <v>42891.641064814816</v>
      </c>
      <c r="C59" t="s">
        <v>6058</v>
      </c>
      <c r="D59" t="s">
        <v>6059</v>
      </c>
      <c r="E59" t="s">
        <v>6241</v>
      </c>
      <c r="F59" t="s">
        <v>6278</v>
      </c>
      <c r="G59" t="s">
        <v>6279</v>
      </c>
      <c r="H59" t="s">
        <v>6280</v>
      </c>
      <c r="I59" t="s">
        <v>6062</v>
      </c>
      <c r="J59" t="s">
        <v>6063</v>
      </c>
      <c r="K59" t="s">
        <v>6064</v>
      </c>
      <c r="L59" t="s">
        <v>6065</v>
      </c>
      <c r="M59" t="s">
        <v>6066</v>
      </c>
      <c r="N59" t="s">
        <v>6066</v>
      </c>
      <c r="O59" t="s">
        <v>6281</v>
      </c>
      <c r="P59" s="23" t="s">
        <v>323</v>
      </c>
      <c r="Q59" t="s">
        <v>6282</v>
      </c>
      <c r="R59" s="23">
        <v>200</v>
      </c>
      <c r="S59" t="s">
        <v>6066</v>
      </c>
      <c r="T59" t="s">
        <v>6069</v>
      </c>
      <c r="U59" t="s">
        <v>6070</v>
      </c>
      <c r="V59" t="s">
        <v>6283</v>
      </c>
      <c r="W59" t="s">
        <v>6072</v>
      </c>
      <c r="X59" t="s">
        <v>6073</v>
      </c>
      <c r="Y59" t="s">
        <v>6074</v>
      </c>
      <c r="Z59">
        <f>VLOOKUP(P59,[1]自助退!C:F,4,FALSE)</f>
        <v>200</v>
      </c>
    </row>
    <row r="60" spans="1:26">
      <c r="A60" t="s">
        <v>6057</v>
      </c>
      <c r="B60" s="17">
        <v>42891.642800925925</v>
      </c>
      <c r="C60" t="s">
        <v>6058</v>
      </c>
      <c r="D60" t="s">
        <v>6059</v>
      </c>
      <c r="E60" t="s">
        <v>6284</v>
      </c>
      <c r="F60" t="s">
        <v>6285</v>
      </c>
      <c r="G60" t="s">
        <v>6286</v>
      </c>
      <c r="H60" t="s">
        <v>6287</v>
      </c>
      <c r="I60" t="s">
        <v>6062</v>
      </c>
      <c r="J60" t="s">
        <v>6063</v>
      </c>
      <c r="K60" t="s">
        <v>6064</v>
      </c>
      <c r="L60" t="s">
        <v>6065</v>
      </c>
      <c r="M60" t="s">
        <v>6066</v>
      </c>
      <c r="N60" t="s">
        <v>6066</v>
      </c>
      <c r="O60" t="s">
        <v>6288</v>
      </c>
      <c r="P60" s="23" t="s">
        <v>327</v>
      </c>
      <c r="Q60" t="s">
        <v>6289</v>
      </c>
      <c r="R60" s="23">
        <v>194</v>
      </c>
      <c r="S60" t="s">
        <v>6066</v>
      </c>
      <c r="T60" t="s">
        <v>6069</v>
      </c>
      <c r="U60" t="s">
        <v>6070</v>
      </c>
      <c r="V60" t="s">
        <v>6290</v>
      </c>
      <c r="W60" t="s">
        <v>6072</v>
      </c>
      <c r="X60" t="s">
        <v>6073</v>
      </c>
      <c r="Y60" t="s">
        <v>6074</v>
      </c>
      <c r="Z60">
        <f>VLOOKUP(P60,[1]自助退!C:F,4,FALSE)</f>
        <v>194</v>
      </c>
    </row>
    <row r="61" spans="1:26">
      <c r="A61" t="s">
        <v>6057</v>
      </c>
      <c r="B61" s="17">
        <v>42891.645266203705</v>
      </c>
      <c r="C61" t="s">
        <v>6058</v>
      </c>
      <c r="D61" t="s">
        <v>6059</v>
      </c>
      <c r="E61" t="s">
        <v>6291</v>
      </c>
      <c r="F61" t="s">
        <v>6292</v>
      </c>
      <c r="G61" t="s">
        <v>6293</v>
      </c>
      <c r="H61" t="s">
        <v>6294</v>
      </c>
      <c r="I61" t="s">
        <v>6062</v>
      </c>
      <c r="J61" t="s">
        <v>6063</v>
      </c>
      <c r="K61" t="s">
        <v>6115</v>
      </c>
      <c r="L61" t="s">
        <v>6065</v>
      </c>
      <c r="M61" t="s">
        <v>6066</v>
      </c>
      <c r="N61" t="s">
        <v>6066</v>
      </c>
      <c r="O61" t="s">
        <v>6295</v>
      </c>
      <c r="P61" s="23" t="s">
        <v>331</v>
      </c>
      <c r="Q61" t="s">
        <v>6296</v>
      </c>
      <c r="R61" s="23">
        <v>200</v>
      </c>
      <c r="S61" t="s">
        <v>6066</v>
      </c>
      <c r="T61" t="s">
        <v>6069</v>
      </c>
      <c r="U61" t="s">
        <v>6070</v>
      </c>
      <c r="V61" t="s">
        <v>6297</v>
      </c>
      <c r="W61" t="s">
        <v>6072</v>
      </c>
      <c r="X61" t="s">
        <v>6073</v>
      </c>
      <c r="Y61" t="s">
        <v>6074</v>
      </c>
      <c r="Z61">
        <f>VLOOKUP(P61,[1]自助退!C:F,4,FALSE)</f>
        <v>200</v>
      </c>
    </row>
    <row r="62" spans="1:26">
      <c r="A62" t="s">
        <v>6057</v>
      </c>
      <c r="B62" s="17">
        <v>42891.647002314814</v>
      </c>
      <c r="C62" t="s">
        <v>6058</v>
      </c>
      <c r="D62" t="s">
        <v>6059</v>
      </c>
      <c r="E62" t="s">
        <v>6298</v>
      </c>
      <c r="F62" t="s">
        <v>6299</v>
      </c>
      <c r="G62" t="s">
        <v>6300</v>
      </c>
      <c r="H62" t="s">
        <v>6301</v>
      </c>
      <c r="I62" t="s">
        <v>6062</v>
      </c>
      <c r="J62" t="s">
        <v>6063</v>
      </c>
      <c r="K62" t="s">
        <v>6208</v>
      </c>
      <c r="L62" t="s">
        <v>6065</v>
      </c>
      <c r="M62" t="s">
        <v>6066</v>
      </c>
      <c r="N62" t="s">
        <v>6066</v>
      </c>
      <c r="O62" t="s">
        <v>6302</v>
      </c>
      <c r="P62" s="23" t="s">
        <v>335</v>
      </c>
      <c r="Q62" t="s">
        <v>6303</v>
      </c>
      <c r="R62" s="23">
        <v>1500</v>
      </c>
      <c r="S62" t="s">
        <v>6066</v>
      </c>
      <c r="T62" t="s">
        <v>6069</v>
      </c>
      <c r="U62" t="s">
        <v>6070</v>
      </c>
      <c r="V62" t="s">
        <v>6304</v>
      </c>
      <c r="W62" t="s">
        <v>6072</v>
      </c>
      <c r="X62" t="s">
        <v>6073</v>
      </c>
      <c r="Y62" t="s">
        <v>6074</v>
      </c>
      <c r="Z62">
        <f>VLOOKUP(P62,[1]自助退!C:F,4,FALSE)</f>
        <v>1500</v>
      </c>
    </row>
    <row r="63" spans="1:26">
      <c r="A63" t="s">
        <v>6057</v>
      </c>
      <c r="B63" s="17">
        <v>42891.653298611112</v>
      </c>
      <c r="C63" t="s">
        <v>6058</v>
      </c>
      <c r="D63" t="s">
        <v>6059</v>
      </c>
      <c r="E63" t="s">
        <v>6305</v>
      </c>
      <c r="F63" t="s">
        <v>6306</v>
      </c>
      <c r="G63" t="s">
        <v>6307</v>
      </c>
      <c r="H63" t="s">
        <v>6308</v>
      </c>
      <c r="I63" t="s">
        <v>6062</v>
      </c>
      <c r="J63" t="s">
        <v>6063</v>
      </c>
      <c r="K63" t="s">
        <v>6064</v>
      </c>
      <c r="L63" t="s">
        <v>6065</v>
      </c>
      <c r="M63" t="s">
        <v>6066</v>
      </c>
      <c r="N63" t="s">
        <v>6066</v>
      </c>
      <c r="O63" t="s">
        <v>6309</v>
      </c>
      <c r="P63" s="23" t="s">
        <v>339</v>
      </c>
      <c r="Q63" t="s">
        <v>6310</v>
      </c>
      <c r="R63" s="23">
        <v>20</v>
      </c>
      <c r="S63" t="s">
        <v>6066</v>
      </c>
      <c r="T63" t="s">
        <v>6069</v>
      </c>
      <c r="U63" t="s">
        <v>6070</v>
      </c>
      <c r="V63" t="s">
        <v>6311</v>
      </c>
      <c r="W63" t="s">
        <v>6072</v>
      </c>
      <c r="X63" t="s">
        <v>6073</v>
      </c>
      <c r="Y63" t="s">
        <v>6074</v>
      </c>
      <c r="Z63">
        <f>VLOOKUP(P63,[1]自助退!C:F,4,FALSE)</f>
        <v>20</v>
      </c>
    </row>
    <row r="64" spans="1:26">
      <c r="A64" t="s">
        <v>6057</v>
      </c>
      <c r="B64" s="17">
        <v>42891.653587962966</v>
      </c>
      <c r="C64" t="s">
        <v>6058</v>
      </c>
      <c r="D64" t="s">
        <v>6059</v>
      </c>
      <c r="E64" t="s">
        <v>6312</v>
      </c>
      <c r="F64" t="s">
        <v>6313</v>
      </c>
      <c r="G64" t="s">
        <v>6314</v>
      </c>
      <c r="H64" t="s">
        <v>6315</v>
      </c>
      <c r="I64" t="s">
        <v>6062</v>
      </c>
      <c r="J64" t="s">
        <v>6063</v>
      </c>
      <c r="K64" t="s">
        <v>6104</v>
      </c>
      <c r="L64" t="s">
        <v>6065</v>
      </c>
      <c r="M64" t="s">
        <v>6066</v>
      </c>
      <c r="N64" t="s">
        <v>6066</v>
      </c>
      <c r="O64" t="s">
        <v>6105</v>
      </c>
      <c r="P64" s="23" t="s">
        <v>343</v>
      </c>
      <c r="Q64" t="s">
        <v>6316</v>
      </c>
      <c r="R64" s="23">
        <v>58</v>
      </c>
      <c r="S64" t="s">
        <v>6066</v>
      </c>
      <c r="T64" t="s">
        <v>6069</v>
      </c>
      <c r="U64" t="s">
        <v>6106</v>
      </c>
      <c r="V64" t="s">
        <v>6317</v>
      </c>
      <c r="W64" t="s">
        <v>6072</v>
      </c>
      <c r="X64" t="s">
        <v>6073</v>
      </c>
      <c r="Y64" t="s">
        <v>6074</v>
      </c>
      <c r="Z64">
        <f>VLOOKUP(P64,[1]自助退!C:F,4,FALSE)</f>
        <v>58</v>
      </c>
    </row>
    <row r="65" spans="1:26">
      <c r="A65" t="s">
        <v>6057</v>
      </c>
      <c r="B65" s="17">
        <v>42891.655335648145</v>
      </c>
      <c r="C65" t="s">
        <v>6058</v>
      </c>
      <c r="D65" t="s">
        <v>6059</v>
      </c>
      <c r="E65" t="s">
        <v>6318</v>
      </c>
      <c r="F65" t="s">
        <v>6319</v>
      </c>
      <c r="G65" t="s">
        <v>6320</v>
      </c>
      <c r="H65" t="s">
        <v>6321</v>
      </c>
      <c r="I65" t="s">
        <v>6062</v>
      </c>
      <c r="J65" t="s">
        <v>6063</v>
      </c>
      <c r="K65" t="s">
        <v>6322</v>
      </c>
      <c r="L65" t="s">
        <v>6065</v>
      </c>
      <c r="M65" t="s">
        <v>6066</v>
      </c>
      <c r="N65" t="s">
        <v>6066</v>
      </c>
      <c r="O65" t="s">
        <v>6323</v>
      </c>
      <c r="P65" s="23" t="s">
        <v>347</v>
      </c>
      <c r="Q65" t="s">
        <v>6324</v>
      </c>
      <c r="R65" s="23">
        <v>190</v>
      </c>
      <c r="S65" t="s">
        <v>6066</v>
      </c>
      <c r="T65" t="s">
        <v>6069</v>
      </c>
      <c r="U65" t="s">
        <v>6070</v>
      </c>
      <c r="V65" t="s">
        <v>6325</v>
      </c>
      <c r="W65" t="s">
        <v>6072</v>
      </c>
      <c r="X65" t="s">
        <v>6073</v>
      </c>
      <c r="Y65" t="s">
        <v>6074</v>
      </c>
      <c r="Z65">
        <f>VLOOKUP(P65,[1]自助退!C:F,4,FALSE)</f>
        <v>190</v>
      </c>
    </row>
    <row r="66" spans="1:26">
      <c r="A66" t="s">
        <v>6057</v>
      </c>
      <c r="B66" s="17">
        <v>42891.656377314815</v>
      </c>
      <c r="C66" t="s">
        <v>6058</v>
      </c>
      <c r="D66" t="s">
        <v>6059</v>
      </c>
      <c r="E66" t="s">
        <v>6326</v>
      </c>
      <c r="F66" t="s">
        <v>6327</v>
      </c>
      <c r="G66" t="s">
        <v>6328</v>
      </c>
      <c r="H66" t="s">
        <v>6329</v>
      </c>
      <c r="I66" t="s">
        <v>6062</v>
      </c>
      <c r="J66" t="s">
        <v>6063</v>
      </c>
      <c r="K66" t="s">
        <v>6064</v>
      </c>
      <c r="L66" t="s">
        <v>6065</v>
      </c>
      <c r="M66" t="s">
        <v>6066</v>
      </c>
      <c r="N66" t="s">
        <v>6066</v>
      </c>
      <c r="O66" t="s">
        <v>6330</v>
      </c>
      <c r="P66" s="23" t="s">
        <v>351</v>
      </c>
      <c r="Q66" t="s">
        <v>6331</v>
      </c>
      <c r="R66" s="23">
        <v>422</v>
      </c>
      <c r="S66" t="s">
        <v>6066</v>
      </c>
      <c r="T66" t="s">
        <v>6069</v>
      </c>
      <c r="U66" t="s">
        <v>6070</v>
      </c>
      <c r="V66" t="s">
        <v>6332</v>
      </c>
      <c r="W66" t="s">
        <v>6072</v>
      </c>
      <c r="X66" t="s">
        <v>6073</v>
      </c>
      <c r="Y66" t="s">
        <v>6074</v>
      </c>
      <c r="Z66">
        <f>VLOOKUP(P66,[1]自助退!C:F,4,FALSE)</f>
        <v>422</v>
      </c>
    </row>
    <row r="67" spans="1:26">
      <c r="A67" t="s">
        <v>6057</v>
      </c>
      <c r="B67" s="17">
        <v>42891.661793981482</v>
      </c>
      <c r="C67" t="s">
        <v>6058</v>
      </c>
      <c r="D67" t="s">
        <v>6059</v>
      </c>
      <c r="E67" t="s">
        <v>6152</v>
      </c>
      <c r="F67" t="s">
        <v>6333</v>
      </c>
      <c r="G67" t="s">
        <v>6334</v>
      </c>
      <c r="H67" t="s">
        <v>6335</v>
      </c>
      <c r="I67" t="s">
        <v>6062</v>
      </c>
      <c r="J67" t="s">
        <v>6063</v>
      </c>
      <c r="K67" t="s">
        <v>6064</v>
      </c>
      <c r="L67" t="s">
        <v>6065</v>
      </c>
      <c r="M67" t="s">
        <v>6066</v>
      </c>
      <c r="N67" t="s">
        <v>6066</v>
      </c>
      <c r="O67" t="s">
        <v>6336</v>
      </c>
      <c r="P67" s="23" t="s">
        <v>355</v>
      </c>
      <c r="Q67" t="s">
        <v>6337</v>
      </c>
      <c r="R67" s="23">
        <v>386</v>
      </c>
      <c r="S67" t="s">
        <v>6066</v>
      </c>
      <c r="T67" t="s">
        <v>6069</v>
      </c>
      <c r="U67" t="s">
        <v>6070</v>
      </c>
      <c r="V67" t="s">
        <v>6338</v>
      </c>
      <c r="W67" t="s">
        <v>6072</v>
      </c>
      <c r="X67" t="s">
        <v>6073</v>
      </c>
      <c r="Y67" t="s">
        <v>6074</v>
      </c>
      <c r="Z67">
        <f>VLOOKUP(P67,[1]自助退!C:F,4,FALSE)</f>
        <v>386</v>
      </c>
    </row>
    <row r="68" spans="1:26">
      <c r="A68" t="s">
        <v>6057</v>
      </c>
      <c r="B68" s="17">
        <v>42891.668124999997</v>
      </c>
      <c r="C68" t="s">
        <v>6058</v>
      </c>
      <c r="D68" t="s">
        <v>6059</v>
      </c>
      <c r="E68" t="s">
        <v>6255</v>
      </c>
      <c r="F68" t="s">
        <v>6339</v>
      </c>
      <c r="G68" t="s">
        <v>6340</v>
      </c>
      <c r="H68" t="s">
        <v>6341</v>
      </c>
      <c r="I68" t="s">
        <v>6062</v>
      </c>
      <c r="J68" t="s">
        <v>6063</v>
      </c>
      <c r="K68" t="s">
        <v>6115</v>
      </c>
      <c r="L68" t="s">
        <v>6065</v>
      </c>
      <c r="M68" t="s">
        <v>6066</v>
      </c>
      <c r="N68" t="s">
        <v>6066</v>
      </c>
      <c r="O68" t="s">
        <v>6105</v>
      </c>
      <c r="P68" s="23" t="s">
        <v>359</v>
      </c>
      <c r="Q68" t="s">
        <v>6342</v>
      </c>
      <c r="R68" s="23">
        <v>482</v>
      </c>
      <c r="S68" t="s">
        <v>6066</v>
      </c>
      <c r="T68" t="s">
        <v>6069</v>
      </c>
      <c r="U68" t="s">
        <v>6106</v>
      </c>
      <c r="V68" t="s">
        <v>6343</v>
      </c>
      <c r="W68" t="s">
        <v>6072</v>
      </c>
      <c r="X68" t="s">
        <v>6073</v>
      </c>
      <c r="Y68" t="s">
        <v>6074</v>
      </c>
      <c r="Z68">
        <f>VLOOKUP(P68,[1]自助退!C:F,4,FALSE)</f>
        <v>482</v>
      </c>
    </row>
    <row r="69" spans="1:26">
      <c r="A69" t="s">
        <v>6057</v>
      </c>
      <c r="B69" s="17">
        <v>42891.66915509259</v>
      </c>
      <c r="C69" t="s">
        <v>6058</v>
      </c>
      <c r="D69" t="s">
        <v>6059</v>
      </c>
      <c r="E69" t="s">
        <v>6344</v>
      </c>
      <c r="F69" t="s">
        <v>6345</v>
      </c>
      <c r="G69" t="s">
        <v>6346</v>
      </c>
      <c r="H69" t="s">
        <v>6347</v>
      </c>
      <c r="I69" t="s">
        <v>6062</v>
      </c>
      <c r="J69" t="s">
        <v>6063</v>
      </c>
      <c r="K69" t="s">
        <v>6064</v>
      </c>
      <c r="L69" t="s">
        <v>6065</v>
      </c>
      <c r="M69" t="s">
        <v>6066</v>
      </c>
      <c r="N69" t="s">
        <v>6066</v>
      </c>
      <c r="O69" t="s">
        <v>6348</v>
      </c>
      <c r="P69" s="23" t="s">
        <v>363</v>
      </c>
      <c r="Q69" t="s">
        <v>6349</v>
      </c>
      <c r="R69" s="23">
        <v>450</v>
      </c>
      <c r="S69" t="s">
        <v>6066</v>
      </c>
      <c r="T69" t="s">
        <v>6069</v>
      </c>
      <c r="U69" t="s">
        <v>6070</v>
      </c>
      <c r="V69" t="s">
        <v>6350</v>
      </c>
      <c r="W69" t="s">
        <v>6072</v>
      </c>
      <c r="X69" t="s">
        <v>6073</v>
      </c>
      <c r="Y69" t="s">
        <v>6074</v>
      </c>
      <c r="Z69">
        <f>VLOOKUP(P69,[1]自助退!C:F,4,FALSE)</f>
        <v>450</v>
      </c>
    </row>
    <row r="70" spans="1:26">
      <c r="A70" t="s">
        <v>6057</v>
      </c>
      <c r="B70" s="17">
        <v>42891.678194444445</v>
      </c>
      <c r="C70" t="s">
        <v>6058</v>
      </c>
      <c r="D70" t="s">
        <v>6059</v>
      </c>
      <c r="E70" t="s">
        <v>6224</v>
      </c>
      <c r="F70" t="s">
        <v>6351</v>
      </c>
      <c r="G70" t="s">
        <v>6352</v>
      </c>
      <c r="H70" t="s">
        <v>6353</v>
      </c>
      <c r="I70" t="s">
        <v>6062</v>
      </c>
      <c r="J70" t="s">
        <v>6063</v>
      </c>
      <c r="K70" t="s">
        <v>6064</v>
      </c>
      <c r="L70" t="s">
        <v>6065</v>
      </c>
      <c r="M70" t="s">
        <v>6066</v>
      </c>
      <c r="N70" t="s">
        <v>6066</v>
      </c>
      <c r="O70" t="s">
        <v>6354</v>
      </c>
      <c r="P70" s="23" t="s">
        <v>367</v>
      </c>
      <c r="Q70" t="s">
        <v>6355</v>
      </c>
      <c r="R70" s="23">
        <v>44</v>
      </c>
      <c r="S70" t="s">
        <v>6066</v>
      </c>
      <c r="T70" t="s">
        <v>6069</v>
      </c>
      <c r="U70" t="s">
        <v>6070</v>
      </c>
      <c r="V70" t="s">
        <v>6356</v>
      </c>
      <c r="W70" t="s">
        <v>6072</v>
      </c>
      <c r="X70" t="s">
        <v>6073</v>
      </c>
      <c r="Y70" t="s">
        <v>6074</v>
      </c>
      <c r="Z70">
        <f>VLOOKUP(P70,[1]自助退!C:F,4,FALSE)</f>
        <v>44</v>
      </c>
    </row>
    <row r="71" spans="1:26">
      <c r="A71" t="s">
        <v>6057</v>
      </c>
      <c r="B71" s="17">
        <v>42891.67895833333</v>
      </c>
      <c r="C71" t="s">
        <v>6058</v>
      </c>
      <c r="D71" t="s">
        <v>6059</v>
      </c>
      <c r="E71" t="s">
        <v>6357</v>
      </c>
      <c r="F71" t="s">
        <v>6358</v>
      </c>
      <c r="G71" t="s">
        <v>6359</v>
      </c>
      <c r="H71" t="s">
        <v>6360</v>
      </c>
      <c r="I71" t="s">
        <v>6062</v>
      </c>
      <c r="J71" t="s">
        <v>6063</v>
      </c>
      <c r="K71" t="s">
        <v>6064</v>
      </c>
      <c r="L71" t="s">
        <v>6065</v>
      </c>
      <c r="M71" t="s">
        <v>6066</v>
      </c>
      <c r="N71" t="s">
        <v>6066</v>
      </c>
      <c r="O71" t="s">
        <v>6361</v>
      </c>
      <c r="P71" s="23" t="s">
        <v>371</v>
      </c>
      <c r="Q71" t="s">
        <v>6362</v>
      </c>
      <c r="R71" s="23">
        <v>350</v>
      </c>
      <c r="S71" t="s">
        <v>6066</v>
      </c>
      <c r="T71" t="s">
        <v>6069</v>
      </c>
      <c r="U71" t="s">
        <v>6070</v>
      </c>
      <c r="V71" t="s">
        <v>6363</v>
      </c>
      <c r="W71" t="s">
        <v>6072</v>
      </c>
      <c r="X71" t="s">
        <v>6073</v>
      </c>
      <c r="Y71" t="s">
        <v>6074</v>
      </c>
      <c r="Z71">
        <f>VLOOKUP(P71,[1]自助退!C:F,4,FALSE)</f>
        <v>350</v>
      </c>
    </row>
    <row r="72" spans="1:26">
      <c r="A72" t="s">
        <v>6057</v>
      </c>
      <c r="B72" s="17">
        <v>42891.682164351849</v>
      </c>
      <c r="C72" t="s">
        <v>6058</v>
      </c>
      <c r="D72" t="s">
        <v>6059</v>
      </c>
      <c r="E72" t="s">
        <v>6241</v>
      </c>
      <c r="F72" t="s">
        <v>6364</v>
      </c>
      <c r="G72" t="s">
        <v>6365</v>
      </c>
      <c r="H72" t="s">
        <v>6366</v>
      </c>
      <c r="I72" t="s">
        <v>6062</v>
      </c>
      <c r="J72" t="s">
        <v>6063</v>
      </c>
      <c r="K72" t="s">
        <v>6064</v>
      </c>
      <c r="L72" t="s">
        <v>6065</v>
      </c>
      <c r="M72" t="s">
        <v>6066</v>
      </c>
      <c r="N72" t="s">
        <v>6066</v>
      </c>
      <c r="O72" t="s">
        <v>6367</v>
      </c>
      <c r="P72" s="23" t="s">
        <v>375</v>
      </c>
      <c r="Q72" t="s">
        <v>6368</v>
      </c>
      <c r="R72" s="23">
        <v>200</v>
      </c>
      <c r="S72" t="s">
        <v>6066</v>
      </c>
      <c r="T72" t="s">
        <v>6069</v>
      </c>
      <c r="U72" t="s">
        <v>6070</v>
      </c>
      <c r="V72" t="s">
        <v>6369</v>
      </c>
      <c r="W72" t="s">
        <v>6072</v>
      </c>
      <c r="X72" t="s">
        <v>6073</v>
      </c>
      <c r="Y72" t="s">
        <v>6074</v>
      </c>
      <c r="Z72">
        <f>VLOOKUP(P72,[1]自助退!C:F,4,FALSE)</f>
        <v>200</v>
      </c>
    </row>
    <row r="73" spans="1:26">
      <c r="A73" t="s">
        <v>6057</v>
      </c>
      <c r="B73" s="17">
        <v>42891.682384259257</v>
      </c>
      <c r="C73" t="s">
        <v>6058</v>
      </c>
      <c r="D73" t="s">
        <v>6059</v>
      </c>
      <c r="E73" t="s">
        <v>6241</v>
      </c>
      <c r="F73" t="s">
        <v>6370</v>
      </c>
      <c r="G73" t="s">
        <v>6371</v>
      </c>
      <c r="H73" t="s">
        <v>6366</v>
      </c>
      <c r="I73" t="s">
        <v>6062</v>
      </c>
      <c r="J73" t="s">
        <v>6063</v>
      </c>
      <c r="K73" t="s">
        <v>6064</v>
      </c>
      <c r="L73" t="s">
        <v>6065</v>
      </c>
      <c r="M73" t="s">
        <v>6066</v>
      </c>
      <c r="N73" t="s">
        <v>6066</v>
      </c>
      <c r="O73" t="s">
        <v>6372</v>
      </c>
      <c r="P73" s="23" t="s">
        <v>379</v>
      </c>
      <c r="Q73" t="s">
        <v>6373</v>
      </c>
      <c r="R73" s="23">
        <v>526</v>
      </c>
      <c r="S73" t="s">
        <v>6066</v>
      </c>
      <c r="T73" t="s">
        <v>6069</v>
      </c>
      <c r="U73" t="s">
        <v>6070</v>
      </c>
      <c r="V73" t="s">
        <v>6374</v>
      </c>
      <c r="W73" t="s">
        <v>6072</v>
      </c>
      <c r="X73" t="s">
        <v>6073</v>
      </c>
      <c r="Y73" t="s">
        <v>6074</v>
      </c>
      <c r="Z73">
        <f>VLOOKUP(P73,[1]自助退!C:F,4,FALSE)</f>
        <v>526</v>
      </c>
    </row>
    <row r="74" spans="1:26">
      <c r="A74" t="s">
        <v>6057</v>
      </c>
      <c r="B74" s="17">
        <v>42891.682557870372</v>
      </c>
      <c r="C74" t="s">
        <v>6058</v>
      </c>
      <c r="D74" t="s">
        <v>6059</v>
      </c>
      <c r="E74" t="s">
        <v>6224</v>
      </c>
      <c r="F74" t="s">
        <v>6375</v>
      </c>
      <c r="G74" t="s">
        <v>6376</v>
      </c>
      <c r="H74" t="s">
        <v>6377</v>
      </c>
      <c r="I74" t="s">
        <v>6062</v>
      </c>
      <c r="J74" t="s">
        <v>6063</v>
      </c>
      <c r="K74" t="s">
        <v>6064</v>
      </c>
      <c r="L74" t="s">
        <v>6065</v>
      </c>
      <c r="M74" t="s">
        <v>6066</v>
      </c>
      <c r="N74" t="s">
        <v>6066</v>
      </c>
      <c r="O74" t="s">
        <v>6378</v>
      </c>
      <c r="P74" s="23" t="s">
        <v>382</v>
      </c>
      <c r="Q74" t="s">
        <v>6379</v>
      </c>
      <c r="R74" s="23">
        <v>100</v>
      </c>
      <c r="S74" t="s">
        <v>6066</v>
      </c>
      <c r="T74" t="s">
        <v>6069</v>
      </c>
      <c r="U74" t="s">
        <v>6070</v>
      </c>
      <c r="V74" t="s">
        <v>6380</v>
      </c>
      <c r="W74" t="s">
        <v>6072</v>
      </c>
      <c r="X74" t="s">
        <v>6073</v>
      </c>
      <c r="Y74" t="s">
        <v>6074</v>
      </c>
      <c r="Z74">
        <f>VLOOKUP(P74,[1]自助退!C:F,4,FALSE)</f>
        <v>100</v>
      </c>
    </row>
    <row r="75" spans="1:26">
      <c r="A75" t="s">
        <v>6057</v>
      </c>
      <c r="B75" s="17">
        <v>42891.688298611109</v>
      </c>
      <c r="C75" t="s">
        <v>6058</v>
      </c>
      <c r="D75" t="s">
        <v>6059</v>
      </c>
      <c r="E75" t="s">
        <v>6381</v>
      </c>
      <c r="F75" t="s">
        <v>6382</v>
      </c>
      <c r="G75" t="s">
        <v>6383</v>
      </c>
      <c r="H75" t="s">
        <v>6384</v>
      </c>
      <c r="I75" t="s">
        <v>6062</v>
      </c>
      <c r="J75" t="s">
        <v>6063</v>
      </c>
      <c r="K75" t="s">
        <v>6064</v>
      </c>
      <c r="L75" t="s">
        <v>6065</v>
      </c>
      <c r="M75" t="s">
        <v>6066</v>
      </c>
      <c r="N75" t="s">
        <v>6066</v>
      </c>
      <c r="O75" t="s">
        <v>6385</v>
      </c>
      <c r="P75" s="23" t="s">
        <v>386</v>
      </c>
      <c r="Q75" t="s">
        <v>6386</v>
      </c>
      <c r="R75" s="23">
        <v>20</v>
      </c>
      <c r="S75" t="s">
        <v>6066</v>
      </c>
      <c r="T75" t="s">
        <v>6069</v>
      </c>
      <c r="U75" t="s">
        <v>6070</v>
      </c>
      <c r="V75" t="s">
        <v>6387</v>
      </c>
      <c r="W75" t="s">
        <v>6072</v>
      </c>
      <c r="X75" t="s">
        <v>6073</v>
      </c>
      <c r="Y75" t="s">
        <v>6074</v>
      </c>
      <c r="Z75">
        <f>VLOOKUP(P75,[1]自助退!C:F,4,FALSE)</f>
        <v>20</v>
      </c>
    </row>
    <row r="76" spans="1:26">
      <c r="A76" t="s">
        <v>6057</v>
      </c>
      <c r="B76" s="17">
        <v>42891.6955787037</v>
      </c>
      <c r="C76" t="s">
        <v>6058</v>
      </c>
      <c r="D76" t="s">
        <v>6059</v>
      </c>
      <c r="E76" t="s">
        <v>6388</v>
      </c>
      <c r="F76" t="s">
        <v>6389</v>
      </c>
      <c r="G76" t="s">
        <v>6390</v>
      </c>
      <c r="H76" t="s">
        <v>6391</v>
      </c>
      <c r="I76" t="s">
        <v>6062</v>
      </c>
      <c r="J76" t="s">
        <v>6063</v>
      </c>
      <c r="K76" t="s">
        <v>6131</v>
      </c>
      <c r="L76" t="s">
        <v>6065</v>
      </c>
      <c r="M76" t="s">
        <v>6066</v>
      </c>
      <c r="N76" t="s">
        <v>6066</v>
      </c>
      <c r="O76" t="s">
        <v>6392</v>
      </c>
      <c r="P76" s="23" t="s">
        <v>390</v>
      </c>
      <c r="Q76" t="s">
        <v>6393</v>
      </c>
      <c r="R76" s="23">
        <v>1867</v>
      </c>
      <c r="S76" t="s">
        <v>6066</v>
      </c>
      <c r="T76" t="s">
        <v>6069</v>
      </c>
      <c r="U76" t="s">
        <v>6070</v>
      </c>
      <c r="V76" t="s">
        <v>6394</v>
      </c>
      <c r="W76" t="s">
        <v>6072</v>
      </c>
      <c r="X76" t="s">
        <v>6073</v>
      </c>
      <c r="Y76" t="s">
        <v>6074</v>
      </c>
      <c r="Z76">
        <f>VLOOKUP(P76,[1]自助退!C:F,4,FALSE)</f>
        <v>1867</v>
      </c>
    </row>
    <row r="77" spans="1:26">
      <c r="A77" t="s">
        <v>6057</v>
      </c>
      <c r="B77" s="17">
        <v>42891.696053240739</v>
      </c>
      <c r="C77" t="s">
        <v>6058</v>
      </c>
      <c r="D77" t="s">
        <v>6059</v>
      </c>
      <c r="E77" t="s">
        <v>6155</v>
      </c>
      <c r="F77" t="s">
        <v>6395</v>
      </c>
      <c r="G77" t="s">
        <v>6396</v>
      </c>
      <c r="H77" t="s">
        <v>6397</v>
      </c>
      <c r="I77" t="s">
        <v>6062</v>
      </c>
      <c r="J77" t="s">
        <v>6063</v>
      </c>
      <c r="K77" t="s">
        <v>6110</v>
      </c>
      <c r="L77" t="s">
        <v>6065</v>
      </c>
      <c r="M77" t="s">
        <v>6066</v>
      </c>
      <c r="N77" t="s">
        <v>6066</v>
      </c>
      <c r="O77" t="s">
        <v>6398</v>
      </c>
      <c r="P77" s="23" t="s">
        <v>394</v>
      </c>
      <c r="Q77" t="s">
        <v>6399</v>
      </c>
      <c r="R77" s="23">
        <v>16</v>
      </c>
      <c r="S77" t="s">
        <v>6066</v>
      </c>
      <c r="T77" t="s">
        <v>6069</v>
      </c>
      <c r="U77" t="s">
        <v>6070</v>
      </c>
      <c r="V77" t="s">
        <v>6400</v>
      </c>
      <c r="W77" t="s">
        <v>6072</v>
      </c>
      <c r="X77" t="s">
        <v>6073</v>
      </c>
      <c r="Y77" t="s">
        <v>6074</v>
      </c>
      <c r="Z77">
        <f>VLOOKUP(P77,[1]自助退!C:F,4,FALSE)</f>
        <v>16</v>
      </c>
    </row>
    <row r="78" spans="1:26">
      <c r="A78" t="s">
        <v>6057</v>
      </c>
      <c r="B78" s="17">
        <v>42891.698506944442</v>
      </c>
      <c r="C78" t="s">
        <v>6058</v>
      </c>
      <c r="D78" t="s">
        <v>6059</v>
      </c>
      <c r="E78" t="s">
        <v>6206</v>
      </c>
      <c r="F78" t="s">
        <v>6401</v>
      </c>
      <c r="G78" t="s">
        <v>6402</v>
      </c>
      <c r="H78" t="s">
        <v>6403</v>
      </c>
      <c r="I78" t="s">
        <v>6062</v>
      </c>
      <c r="J78" t="s">
        <v>6063</v>
      </c>
      <c r="K78" t="s">
        <v>6104</v>
      </c>
      <c r="L78" t="s">
        <v>6065</v>
      </c>
      <c r="M78" t="s">
        <v>6066</v>
      </c>
      <c r="N78" t="s">
        <v>6066</v>
      </c>
      <c r="O78" t="s">
        <v>6105</v>
      </c>
      <c r="P78" s="23" t="s">
        <v>398</v>
      </c>
      <c r="Q78" t="s">
        <v>6404</v>
      </c>
      <c r="R78" s="23">
        <v>57</v>
      </c>
      <c r="S78" t="s">
        <v>6066</v>
      </c>
      <c r="T78" t="s">
        <v>6069</v>
      </c>
      <c r="U78" t="s">
        <v>6106</v>
      </c>
      <c r="V78" t="s">
        <v>6405</v>
      </c>
      <c r="W78" t="s">
        <v>6072</v>
      </c>
      <c r="X78" t="s">
        <v>6073</v>
      </c>
      <c r="Y78" t="s">
        <v>6074</v>
      </c>
      <c r="Z78">
        <f>VLOOKUP(P78,[1]自助退!C:F,4,FALSE)</f>
        <v>57</v>
      </c>
    </row>
    <row r="79" spans="1:26">
      <c r="A79" t="s">
        <v>6057</v>
      </c>
      <c r="B79" s="17">
        <v>42891.702199074076</v>
      </c>
      <c r="C79" t="s">
        <v>6058</v>
      </c>
      <c r="D79" t="s">
        <v>6059</v>
      </c>
      <c r="E79" t="s">
        <v>6406</v>
      </c>
      <c r="F79" t="s">
        <v>6407</v>
      </c>
      <c r="G79" t="s">
        <v>6408</v>
      </c>
      <c r="H79" t="s">
        <v>6409</v>
      </c>
      <c r="I79" t="s">
        <v>6062</v>
      </c>
      <c r="J79" t="s">
        <v>6063</v>
      </c>
      <c r="K79" t="s">
        <v>6115</v>
      </c>
      <c r="L79" t="s">
        <v>6065</v>
      </c>
      <c r="M79" t="s">
        <v>6066</v>
      </c>
      <c r="N79" t="s">
        <v>6066</v>
      </c>
      <c r="O79" t="s">
        <v>6105</v>
      </c>
      <c r="P79" s="23" t="s">
        <v>402</v>
      </c>
      <c r="Q79" t="s">
        <v>6410</v>
      </c>
      <c r="R79" s="23">
        <v>500</v>
      </c>
      <c r="S79" t="s">
        <v>6066</v>
      </c>
      <c r="T79" t="s">
        <v>6069</v>
      </c>
      <c r="U79" t="s">
        <v>6106</v>
      </c>
      <c r="V79" t="s">
        <v>6411</v>
      </c>
      <c r="W79" t="s">
        <v>6072</v>
      </c>
      <c r="X79" t="s">
        <v>6073</v>
      </c>
      <c r="Y79" t="s">
        <v>6074</v>
      </c>
      <c r="Z79">
        <f>VLOOKUP(P79,[1]自助退!C:F,4,FALSE)</f>
        <v>500</v>
      </c>
    </row>
    <row r="80" spans="1:26">
      <c r="A80" t="s">
        <v>6057</v>
      </c>
      <c r="B80" s="17">
        <v>42891.702905092592</v>
      </c>
      <c r="C80" t="s">
        <v>6058</v>
      </c>
      <c r="D80" t="s">
        <v>6059</v>
      </c>
      <c r="E80" t="s">
        <v>6412</v>
      </c>
      <c r="F80" t="s">
        <v>6413</v>
      </c>
      <c r="G80" t="s">
        <v>6414</v>
      </c>
      <c r="H80" t="s">
        <v>6409</v>
      </c>
      <c r="I80" t="s">
        <v>6062</v>
      </c>
      <c r="J80" t="s">
        <v>6063</v>
      </c>
      <c r="K80" t="s">
        <v>6115</v>
      </c>
      <c r="L80" t="s">
        <v>6065</v>
      </c>
      <c r="M80" t="s">
        <v>6066</v>
      </c>
      <c r="N80" t="s">
        <v>6066</v>
      </c>
      <c r="O80" t="s">
        <v>6105</v>
      </c>
      <c r="P80" s="23" t="s">
        <v>406</v>
      </c>
      <c r="Q80" t="s">
        <v>6415</v>
      </c>
      <c r="R80" s="23">
        <v>100</v>
      </c>
      <c r="S80" t="s">
        <v>6066</v>
      </c>
      <c r="T80" t="s">
        <v>6069</v>
      </c>
      <c r="U80" t="s">
        <v>6106</v>
      </c>
      <c r="V80" t="s">
        <v>6416</v>
      </c>
      <c r="W80" t="s">
        <v>6072</v>
      </c>
      <c r="X80" t="s">
        <v>6073</v>
      </c>
      <c r="Y80" t="s">
        <v>6074</v>
      </c>
      <c r="Z80">
        <f>VLOOKUP(P80,[1]自助退!C:F,4,FALSE)</f>
        <v>100</v>
      </c>
    </row>
    <row r="81" spans="1:26">
      <c r="A81" t="s">
        <v>6057</v>
      </c>
      <c r="B81" s="17">
        <v>42891.705925925926</v>
      </c>
      <c r="C81" t="s">
        <v>6058</v>
      </c>
      <c r="D81" t="s">
        <v>6059</v>
      </c>
      <c r="E81" t="s">
        <v>6417</v>
      </c>
      <c r="F81" t="s">
        <v>6418</v>
      </c>
      <c r="G81" t="s">
        <v>6419</v>
      </c>
      <c r="H81" t="s">
        <v>6420</v>
      </c>
      <c r="I81" t="s">
        <v>6062</v>
      </c>
      <c r="J81" t="s">
        <v>6063</v>
      </c>
      <c r="K81" t="s">
        <v>6064</v>
      </c>
      <c r="L81" t="s">
        <v>6065</v>
      </c>
      <c r="M81" t="s">
        <v>6066</v>
      </c>
      <c r="N81" t="s">
        <v>6066</v>
      </c>
      <c r="O81" t="s">
        <v>6421</v>
      </c>
      <c r="P81" s="23" t="s">
        <v>410</v>
      </c>
      <c r="Q81" t="s">
        <v>6422</v>
      </c>
      <c r="R81" s="23">
        <v>106</v>
      </c>
      <c r="S81" t="s">
        <v>6066</v>
      </c>
      <c r="T81" t="s">
        <v>6069</v>
      </c>
      <c r="U81" t="s">
        <v>6070</v>
      </c>
      <c r="V81" t="s">
        <v>6423</v>
      </c>
      <c r="W81" t="s">
        <v>6072</v>
      </c>
      <c r="X81" t="s">
        <v>6073</v>
      </c>
      <c r="Y81" t="s">
        <v>6074</v>
      </c>
      <c r="Z81">
        <f>VLOOKUP(P81,[1]自助退!C:F,4,FALSE)</f>
        <v>106</v>
      </c>
    </row>
    <row r="82" spans="1:26">
      <c r="A82" t="s">
        <v>6057</v>
      </c>
      <c r="B82" s="17">
        <v>42891.706261574072</v>
      </c>
      <c r="C82" t="s">
        <v>6058</v>
      </c>
      <c r="D82" t="s">
        <v>6059</v>
      </c>
      <c r="E82" t="s">
        <v>6108</v>
      </c>
      <c r="F82" t="s">
        <v>6424</v>
      </c>
      <c r="G82" t="s">
        <v>6425</v>
      </c>
      <c r="H82" t="s">
        <v>6426</v>
      </c>
      <c r="I82" t="s">
        <v>6062</v>
      </c>
      <c r="J82" t="s">
        <v>6063</v>
      </c>
      <c r="K82" t="s">
        <v>6131</v>
      </c>
      <c r="L82" t="s">
        <v>6065</v>
      </c>
      <c r="M82" t="s">
        <v>6066</v>
      </c>
      <c r="N82" t="s">
        <v>6066</v>
      </c>
      <c r="O82" t="s">
        <v>6427</v>
      </c>
      <c r="P82" s="23" t="s">
        <v>414</v>
      </c>
      <c r="Q82" t="s">
        <v>6428</v>
      </c>
      <c r="R82" s="23">
        <v>58</v>
      </c>
      <c r="S82" t="s">
        <v>6066</v>
      </c>
      <c r="T82" t="s">
        <v>6069</v>
      </c>
      <c r="U82" t="s">
        <v>6070</v>
      </c>
      <c r="V82" t="s">
        <v>6429</v>
      </c>
      <c r="W82" t="s">
        <v>6072</v>
      </c>
      <c r="X82" t="s">
        <v>6073</v>
      </c>
      <c r="Y82" t="s">
        <v>6074</v>
      </c>
      <c r="Z82">
        <f>VLOOKUP(P82,[1]自助退!C:F,4,FALSE)</f>
        <v>58</v>
      </c>
    </row>
    <row r="83" spans="1:26">
      <c r="A83" t="s">
        <v>6057</v>
      </c>
      <c r="B83" s="17">
        <v>42891.708657407406</v>
      </c>
      <c r="C83" t="s">
        <v>6058</v>
      </c>
      <c r="D83" t="s">
        <v>6059</v>
      </c>
      <c r="E83" t="s">
        <v>6206</v>
      </c>
      <c r="F83" t="s">
        <v>6430</v>
      </c>
      <c r="G83" t="s">
        <v>6431</v>
      </c>
      <c r="H83" t="s">
        <v>6432</v>
      </c>
      <c r="I83" t="s">
        <v>6062</v>
      </c>
      <c r="J83" t="s">
        <v>6063</v>
      </c>
      <c r="K83" t="s">
        <v>6115</v>
      </c>
      <c r="L83" t="s">
        <v>6065</v>
      </c>
      <c r="M83" t="s">
        <v>6066</v>
      </c>
      <c r="N83" t="s">
        <v>6066</v>
      </c>
      <c r="O83" t="s">
        <v>6105</v>
      </c>
      <c r="P83" s="23" t="s">
        <v>417</v>
      </c>
      <c r="Q83" t="s">
        <v>6433</v>
      </c>
      <c r="R83" s="23">
        <v>343</v>
      </c>
      <c r="S83" t="s">
        <v>6066</v>
      </c>
      <c r="T83" t="s">
        <v>6069</v>
      </c>
      <c r="U83" t="s">
        <v>6106</v>
      </c>
      <c r="V83" t="s">
        <v>6434</v>
      </c>
      <c r="W83" t="s">
        <v>6072</v>
      </c>
      <c r="X83" t="s">
        <v>6073</v>
      </c>
      <c r="Y83" t="s">
        <v>6074</v>
      </c>
      <c r="Z83">
        <f>VLOOKUP(P83,[1]自助退!C:F,4,FALSE)</f>
        <v>343</v>
      </c>
    </row>
    <row r="84" spans="1:26">
      <c r="A84" t="s">
        <v>6057</v>
      </c>
      <c r="B84" s="17">
        <v>42891.709907407407</v>
      </c>
      <c r="C84" t="s">
        <v>6058</v>
      </c>
      <c r="D84" t="s">
        <v>6059</v>
      </c>
      <c r="E84" t="s">
        <v>6435</v>
      </c>
      <c r="F84" t="s">
        <v>6436</v>
      </c>
      <c r="G84" t="s">
        <v>6437</v>
      </c>
      <c r="H84" t="s">
        <v>6438</v>
      </c>
      <c r="I84" t="s">
        <v>6062</v>
      </c>
      <c r="J84" t="s">
        <v>6063</v>
      </c>
      <c r="K84" t="s">
        <v>6110</v>
      </c>
      <c r="L84" t="s">
        <v>6065</v>
      </c>
      <c r="M84" t="s">
        <v>6066</v>
      </c>
      <c r="N84" t="s">
        <v>6066</v>
      </c>
      <c r="O84" t="s">
        <v>6439</v>
      </c>
      <c r="P84" s="23" t="s">
        <v>421</v>
      </c>
      <c r="Q84" t="s">
        <v>6440</v>
      </c>
      <c r="R84" s="23">
        <v>146</v>
      </c>
      <c r="S84" t="s">
        <v>6066</v>
      </c>
      <c r="T84" t="s">
        <v>6069</v>
      </c>
      <c r="U84" t="s">
        <v>6070</v>
      </c>
      <c r="V84" t="s">
        <v>6441</v>
      </c>
      <c r="W84" t="s">
        <v>6072</v>
      </c>
      <c r="X84" t="s">
        <v>6073</v>
      </c>
      <c r="Y84" t="s">
        <v>6074</v>
      </c>
      <c r="Z84">
        <f>VLOOKUP(P84,[1]自助退!C:F,4,FALSE)</f>
        <v>146</v>
      </c>
    </row>
    <row r="85" spans="1:26">
      <c r="A85" t="s">
        <v>6057</v>
      </c>
      <c r="B85" s="17">
        <v>42891.710543981484</v>
      </c>
      <c r="C85" t="s">
        <v>6058</v>
      </c>
      <c r="D85" t="s">
        <v>6059</v>
      </c>
      <c r="E85" t="s">
        <v>6247</v>
      </c>
      <c r="F85" t="s">
        <v>6442</v>
      </c>
      <c r="G85" t="s">
        <v>6443</v>
      </c>
      <c r="H85" t="s">
        <v>6444</v>
      </c>
      <c r="I85" t="s">
        <v>6062</v>
      </c>
      <c r="J85" t="s">
        <v>6063</v>
      </c>
      <c r="K85" t="s">
        <v>6064</v>
      </c>
      <c r="L85" t="s">
        <v>6065</v>
      </c>
      <c r="M85" t="s">
        <v>6066</v>
      </c>
      <c r="N85" t="s">
        <v>6066</v>
      </c>
      <c r="O85" t="s">
        <v>6445</v>
      </c>
      <c r="P85" s="23" t="s">
        <v>425</v>
      </c>
      <c r="Q85" t="s">
        <v>6446</v>
      </c>
      <c r="R85" s="23">
        <v>941</v>
      </c>
      <c r="S85" t="s">
        <v>6066</v>
      </c>
      <c r="T85" t="s">
        <v>6069</v>
      </c>
      <c r="U85" t="s">
        <v>6070</v>
      </c>
      <c r="V85" t="s">
        <v>6447</v>
      </c>
      <c r="W85" t="s">
        <v>6072</v>
      </c>
      <c r="X85" t="s">
        <v>6073</v>
      </c>
      <c r="Y85" t="s">
        <v>6074</v>
      </c>
      <c r="Z85">
        <f>VLOOKUP(P85,[1]自助退!C:F,4,FALSE)</f>
        <v>941</v>
      </c>
    </row>
    <row r="86" spans="1:26">
      <c r="A86" t="s">
        <v>6057</v>
      </c>
      <c r="B86" s="17">
        <v>42891.714629629627</v>
      </c>
      <c r="C86" t="s">
        <v>6058</v>
      </c>
      <c r="D86" t="s">
        <v>6059</v>
      </c>
      <c r="E86" t="s">
        <v>6312</v>
      </c>
      <c r="F86" t="s">
        <v>6313</v>
      </c>
      <c r="G86" t="s">
        <v>6314</v>
      </c>
      <c r="H86" t="s">
        <v>6315</v>
      </c>
      <c r="I86" t="s">
        <v>6062</v>
      </c>
      <c r="J86" t="s">
        <v>6063</v>
      </c>
      <c r="K86" t="s">
        <v>6104</v>
      </c>
      <c r="L86" t="s">
        <v>6065</v>
      </c>
      <c r="M86" t="s">
        <v>6066</v>
      </c>
      <c r="N86" t="s">
        <v>6066</v>
      </c>
      <c r="O86" t="s">
        <v>6105</v>
      </c>
      <c r="P86" s="23" t="s">
        <v>429</v>
      </c>
      <c r="Q86" t="s">
        <v>6448</v>
      </c>
      <c r="R86" s="23">
        <v>142</v>
      </c>
      <c r="S86" t="s">
        <v>6066</v>
      </c>
      <c r="T86" t="s">
        <v>6069</v>
      </c>
      <c r="U86" t="s">
        <v>6106</v>
      </c>
      <c r="V86" t="s">
        <v>6317</v>
      </c>
      <c r="W86" t="s">
        <v>6072</v>
      </c>
      <c r="X86" t="s">
        <v>6073</v>
      </c>
      <c r="Y86" t="s">
        <v>6074</v>
      </c>
      <c r="Z86">
        <f>VLOOKUP(P86,[1]自助退!C:F,4,FALSE)</f>
        <v>142</v>
      </c>
    </row>
    <row r="87" spans="1:26">
      <c r="A87" t="s">
        <v>6057</v>
      </c>
      <c r="B87" s="17">
        <v>42891.715798611112</v>
      </c>
      <c r="C87" t="s">
        <v>6058</v>
      </c>
      <c r="D87" t="s">
        <v>6059</v>
      </c>
      <c r="E87" t="s">
        <v>6449</v>
      </c>
      <c r="F87" t="s">
        <v>6450</v>
      </c>
      <c r="G87" t="s">
        <v>6451</v>
      </c>
      <c r="H87" t="s">
        <v>6452</v>
      </c>
      <c r="I87" t="s">
        <v>6062</v>
      </c>
      <c r="J87" t="s">
        <v>6063</v>
      </c>
      <c r="K87" t="s">
        <v>6104</v>
      </c>
      <c r="L87" t="s">
        <v>6065</v>
      </c>
      <c r="M87" t="s">
        <v>6066</v>
      </c>
      <c r="N87" t="s">
        <v>6066</v>
      </c>
      <c r="O87" t="s">
        <v>6105</v>
      </c>
      <c r="P87" s="23" t="s">
        <v>432</v>
      </c>
      <c r="Q87" t="s">
        <v>6453</v>
      </c>
      <c r="R87" s="23">
        <v>14</v>
      </c>
      <c r="S87" t="s">
        <v>6066</v>
      </c>
      <c r="T87" t="s">
        <v>6069</v>
      </c>
      <c r="U87" t="s">
        <v>6106</v>
      </c>
      <c r="V87" t="s">
        <v>6454</v>
      </c>
      <c r="W87" t="s">
        <v>6072</v>
      </c>
      <c r="X87" t="s">
        <v>6073</v>
      </c>
      <c r="Y87" t="s">
        <v>6074</v>
      </c>
      <c r="Z87">
        <f>VLOOKUP(P87,[1]自助退!C:F,4,FALSE)</f>
        <v>14</v>
      </c>
    </row>
    <row r="88" spans="1:26">
      <c r="A88" t="s">
        <v>6057</v>
      </c>
      <c r="B88" s="17">
        <v>42891.717615740738</v>
      </c>
      <c r="C88" t="s">
        <v>6058</v>
      </c>
      <c r="D88" t="s">
        <v>6059</v>
      </c>
      <c r="E88" t="s">
        <v>6155</v>
      </c>
      <c r="F88" t="s">
        <v>6455</v>
      </c>
      <c r="G88" t="s">
        <v>6456</v>
      </c>
      <c r="H88" t="s">
        <v>6457</v>
      </c>
      <c r="I88" t="s">
        <v>6062</v>
      </c>
      <c r="J88" t="s">
        <v>6063</v>
      </c>
      <c r="K88" t="s">
        <v>6064</v>
      </c>
      <c r="L88" t="s">
        <v>6065</v>
      </c>
      <c r="M88" t="s">
        <v>6066</v>
      </c>
      <c r="N88" t="s">
        <v>6066</v>
      </c>
      <c r="O88" t="s">
        <v>6458</v>
      </c>
      <c r="P88" s="23" t="s">
        <v>436</v>
      </c>
      <c r="Q88" t="s">
        <v>6459</v>
      </c>
      <c r="R88" s="23">
        <v>300</v>
      </c>
      <c r="S88" t="s">
        <v>6066</v>
      </c>
      <c r="T88" t="s">
        <v>6069</v>
      </c>
      <c r="U88" t="s">
        <v>6070</v>
      </c>
      <c r="V88" t="s">
        <v>6460</v>
      </c>
      <c r="W88" t="s">
        <v>6072</v>
      </c>
      <c r="X88" t="s">
        <v>6073</v>
      </c>
      <c r="Y88" t="s">
        <v>6074</v>
      </c>
      <c r="Z88">
        <f>VLOOKUP(P88,[1]自助退!C:F,4,FALSE)</f>
        <v>300</v>
      </c>
    </row>
    <row r="89" spans="1:26">
      <c r="A89" t="s">
        <v>6057</v>
      </c>
      <c r="B89" s="17">
        <v>42891.717905092592</v>
      </c>
      <c r="C89" t="s">
        <v>6058</v>
      </c>
      <c r="D89" t="s">
        <v>6059</v>
      </c>
      <c r="E89" t="s">
        <v>6147</v>
      </c>
      <c r="F89" t="s">
        <v>6461</v>
      </c>
      <c r="G89" t="s">
        <v>6462</v>
      </c>
      <c r="H89" t="s">
        <v>6457</v>
      </c>
      <c r="I89" t="s">
        <v>6062</v>
      </c>
      <c r="J89" t="s">
        <v>6063</v>
      </c>
      <c r="K89" t="s">
        <v>6064</v>
      </c>
      <c r="L89" t="s">
        <v>6065</v>
      </c>
      <c r="M89" t="s">
        <v>6066</v>
      </c>
      <c r="N89" t="s">
        <v>6066</v>
      </c>
      <c r="O89" t="s">
        <v>6463</v>
      </c>
      <c r="P89" s="23" t="s">
        <v>440</v>
      </c>
      <c r="Q89" t="s">
        <v>6464</v>
      </c>
      <c r="R89" s="23">
        <v>297</v>
      </c>
      <c r="S89" t="s">
        <v>6066</v>
      </c>
      <c r="T89" t="s">
        <v>6069</v>
      </c>
      <c r="U89" t="s">
        <v>6070</v>
      </c>
      <c r="V89" t="s">
        <v>6460</v>
      </c>
      <c r="W89" t="s">
        <v>6072</v>
      </c>
      <c r="X89" t="s">
        <v>6073</v>
      </c>
      <c r="Y89" t="s">
        <v>6074</v>
      </c>
      <c r="Z89">
        <f>VLOOKUP(P89,[1]自助退!C:F,4,FALSE)</f>
        <v>297</v>
      </c>
    </row>
    <row r="90" spans="1:26">
      <c r="A90" t="s">
        <v>6057</v>
      </c>
      <c r="B90" s="17">
        <v>42891.717986111114</v>
      </c>
      <c r="C90" t="s">
        <v>6058</v>
      </c>
      <c r="D90" t="s">
        <v>6059</v>
      </c>
      <c r="E90" t="s">
        <v>6465</v>
      </c>
      <c r="F90" t="s">
        <v>6466</v>
      </c>
      <c r="G90" t="s">
        <v>6467</v>
      </c>
      <c r="H90" t="s">
        <v>6468</v>
      </c>
      <c r="I90" t="s">
        <v>6062</v>
      </c>
      <c r="J90" t="s">
        <v>6063</v>
      </c>
      <c r="K90" t="s">
        <v>6469</v>
      </c>
      <c r="L90" t="s">
        <v>6065</v>
      </c>
      <c r="M90" t="s">
        <v>6066</v>
      </c>
      <c r="N90" t="s">
        <v>6066</v>
      </c>
      <c r="O90" t="s">
        <v>6470</v>
      </c>
      <c r="P90" s="23" t="s">
        <v>443</v>
      </c>
      <c r="Q90" t="s">
        <v>6471</v>
      </c>
      <c r="R90" s="23">
        <v>583</v>
      </c>
      <c r="S90" t="s">
        <v>6066</v>
      </c>
      <c r="T90" t="s">
        <v>6069</v>
      </c>
      <c r="U90" t="s">
        <v>6070</v>
      </c>
      <c r="V90" t="s">
        <v>6472</v>
      </c>
      <c r="W90" t="s">
        <v>6072</v>
      </c>
      <c r="X90" t="s">
        <v>6073</v>
      </c>
      <c r="Y90" t="s">
        <v>6074</v>
      </c>
      <c r="Z90">
        <f>VLOOKUP(P90,[1]自助退!C:F,4,FALSE)</f>
        <v>583</v>
      </c>
    </row>
    <row r="91" spans="1:26">
      <c r="A91" t="s">
        <v>6057</v>
      </c>
      <c r="B91" s="17">
        <v>42891.726539351854</v>
      </c>
      <c r="C91" t="s">
        <v>6058</v>
      </c>
      <c r="D91" t="s">
        <v>6059</v>
      </c>
      <c r="E91" t="s">
        <v>6152</v>
      </c>
      <c r="F91" t="s">
        <v>6473</v>
      </c>
      <c r="G91" t="s">
        <v>6474</v>
      </c>
      <c r="H91" t="s">
        <v>6475</v>
      </c>
      <c r="I91" t="s">
        <v>6062</v>
      </c>
      <c r="J91" t="s">
        <v>6063</v>
      </c>
      <c r="K91" t="s">
        <v>6322</v>
      </c>
      <c r="L91" t="s">
        <v>6065</v>
      </c>
      <c r="M91" t="s">
        <v>6066</v>
      </c>
      <c r="N91" t="s">
        <v>6066</v>
      </c>
      <c r="O91" t="s">
        <v>6476</v>
      </c>
      <c r="P91" s="23" t="s">
        <v>447</v>
      </c>
      <c r="Q91" t="s">
        <v>6477</v>
      </c>
      <c r="R91" s="23">
        <v>19</v>
      </c>
      <c r="S91" t="s">
        <v>6066</v>
      </c>
      <c r="T91" t="s">
        <v>6069</v>
      </c>
      <c r="U91" t="s">
        <v>6070</v>
      </c>
      <c r="V91" t="s">
        <v>6478</v>
      </c>
      <c r="W91" t="s">
        <v>6072</v>
      </c>
      <c r="X91" t="s">
        <v>6073</v>
      </c>
      <c r="Y91" t="s">
        <v>6074</v>
      </c>
      <c r="Z91">
        <f>VLOOKUP(P91,[1]自助退!C:F,4,FALSE)</f>
        <v>19</v>
      </c>
    </row>
    <row r="92" spans="1:26">
      <c r="A92" t="s">
        <v>6057</v>
      </c>
      <c r="B92" s="17">
        <v>42891.731550925928</v>
      </c>
      <c r="C92" t="s">
        <v>6058</v>
      </c>
      <c r="D92" t="s">
        <v>6059</v>
      </c>
      <c r="E92" t="s">
        <v>6412</v>
      </c>
      <c r="F92" t="s">
        <v>6479</v>
      </c>
      <c r="G92" t="s">
        <v>6480</v>
      </c>
      <c r="H92" t="s">
        <v>6481</v>
      </c>
      <c r="I92" t="s">
        <v>6062</v>
      </c>
      <c r="J92" t="s">
        <v>6063</v>
      </c>
      <c r="K92" t="s">
        <v>6110</v>
      </c>
      <c r="L92" t="s">
        <v>6065</v>
      </c>
      <c r="M92" t="s">
        <v>6066</v>
      </c>
      <c r="N92" t="s">
        <v>6066</v>
      </c>
      <c r="O92" t="s">
        <v>6482</v>
      </c>
      <c r="P92" s="23" t="s">
        <v>451</v>
      </c>
      <c r="Q92" t="s">
        <v>6483</v>
      </c>
      <c r="R92" s="23">
        <v>200</v>
      </c>
      <c r="S92" t="s">
        <v>6066</v>
      </c>
      <c r="T92" t="s">
        <v>6069</v>
      </c>
      <c r="U92" t="s">
        <v>6070</v>
      </c>
      <c r="V92" t="s">
        <v>6484</v>
      </c>
      <c r="W92" t="s">
        <v>6072</v>
      </c>
      <c r="X92" t="s">
        <v>6073</v>
      </c>
      <c r="Y92" t="s">
        <v>6074</v>
      </c>
      <c r="Z92">
        <f>VLOOKUP(P92,[1]自助退!C:F,4,FALSE)</f>
        <v>200</v>
      </c>
    </row>
    <row r="93" spans="1:26">
      <c r="A93" t="s">
        <v>6057</v>
      </c>
      <c r="B93" s="17">
        <v>42891.739560185182</v>
      </c>
      <c r="C93" t="s">
        <v>6058</v>
      </c>
      <c r="D93" t="s">
        <v>6059</v>
      </c>
      <c r="E93" t="s">
        <v>6262</v>
      </c>
      <c r="F93" t="s">
        <v>6485</v>
      </c>
      <c r="G93" t="s">
        <v>6486</v>
      </c>
      <c r="H93" t="s">
        <v>6487</v>
      </c>
      <c r="I93" t="s">
        <v>6062</v>
      </c>
      <c r="J93" t="s">
        <v>6063</v>
      </c>
      <c r="K93" t="s">
        <v>6104</v>
      </c>
      <c r="L93" t="s">
        <v>6065</v>
      </c>
      <c r="M93" t="s">
        <v>6066</v>
      </c>
      <c r="N93" t="s">
        <v>6066</v>
      </c>
      <c r="O93" t="s">
        <v>6105</v>
      </c>
      <c r="P93" s="23" t="s">
        <v>455</v>
      </c>
      <c r="Q93" t="s">
        <v>6488</v>
      </c>
      <c r="R93" s="23">
        <v>20</v>
      </c>
      <c r="S93" t="s">
        <v>6066</v>
      </c>
      <c r="T93" t="s">
        <v>6069</v>
      </c>
      <c r="U93" t="s">
        <v>6106</v>
      </c>
      <c r="V93" t="s">
        <v>6489</v>
      </c>
      <c r="W93" t="s">
        <v>6072</v>
      </c>
      <c r="X93" t="s">
        <v>6073</v>
      </c>
      <c r="Y93" t="s">
        <v>6074</v>
      </c>
      <c r="Z93">
        <f>VLOOKUP(P93,[1]自助退!C:F,4,FALSE)</f>
        <v>20</v>
      </c>
    </row>
    <row r="94" spans="1:26">
      <c r="A94" t="s">
        <v>6057</v>
      </c>
      <c r="B94" s="17">
        <v>42891.743807870371</v>
      </c>
      <c r="C94" t="s">
        <v>6058</v>
      </c>
      <c r="D94" t="s">
        <v>6059</v>
      </c>
      <c r="E94" t="s">
        <v>6255</v>
      </c>
      <c r="F94" t="s">
        <v>6490</v>
      </c>
      <c r="G94" t="s">
        <v>6491</v>
      </c>
      <c r="H94" t="s">
        <v>6492</v>
      </c>
      <c r="I94" t="s">
        <v>6062</v>
      </c>
      <c r="J94" t="s">
        <v>6063</v>
      </c>
      <c r="K94" t="s">
        <v>6131</v>
      </c>
      <c r="L94" t="s">
        <v>6065</v>
      </c>
      <c r="M94" t="s">
        <v>6066</v>
      </c>
      <c r="N94" t="s">
        <v>6066</v>
      </c>
      <c r="O94" t="s">
        <v>6493</v>
      </c>
      <c r="P94" s="23" t="s">
        <v>459</v>
      </c>
      <c r="Q94" t="s">
        <v>6494</v>
      </c>
      <c r="R94" s="23">
        <v>992</v>
      </c>
      <c r="S94" t="s">
        <v>6066</v>
      </c>
      <c r="T94" t="s">
        <v>6069</v>
      </c>
      <c r="U94" t="s">
        <v>6070</v>
      </c>
      <c r="V94" t="s">
        <v>6495</v>
      </c>
      <c r="W94" t="s">
        <v>6072</v>
      </c>
      <c r="X94" t="s">
        <v>6073</v>
      </c>
      <c r="Y94" t="s">
        <v>6074</v>
      </c>
      <c r="Z94">
        <f>VLOOKUP(P94,[1]自助退!C:F,4,FALSE)</f>
        <v>992</v>
      </c>
    </row>
    <row r="95" spans="1:26">
      <c r="A95" t="s">
        <v>6057</v>
      </c>
      <c r="B95" s="17">
        <v>42891.747858796298</v>
      </c>
      <c r="C95" t="s">
        <v>6058</v>
      </c>
      <c r="D95" t="s">
        <v>6059</v>
      </c>
      <c r="E95" t="s">
        <v>6381</v>
      </c>
      <c r="F95" t="s">
        <v>6496</v>
      </c>
      <c r="G95" t="s">
        <v>6497</v>
      </c>
      <c r="H95" t="s">
        <v>6498</v>
      </c>
      <c r="I95" t="s">
        <v>6062</v>
      </c>
      <c r="J95" t="s">
        <v>6063</v>
      </c>
      <c r="K95" t="s">
        <v>6115</v>
      </c>
      <c r="L95" t="s">
        <v>6065</v>
      </c>
      <c r="M95" t="s">
        <v>6066</v>
      </c>
      <c r="N95" t="s">
        <v>6066</v>
      </c>
      <c r="O95" t="s">
        <v>6105</v>
      </c>
      <c r="P95" s="23" t="s">
        <v>463</v>
      </c>
      <c r="Q95" t="s">
        <v>6499</v>
      </c>
      <c r="R95" s="23">
        <v>400</v>
      </c>
      <c r="S95" t="s">
        <v>6066</v>
      </c>
      <c r="T95" t="s">
        <v>6069</v>
      </c>
      <c r="U95" t="s">
        <v>6106</v>
      </c>
      <c r="V95" t="s">
        <v>6500</v>
      </c>
      <c r="W95" t="s">
        <v>6072</v>
      </c>
      <c r="X95" t="s">
        <v>6073</v>
      </c>
      <c r="Y95" t="s">
        <v>6074</v>
      </c>
      <c r="Z95">
        <f>VLOOKUP(P95,[1]自助退!C:F,4,FALSE)</f>
        <v>400</v>
      </c>
    </row>
    <row r="96" spans="1:26">
      <c r="A96" t="s">
        <v>6057</v>
      </c>
      <c r="B96" s="17">
        <v>42891.748240740744</v>
      </c>
      <c r="C96" t="s">
        <v>6058</v>
      </c>
      <c r="D96" t="s">
        <v>6059</v>
      </c>
      <c r="E96" t="s">
        <v>6501</v>
      </c>
      <c r="F96" t="s">
        <v>6502</v>
      </c>
      <c r="G96" t="s">
        <v>6503</v>
      </c>
      <c r="H96" t="s">
        <v>6504</v>
      </c>
      <c r="I96" t="s">
        <v>6062</v>
      </c>
      <c r="J96" t="s">
        <v>6063</v>
      </c>
      <c r="K96" t="s">
        <v>6104</v>
      </c>
      <c r="L96" t="s">
        <v>6065</v>
      </c>
      <c r="M96" t="s">
        <v>6066</v>
      </c>
      <c r="N96" t="s">
        <v>6066</v>
      </c>
      <c r="O96" t="s">
        <v>6105</v>
      </c>
      <c r="P96" s="23" t="s">
        <v>467</v>
      </c>
      <c r="Q96" t="s">
        <v>6505</v>
      </c>
      <c r="R96" s="23">
        <v>320</v>
      </c>
      <c r="S96" t="s">
        <v>6066</v>
      </c>
      <c r="T96" t="s">
        <v>6069</v>
      </c>
      <c r="U96" t="s">
        <v>6106</v>
      </c>
      <c r="V96" t="s">
        <v>6506</v>
      </c>
      <c r="W96" t="s">
        <v>6072</v>
      </c>
      <c r="X96" t="s">
        <v>6073</v>
      </c>
      <c r="Y96" t="s">
        <v>6074</v>
      </c>
      <c r="Z96">
        <f>VLOOKUP(P96,[1]自助退!C:F,4,FALSE)</f>
        <v>320</v>
      </c>
    </row>
    <row r="97" spans="1:26">
      <c r="A97" t="s">
        <v>6057</v>
      </c>
      <c r="B97" s="17">
        <v>42891.748425925929</v>
      </c>
      <c r="C97" t="s">
        <v>6058</v>
      </c>
      <c r="D97" t="s">
        <v>6059</v>
      </c>
      <c r="E97" t="s">
        <v>6381</v>
      </c>
      <c r="F97" t="s">
        <v>6507</v>
      </c>
      <c r="G97" t="s">
        <v>6508</v>
      </c>
      <c r="H97" t="s">
        <v>6504</v>
      </c>
      <c r="I97" t="s">
        <v>6062</v>
      </c>
      <c r="J97" t="s">
        <v>6063</v>
      </c>
      <c r="K97" t="s">
        <v>6104</v>
      </c>
      <c r="L97" t="s">
        <v>6065</v>
      </c>
      <c r="M97" t="s">
        <v>6066</v>
      </c>
      <c r="N97" t="s">
        <v>6066</v>
      </c>
      <c r="O97" t="s">
        <v>6105</v>
      </c>
      <c r="P97" s="23" t="s">
        <v>471</v>
      </c>
      <c r="Q97" t="s">
        <v>6509</v>
      </c>
      <c r="R97" s="23">
        <v>84</v>
      </c>
      <c r="S97" t="s">
        <v>6066</v>
      </c>
      <c r="T97" t="s">
        <v>6069</v>
      </c>
      <c r="U97" t="s">
        <v>6106</v>
      </c>
      <c r="V97" t="s">
        <v>6510</v>
      </c>
      <c r="W97" t="s">
        <v>6072</v>
      </c>
      <c r="X97" t="s">
        <v>6073</v>
      </c>
      <c r="Y97" t="s">
        <v>6074</v>
      </c>
      <c r="Z97">
        <f>VLOOKUP(P97,[1]自助退!C:F,4,FALSE)</f>
        <v>84</v>
      </c>
    </row>
    <row r="98" spans="1:26">
      <c r="A98" t="s">
        <v>6057</v>
      </c>
      <c r="B98" s="17">
        <v>42891.752743055556</v>
      </c>
      <c r="C98" t="s">
        <v>6058</v>
      </c>
      <c r="D98" t="s">
        <v>6059</v>
      </c>
      <c r="E98" t="s">
        <v>6206</v>
      </c>
      <c r="F98" t="s">
        <v>6511</v>
      </c>
      <c r="G98" t="s">
        <v>6512</v>
      </c>
      <c r="H98" t="s">
        <v>6513</v>
      </c>
      <c r="I98" t="s">
        <v>6062</v>
      </c>
      <c r="J98" t="s">
        <v>6063</v>
      </c>
      <c r="K98" t="s">
        <v>6110</v>
      </c>
      <c r="L98" t="s">
        <v>6065</v>
      </c>
      <c r="M98" t="s">
        <v>6066</v>
      </c>
      <c r="N98" t="s">
        <v>6066</v>
      </c>
      <c r="O98" t="s">
        <v>6514</v>
      </c>
      <c r="P98" s="23" t="s">
        <v>474</v>
      </c>
      <c r="Q98" t="s">
        <v>6515</v>
      </c>
      <c r="R98" s="23">
        <v>52</v>
      </c>
      <c r="S98" t="s">
        <v>6066</v>
      </c>
      <c r="T98" t="s">
        <v>6069</v>
      </c>
      <c r="U98" t="s">
        <v>6070</v>
      </c>
      <c r="V98" t="s">
        <v>6516</v>
      </c>
      <c r="W98" t="s">
        <v>6072</v>
      </c>
      <c r="X98" t="s">
        <v>6073</v>
      </c>
      <c r="Y98" t="s">
        <v>6074</v>
      </c>
      <c r="Z98">
        <f>VLOOKUP(P98,[1]自助退!C:F,4,FALSE)</f>
        <v>52</v>
      </c>
    </row>
    <row r="99" spans="1:26">
      <c r="A99" t="s">
        <v>6057</v>
      </c>
      <c r="B99" s="17">
        <v>42891.764988425923</v>
      </c>
      <c r="C99" t="s">
        <v>6058</v>
      </c>
      <c r="D99" t="s">
        <v>6059</v>
      </c>
      <c r="E99" t="s">
        <v>6155</v>
      </c>
      <c r="F99" t="s">
        <v>6517</v>
      </c>
      <c r="G99" t="s">
        <v>6518</v>
      </c>
      <c r="H99" t="s">
        <v>6519</v>
      </c>
      <c r="I99" t="s">
        <v>6062</v>
      </c>
      <c r="J99" t="s">
        <v>6063</v>
      </c>
      <c r="K99" t="s">
        <v>6110</v>
      </c>
      <c r="L99" t="s">
        <v>6065</v>
      </c>
      <c r="M99" t="s">
        <v>6066</v>
      </c>
      <c r="N99" t="s">
        <v>6066</v>
      </c>
      <c r="O99" t="s">
        <v>6520</v>
      </c>
      <c r="P99" s="23" t="s">
        <v>478</v>
      </c>
      <c r="Q99" t="s">
        <v>6521</v>
      </c>
      <c r="R99" s="23">
        <v>30</v>
      </c>
      <c r="S99" t="s">
        <v>6066</v>
      </c>
      <c r="T99" t="s">
        <v>6069</v>
      </c>
      <c r="U99" t="s">
        <v>6070</v>
      </c>
      <c r="V99" t="s">
        <v>6522</v>
      </c>
      <c r="W99" t="s">
        <v>6072</v>
      </c>
      <c r="X99" t="s">
        <v>6073</v>
      </c>
      <c r="Y99" t="s">
        <v>6074</v>
      </c>
      <c r="Z99">
        <f>VLOOKUP(P99,[1]自助退!C:F,4,FALSE)</f>
        <v>30</v>
      </c>
    </row>
    <row r="100" spans="1:26">
      <c r="A100" t="s">
        <v>6057</v>
      </c>
      <c r="B100" s="17">
        <v>42891.765960648147</v>
      </c>
      <c r="C100" t="s">
        <v>6058</v>
      </c>
      <c r="D100" t="s">
        <v>6059</v>
      </c>
      <c r="E100" t="s">
        <v>6381</v>
      </c>
      <c r="F100" t="s">
        <v>6523</v>
      </c>
      <c r="G100" t="s">
        <v>6524</v>
      </c>
      <c r="H100" t="s">
        <v>6525</v>
      </c>
      <c r="I100" t="s">
        <v>6062</v>
      </c>
      <c r="J100" t="s">
        <v>6063</v>
      </c>
      <c r="K100" t="s">
        <v>6526</v>
      </c>
      <c r="L100" t="s">
        <v>6065</v>
      </c>
      <c r="M100" t="s">
        <v>6066</v>
      </c>
      <c r="N100" t="s">
        <v>6066</v>
      </c>
      <c r="O100" t="s">
        <v>6527</v>
      </c>
      <c r="P100" s="23" t="s">
        <v>482</v>
      </c>
      <c r="Q100" t="s">
        <v>6528</v>
      </c>
      <c r="R100" s="23">
        <v>40</v>
      </c>
      <c r="S100" t="s">
        <v>6066</v>
      </c>
      <c r="T100" t="s">
        <v>6069</v>
      </c>
      <c r="U100" t="s">
        <v>6070</v>
      </c>
      <c r="V100" t="s">
        <v>6529</v>
      </c>
      <c r="W100" t="s">
        <v>6072</v>
      </c>
      <c r="X100" t="s">
        <v>6073</v>
      </c>
      <c r="Y100" t="s">
        <v>6074</v>
      </c>
      <c r="Z100">
        <f>VLOOKUP(P100,[1]自助退!C:F,4,FALSE)</f>
        <v>40</v>
      </c>
    </row>
    <row r="101" spans="1:26">
      <c r="A101" t="s">
        <v>6057</v>
      </c>
      <c r="B101" s="17">
        <v>42891.843124999999</v>
      </c>
      <c r="C101" t="s">
        <v>6058</v>
      </c>
      <c r="D101" t="s">
        <v>6059</v>
      </c>
      <c r="E101" t="s">
        <v>6406</v>
      </c>
      <c r="F101" t="s">
        <v>6530</v>
      </c>
      <c r="G101" t="s">
        <v>6531</v>
      </c>
      <c r="H101" t="s">
        <v>6532</v>
      </c>
      <c r="I101" t="s">
        <v>6062</v>
      </c>
      <c r="J101" t="s">
        <v>6063</v>
      </c>
      <c r="K101" t="s">
        <v>6064</v>
      </c>
      <c r="L101" t="s">
        <v>6065</v>
      </c>
      <c r="M101" t="s">
        <v>6066</v>
      </c>
      <c r="N101" t="s">
        <v>6066</v>
      </c>
      <c r="O101" t="s">
        <v>6533</v>
      </c>
      <c r="P101" s="23" t="s">
        <v>486</v>
      </c>
      <c r="Q101" t="s">
        <v>6534</v>
      </c>
      <c r="R101" s="23">
        <v>500</v>
      </c>
      <c r="S101" t="s">
        <v>6066</v>
      </c>
      <c r="T101" t="s">
        <v>6069</v>
      </c>
      <c r="U101" t="s">
        <v>6070</v>
      </c>
      <c r="V101" t="s">
        <v>6535</v>
      </c>
      <c r="W101" t="s">
        <v>6072</v>
      </c>
      <c r="X101" t="s">
        <v>6073</v>
      </c>
      <c r="Y101" t="s">
        <v>6074</v>
      </c>
      <c r="Z101">
        <f>VLOOKUP(P101,[1]自助退!C:F,4,FALSE)</f>
        <v>500</v>
      </c>
    </row>
    <row r="102" spans="1:26">
      <c r="A102" t="s">
        <v>6057</v>
      </c>
      <c r="B102" s="17">
        <v>42891.891550925924</v>
      </c>
      <c r="C102" t="s">
        <v>6058</v>
      </c>
      <c r="D102" t="s">
        <v>6059</v>
      </c>
      <c r="E102" t="s">
        <v>6536</v>
      </c>
      <c r="F102" t="s">
        <v>6537</v>
      </c>
      <c r="G102" t="s">
        <v>6538</v>
      </c>
      <c r="H102" t="s">
        <v>6539</v>
      </c>
      <c r="I102" t="s">
        <v>6062</v>
      </c>
      <c r="J102" t="s">
        <v>6063</v>
      </c>
      <c r="K102" t="s">
        <v>6104</v>
      </c>
      <c r="L102" t="s">
        <v>6065</v>
      </c>
      <c r="M102" t="s">
        <v>6066</v>
      </c>
      <c r="N102" t="s">
        <v>6066</v>
      </c>
      <c r="O102" t="s">
        <v>6105</v>
      </c>
      <c r="P102" s="23" t="s">
        <v>490</v>
      </c>
      <c r="Q102" t="s">
        <v>6540</v>
      </c>
      <c r="R102" s="23">
        <v>1000</v>
      </c>
      <c r="S102" t="s">
        <v>6066</v>
      </c>
      <c r="T102" t="s">
        <v>6069</v>
      </c>
      <c r="U102" t="s">
        <v>6106</v>
      </c>
      <c r="V102" t="s">
        <v>6541</v>
      </c>
      <c r="W102" t="s">
        <v>6072</v>
      </c>
      <c r="X102" t="s">
        <v>6073</v>
      </c>
      <c r="Y102" t="s">
        <v>6074</v>
      </c>
      <c r="Z102">
        <f>VLOOKUP(P102,[1]自助退!C:F,4,FALSE)</f>
        <v>1000</v>
      </c>
    </row>
    <row r="103" spans="1:26">
      <c r="A103" t="s">
        <v>6057</v>
      </c>
      <c r="B103" s="17">
        <v>42891.920624999999</v>
      </c>
      <c r="C103" t="s">
        <v>6058</v>
      </c>
      <c r="D103" t="s">
        <v>6059</v>
      </c>
      <c r="E103" t="s">
        <v>6262</v>
      </c>
      <c r="F103" t="s">
        <v>6542</v>
      </c>
      <c r="G103" t="s">
        <v>6543</v>
      </c>
      <c r="H103" t="s">
        <v>6544</v>
      </c>
      <c r="I103" t="s">
        <v>6062</v>
      </c>
      <c r="J103" t="s">
        <v>6063</v>
      </c>
      <c r="K103" t="s">
        <v>6064</v>
      </c>
      <c r="L103" t="s">
        <v>6065</v>
      </c>
      <c r="M103" t="s">
        <v>6066</v>
      </c>
      <c r="N103" t="s">
        <v>6066</v>
      </c>
      <c r="O103" t="s">
        <v>6545</v>
      </c>
      <c r="P103" s="23" t="s">
        <v>494</v>
      </c>
      <c r="Q103" t="s">
        <v>6546</v>
      </c>
      <c r="R103" s="23">
        <v>20</v>
      </c>
      <c r="S103" t="s">
        <v>6066</v>
      </c>
      <c r="T103" t="s">
        <v>6069</v>
      </c>
      <c r="U103" t="s">
        <v>6070</v>
      </c>
      <c r="V103" t="s">
        <v>6547</v>
      </c>
      <c r="W103" t="s">
        <v>6072</v>
      </c>
      <c r="X103" t="s">
        <v>6073</v>
      </c>
      <c r="Y103" t="s">
        <v>6074</v>
      </c>
      <c r="Z103">
        <f>VLOOKUP(P103,[1]自助退!C:F,4,FALSE)</f>
        <v>20</v>
      </c>
    </row>
    <row r="104" spans="1:26">
      <c r="A104" t="s">
        <v>6057</v>
      </c>
      <c r="B104" s="17">
        <v>42891.99318287037</v>
      </c>
      <c r="C104" t="s">
        <v>6058</v>
      </c>
      <c r="D104" t="s">
        <v>6059</v>
      </c>
      <c r="E104" t="s">
        <v>6270</v>
      </c>
      <c r="F104" t="s">
        <v>6548</v>
      </c>
      <c r="G104" t="s">
        <v>6549</v>
      </c>
      <c r="H104" t="s">
        <v>6550</v>
      </c>
      <c r="I104" t="s">
        <v>6062</v>
      </c>
      <c r="J104" t="s">
        <v>6063</v>
      </c>
      <c r="K104" t="s">
        <v>6064</v>
      </c>
      <c r="L104" t="s">
        <v>6065</v>
      </c>
      <c r="M104" t="s">
        <v>6066</v>
      </c>
      <c r="N104" t="s">
        <v>6066</v>
      </c>
      <c r="O104" t="s">
        <v>6551</v>
      </c>
      <c r="P104" s="23" t="s">
        <v>498</v>
      </c>
      <c r="Q104" t="s">
        <v>6552</v>
      </c>
      <c r="R104" s="23">
        <v>697</v>
      </c>
      <c r="S104" t="s">
        <v>6066</v>
      </c>
      <c r="T104" t="s">
        <v>6069</v>
      </c>
      <c r="U104" t="s">
        <v>6070</v>
      </c>
      <c r="V104" t="s">
        <v>6553</v>
      </c>
      <c r="W104" t="s">
        <v>6072</v>
      </c>
      <c r="X104" t="s">
        <v>6073</v>
      </c>
      <c r="Y104" t="s">
        <v>6074</v>
      </c>
      <c r="Z104">
        <f>VLOOKUP(P104,[1]自助退!C:F,4,FALSE)</f>
        <v>697</v>
      </c>
    </row>
    <row r="105" spans="1:26">
      <c r="A105" t="s">
        <v>6057</v>
      </c>
      <c r="B105" s="17">
        <v>42892.056770833333</v>
      </c>
      <c r="C105" t="s">
        <v>6058</v>
      </c>
      <c r="D105" t="s">
        <v>6059</v>
      </c>
      <c r="E105" t="s">
        <v>6262</v>
      </c>
      <c r="F105" t="s">
        <v>6554</v>
      </c>
      <c r="G105" t="s">
        <v>6555</v>
      </c>
      <c r="H105" t="s">
        <v>6556</v>
      </c>
      <c r="I105" t="s">
        <v>6062</v>
      </c>
      <c r="J105" t="s">
        <v>6063</v>
      </c>
      <c r="K105" t="s">
        <v>6064</v>
      </c>
      <c r="L105" t="s">
        <v>6065</v>
      </c>
      <c r="M105" t="s">
        <v>6066</v>
      </c>
      <c r="N105" t="s">
        <v>6066</v>
      </c>
      <c r="O105" t="s">
        <v>6557</v>
      </c>
      <c r="P105" s="23" t="s">
        <v>502</v>
      </c>
      <c r="Q105" t="s">
        <v>6558</v>
      </c>
      <c r="R105" s="23">
        <v>138</v>
      </c>
      <c r="S105" t="s">
        <v>6066</v>
      </c>
      <c r="T105" t="s">
        <v>6069</v>
      </c>
      <c r="U105" t="s">
        <v>6070</v>
      </c>
      <c r="V105" t="s">
        <v>6559</v>
      </c>
      <c r="W105" t="s">
        <v>6072</v>
      </c>
      <c r="X105" t="s">
        <v>6073</v>
      </c>
      <c r="Y105" t="s">
        <v>6074</v>
      </c>
      <c r="Z105">
        <f>VLOOKUP(P105,[1]自助退!C:F,4,FALSE)</f>
        <v>138</v>
      </c>
    </row>
    <row r="106" spans="1:26">
      <c r="A106" t="s">
        <v>6057</v>
      </c>
      <c r="B106" s="17">
        <v>42892.258634259262</v>
      </c>
      <c r="C106" t="s">
        <v>6058</v>
      </c>
      <c r="D106" t="s">
        <v>6059</v>
      </c>
      <c r="E106" t="s">
        <v>6560</v>
      </c>
      <c r="F106" t="s">
        <v>6561</v>
      </c>
      <c r="G106" t="s">
        <v>6562</v>
      </c>
      <c r="H106" t="s">
        <v>6563</v>
      </c>
      <c r="I106" t="s">
        <v>6062</v>
      </c>
      <c r="J106" t="s">
        <v>6063</v>
      </c>
      <c r="K106" t="s">
        <v>6131</v>
      </c>
      <c r="L106" t="s">
        <v>6065</v>
      </c>
      <c r="M106" t="s">
        <v>6066</v>
      </c>
      <c r="N106" t="s">
        <v>6066</v>
      </c>
      <c r="O106" t="s">
        <v>6564</v>
      </c>
      <c r="P106" s="23" t="s">
        <v>506</v>
      </c>
      <c r="Q106" t="s">
        <v>6565</v>
      </c>
      <c r="R106" s="23">
        <v>200</v>
      </c>
      <c r="S106" t="s">
        <v>6066</v>
      </c>
      <c r="T106" t="s">
        <v>6069</v>
      </c>
      <c r="U106" t="s">
        <v>6070</v>
      </c>
      <c r="V106" t="s">
        <v>6566</v>
      </c>
      <c r="W106" t="s">
        <v>6072</v>
      </c>
      <c r="X106" t="s">
        <v>6073</v>
      </c>
      <c r="Y106" t="s">
        <v>6074</v>
      </c>
      <c r="Z106">
        <f>VLOOKUP(P106,[1]自助退!C:F,4,FALSE)</f>
        <v>200</v>
      </c>
    </row>
    <row r="107" spans="1:26">
      <c r="A107" t="s">
        <v>6057</v>
      </c>
      <c r="B107" s="17">
        <v>42892.309664351851</v>
      </c>
      <c r="C107" t="s">
        <v>6058</v>
      </c>
      <c r="D107" t="s">
        <v>6059</v>
      </c>
      <c r="E107" t="s">
        <v>6567</v>
      </c>
      <c r="F107" t="s">
        <v>6568</v>
      </c>
      <c r="G107" t="s">
        <v>6569</v>
      </c>
      <c r="H107" t="s">
        <v>6570</v>
      </c>
      <c r="I107" t="s">
        <v>6062</v>
      </c>
      <c r="J107" t="s">
        <v>6063</v>
      </c>
      <c r="K107" t="s">
        <v>6064</v>
      </c>
      <c r="L107" t="s">
        <v>6065</v>
      </c>
      <c r="M107" t="s">
        <v>6066</v>
      </c>
      <c r="N107" t="s">
        <v>6066</v>
      </c>
      <c r="O107" t="s">
        <v>6571</v>
      </c>
      <c r="P107" s="23" t="s">
        <v>510</v>
      </c>
      <c r="Q107" t="s">
        <v>6572</v>
      </c>
      <c r="R107" s="23">
        <v>16</v>
      </c>
      <c r="S107" t="s">
        <v>6066</v>
      </c>
      <c r="T107" t="s">
        <v>6069</v>
      </c>
      <c r="U107" t="s">
        <v>6070</v>
      </c>
      <c r="V107" t="s">
        <v>6573</v>
      </c>
      <c r="W107" t="s">
        <v>6072</v>
      </c>
      <c r="X107" t="s">
        <v>6073</v>
      </c>
      <c r="Y107" t="s">
        <v>6074</v>
      </c>
      <c r="Z107">
        <f>VLOOKUP(P107,[1]自助退!C:F,4,FALSE)</f>
        <v>16</v>
      </c>
    </row>
    <row r="108" spans="1:26">
      <c r="A108" t="s">
        <v>6057</v>
      </c>
      <c r="B108" s="17">
        <v>42892.361018518517</v>
      </c>
      <c r="C108" t="s">
        <v>6058</v>
      </c>
      <c r="D108" t="s">
        <v>6059</v>
      </c>
      <c r="E108" t="s">
        <v>6262</v>
      </c>
      <c r="F108" t="s">
        <v>6574</v>
      </c>
      <c r="G108" t="s">
        <v>6575</v>
      </c>
      <c r="H108" t="s">
        <v>6576</v>
      </c>
      <c r="I108" t="s">
        <v>6062</v>
      </c>
      <c r="J108" t="s">
        <v>6063</v>
      </c>
      <c r="K108" t="s">
        <v>6064</v>
      </c>
      <c r="L108" t="s">
        <v>6065</v>
      </c>
      <c r="M108" t="s">
        <v>6066</v>
      </c>
      <c r="N108" t="s">
        <v>6066</v>
      </c>
      <c r="O108" t="s">
        <v>6577</v>
      </c>
      <c r="P108" s="23" t="s">
        <v>514</v>
      </c>
      <c r="Q108" t="s">
        <v>6578</v>
      </c>
      <c r="R108" s="23">
        <v>10</v>
      </c>
      <c r="S108" t="s">
        <v>6066</v>
      </c>
      <c r="T108" t="s">
        <v>6069</v>
      </c>
      <c r="U108" t="s">
        <v>6070</v>
      </c>
      <c r="V108" t="s">
        <v>6579</v>
      </c>
      <c r="W108" t="s">
        <v>6072</v>
      </c>
      <c r="X108" t="s">
        <v>6073</v>
      </c>
      <c r="Y108" t="s">
        <v>6074</v>
      </c>
      <c r="Z108">
        <f>VLOOKUP(P108,[1]自助退!C:F,4,FALSE)</f>
        <v>10</v>
      </c>
    </row>
    <row r="109" spans="1:26">
      <c r="A109" t="s">
        <v>6057</v>
      </c>
      <c r="B109" s="17">
        <v>42892.370648148149</v>
      </c>
      <c r="C109" t="s">
        <v>6058</v>
      </c>
      <c r="D109" t="s">
        <v>6059</v>
      </c>
      <c r="E109" t="s">
        <v>6206</v>
      </c>
      <c r="F109" t="s">
        <v>6580</v>
      </c>
      <c r="G109" t="s">
        <v>6581</v>
      </c>
      <c r="H109" t="s">
        <v>6582</v>
      </c>
      <c r="I109" t="s">
        <v>6062</v>
      </c>
      <c r="J109" t="s">
        <v>6063</v>
      </c>
      <c r="K109" t="s">
        <v>6110</v>
      </c>
      <c r="L109" t="s">
        <v>6065</v>
      </c>
      <c r="M109" t="s">
        <v>6066</v>
      </c>
      <c r="N109" t="s">
        <v>6066</v>
      </c>
      <c r="O109" t="s">
        <v>6583</v>
      </c>
      <c r="P109" s="23" t="s">
        <v>518</v>
      </c>
      <c r="Q109" t="s">
        <v>6584</v>
      </c>
      <c r="R109" s="23">
        <v>100</v>
      </c>
      <c r="S109" t="s">
        <v>6066</v>
      </c>
      <c r="T109" t="s">
        <v>6069</v>
      </c>
      <c r="U109" t="s">
        <v>6070</v>
      </c>
      <c r="V109" t="s">
        <v>6585</v>
      </c>
      <c r="W109" t="s">
        <v>6072</v>
      </c>
      <c r="X109" t="s">
        <v>6073</v>
      </c>
      <c r="Y109" t="s">
        <v>6074</v>
      </c>
      <c r="Z109">
        <f>VLOOKUP(P109,[1]自助退!C:F,4,FALSE)</f>
        <v>100</v>
      </c>
    </row>
    <row r="110" spans="1:26">
      <c r="A110" t="s">
        <v>6057</v>
      </c>
      <c r="B110" s="17">
        <v>42892.38386574074</v>
      </c>
      <c r="C110" t="s">
        <v>6058</v>
      </c>
      <c r="D110" t="s">
        <v>6059</v>
      </c>
      <c r="E110" t="s">
        <v>6586</v>
      </c>
      <c r="F110" t="s">
        <v>6587</v>
      </c>
      <c r="G110" t="s">
        <v>6588</v>
      </c>
      <c r="H110" t="s">
        <v>6589</v>
      </c>
      <c r="I110" t="s">
        <v>6062</v>
      </c>
      <c r="J110" t="s">
        <v>6063</v>
      </c>
      <c r="K110" t="s">
        <v>6149</v>
      </c>
      <c r="L110" t="s">
        <v>6065</v>
      </c>
      <c r="M110" t="s">
        <v>6066</v>
      </c>
      <c r="N110" t="s">
        <v>6066</v>
      </c>
      <c r="O110" t="s">
        <v>6590</v>
      </c>
      <c r="P110" s="23" t="s">
        <v>522</v>
      </c>
      <c r="Q110" t="s">
        <v>6591</v>
      </c>
      <c r="R110" s="23">
        <v>190</v>
      </c>
      <c r="S110" t="s">
        <v>6066</v>
      </c>
      <c r="T110" t="s">
        <v>6069</v>
      </c>
      <c r="U110" t="s">
        <v>6070</v>
      </c>
      <c r="V110" t="s">
        <v>6592</v>
      </c>
      <c r="W110" t="s">
        <v>6072</v>
      </c>
      <c r="X110" t="s">
        <v>6073</v>
      </c>
      <c r="Y110" t="s">
        <v>6074</v>
      </c>
      <c r="Z110">
        <f>VLOOKUP(P110,[1]自助退!C:F,4,FALSE)</f>
        <v>190</v>
      </c>
    </row>
    <row r="111" spans="1:26">
      <c r="A111" t="s">
        <v>6057</v>
      </c>
      <c r="B111" s="17">
        <v>42892.384513888886</v>
      </c>
      <c r="C111" t="s">
        <v>6058</v>
      </c>
      <c r="D111" t="s">
        <v>6059</v>
      </c>
      <c r="E111" t="s">
        <v>6593</v>
      </c>
      <c r="F111" t="s">
        <v>6594</v>
      </c>
      <c r="G111" t="s">
        <v>6595</v>
      </c>
      <c r="H111" t="s">
        <v>6596</v>
      </c>
      <c r="I111" t="s">
        <v>6062</v>
      </c>
      <c r="J111" t="s">
        <v>6063</v>
      </c>
      <c r="K111" t="s">
        <v>6110</v>
      </c>
      <c r="L111" t="s">
        <v>6065</v>
      </c>
      <c r="M111" t="s">
        <v>6066</v>
      </c>
      <c r="N111" t="s">
        <v>6066</v>
      </c>
      <c r="O111" t="s">
        <v>6597</v>
      </c>
      <c r="P111" s="23" t="s">
        <v>526</v>
      </c>
      <c r="Q111" t="s">
        <v>6598</v>
      </c>
      <c r="R111" s="23">
        <v>500</v>
      </c>
      <c r="S111" t="s">
        <v>6066</v>
      </c>
      <c r="T111" t="s">
        <v>6069</v>
      </c>
      <c r="U111" t="s">
        <v>6070</v>
      </c>
      <c r="V111" t="s">
        <v>6599</v>
      </c>
      <c r="W111" t="s">
        <v>6072</v>
      </c>
      <c r="X111" t="s">
        <v>6073</v>
      </c>
      <c r="Y111" t="s">
        <v>6074</v>
      </c>
      <c r="Z111">
        <f>VLOOKUP(P111,[1]自助退!C:F,4,FALSE)</f>
        <v>500</v>
      </c>
    </row>
    <row r="112" spans="1:26">
      <c r="A112" t="s">
        <v>6057</v>
      </c>
      <c r="B112" s="17">
        <v>42892.384641203702</v>
      </c>
      <c r="C112" t="s">
        <v>6058</v>
      </c>
      <c r="D112" t="s">
        <v>6059</v>
      </c>
      <c r="E112" t="s">
        <v>6412</v>
      </c>
      <c r="F112" t="s">
        <v>6600</v>
      </c>
      <c r="G112" t="s">
        <v>6601</v>
      </c>
      <c r="H112" t="s">
        <v>6602</v>
      </c>
      <c r="I112" t="s">
        <v>6062</v>
      </c>
      <c r="J112" t="s">
        <v>6063</v>
      </c>
      <c r="K112" t="s">
        <v>6064</v>
      </c>
      <c r="L112" t="s">
        <v>6065</v>
      </c>
      <c r="M112" t="s">
        <v>6066</v>
      </c>
      <c r="N112" t="s">
        <v>6066</v>
      </c>
      <c r="O112" t="s">
        <v>6603</v>
      </c>
      <c r="P112" s="23" t="s">
        <v>530</v>
      </c>
      <c r="Q112" t="s">
        <v>6604</v>
      </c>
      <c r="R112" s="23">
        <v>100</v>
      </c>
      <c r="S112" t="s">
        <v>6066</v>
      </c>
      <c r="T112" t="s">
        <v>6069</v>
      </c>
      <c r="U112" t="s">
        <v>6070</v>
      </c>
      <c r="V112" t="s">
        <v>6605</v>
      </c>
      <c r="W112" t="s">
        <v>6072</v>
      </c>
      <c r="X112" t="s">
        <v>6073</v>
      </c>
      <c r="Y112" t="s">
        <v>6074</v>
      </c>
      <c r="Z112">
        <f>VLOOKUP(P112,[1]自助退!C:F,4,FALSE)</f>
        <v>100</v>
      </c>
    </row>
    <row r="113" spans="1:26">
      <c r="A113" t="s">
        <v>6057</v>
      </c>
      <c r="B113" s="17">
        <v>42892.384710648148</v>
      </c>
      <c r="C113" t="s">
        <v>6058</v>
      </c>
      <c r="D113" t="s">
        <v>6059</v>
      </c>
      <c r="E113" t="s">
        <v>6606</v>
      </c>
      <c r="F113" t="s">
        <v>6607</v>
      </c>
      <c r="G113" t="s">
        <v>6608</v>
      </c>
      <c r="H113" t="s">
        <v>6596</v>
      </c>
      <c r="I113" t="s">
        <v>6062</v>
      </c>
      <c r="J113" t="s">
        <v>6063</v>
      </c>
      <c r="K113" t="s">
        <v>6064</v>
      </c>
      <c r="L113" t="s">
        <v>6065</v>
      </c>
      <c r="M113" t="s">
        <v>6066</v>
      </c>
      <c r="N113" t="s">
        <v>6066</v>
      </c>
      <c r="O113" t="s">
        <v>6609</v>
      </c>
      <c r="P113" s="23" t="s">
        <v>534</v>
      </c>
      <c r="Q113" t="s">
        <v>6610</v>
      </c>
      <c r="R113" s="23">
        <v>100</v>
      </c>
      <c r="S113" t="s">
        <v>6066</v>
      </c>
      <c r="T113" t="s">
        <v>6069</v>
      </c>
      <c r="U113" t="s">
        <v>6070</v>
      </c>
      <c r="V113" t="s">
        <v>6611</v>
      </c>
      <c r="W113" t="s">
        <v>6072</v>
      </c>
      <c r="X113" t="s">
        <v>6073</v>
      </c>
      <c r="Y113" t="s">
        <v>6074</v>
      </c>
      <c r="Z113">
        <f>VLOOKUP(P113,[1]自助退!C:F,4,FALSE)</f>
        <v>100</v>
      </c>
    </row>
    <row r="114" spans="1:26">
      <c r="A114" t="s">
        <v>6057</v>
      </c>
      <c r="B114" s="17">
        <v>42892.384872685187</v>
      </c>
      <c r="C114" t="s">
        <v>6058</v>
      </c>
      <c r="D114" t="s">
        <v>6059</v>
      </c>
      <c r="E114" t="s">
        <v>6593</v>
      </c>
      <c r="F114" t="s">
        <v>6612</v>
      </c>
      <c r="G114" t="s">
        <v>6613</v>
      </c>
      <c r="H114" t="s">
        <v>6596</v>
      </c>
      <c r="I114" t="s">
        <v>6062</v>
      </c>
      <c r="J114" t="s">
        <v>6063</v>
      </c>
      <c r="K114" t="s">
        <v>6110</v>
      </c>
      <c r="L114" t="s">
        <v>6065</v>
      </c>
      <c r="M114" t="s">
        <v>6066</v>
      </c>
      <c r="N114" t="s">
        <v>6066</v>
      </c>
      <c r="O114" t="s">
        <v>6614</v>
      </c>
      <c r="P114" s="23" t="s">
        <v>537</v>
      </c>
      <c r="Q114" t="s">
        <v>6615</v>
      </c>
      <c r="R114" s="23">
        <v>300</v>
      </c>
      <c r="S114" t="s">
        <v>6066</v>
      </c>
      <c r="T114" t="s">
        <v>6069</v>
      </c>
      <c r="U114" t="s">
        <v>6070</v>
      </c>
      <c r="V114" t="s">
        <v>6616</v>
      </c>
      <c r="W114" t="s">
        <v>6072</v>
      </c>
      <c r="X114" t="s">
        <v>6073</v>
      </c>
      <c r="Y114" t="s">
        <v>6074</v>
      </c>
      <c r="Z114">
        <f>VLOOKUP(P114,[1]自助退!C:F,4,FALSE)</f>
        <v>300</v>
      </c>
    </row>
    <row r="115" spans="1:26">
      <c r="A115" t="s">
        <v>6057</v>
      </c>
      <c r="B115" s="17">
        <v>42892.385069444441</v>
      </c>
      <c r="C115" t="s">
        <v>6058</v>
      </c>
      <c r="D115" t="s">
        <v>6059</v>
      </c>
      <c r="E115" t="s">
        <v>6593</v>
      </c>
      <c r="F115" t="s">
        <v>6617</v>
      </c>
      <c r="G115" t="s">
        <v>6618</v>
      </c>
      <c r="H115" t="s">
        <v>6596</v>
      </c>
      <c r="I115" t="s">
        <v>6062</v>
      </c>
      <c r="J115" t="s">
        <v>6063</v>
      </c>
      <c r="K115" t="s">
        <v>6064</v>
      </c>
      <c r="L115" t="s">
        <v>6065</v>
      </c>
      <c r="M115" t="s">
        <v>6066</v>
      </c>
      <c r="N115" t="s">
        <v>6066</v>
      </c>
      <c r="O115" t="s">
        <v>6619</v>
      </c>
      <c r="P115" s="23" t="s">
        <v>540</v>
      </c>
      <c r="Q115" t="s">
        <v>6620</v>
      </c>
      <c r="R115" s="23">
        <v>122</v>
      </c>
      <c r="S115" t="s">
        <v>6066</v>
      </c>
      <c r="T115" t="s">
        <v>6069</v>
      </c>
      <c r="U115" t="s">
        <v>6070</v>
      </c>
      <c r="V115" t="s">
        <v>6621</v>
      </c>
      <c r="W115" t="s">
        <v>6072</v>
      </c>
      <c r="X115" t="s">
        <v>6073</v>
      </c>
      <c r="Y115" t="s">
        <v>6074</v>
      </c>
      <c r="Z115">
        <f>VLOOKUP(P115,[1]自助退!C:F,4,FALSE)</f>
        <v>122</v>
      </c>
    </row>
    <row r="116" spans="1:26">
      <c r="A116" t="s">
        <v>6057</v>
      </c>
      <c r="B116" s="17">
        <v>42892.385613425926</v>
      </c>
      <c r="C116" t="s">
        <v>6058</v>
      </c>
      <c r="D116" t="s">
        <v>6059</v>
      </c>
      <c r="E116" t="s">
        <v>6270</v>
      </c>
      <c r="F116" t="s">
        <v>6622</v>
      </c>
      <c r="G116" t="s">
        <v>6623</v>
      </c>
      <c r="H116" t="s">
        <v>6624</v>
      </c>
      <c r="I116" t="s">
        <v>6062</v>
      </c>
      <c r="J116" t="s">
        <v>6063</v>
      </c>
      <c r="K116" t="s">
        <v>6064</v>
      </c>
      <c r="L116" t="s">
        <v>6065</v>
      </c>
      <c r="M116" t="s">
        <v>6066</v>
      </c>
      <c r="N116" t="s">
        <v>6066</v>
      </c>
      <c r="O116" t="s">
        <v>6625</v>
      </c>
      <c r="P116" s="23" t="s">
        <v>543</v>
      </c>
      <c r="Q116" t="s">
        <v>6626</v>
      </c>
      <c r="R116" s="23">
        <v>500</v>
      </c>
      <c r="S116" t="s">
        <v>6066</v>
      </c>
      <c r="T116" t="s">
        <v>6069</v>
      </c>
      <c r="U116" t="s">
        <v>6070</v>
      </c>
      <c r="V116" t="s">
        <v>6627</v>
      </c>
      <c r="W116" t="s">
        <v>6072</v>
      </c>
      <c r="X116" t="s">
        <v>6073</v>
      </c>
      <c r="Y116" t="s">
        <v>6074</v>
      </c>
      <c r="Z116">
        <f>VLOOKUP(P116,[1]自助退!C:F,4,FALSE)</f>
        <v>500</v>
      </c>
    </row>
    <row r="117" spans="1:26">
      <c r="A117" t="s">
        <v>6057</v>
      </c>
      <c r="B117" s="17">
        <v>42892.398449074077</v>
      </c>
      <c r="C117" t="s">
        <v>6058</v>
      </c>
      <c r="D117" t="s">
        <v>6059</v>
      </c>
      <c r="E117" t="s">
        <v>6203</v>
      </c>
      <c r="F117" t="s">
        <v>6628</v>
      </c>
      <c r="G117" t="s">
        <v>6629</v>
      </c>
      <c r="H117" t="s">
        <v>6630</v>
      </c>
      <c r="I117" t="s">
        <v>6062</v>
      </c>
      <c r="J117" t="s">
        <v>6063</v>
      </c>
      <c r="K117" t="s">
        <v>6631</v>
      </c>
      <c r="L117" t="s">
        <v>6065</v>
      </c>
      <c r="M117" t="s">
        <v>6066</v>
      </c>
      <c r="N117" t="s">
        <v>6066</v>
      </c>
      <c r="O117" t="s">
        <v>6632</v>
      </c>
      <c r="P117" s="23" t="s">
        <v>547</v>
      </c>
      <c r="Q117" t="s">
        <v>6633</v>
      </c>
      <c r="R117" s="23">
        <v>200</v>
      </c>
      <c r="S117" t="s">
        <v>6634</v>
      </c>
      <c r="T117" t="s">
        <v>6069</v>
      </c>
      <c r="U117" t="s">
        <v>6070</v>
      </c>
      <c r="V117" t="s">
        <v>6635</v>
      </c>
      <c r="W117" t="s">
        <v>6072</v>
      </c>
      <c r="X117" t="s">
        <v>6073</v>
      </c>
      <c r="Y117" t="s">
        <v>6074</v>
      </c>
      <c r="Z117">
        <f>VLOOKUP(P117,[1]自助退!C:F,4,FALSE)</f>
        <v>200</v>
      </c>
    </row>
    <row r="118" spans="1:26">
      <c r="A118" t="s">
        <v>6057</v>
      </c>
      <c r="B118" s="17">
        <v>42892.408495370371</v>
      </c>
      <c r="C118" t="s">
        <v>6058</v>
      </c>
      <c r="D118" t="s">
        <v>6059</v>
      </c>
      <c r="E118" t="s">
        <v>6284</v>
      </c>
      <c r="F118" t="s">
        <v>6636</v>
      </c>
      <c r="G118" t="s">
        <v>6637</v>
      </c>
      <c r="H118" t="s">
        <v>6638</v>
      </c>
      <c r="I118" t="s">
        <v>6062</v>
      </c>
      <c r="J118" t="s">
        <v>6063</v>
      </c>
      <c r="K118" t="s">
        <v>6064</v>
      </c>
      <c r="L118" t="s">
        <v>6065</v>
      </c>
      <c r="M118" t="s">
        <v>6066</v>
      </c>
      <c r="N118" t="s">
        <v>6066</v>
      </c>
      <c r="O118" t="s">
        <v>6639</v>
      </c>
      <c r="P118" s="23" t="s">
        <v>551</v>
      </c>
      <c r="Q118" t="s">
        <v>6640</v>
      </c>
      <c r="R118" s="23">
        <v>1320</v>
      </c>
      <c r="S118" t="s">
        <v>6066</v>
      </c>
      <c r="T118" t="s">
        <v>6069</v>
      </c>
      <c r="U118" t="s">
        <v>6070</v>
      </c>
      <c r="V118" t="s">
        <v>6641</v>
      </c>
      <c r="W118" t="s">
        <v>6072</v>
      </c>
      <c r="X118" t="s">
        <v>6073</v>
      </c>
      <c r="Y118" t="s">
        <v>6074</v>
      </c>
      <c r="Z118">
        <f>VLOOKUP(P118,[1]自助退!C:F,4,FALSE)</f>
        <v>1320</v>
      </c>
    </row>
    <row r="119" spans="1:26">
      <c r="A119" t="s">
        <v>6057</v>
      </c>
      <c r="B119" s="17">
        <v>42892.410324074073</v>
      </c>
      <c r="C119" t="s">
        <v>6058</v>
      </c>
      <c r="D119" t="s">
        <v>6059</v>
      </c>
      <c r="E119" t="s">
        <v>6642</v>
      </c>
      <c r="F119" t="s">
        <v>6643</v>
      </c>
      <c r="G119" t="s">
        <v>6644</v>
      </c>
      <c r="H119" t="s">
        <v>6420</v>
      </c>
      <c r="I119" t="s">
        <v>6062</v>
      </c>
      <c r="J119" t="s">
        <v>6063</v>
      </c>
      <c r="K119" t="s">
        <v>6064</v>
      </c>
      <c r="L119" t="s">
        <v>6065</v>
      </c>
      <c r="M119" t="s">
        <v>6066</v>
      </c>
      <c r="N119" t="s">
        <v>6066</v>
      </c>
      <c r="O119" t="s">
        <v>6645</v>
      </c>
      <c r="P119" s="23" t="s">
        <v>555</v>
      </c>
      <c r="Q119" t="s">
        <v>6646</v>
      </c>
      <c r="R119" s="23">
        <v>222</v>
      </c>
      <c r="S119" t="s">
        <v>6066</v>
      </c>
      <c r="T119" t="s">
        <v>6069</v>
      </c>
      <c r="U119" t="s">
        <v>6070</v>
      </c>
      <c r="V119" t="s">
        <v>6647</v>
      </c>
      <c r="W119" t="s">
        <v>6072</v>
      </c>
      <c r="X119" t="s">
        <v>6073</v>
      </c>
      <c r="Y119" t="s">
        <v>6074</v>
      </c>
      <c r="Z119">
        <f>VLOOKUP(P119,[1]自助退!C:F,4,FALSE)</f>
        <v>222</v>
      </c>
    </row>
    <row r="120" spans="1:26">
      <c r="A120" t="s">
        <v>6057</v>
      </c>
      <c r="B120" s="17">
        <v>42892.416331018518</v>
      </c>
      <c r="C120" t="s">
        <v>6058</v>
      </c>
      <c r="D120" t="s">
        <v>6059</v>
      </c>
      <c r="E120" t="s">
        <v>6241</v>
      </c>
      <c r="F120" t="s">
        <v>6648</v>
      </c>
      <c r="G120" t="s">
        <v>6649</v>
      </c>
      <c r="H120" t="s">
        <v>6650</v>
      </c>
      <c r="I120" t="s">
        <v>6062</v>
      </c>
      <c r="J120" t="s">
        <v>6063</v>
      </c>
      <c r="K120" t="s">
        <v>6651</v>
      </c>
      <c r="L120" t="s">
        <v>6065</v>
      </c>
      <c r="M120" t="s">
        <v>6066</v>
      </c>
      <c r="N120" t="s">
        <v>6066</v>
      </c>
      <c r="O120" t="s">
        <v>6652</v>
      </c>
      <c r="P120" s="23" t="s">
        <v>559</v>
      </c>
      <c r="Q120" t="s">
        <v>6653</v>
      </c>
      <c r="R120" s="23">
        <v>283</v>
      </c>
      <c r="S120" t="s">
        <v>6066</v>
      </c>
      <c r="T120" t="s">
        <v>6069</v>
      </c>
      <c r="U120" t="s">
        <v>6070</v>
      </c>
      <c r="V120" t="s">
        <v>6654</v>
      </c>
      <c r="W120" t="s">
        <v>6072</v>
      </c>
      <c r="X120" t="s">
        <v>6073</v>
      </c>
      <c r="Y120" t="s">
        <v>6074</v>
      </c>
      <c r="Z120">
        <f>VLOOKUP(P120,[1]自助退!C:F,4,FALSE)</f>
        <v>283</v>
      </c>
    </row>
    <row r="121" spans="1:26">
      <c r="A121" t="s">
        <v>6057</v>
      </c>
      <c r="B121" s="17">
        <v>42892.418356481481</v>
      </c>
      <c r="C121" t="s">
        <v>6058</v>
      </c>
      <c r="D121" t="s">
        <v>6059</v>
      </c>
      <c r="E121" t="s">
        <v>6108</v>
      </c>
      <c r="F121" t="s">
        <v>6655</v>
      </c>
      <c r="G121" t="s">
        <v>6656</v>
      </c>
      <c r="H121" t="s">
        <v>6657</v>
      </c>
      <c r="I121" t="s">
        <v>6062</v>
      </c>
      <c r="J121" t="s">
        <v>6063</v>
      </c>
      <c r="K121" t="s">
        <v>6064</v>
      </c>
      <c r="L121" t="s">
        <v>6065</v>
      </c>
      <c r="M121" t="s">
        <v>6066</v>
      </c>
      <c r="N121" t="s">
        <v>6066</v>
      </c>
      <c r="O121" t="s">
        <v>6658</v>
      </c>
      <c r="P121" s="23" t="s">
        <v>563</v>
      </c>
      <c r="Q121" t="s">
        <v>6659</v>
      </c>
      <c r="R121" s="23">
        <v>287</v>
      </c>
      <c r="S121" t="s">
        <v>6066</v>
      </c>
      <c r="T121" t="s">
        <v>6069</v>
      </c>
      <c r="U121" t="s">
        <v>6070</v>
      </c>
      <c r="V121" t="s">
        <v>6660</v>
      </c>
      <c r="W121" t="s">
        <v>6072</v>
      </c>
      <c r="X121" t="s">
        <v>6073</v>
      </c>
      <c r="Y121" t="s">
        <v>6074</v>
      </c>
      <c r="Z121">
        <f>VLOOKUP(P121,[1]自助退!C:F,4,FALSE)</f>
        <v>287</v>
      </c>
    </row>
    <row r="122" spans="1:26">
      <c r="A122" t="s">
        <v>6057</v>
      </c>
      <c r="B122" s="17">
        <v>42892.419918981483</v>
      </c>
      <c r="C122" t="s">
        <v>6058</v>
      </c>
      <c r="D122" t="s">
        <v>6059</v>
      </c>
      <c r="E122" t="s">
        <v>6206</v>
      </c>
      <c r="F122" t="s">
        <v>6661</v>
      </c>
      <c r="G122" t="s">
        <v>6662</v>
      </c>
      <c r="H122" t="s">
        <v>6663</v>
      </c>
      <c r="I122" t="s">
        <v>6062</v>
      </c>
      <c r="J122" t="s">
        <v>6063</v>
      </c>
      <c r="K122" t="s">
        <v>6115</v>
      </c>
      <c r="L122" t="s">
        <v>6065</v>
      </c>
      <c r="M122" t="s">
        <v>6066</v>
      </c>
      <c r="N122" t="s">
        <v>6066</v>
      </c>
      <c r="O122" t="s">
        <v>6664</v>
      </c>
      <c r="P122" s="23" t="s">
        <v>567</v>
      </c>
      <c r="Q122" t="s">
        <v>6665</v>
      </c>
      <c r="R122" s="23">
        <v>50</v>
      </c>
      <c r="S122" t="s">
        <v>6066</v>
      </c>
      <c r="T122" t="s">
        <v>6069</v>
      </c>
      <c r="U122" t="s">
        <v>6070</v>
      </c>
      <c r="V122" t="s">
        <v>6666</v>
      </c>
      <c r="W122" t="s">
        <v>6072</v>
      </c>
      <c r="X122" t="s">
        <v>6073</v>
      </c>
      <c r="Y122" t="s">
        <v>6074</v>
      </c>
      <c r="Z122">
        <f>VLOOKUP(P122,[1]自助退!C:F,4,FALSE)</f>
        <v>50</v>
      </c>
    </row>
    <row r="123" spans="1:26">
      <c r="A123" t="s">
        <v>6057</v>
      </c>
      <c r="B123" s="17">
        <v>42892.424502314818</v>
      </c>
      <c r="C123" t="s">
        <v>6058</v>
      </c>
      <c r="D123" t="s">
        <v>6059</v>
      </c>
      <c r="E123" t="s">
        <v>6667</v>
      </c>
      <c r="F123" t="s">
        <v>6668</v>
      </c>
      <c r="G123" t="s">
        <v>6669</v>
      </c>
      <c r="H123" t="s">
        <v>6670</v>
      </c>
      <c r="I123" t="s">
        <v>6062</v>
      </c>
      <c r="J123" t="s">
        <v>6063</v>
      </c>
      <c r="K123" t="s">
        <v>6131</v>
      </c>
      <c r="L123" t="s">
        <v>6065</v>
      </c>
      <c r="M123" t="s">
        <v>6066</v>
      </c>
      <c r="N123" t="s">
        <v>6066</v>
      </c>
      <c r="O123" t="s">
        <v>6671</v>
      </c>
      <c r="P123" s="23" t="s">
        <v>571</v>
      </c>
      <c r="Q123" t="s">
        <v>6672</v>
      </c>
      <c r="R123" s="23">
        <v>1000</v>
      </c>
      <c r="S123" t="s">
        <v>6066</v>
      </c>
      <c r="T123" t="s">
        <v>6069</v>
      </c>
      <c r="U123" t="s">
        <v>6070</v>
      </c>
      <c r="V123" t="s">
        <v>6673</v>
      </c>
      <c r="W123" t="s">
        <v>6072</v>
      </c>
      <c r="X123" t="s">
        <v>6073</v>
      </c>
      <c r="Y123" t="s">
        <v>6074</v>
      </c>
      <c r="Z123">
        <f>VLOOKUP(P123,[1]自助退!C:F,4,FALSE)</f>
        <v>1000</v>
      </c>
    </row>
    <row r="124" spans="1:26">
      <c r="A124" t="s">
        <v>6057</v>
      </c>
      <c r="B124" s="17">
        <v>42892.424895833334</v>
      </c>
      <c r="C124" t="s">
        <v>6058</v>
      </c>
      <c r="D124" t="s">
        <v>6059</v>
      </c>
      <c r="E124" t="s">
        <v>6674</v>
      </c>
      <c r="F124" t="s">
        <v>6675</v>
      </c>
      <c r="G124" t="s">
        <v>6676</v>
      </c>
      <c r="H124" t="s">
        <v>6677</v>
      </c>
      <c r="I124" t="s">
        <v>6062</v>
      </c>
      <c r="J124" t="s">
        <v>6063</v>
      </c>
      <c r="K124" t="s">
        <v>6678</v>
      </c>
      <c r="L124" t="s">
        <v>6065</v>
      </c>
      <c r="M124" t="s">
        <v>6066</v>
      </c>
      <c r="N124" t="s">
        <v>6066</v>
      </c>
      <c r="O124" t="s">
        <v>6105</v>
      </c>
      <c r="P124" s="23" t="s">
        <v>575</v>
      </c>
      <c r="Q124" t="s">
        <v>6679</v>
      </c>
      <c r="R124" s="23">
        <v>20</v>
      </c>
      <c r="S124" t="s">
        <v>6066</v>
      </c>
      <c r="T124" t="s">
        <v>6069</v>
      </c>
      <c r="U124" t="s">
        <v>6106</v>
      </c>
      <c r="V124" t="s">
        <v>6680</v>
      </c>
      <c r="W124" t="s">
        <v>6072</v>
      </c>
      <c r="X124" t="s">
        <v>6073</v>
      </c>
      <c r="Y124" t="s">
        <v>6074</v>
      </c>
      <c r="Z124">
        <f>VLOOKUP(P124,[1]自助退!C:F,4,FALSE)</f>
        <v>20</v>
      </c>
    </row>
    <row r="125" spans="1:26">
      <c r="A125" t="s">
        <v>6057</v>
      </c>
      <c r="B125" s="17">
        <v>42892.425208333334</v>
      </c>
      <c r="C125" t="s">
        <v>6058</v>
      </c>
      <c r="D125" t="s">
        <v>6059</v>
      </c>
      <c r="E125" t="s">
        <v>6182</v>
      </c>
      <c r="F125" t="s">
        <v>6681</v>
      </c>
      <c r="G125" t="s">
        <v>6682</v>
      </c>
      <c r="H125" t="s">
        <v>6677</v>
      </c>
      <c r="I125" t="s">
        <v>6062</v>
      </c>
      <c r="J125" t="s">
        <v>6063</v>
      </c>
      <c r="K125" t="s">
        <v>6064</v>
      </c>
      <c r="L125" t="s">
        <v>6065</v>
      </c>
      <c r="M125" t="s">
        <v>6066</v>
      </c>
      <c r="N125" t="s">
        <v>6066</v>
      </c>
      <c r="O125" t="s">
        <v>6683</v>
      </c>
      <c r="P125" s="23" t="s">
        <v>579</v>
      </c>
      <c r="Q125" t="s">
        <v>6684</v>
      </c>
      <c r="R125" s="23">
        <v>78</v>
      </c>
      <c r="S125" t="s">
        <v>6066</v>
      </c>
      <c r="T125" t="s">
        <v>6069</v>
      </c>
      <c r="U125" t="s">
        <v>6070</v>
      </c>
      <c r="V125" t="s">
        <v>6685</v>
      </c>
      <c r="W125" t="s">
        <v>6072</v>
      </c>
      <c r="X125" t="s">
        <v>6073</v>
      </c>
      <c r="Y125" t="s">
        <v>6074</v>
      </c>
      <c r="Z125">
        <f>VLOOKUP(P125,[1]自助退!C:F,4,FALSE)</f>
        <v>78</v>
      </c>
    </row>
    <row r="126" spans="1:26">
      <c r="A126" t="s">
        <v>6057</v>
      </c>
      <c r="B126" s="17">
        <v>42892.425532407404</v>
      </c>
      <c r="C126" t="s">
        <v>6058</v>
      </c>
      <c r="D126" t="s">
        <v>6059</v>
      </c>
      <c r="E126" t="s">
        <v>6357</v>
      </c>
      <c r="F126" t="s">
        <v>6686</v>
      </c>
      <c r="G126" t="s">
        <v>6687</v>
      </c>
      <c r="H126" t="s">
        <v>6688</v>
      </c>
      <c r="I126" t="s">
        <v>6062</v>
      </c>
      <c r="J126" t="s">
        <v>6063</v>
      </c>
      <c r="K126" t="s">
        <v>6064</v>
      </c>
      <c r="L126" t="s">
        <v>6065</v>
      </c>
      <c r="M126" t="s">
        <v>6066</v>
      </c>
      <c r="N126" t="s">
        <v>6066</v>
      </c>
      <c r="O126" t="s">
        <v>6689</v>
      </c>
      <c r="P126" s="23" t="s">
        <v>582</v>
      </c>
      <c r="Q126" t="s">
        <v>6690</v>
      </c>
      <c r="R126" s="23">
        <v>20</v>
      </c>
      <c r="S126" t="s">
        <v>6066</v>
      </c>
      <c r="T126" t="s">
        <v>6069</v>
      </c>
      <c r="U126" t="s">
        <v>6070</v>
      </c>
      <c r="V126" t="s">
        <v>6691</v>
      </c>
      <c r="W126" t="s">
        <v>6072</v>
      </c>
      <c r="X126" t="s">
        <v>6073</v>
      </c>
      <c r="Y126" t="s">
        <v>6074</v>
      </c>
      <c r="Z126">
        <f>VLOOKUP(P126,[1]自助退!C:F,4,FALSE)</f>
        <v>20</v>
      </c>
    </row>
    <row r="127" spans="1:26">
      <c r="A127" t="s">
        <v>6057</v>
      </c>
      <c r="B127" s="17">
        <v>42892.425775462965</v>
      </c>
      <c r="C127" t="s">
        <v>6058</v>
      </c>
      <c r="D127" t="s">
        <v>6059</v>
      </c>
      <c r="E127" t="s">
        <v>6357</v>
      </c>
      <c r="F127" t="s">
        <v>6692</v>
      </c>
      <c r="G127" t="s">
        <v>6693</v>
      </c>
      <c r="H127" t="s">
        <v>6688</v>
      </c>
      <c r="I127" t="s">
        <v>6062</v>
      </c>
      <c r="J127" t="s">
        <v>6063</v>
      </c>
      <c r="K127" t="s">
        <v>6064</v>
      </c>
      <c r="L127" t="s">
        <v>6065</v>
      </c>
      <c r="M127" t="s">
        <v>6066</v>
      </c>
      <c r="N127" t="s">
        <v>6066</v>
      </c>
      <c r="O127" t="s">
        <v>6694</v>
      </c>
      <c r="P127" s="23" t="s">
        <v>586</v>
      </c>
      <c r="Q127" t="s">
        <v>6695</v>
      </c>
      <c r="R127" s="23">
        <v>496</v>
      </c>
      <c r="S127" t="s">
        <v>6066</v>
      </c>
      <c r="T127" t="s">
        <v>6069</v>
      </c>
      <c r="U127" t="s">
        <v>6070</v>
      </c>
      <c r="V127" t="s">
        <v>6696</v>
      </c>
      <c r="W127" t="s">
        <v>6072</v>
      </c>
      <c r="X127" t="s">
        <v>6073</v>
      </c>
      <c r="Y127" t="s">
        <v>6074</v>
      </c>
      <c r="Z127">
        <f>VLOOKUP(P127,[1]自助退!C:F,4,FALSE)</f>
        <v>496</v>
      </c>
    </row>
    <row r="128" spans="1:26">
      <c r="A128" t="s">
        <v>6057</v>
      </c>
      <c r="B128" s="17">
        <v>42892.428020833337</v>
      </c>
      <c r="C128" t="s">
        <v>6058</v>
      </c>
      <c r="D128" t="s">
        <v>6059</v>
      </c>
      <c r="E128" t="s">
        <v>6108</v>
      </c>
      <c r="F128" t="s">
        <v>6697</v>
      </c>
      <c r="G128" t="s">
        <v>6698</v>
      </c>
      <c r="H128" t="s">
        <v>6699</v>
      </c>
      <c r="I128" t="s">
        <v>6062</v>
      </c>
      <c r="J128" t="s">
        <v>6063</v>
      </c>
      <c r="K128" t="s">
        <v>6064</v>
      </c>
      <c r="L128" t="s">
        <v>6065</v>
      </c>
      <c r="M128" t="s">
        <v>6066</v>
      </c>
      <c r="N128" t="s">
        <v>6066</v>
      </c>
      <c r="O128" t="s">
        <v>6700</v>
      </c>
      <c r="P128" s="23" t="s">
        <v>589</v>
      </c>
      <c r="Q128" t="s">
        <v>6701</v>
      </c>
      <c r="R128" s="23">
        <v>115</v>
      </c>
      <c r="S128" t="s">
        <v>6066</v>
      </c>
      <c r="T128" t="s">
        <v>6069</v>
      </c>
      <c r="U128" t="s">
        <v>6070</v>
      </c>
      <c r="V128" t="s">
        <v>6702</v>
      </c>
      <c r="W128" t="s">
        <v>6072</v>
      </c>
      <c r="X128" t="s">
        <v>6073</v>
      </c>
      <c r="Y128" t="s">
        <v>6074</v>
      </c>
      <c r="Z128">
        <f>VLOOKUP(P128,[1]自助退!C:F,4,FALSE)</f>
        <v>115</v>
      </c>
    </row>
    <row r="129" spans="1:26">
      <c r="A129" t="s">
        <v>6057</v>
      </c>
      <c r="B129" s="17">
        <v>42892.429340277777</v>
      </c>
      <c r="C129" t="s">
        <v>6058</v>
      </c>
      <c r="D129" t="s">
        <v>6059</v>
      </c>
      <c r="E129" t="s">
        <v>6703</v>
      </c>
      <c r="F129" t="s">
        <v>6704</v>
      </c>
      <c r="G129" t="s">
        <v>6705</v>
      </c>
      <c r="H129" t="s">
        <v>6706</v>
      </c>
      <c r="I129" t="s">
        <v>6062</v>
      </c>
      <c r="J129" t="s">
        <v>6063</v>
      </c>
      <c r="K129" t="s">
        <v>6064</v>
      </c>
      <c r="L129" t="s">
        <v>6065</v>
      </c>
      <c r="M129" t="s">
        <v>6066</v>
      </c>
      <c r="N129" t="s">
        <v>6066</v>
      </c>
      <c r="O129" t="s">
        <v>6707</v>
      </c>
      <c r="P129" s="23" t="s">
        <v>593</v>
      </c>
      <c r="Q129" t="s">
        <v>6708</v>
      </c>
      <c r="R129" s="23">
        <v>3500</v>
      </c>
      <c r="S129" t="s">
        <v>6066</v>
      </c>
      <c r="T129" t="s">
        <v>6069</v>
      </c>
      <c r="U129" t="s">
        <v>6070</v>
      </c>
      <c r="V129" t="s">
        <v>6709</v>
      </c>
      <c r="W129" t="s">
        <v>6072</v>
      </c>
      <c r="X129" t="s">
        <v>6073</v>
      </c>
      <c r="Y129" t="s">
        <v>6074</v>
      </c>
      <c r="Z129">
        <f>VLOOKUP(P129,[1]自助退!C:F,4,FALSE)</f>
        <v>3500</v>
      </c>
    </row>
    <row r="130" spans="1:26">
      <c r="A130" t="s">
        <v>6057</v>
      </c>
      <c r="B130" s="17">
        <v>42892.430509259262</v>
      </c>
      <c r="C130" t="s">
        <v>6058</v>
      </c>
      <c r="D130" t="s">
        <v>6059</v>
      </c>
      <c r="E130" t="s">
        <v>6593</v>
      </c>
      <c r="F130" t="s">
        <v>6710</v>
      </c>
      <c r="G130" t="s">
        <v>6711</v>
      </c>
      <c r="H130" t="s">
        <v>6712</v>
      </c>
      <c r="I130" t="s">
        <v>6062</v>
      </c>
      <c r="J130" t="s">
        <v>6063</v>
      </c>
      <c r="K130" t="s">
        <v>6064</v>
      </c>
      <c r="L130" t="s">
        <v>6065</v>
      </c>
      <c r="M130" t="s">
        <v>6066</v>
      </c>
      <c r="N130" t="s">
        <v>6066</v>
      </c>
      <c r="O130" t="s">
        <v>6713</v>
      </c>
      <c r="P130" s="23" t="s">
        <v>597</v>
      </c>
      <c r="Q130" t="s">
        <v>6714</v>
      </c>
      <c r="R130" s="23">
        <v>100</v>
      </c>
      <c r="S130" t="s">
        <v>6066</v>
      </c>
      <c r="T130" t="s">
        <v>6069</v>
      </c>
      <c r="U130" t="s">
        <v>6070</v>
      </c>
      <c r="V130" t="s">
        <v>6715</v>
      </c>
      <c r="W130" t="s">
        <v>6072</v>
      </c>
      <c r="X130" t="s">
        <v>6073</v>
      </c>
      <c r="Y130" t="s">
        <v>6074</v>
      </c>
      <c r="Z130">
        <f>VLOOKUP(P130,[1]自助退!C:F,4,FALSE)</f>
        <v>100</v>
      </c>
    </row>
    <row r="131" spans="1:26">
      <c r="A131" t="s">
        <v>6057</v>
      </c>
      <c r="B131" s="17">
        <v>42892.430787037039</v>
      </c>
      <c r="C131" t="s">
        <v>6058</v>
      </c>
      <c r="D131" t="s">
        <v>6059</v>
      </c>
      <c r="E131" t="s">
        <v>6593</v>
      </c>
      <c r="F131" t="s">
        <v>6716</v>
      </c>
      <c r="G131" t="s">
        <v>6717</v>
      </c>
      <c r="H131" t="s">
        <v>6718</v>
      </c>
      <c r="I131" t="s">
        <v>6062</v>
      </c>
      <c r="J131" t="s">
        <v>6063</v>
      </c>
      <c r="K131" t="s">
        <v>6719</v>
      </c>
      <c r="L131" t="s">
        <v>6065</v>
      </c>
      <c r="M131" t="s">
        <v>6066</v>
      </c>
      <c r="N131" t="s">
        <v>6066</v>
      </c>
      <c r="O131" t="s">
        <v>6105</v>
      </c>
      <c r="P131" s="23" t="s">
        <v>601</v>
      </c>
      <c r="Q131" t="s">
        <v>6720</v>
      </c>
      <c r="R131" s="23">
        <v>1683</v>
      </c>
      <c r="S131" t="s">
        <v>6066</v>
      </c>
      <c r="T131" t="s">
        <v>6069</v>
      </c>
      <c r="U131" t="s">
        <v>6106</v>
      </c>
      <c r="V131" t="s">
        <v>6721</v>
      </c>
      <c r="W131" t="s">
        <v>6072</v>
      </c>
      <c r="X131" t="s">
        <v>6073</v>
      </c>
      <c r="Y131" t="s">
        <v>6074</v>
      </c>
      <c r="Z131">
        <f>VLOOKUP(P131,[1]自助退!C:F,4,FALSE)</f>
        <v>1683</v>
      </c>
    </row>
    <row r="132" spans="1:26">
      <c r="A132" t="s">
        <v>6057</v>
      </c>
      <c r="B132" s="17">
        <v>42892.431018518517</v>
      </c>
      <c r="C132" t="s">
        <v>6058</v>
      </c>
      <c r="D132" t="s">
        <v>6059</v>
      </c>
      <c r="E132" t="s">
        <v>6722</v>
      </c>
      <c r="F132" t="s">
        <v>6723</v>
      </c>
      <c r="G132" t="s">
        <v>6724</v>
      </c>
      <c r="H132" t="s">
        <v>6725</v>
      </c>
      <c r="I132" t="s">
        <v>6062</v>
      </c>
      <c r="J132" t="s">
        <v>6063</v>
      </c>
      <c r="K132" t="s">
        <v>6726</v>
      </c>
      <c r="L132" t="s">
        <v>6065</v>
      </c>
      <c r="M132" t="s">
        <v>6066</v>
      </c>
      <c r="N132" t="s">
        <v>6066</v>
      </c>
      <c r="O132" t="s">
        <v>6727</v>
      </c>
      <c r="P132" s="23" t="s">
        <v>605</v>
      </c>
      <c r="Q132" t="s">
        <v>6728</v>
      </c>
      <c r="R132" s="23">
        <v>48</v>
      </c>
      <c r="S132" t="s">
        <v>6066</v>
      </c>
      <c r="T132" t="s">
        <v>6069</v>
      </c>
      <c r="U132" t="s">
        <v>6070</v>
      </c>
      <c r="V132" t="s">
        <v>6729</v>
      </c>
      <c r="W132" t="s">
        <v>6072</v>
      </c>
      <c r="X132" t="s">
        <v>6073</v>
      </c>
      <c r="Y132" t="s">
        <v>6074</v>
      </c>
      <c r="Z132">
        <f>VLOOKUP(P132,[1]自助退!C:F,4,FALSE)</f>
        <v>48</v>
      </c>
    </row>
    <row r="133" spans="1:26">
      <c r="A133" t="s">
        <v>6057</v>
      </c>
      <c r="B133" s="17">
        <v>42892.436840277776</v>
      </c>
      <c r="C133" t="s">
        <v>6058</v>
      </c>
      <c r="D133" t="s">
        <v>6059</v>
      </c>
      <c r="E133" t="s">
        <v>6567</v>
      </c>
      <c r="F133" t="s">
        <v>6730</v>
      </c>
      <c r="G133" t="s">
        <v>6731</v>
      </c>
      <c r="H133" t="s">
        <v>6732</v>
      </c>
      <c r="I133" t="s">
        <v>6062</v>
      </c>
      <c r="J133" t="s">
        <v>6063</v>
      </c>
      <c r="K133" t="s">
        <v>6104</v>
      </c>
      <c r="L133" t="s">
        <v>6065</v>
      </c>
      <c r="M133" t="s">
        <v>6066</v>
      </c>
      <c r="N133" t="s">
        <v>6066</v>
      </c>
      <c r="O133" t="s">
        <v>6105</v>
      </c>
      <c r="P133" s="23" t="s">
        <v>609</v>
      </c>
      <c r="Q133" t="s">
        <v>6733</v>
      </c>
      <c r="R133" s="23">
        <v>100</v>
      </c>
      <c r="S133" t="s">
        <v>6066</v>
      </c>
      <c r="T133" t="s">
        <v>6069</v>
      </c>
      <c r="U133" t="s">
        <v>6106</v>
      </c>
      <c r="V133" t="s">
        <v>6734</v>
      </c>
      <c r="W133" t="s">
        <v>6072</v>
      </c>
      <c r="X133" t="s">
        <v>6073</v>
      </c>
      <c r="Y133" t="s">
        <v>6074</v>
      </c>
      <c r="Z133">
        <f>VLOOKUP(P133,[1]自助退!C:F,4,FALSE)</f>
        <v>100</v>
      </c>
    </row>
    <row r="134" spans="1:26">
      <c r="A134" t="s">
        <v>6057</v>
      </c>
      <c r="B134" s="17">
        <v>42892.439062500001</v>
      </c>
      <c r="C134" t="s">
        <v>6058</v>
      </c>
      <c r="D134" t="s">
        <v>6059</v>
      </c>
      <c r="E134" t="s">
        <v>6262</v>
      </c>
      <c r="F134" t="s">
        <v>6735</v>
      </c>
      <c r="G134" t="s">
        <v>6736</v>
      </c>
      <c r="H134" t="s">
        <v>6737</v>
      </c>
      <c r="I134" t="s">
        <v>6062</v>
      </c>
      <c r="J134" t="s">
        <v>6063</v>
      </c>
      <c r="K134" t="s">
        <v>6064</v>
      </c>
      <c r="L134" t="s">
        <v>6065</v>
      </c>
      <c r="M134" t="s">
        <v>6066</v>
      </c>
      <c r="N134" t="s">
        <v>6066</v>
      </c>
      <c r="O134" t="s">
        <v>6738</v>
      </c>
      <c r="P134" s="23" t="s">
        <v>613</v>
      </c>
      <c r="Q134" t="s">
        <v>6739</v>
      </c>
      <c r="R134" s="23">
        <v>494</v>
      </c>
      <c r="S134" t="s">
        <v>6066</v>
      </c>
      <c r="T134" t="s">
        <v>6069</v>
      </c>
      <c r="U134" t="s">
        <v>6070</v>
      </c>
      <c r="V134" t="s">
        <v>6740</v>
      </c>
      <c r="W134" t="s">
        <v>6072</v>
      </c>
      <c r="X134" t="s">
        <v>6073</v>
      </c>
      <c r="Y134" t="s">
        <v>6074</v>
      </c>
      <c r="Z134">
        <f>VLOOKUP(P134,[1]自助退!C:F,4,FALSE)</f>
        <v>494</v>
      </c>
    </row>
    <row r="135" spans="1:26">
      <c r="A135" t="s">
        <v>6057</v>
      </c>
      <c r="B135" s="17">
        <v>42892.440335648149</v>
      </c>
      <c r="C135" t="s">
        <v>6058</v>
      </c>
      <c r="D135" t="s">
        <v>6059</v>
      </c>
      <c r="E135" t="s">
        <v>6357</v>
      </c>
      <c r="F135" t="s">
        <v>6692</v>
      </c>
      <c r="G135" t="s">
        <v>6693</v>
      </c>
      <c r="H135" t="s">
        <v>6688</v>
      </c>
      <c r="I135" t="s">
        <v>6062</v>
      </c>
      <c r="J135" t="s">
        <v>6063</v>
      </c>
      <c r="K135" t="s">
        <v>6064</v>
      </c>
      <c r="L135" t="s">
        <v>6065</v>
      </c>
      <c r="M135" t="s">
        <v>6066</v>
      </c>
      <c r="N135" t="s">
        <v>6066</v>
      </c>
      <c r="O135" t="s">
        <v>6741</v>
      </c>
      <c r="P135" s="23" t="s">
        <v>617</v>
      </c>
      <c r="Q135" t="s">
        <v>6742</v>
      </c>
      <c r="R135" s="23">
        <v>4</v>
      </c>
      <c r="S135" t="s">
        <v>6066</v>
      </c>
      <c r="T135" t="s">
        <v>6069</v>
      </c>
      <c r="U135" t="s">
        <v>6070</v>
      </c>
      <c r="V135" t="s">
        <v>6696</v>
      </c>
      <c r="W135" t="s">
        <v>6072</v>
      </c>
      <c r="X135" t="s">
        <v>6073</v>
      </c>
      <c r="Y135" t="s">
        <v>6074</v>
      </c>
      <c r="Z135">
        <f>VLOOKUP(P135,[1]自助退!C:F,4,FALSE)</f>
        <v>4</v>
      </c>
    </row>
    <row r="136" spans="1:26">
      <c r="A136" t="s">
        <v>6057</v>
      </c>
      <c r="B136" s="17">
        <v>42892.440520833334</v>
      </c>
      <c r="C136" t="s">
        <v>6058</v>
      </c>
      <c r="D136" t="s">
        <v>6059</v>
      </c>
      <c r="E136" t="s">
        <v>6357</v>
      </c>
      <c r="F136" t="s">
        <v>6743</v>
      </c>
      <c r="G136" t="s">
        <v>6744</v>
      </c>
      <c r="H136" t="s">
        <v>6688</v>
      </c>
      <c r="I136" t="s">
        <v>6062</v>
      </c>
      <c r="J136" t="s">
        <v>6063</v>
      </c>
      <c r="K136" t="s">
        <v>6064</v>
      </c>
      <c r="L136" t="s">
        <v>6065</v>
      </c>
      <c r="M136" t="s">
        <v>6066</v>
      </c>
      <c r="N136" t="s">
        <v>6066</v>
      </c>
      <c r="O136" t="s">
        <v>6745</v>
      </c>
      <c r="P136" s="23" t="s">
        <v>620</v>
      </c>
      <c r="Q136" t="s">
        <v>6746</v>
      </c>
      <c r="R136" s="23">
        <v>696</v>
      </c>
      <c r="S136" t="s">
        <v>6066</v>
      </c>
      <c r="T136" t="s">
        <v>6069</v>
      </c>
      <c r="U136" t="s">
        <v>6070</v>
      </c>
      <c r="V136" t="s">
        <v>6747</v>
      </c>
      <c r="W136" t="s">
        <v>6072</v>
      </c>
      <c r="X136" t="s">
        <v>6073</v>
      </c>
      <c r="Y136" t="s">
        <v>6074</v>
      </c>
      <c r="Z136">
        <f>VLOOKUP(P136,[1]自助退!C:F,4,FALSE)</f>
        <v>696</v>
      </c>
    </row>
    <row r="137" spans="1:26">
      <c r="A137" t="s">
        <v>6057</v>
      </c>
      <c r="B137" s="17">
        <v>42892.441967592589</v>
      </c>
      <c r="C137" t="s">
        <v>6058</v>
      </c>
      <c r="D137" t="s">
        <v>6059</v>
      </c>
      <c r="E137" t="s">
        <v>6108</v>
      </c>
      <c r="F137" t="s">
        <v>6748</v>
      </c>
      <c r="G137" t="s">
        <v>6749</v>
      </c>
      <c r="H137" t="s">
        <v>6750</v>
      </c>
      <c r="I137" t="s">
        <v>6062</v>
      </c>
      <c r="J137" t="s">
        <v>6063</v>
      </c>
      <c r="K137" t="s">
        <v>6131</v>
      </c>
      <c r="L137" t="s">
        <v>6065</v>
      </c>
      <c r="M137" t="s">
        <v>6066</v>
      </c>
      <c r="N137" t="s">
        <v>6066</v>
      </c>
      <c r="O137" t="s">
        <v>6751</v>
      </c>
      <c r="P137" s="23" t="s">
        <v>623</v>
      </c>
      <c r="Q137" t="s">
        <v>6752</v>
      </c>
      <c r="R137" s="23">
        <v>707</v>
      </c>
      <c r="S137" t="s">
        <v>6066</v>
      </c>
      <c r="T137" t="s">
        <v>6069</v>
      </c>
      <c r="U137" t="s">
        <v>6070</v>
      </c>
      <c r="V137" t="s">
        <v>6753</v>
      </c>
      <c r="W137" t="s">
        <v>6072</v>
      </c>
      <c r="X137" t="s">
        <v>6073</v>
      </c>
      <c r="Y137" t="s">
        <v>6074</v>
      </c>
      <c r="Z137">
        <f>VLOOKUP(P137,[1]自助退!C:F,4,FALSE)</f>
        <v>707</v>
      </c>
    </row>
    <row r="138" spans="1:26">
      <c r="A138" t="s">
        <v>6057</v>
      </c>
      <c r="B138" s="17">
        <v>42892.443807870368</v>
      </c>
      <c r="C138" t="s">
        <v>6058</v>
      </c>
      <c r="D138" t="s">
        <v>6059</v>
      </c>
      <c r="E138" t="s">
        <v>6593</v>
      </c>
      <c r="F138" t="s">
        <v>6754</v>
      </c>
      <c r="G138" t="s">
        <v>6755</v>
      </c>
      <c r="H138" t="s">
        <v>6756</v>
      </c>
      <c r="I138" t="s">
        <v>6062</v>
      </c>
      <c r="J138" t="s">
        <v>6063</v>
      </c>
      <c r="K138" t="s">
        <v>6115</v>
      </c>
      <c r="L138" t="s">
        <v>6065</v>
      </c>
      <c r="M138" t="s">
        <v>6066</v>
      </c>
      <c r="N138" t="s">
        <v>6066</v>
      </c>
      <c r="O138" t="s">
        <v>6105</v>
      </c>
      <c r="P138" s="23" t="s">
        <v>627</v>
      </c>
      <c r="Q138" t="s">
        <v>6757</v>
      </c>
      <c r="R138" s="23">
        <v>100</v>
      </c>
      <c r="S138" t="s">
        <v>6066</v>
      </c>
      <c r="T138" t="s">
        <v>6069</v>
      </c>
      <c r="U138" t="s">
        <v>6106</v>
      </c>
      <c r="V138" t="s">
        <v>6758</v>
      </c>
      <c r="W138" t="s">
        <v>6072</v>
      </c>
      <c r="X138" t="s">
        <v>6073</v>
      </c>
      <c r="Y138" t="s">
        <v>6074</v>
      </c>
      <c r="Z138">
        <f>VLOOKUP(P138,[1]自助退!C:F,4,FALSE)</f>
        <v>100</v>
      </c>
    </row>
    <row r="139" spans="1:26">
      <c r="A139" t="s">
        <v>6057</v>
      </c>
      <c r="B139" s="17">
        <v>42892.448634259257</v>
      </c>
      <c r="C139" t="s">
        <v>6058</v>
      </c>
      <c r="D139" t="s">
        <v>6059</v>
      </c>
      <c r="E139" t="s">
        <v>6126</v>
      </c>
      <c r="F139" t="s">
        <v>6759</v>
      </c>
      <c r="G139" t="s">
        <v>6760</v>
      </c>
      <c r="H139" t="s">
        <v>6761</v>
      </c>
      <c r="I139" t="s">
        <v>6062</v>
      </c>
      <c r="J139" t="s">
        <v>6063</v>
      </c>
      <c r="K139" t="s">
        <v>6131</v>
      </c>
      <c r="L139" t="s">
        <v>6065</v>
      </c>
      <c r="M139" t="s">
        <v>6066</v>
      </c>
      <c r="N139" t="s">
        <v>6066</v>
      </c>
      <c r="O139" t="s">
        <v>6762</v>
      </c>
      <c r="P139" s="23" t="s">
        <v>631</v>
      </c>
      <c r="Q139" t="s">
        <v>6763</v>
      </c>
      <c r="R139" s="23">
        <v>300</v>
      </c>
      <c r="S139" t="s">
        <v>6066</v>
      </c>
      <c r="T139" t="s">
        <v>6069</v>
      </c>
      <c r="U139" t="s">
        <v>6070</v>
      </c>
      <c r="V139" t="s">
        <v>6764</v>
      </c>
      <c r="W139" t="s">
        <v>6072</v>
      </c>
      <c r="X139" t="s">
        <v>6073</v>
      </c>
      <c r="Y139" t="s">
        <v>6074</v>
      </c>
      <c r="Z139">
        <f>VLOOKUP(P139,[1]自助退!C:F,4,FALSE)</f>
        <v>300</v>
      </c>
    </row>
    <row r="140" spans="1:26">
      <c r="A140" t="s">
        <v>6057</v>
      </c>
      <c r="B140" s="17">
        <v>42892.44902777778</v>
      </c>
      <c r="C140" t="s">
        <v>6058</v>
      </c>
      <c r="D140" t="s">
        <v>6059</v>
      </c>
      <c r="E140" t="s">
        <v>6090</v>
      </c>
      <c r="F140" t="s">
        <v>6765</v>
      </c>
      <c r="G140" t="s">
        <v>6766</v>
      </c>
      <c r="H140" t="s">
        <v>6767</v>
      </c>
      <c r="I140" t="s">
        <v>6062</v>
      </c>
      <c r="J140" t="s">
        <v>6063</v>
      </c>
      <c r="K140" t="s">
        <v>6678</v>
      </c>
      <c r="L140" t="s">
        <v>6065</v>
      </c>
      <c r="M140" t="s">
        <v>6066</v>
      </c>
      <c r="N140" t="s">
        <v>6066</v>
      </c>
      <c r="O140" t="s">
        <v>6105</v>
      </c>
      <c r="P140" s="23" t="s">
        <v>635</v>
      </c>
      <c r="Q140" t="s">
        <v>6768</v>
      </c>
      <c r="R140" s="23">
        <v>226</v>
      </c>
      <c r="S140" t="s">
        <v>6066</v>
      </c>
      <c r="T140" t="s">
        <v>6069</v>
      </c>
      <c r="U140" t="s">
        <v>6106</v>
      </c>
      <c r="V140" t="s">
        <v>6769</v>
      </c>
      <c r="W140" t="s">
        <v>6072</v>
      </c>
      <c r="X140" t="s">
        <v>6073</v>
      </c>
      <c r="Y140" t="s">
        <v>6074</v>
      </c>
      <c r="Z140">
        <f>VLOOKUP(P140,[1]自助退!C:F,4,FALSE)</f>
        <v>226</v>
      </c>
    </row>
    <row r="141" spans="1:26">
      <c r="A141" t="s">
        <v>6057</v>
      </c>
      <c r="B141" s="17">
        <v>42892.450243055559</v>
      </c>
      <c r="C141" t="s">
        <v>6058</v>
      </c>
      <c r="D141" t="s">
        <v>6059</v>
      </c>
      <c r="E141" t="s">
        <v>6586</v>
      </c>
      <c r="F141" t="s">
        <v>6770</v>
      </c>
      <c r="G141" t="s">
        <v>6771</v>
      </c>
      <c r="H141" t="s">
        <v>6772</v>
      </c>
      <c r="I141" t="s">
        <v>6062</v>
      </c>
      <c r="J141" t="s">
        <v>6063</v>
      </c>
      <c r="K141" t="s">
        <v>6208</v>
      </c>
      <c r="L141" t="s">
        <v>6065</v>
      </c>
      <c r="M141" t="s">
        <v>6066</v>
      </c>
      <c r="N141" t="s">
        <v>6066</v>
      </c>
      <c r="O141" t="s">
        <v>6773</v>
      </c>
      <c r="P141" s="23" t="s">
        <v>639</v>
      </c>
      <c r="Q141" t="s">
        <v>6774</v>
      </c>
      <c r="R141" s="23">
        <v>99</v>
      </c>
      <c r="S141" t="s">
        <v>6066</v>
      </c>
      <c r="T141" t="s">
        <v>6069</v>
      </c>
      <c r="U141" t="s">
        <v>6070</v>
      </c>
      <c r="V141" t="s">
        <v>6775</v>
      </c>
      <c r="W141" t="s">
        <v>6072</v>
      </c>
      <c r="X141" t="s">
        <v>6073</v>
      </c>
      <c r="Y141" t="s">
        <v>6074</v>
      </c>
      <c r="Z141">
        <f>VLOOKUP(P141,[1]自助退!C:F,4,FALSE)</f>
        <v>99</v>
      </c>
    </row>
    <row r="142" spans="1:26">
      <c r="A142" t="s">
        <v>6057</v>
      </c>
      <c r="B142" s="17">
        <v>42892.453402777777</v>
      </c>
      <c r="C142" t="s">
        <v>6058</v>
      </c>
      <c r="D142" t="s">
        <v>6059</v>
      </c>
      <c r="E142" t="s">
        <v>6381</v>
      </c>
      <c r="F142" t="s">
        <v>6776</v>
      </c>
      <c r="G142" t="s">
        <v>6777</v>
      </c>
      <c r="H142" t="s">
        <v>6778</v>
      </c>
      <c r="I142" t="s">
        <v>6062</v>
      </c>
      <c r="J142" t="s">
        <v>6063</v>
      </c>
      <c r="K142" t="s">
        <v>6064</v>
      </c>
      <c r="L142" t="s">
        <v>6065</v>
      </c>
      <c r="M142" t="s">
        <v>6066</v>
      </c>
      <c r="N142" t="s">
        <v>6066</v>
      </c>
      <c r="O142" t="s">
        <v>6779</v>
      </c>
      <c r="P142" s="23" t="s">
        <v>643</v>
      </c>
      <c r="Q142" t="s">
        <v>6780</v>
      </c>
      <c r="R142" s="23">
        <v>20</v>
      </c>
      <c r="S142" t="s">
        <v>6066</v>
      </c>
      <c r="T142" t="s">
        <v>6069</v>
      </c>
      <c r="U142" t="s">
        <v>6070</v>
      </c>
      <c r="V142" t="s">
        <v>6781</v>
      </c>
      <c r="W142" t="s">
        <v>6072</v>
      </c>
      <c r="X142" t="s">
        <v>6073</v>
      </c>
      <c r="Y142" t="s">
        <v>6074</v>
      </c>
      <c r="Z142">
        <f>VLOOKUP(P142,[1]自助退!C:F,4,FALSE)</f>
        <v>20</v>
      </c>
    </row>
    <row r="143" spans="1:26">
      <c r="A143" t="s">
        <v>6057</v>
      </c>
      <c r="B143" s="17">
        <v>42892.453564814816</v>
      </c>
      <c r="C143" t="s">
        <v>6058</v>
      </c>
      <c r="D143" t="s">
        <v>6059</v>
      </c>
      <c r="E143" t="s">
        <v>6206</v>
      </c>
      <c r="F143" t="s">
        <v>6782</v>
      </c>
      <c r="G143" t="s">
        <v>6783</v>
      </c>
      <c r="H143" t="s">
        <v>6778</v>
      </c>
      <c r="I143" t="s">
        <v>6062</v>
      </c>
      <c r="J143" t="s">
        <v>6063</v>
      </c>
      <c r="K143" t="s">
        <v>6064</v>
      </c>
      <c r="L143" t="s">
        <v>6065</v>
      </c>
      <c r="M143" t="s">
        <v>6066</v>
      </c>
      <c r="N143" t="s">
        <v>6066</v>
      </c>
      <c r="O143" t="s">
        <v>6784</v>
      </c>
      <c r="P143" s="23" t="s">
        <v>647</v>
      </c>
      <c r="Q143" t="s">
        <v>6785</v>
      </c>
      <c r="R143" s="23">
        <v>2000</v>
      </c>
      <c r="S143" t="s">
        <v>6066</v>
      </c>
      <c r="T143" t="s">
        <v>6069</v>
      </c>
      <c r="U143" t="s">
        <v>6070</v>
      </c>
      <c r="V143" t="s">
        <v>6786</v>
      </c>
      <c r="W143" t="s">
        <v>6072</v>
      </c>
      <c r="X143" t="s">
        <v>6073</v>
      </c>
      <c r="Y143" t="s">
        <v>6074</v>
      </c>
      <c r="Z143">
        <f>VLOOKUP(P143,[1]自助退!C:F,4,FALSE)</f>
        <v>2000</v>
      </c>
    </row>
    <row r="144" spans="1:26">
      <c r="A144" t="s">
        <v>6057</v>
      </c>
      <c r="B144" s="17">
        <v>42892.462557870371</v>
      </c>
      <c r="C144" t="s">
        <v>6058</v>
      </c>
      <c r="D144" t="s">
        <v>6059</v>
      </c>
      <c r="E144" t="s">
        <v>6182</v>
      </c>
      <c r="F144" t="s">
        <v>6787</v>
      </c>
      <c r="G144" t="s">
        <v>6788</v>
      </c>
      <c r="H144" t="s">
        <v>6789</v>
      </c>
      <c r="I144" t="s">
        <v>6062</v>
      </c>
      <c r="J144" t="s">
        <v>6063</v>
      </c>
      <c r="K144" t="s">
        <v>6131</v>
      </c>
      <c r="L144" t="s">
        <v>6065</v>
      </c>
      <c r="M144" t="s">
        <v>6066</v>
      </c>
      <c r="N144" t="s">
        <v>6066</v>
      </c>
      <c r="O144" t="s">
        <v>6790</v>
      </c>
      <c r="P144" s="23" t="s">
        <v>650</v>
      </c>
      <c r="Q144" t="s">
        <v>6791</v>
      </c>
      <c r="R144" s="23">
        <v>139</v>
      </c>
      <c r="S144" t="s">
        <v>6066</v>
      </c>
      <c r="T144" t="s">
        <v>6069</v>
      </c>
      <c r="U144" t="s">
        <v>6070</v>
      </c>
      <c r="V144" t="s">
        <v>6792</v>
      </c>
      <c r="W144" t="s">
        <v>6072</v>
      </c>
      <c r="X144" t="s">
        <v>6073</v>
      </c>
      <c r="Y144" t="s">
        <v>6074</v>
      </c>
      <c r="Z144">
        <f>VLOOKUP(P144,[1]自助退!C:F,4,FALSE)</f>
        <v>139</v>
      </c>
    </row>
    <row r="145" spans="1:26">
      <c r="A145" t="s">
        <v>6057</v>
      </c>
      <c r="B145" s="17">
        <v>42892.465740740743</v>
      </c>
      <c r="C145" t="s">
        <v>6058</v>
      </c>
      <c r="D145" t="s">
        <v>6059</v>
      </c>
      <c r="E145" t="s">
        <v>6155</v>
      </c>
      <c r="F145" t="s">
        <v>6793</v>
      </c>
      <c r="G145" t="s">
        <v>6794</v>
      </c>
      <c r="H145" t="s">
        <v>6795</v>
      </c>
      <c r="I145" t="s">
        <v>6062</v>
      </c>
      <c r="J145" t="s">
        <v>6063</v>
      </c>
      <c r="K145" t="s">
        <v>6651</v>
      </c>
      <c r="L145" t="s">
        <v>6065</v>
      </c>
      <c r="M145" t="s">
        <v>6066</v>
      </c>
      <c r="N145" t="s">
        <v>6066</v>
      </c>
      <c r="O145" t="s">
        <v>6796</v>
      </c>
      <c r="P145" s="23" t="s">
        <v>654</v>
      </c>
      <c r="Q145" t="s">
        <v>6797</v>
      </c>
      <c r="R145" s="23">
        <v>20</v>
      </c>
      <c r="S145" t="s">
        <v>6066</v>
      </c>
      <c r="T145" t="s">
        <v>6069</v>
      </c>
      <c r="U145" t="s">
        <v>6070</v>
      </c>
      <c r="V145" t="s">
        <v>6798</v>
      </c>
      <c r="W145" t="s">
        <v>6072</v>
      </c>
      <c r="X145" t="s">
        <v>6073</v>
      </c>
      <c r="Y145" t="s">
        <v>6074</v>
      </c>
      <c r="Z145">
        <f>VLOOKUP(P145,[1]自助退!C:F,4,FALSE)</f>
        <v>20</v>
      </c>
    </row>
    <row r="146" spans="1:26">
      <c r="A146" t="s">
        <v>6057</v>
      </c>
      <c r="B146" s="17">
        <v>42892.466747685183</v>
      </c>
      <c r="C146" t="s">
        <v>6058</v>
      </c>
      <c r="D146" t="s">
        <v>6059</v>
      </c>
      <c r="E146" t="s">
        <v>6567</v>
      </c>
      <c r="F146" t="s">
        <v>6799</v>
      </c>
      <c r="G146" t="s">
        <v>6800</v>
      </c>
      <c r="H146" t="s">
        <v>6801</v>
      </c>
      <c r="I146" t="s">
        <v>6062</v>
      </c>
      <c r="J146" t="s">
        <v>6063</v>
      </c>
      <c r="K146" t="s">
        <v>6064</v>
      </c>
      <c r="L146" t="s">
        <v>6065</v>
      </c>
      <c r="M146" t="s">
        <v>6066</v>
      </c>
      <c r="N146" t="s">
        <v>6066</v>
      </c>
      <c r="O146" t="s">
        <v>6802</v>
      </c>
      <c r="P146" s="23" t="s">
        <v>658</v>
      </c>
      <c r="Q146" t="s">
        <v>6803</v>
      </c>
      <c r="R146" s="23">
        <v>424</v>
      </c>
      <c r="S146" t="s">
        <v>6066</v>
      </c>
      <c r="T146" t="s">
        <v>6069</v>
      </c>
      <c r="U146" t="s">
        <v>6070</v>
      </c>
      <c r="V146" t="s">
        <v>6804</v>
      </c>
      <c r="W146" t="s">
        <v>6072</v>
      </c>
      <c r="X146" t="s">
        <v>6073</v>
      </c>
      <c r="Y146" t="s">
        <v>6074</v>
      </c>
      <c r="Z146">
        <f>VLOOKUP(P146,[1]自助退!C:F,4,FALSE)</f>
        <v>424</v>
      </c>
    </row>
    <row r="147" spans="1:26">
      <c r="A147" t="s">
        <v>6057</v>
      </c>
      <c r="B147" s="17">
        <v>42892.467442129629</v>
      </c>
      <c r="C147" t="s">
        <v>6058</v>
      </c>
      <c r="D147" t="s">
        <v>6059</v>
      </c>
      <c r="E147" t="s">
        <v>6291</v>
      </c>
      <c r="F147" t="s">
        <v>6805</v>
      </c>
      <c r="G147" t="s">
        <v>6806</v>
      </c>
      <c r="H147" t="s">
        <v>6807</v>
      </c>
      <c r="I147" t="s">
        <v>6062</v>
      </c>
      <c r="J147" t="s">
        <v>6063</v>
      </c>
      <c r="K147" t="s">
        <v>6115</v>
      </c>
      <c r="L147" t="s">
        <v>6065</v>
      </c>
      <c r="M147" t="s">
        <v>6066</v>
      </c>
      <c r="N147" t="s">
        <v>6066</v>
      </c>
      <c r="O147" t="s">
        <v>6808</v>
      </c>
      <c r="P147" s="23" t="s">
        <v>662</v>
      </c>
      <c r="Q147" t="s">
        <v>6809</v>
      </c>
      <c r="R147" s="23">
        <v>2000</v>
      </c>
      <c r="S147" t="s">
        <v>6066</v>
      </c>
      <c r="T147" t="s">
        <v>6069</v>
      </c>
      <c r="U147" t="s">
        <v>6070</v>
      </c>
      <c r="V147" t="s">
        <v>6810</v>
      </c>
      <c r="W147" t="s">
        <v>6072</v>
      </c>
      <c r="X147" t="s">
        <v>6073</v>
      </c>
      <c r="Y147" t="s">
        <v>6074</v>
      </c>
      <c r="Z147">
        <f>VLOOKUP(P147,[1]自助退!C:F,4,FALSE)</f>
        <v>2000</v>
      </c>
    </row>
    <row r="148" spans="1:26">
      <c r="A148" t="s">
        <v>6057</v>
      </c>
      <c r="B148" s="17">
        <v>42892.468831018516</v>
      </c>
      <c r="C148" t="s">
        <v>6058</v>
      </c>
      <c r="D148" t="s">
        <v>6059</v>
      </c>
      <c r="E148" t="s">
        <v>6811</v>
      </c>
      <c r="F148" t="s">
        <v>6812</v>
      </c>
      <c r="G148" t="s">
        <v>6813</v>
      </c>
      <c r="H148" t="s">
        <v>6814</v>
      </c>
      <c r="I148" t="s">
        <v>6062</v>
      </c>
      <c r="J148" t="s">
        <v>6063</v>
      </c>
      <c r="K148" t="s">
        <v>6064</v>
      </c>
      <c r="L148" t="s">
        <v>6065</v>
      </c>
      <c r="M148" t="s">
        <v>6066</v>
      </c>
      <c r="N148" t="s">
        <v>6066</v>
      </c>
      <c r="O148" t="s">
        <v>6815</v>
      </c>
      <c r="P148" s="23" t="s">
        <v>666</v>
      </c>
      <c r="Q148" t="s">
        <v>6816</v>
      </c>
      <c r="R148" s="23">
        <v>882</v>
      </c>
      <c r="S148" t="s">
        <v>6066</v>
      </c>
      <c r="T148" t="s">
        <v>6069</v>
      </c>
      <c r="U148" t="s">
        <v>6070</v>
      </c>
      <c r="V148" t="s">
        <v>6817</v>
      </c>
      <c r="W148" t="s">
        <v>6072</v>
      </c>
      <c r="X148" t="s">
        <v>6073</v>
      </c>
      <c r="Y148" t="s">
        <v>6074</v>
      </c>
      <c r="Z148">
        <f>VLOOKUP(P148,[1]自助退!C:F,4,FALSE)</f>
        <v>882</v>
      </c>
    </row>
    <row r="149" spans="1:26">
      <c r="A149" t="s">
        <v>6057</v>
      </c>
      <c r="B149" s="17">
        <v>42892.475219907406</v>
      </c>
      <c r="C149" t="s">
        <v>6058</v>
      </c>
      <c r="D149" t="s">
        <v>6059</v>
      </c>
      <c r="E149" t="s">
        <v>6291</v>
      </c>
      <c r="F149" t="s">
        <v>6818</v>
      </c>
      <c r="G149" t="s">
        <v>6819</v>
      </c>
      <c r="H149" t="s">
        <v>6820</v>
      </c>
      <c r="I149" t="s">
        <v>6062</v>
      </c>
      <c r="J149" t="s">
        <v>6063</v>
      </c>
      <c r="K149" t="s">
        <v>6064</v>
      </c>
      <c r="L149" t="s">
        <v>6065</v>
      </c>
      <c r="M149" t="s">
        <v>6066</v>
      </c>
      <c r="N149" t="s">
        <v>6066</v>
      </c>
      <c r="O149" t="s">
        <v>6821</v>
      </c>
      <c r="P149" s="23" t="s">
        <v>670</v>
      </c>
      <c r="Q149" t="s">
        <v>6822</v>
      </c>
      <c r="R149" s="23">
        <v>300</v>
      </c>
      <c r="S149" t="s">
        <v>6066</v>
      </c>
      <c r="T149" t="s">
        <v>6069</v>
      </c>
      <c r="U149" t="s">
        <v>6070</v>
      </c>
      <c r="V149" t="s">
        <v>6823</v>
      </c>
      <c r="W149" t="s">
        <v>6072</v>
      </c>
      <c r="X149" t="s">
        <v>6073</v>
      </c>
      <c r="Y149" t="s">
        <v>6074</v>
      </c>
      <c r="Z149">
        <f>VLOOKUP(P149,[1]自助退!C:F,4,FALSE)</f>
        <v>300</v>
      </c>
    </row>
    <row r="150" spans="1:26">
      <c r="A150" t="s">
        <v>6057</v>
      </c>
      <c r="B150" s="17">
        <v>42892.478020833332</v>
      </c>
      <c r="C150" t="s">
        <v>6058</v>
      </c>
      <c r="D150" t="s">
        <v>6059</v>
      </c>
      <c r="E150" t="s">
        <v>6567</v>
      </c>
      <c r="F150" t="s">
        <v>6824</v>
      </c>
      <c r="G150" t="s">
        <v>6825</v>
      </c>
      <c r="H150" t="s">
        <v>6826</v>
      </c>
      <c r="I150" t="s">
        <v>6062</v>
      </c>
      <c r="J150" t="s">
        <v>6063</v>
      </c>
      <c r="K150" t="s">
        <v>6064</v>
      </c>
      <c r="L150" t="s">
        <v>6065</v>
      </c>
      <c r="M150" t="s">
        <v>6066</v>
      </c>
      <c r="N150" t="s">
        <v>6066</v>
      </c>
      <c r="O150" t="s">
        <v>6827</v>
      </c>
      <c r="P150" s="23" t="s">
        <v>674</v>
      </c>
      <c r="Q150" t="s">
        <v>6828</v>
      </c>
      <c r="R150" s="23">
        <v>6</v>
      </c>
      <c r="S150" t="s">
        <v>6066</v>
      </c>
      <c r="T150" t="s">
        <v>6069</v>
      </c>
      <c r="U150" t="s">
        <v>6070</v>
      </c>
      <c r="V150" t="s">
        <v>6829</v>
      </c>
      <c r="W150" t="s">
        <v>6072</v>
      </c>
      <c r="X150" t="s">
        <v>6073</v>
      </c>
      <c r="Y150" t="s">
        <v>6074</v>
      </c>
      <c r="Z150">
        <f>VLOOKUP(P150,[1]自助退!C:F,4,FALSE)</f>
        <v>6</v>
      </c>
    </row>
    <row r="151" spans="1:26">
      <c r="A151" t="s">
        <v>6057</v>
      </c>
      <c r="B151" s="17">
        <v>42892.482731481483</v>
      </c>
      <c r="C151" t="s">
        <v>6058</v>
      </c>
      <c r="D151" t="s">
        <v>6059</v>
      </c>
      <c r="E151" t="s">
        <v>6224</v>
      </c>
      <c r="F151" t="s">
        <v>6830</v>
      </c>
      <c r="G151" t="s">
        <v>6831</v>
      </c>
      <c r="H151" t="s">
        <v>6832</v>
      </c>
      <c r="I151" t="s">
        <v>6062</v>
      </c>
      <c r="J151" t="s">
        <v>6063</v>
      </c>
      <c r="K151" t="s">
        <v>6131</v>
      </c>
      <c r="L151" t="s">
        <v>6065</v>
      </c>
      <c r="M151" t="s">
        <v>6066</v>
      </c>
      <c r="N151" t="s">
        <v>6066</v>
      </c>
      <c r="O151" t="s">
        <v>6833</v>
      </c>
      <c r="P151" s="23" t="s">
        <v>678</v>
      </c>
      <c r="Q151" t="s">
        <v>6834</v>
      </c>
      <c r="R151" s="23">
        <v>52</v>
      </c>
      <c r="S151" t="s">
        <v>6066</v>
      </c>
      <c r="T151" t="s">
        <v>6069</v>
      </c>
      <c r="U151" t="s">
        <v>6070</v>
      </c>
      <c r="V151" t="s">
        <v>6835</v>
      </c>
      <c r="W151" t="s">
        <v>6072</v>
      </c>
      <c r="X151" t="s">
        <v>6073</v>
      </c>
      <c r="Y151" t="s">
        <v>6074</v>
      </c>
      <c r="Z151">
        <f>VLOOKUP(P151,[1]自助退!C:F,4,FALSE)</f>
        <v>52</v>
      </c>
    </row>
    <row r="152" spans="1:26">
      <c r="A152" t="s">
        <v>6057</v>
      </c>
      <c r="B152" s="17">
        <v>42892.484513888892</v>
      </c>
      <c r="C152" t="s">
        <v>6058</v>
      </c>
      <c r="D152" t="s">
        <v>6059</v>
      </c>
      <c r="E152" t="s">
        <v>6836</v>
      </c>
      <c r="F152" t="s">
        <v>6837</v>
      </c>
      <c r="G152" t="s">
        <v>6838</v>
      </c>
      <c r="H152" t="s">
        <v>6839</v>
      </c>
      <c r="I152" t="s">
        <v>6062</v>
      </c>
      <c r="J152" t="s">
        <v>6063</v>
      </c>
      <c r="K152" t="s">
        <v>6208</v>
      </c>
      <c r="L152" t="s">
        <v>6065</v>
      </c>
      <c r="M152" t="s">
        <v>6066</v>
      </c>
      <c r="N152" t="s">
        <v>6066</v>
      </c>
      <c r="O152" t="s">
        <v>6840</v>
      </c>
      <c r="P152" s="23" t="s">
        <v>682</v>
      </c>
      <c r="Q152" t="s">
        <v>6841</v>
      </c>
      <c r="R152" s="23">
        <v>380</v>
      </c>
      <c r="S152" t="s">
        <v>6066</v>
      </c>
      <c r="T152" t="s">
        <v>6069</v>
      </c>
      <c r="U152" t="s">
        <v>6070</v>
      </c>
      <c r="V152" t="s">
        <v>6842</v>
      </c>
      <c r="W152" t="s">
        <v>6072</v>
      </c>
      <c r="X152" t="s">
        <v>6073</v>
      </c>
      <c r="Y152" t="s">
        <v>6074</v>
      </c>
      <c r="Z152">
        <f>VLOOKUP(P152,[1]自助退!C:F,4,FALSE)</f>
        <v>380</v>
      </c>
    </row>
    <row r="153" spans="1:26">
      <c r="A153" t="s">
        <v>6057</v>
      </c>
      <c r="B153" s="17">
        <v>42892.490937499999</v>
      </c>
      <c r="C153" t="s">
        <v>6058</v>
      </c>
      <c r="D153" t="s">
        <v>6059</v>
      </c>
      <c r="E153" t="s">
        <v>6090</v>
      </c>
      <c r="F153" t="s">
        <v>6843</v>
      </c>
      <c r="G153" t="s">
        <v>6844</v>
      </c>
      <c r="H153" t="s">
        <v>6845</v>
      </c>
      <c r="I153" t="s">
        <v>6062</v>
      </c>
      <c r="J153" t="s">
        <v>6063</v>
      </c>
      <c r="K153" t="s">
        <v>6104</v>
      </c>
      <c r="L153" t="s">
        <v>6065</v>
      </c>
      <c r="M153" t="s">
        <v>6066</v>
      </c>
      <c r="N153" t="s">
        <v>6066</v>
      </c>
      <c r="O153" t="s">
        <v>6105</v>
      </c>
      <c r="P153" s="23" t="s">
        <v>686</v>
      </c>
      <c r="Q153" t="s">
        <v>6846</v>
      </c>
      <c r="R153" s="23">
        <v>81</v>
      </c>
      <c r="S153" t="s">
        <v>6066</v>
      </c>
      <c r="T153" t="s">
        <v>6069</v>
      </c>
      <c r="U153" t="s">
        <v>6106</v>
      </c>
      <c r="V153" t="s">
        <v>6847</v>
      </c>
      <c r="W153" t="s">
        <v>6072</v>
      </c>
      <c r="X153" t="s">
        <v>6073</v>
      </c>
      <c r="Y153" t="s">
        <v>6074</v>
      </c>
      <c r="Z153">
        <f>VLOOKUP(P153,[1]自助退!C:F,4,FALSE)</f>
        <v>81</v>
      </c>
    </row>
    <row r="154" spans="1:26">
      <c r="A154" t="s">
        <v>6057</v>
      </c>
      <c r="B154" s="17">
        <v>42892.491527777776</v>
      </c>
      <c r="C154" t="s">
        <v>6058</v>
      </c>
      <c r="D154" t="s">
        <v>6059</v>
      </c>
      <c r="E154" t="s">
        <v>6381</v>
      </c>
      <c r="F154" t="s">
        <v>6848</v>
      </c>
      <c r="G154" t="s">
        <v>6849</v>
      </c>
      <c r="H154" t="s">
        <v>6850</v>
      </c>
      <c r="I154" t="s">
        <v>6062</v>
      </c>
      <c r="J154" t="s">
        <v>6063</v>
      </c>
      <c r="K154" t="s">
        <v>6064</v>
      </c>
      <c r="L154" t="s">
        <v>6065</v>
      </c>
      <c r="M154" t="s">
        <v>6066</v>
      </c>
      <c r="N154" t="s">
        <v>6066</v>
      </c>
      <c r="O154" t="s">
        <v>6851</v>
      </c>
      <c r="P154" s="23" t="s">
        <v>690</v>
      </c>
      <c r="Q154" t="s">
        <v>6852</v>
      </c>
      <c r="R154" s="23">
        <v>180</v>
      </c>
      <c r="S154" t="s">
        <v>6066</v>
      </c>
      <c r="T154" t="s">
        <v>6069</v>
      </c>
      <c r="U154" t="s">
        <v>6070</v>
      </c>
      <c r="V154" t="s">
        <v>6853</v>
      </c>
      <c r="W154" t="s">
        <v>6072</v>
      </c>
      <c r="X154" t="s">
        <v>6073</v>
      </c>
      <c r="Y154" t="s">
        <v>6074</v>
      </c>
      <c r="Z154">
        <f>VLOOKUP(P154,[1]自助退!C:F,4,FALSE)</f>
        <v>180</v>
      </c>
    </row>
    <row r="155" spans="1:26">
      <c r="A155" t="s">
        <v>6057</v>
      </c>
      <c r="B155" s="17">
        <v>42892.49559027778</v>
      </c>
      <c r="C155" t="s">
        <v>6058</v>
      </c>
      <c r="D155" t="s">
        <v>6059</v>
      </c>
      <c r="E155" t="s">
        <v>6108</v>
      </c>
      <c r="F155" t="s">
        <v>6854</v>
      </c>
      <c r="G155" t="s">
        <v>6855</v>
      </c>
      <c r="H155" t="s">
        <v>6856</v>
      </c>
      <c r="I155" t="s">
        <v>6062</v>
      </c>
      <c r="J155" t="s">
        <v>6063</v>
      </c>
      <c r="K155" t="s">
        <v>6064</v>
      </c>
      <c r="L155" t="s">
        <v>6065</v>
      </c>
      <c r="M155" t="s">
        <v>6066</v>
      </c>
      <c r="N155" t="s">
        <v>6066</v>
      </c>
      <c r="O155" t="s">
        <v>6857</v>
      </c>
      <c r="P155" s="23" t="s">
        <v>694</v>
      </c>
      <c r="Q155" t="s">
        <v>6858</v>
      </c>
      <c r="R155" s="23">
        <v>286</v>
      </c>
      <c r="S155" t="s">
        <v>6066</v>
      </c>
      <c r="T155" t="s">
        <v>6069</v>
      </c>
      <c r="U155" t="s">
        <v>6070</v>
      </c>
      <c r="V155" t="s">
        <v>6859</v>
      </c>
      <c r="W155" t="s">
        <v>6072</v>
      </c>
      <c r="X155" t="s">
        <v>6073</v>
      </c>
      <c r="Y155" t="s">
        <v>6074</v>
      </c>
      <c r="Z155">
        <f>VLOOKUP(P155,[1]自助退!C:F,4,FALSE)</f>
        <v>286</v>
      </c>
    </row>
    <row r="156" spans="1:26">
      <c r="A156" t="s">
        <v>6057</v>
      </c>
      <c r="B156" s="17">
        <v>42892.497870370367</v>
      </c>
      <c r="C156" t="s">
        <v>6058</v>
      </c>
      <c r="D156" t="s">
        <v>6059</v>
      </c>
      <c r="E156" t="s">
        <v>6220</v>
      </c>
      <c r="F156" t="s">
        <v>6860</v>
      </c>
      <c r="G156" t="s">
        <v>6861</v>
      </c>
      <c r="H156" t="s">
        <v>6862</v>
      </c>
      <c r="I156" t="s">
        <v>6062</v>
      </c>
      <c r="J156" t="s">
        <v>6063</v>
      </c>
      <c r="K156" t="s">
        <v>6863</v>
      </c>
      <c r="L156" t="s">
        <v>6065</v>
      </c>
      <c r="M156" t="s">
        <v>6066</v>
      </c>
      <c r="N156" t="s">
        <v>6066</v>
      </c>
      <c r="O156" t="s">
        <v>6864</v>
      </c>
      <c r="P156" s="23" t="s">
        <v>698</v>
      </c>
      <c r="Q156" t="s">
        <v>6865</v>
      </c>
      <c r="R156" s="23">
        <v>430</v>
      </c>
      <c r="S156" t="s">
        <v>6066</v>
      </c>
      <c r="T156" t="s">
        <v>6069</v>
      </c>
      <c r="U156" t="s">
        <v>6070</v>
      </c>
      <c r="V156" t="s">
        <v>6866</v>
      </c>
      <c r="W156" t="s">
        <v>6072</v>
      </c>
      <c r="X156" t="s">
        <v>6073</v>
      </c>
      <c r="Y156" t="s">
        <v>6074</v>
      </c>
      <c r="Z156">
        <f>VLOOKUP(P156,[1]自助退!C:F,4,FALSE)</f>
        <v>430</v>
      </c>
    </row>
    <row r="157" spans="1:26">
      <c r="A157" t="s">
        <v>6057</v>
      </c>
      <c r="B157" s="17">
        <v>42892.499664351853</v>
      </c>
      <c r="C157" t="s">
        <v>6058</v>
      </c>
      <c r="D157" t="s">
        <v>6059</v>
      </c>
      <c r="E157" t="s">
        <v>6108</v>
      </c>
      <c r="F157" t="s">
        <v>6867</v>
      </c>
      <c r="G157" t="s">
        <v>6868</v>
      </c>
      <c r="H157" t="s">
        <v>6869</v>
      </c>
      <c r="I157" t="s">
        <v>6062</v>
      </c>
      <c r="J157" t="s">
        <v>6063</v>
      </c>
      <c r="K157" t="s">
        <v>6110</v>
      </c>
      <c r="L157" t="s">
        <v>6065</v>
      </c>
      <c r="M157" t="s">
        <v>6066</v>
      </c>
      <c r="N157" t="s">
        <v>6066</v>
      </c>
      <c r="O157" t="s">
        <v>6870</v>
      </c>
      <c r="P157" s="23" t="s">
        <v>702</v>
      </c>
      <c r="Q157" t="s">
        <v>6871</v>
      </c>
      <c r="R157" s="23">
        <v>14</v>
      </c>
      <c r="S157" t="s">
        <v>6066</v>
      </c>
      <c r="T157" t="s">
        <v>6069</v>
      </c>
      <c r="U157" t="s">
        <v>6070</v>
      </c>
      <c r="V157" t="s">
        <v>6872</v>
      </c>
      <c r="W157" t="s">
        <v>6072</v>
      </c>
      <c r="X157" t="s">
        <v>6073</v>
      </c>
      <c r="Y157" t="s">
        <v>6074</v>
      </c>
      <c r="Z157">
        <f>VLOOKUP(P157,[1]自助退!C:F,4,FALSE)</f>
        <v>14</v>
      </c>
    </row>
    <row r="158" spans="1:26">
      <c r="A158" t="s">
        <v>6057</v>
      </c>
      <c r="B158" s="17">
        <v>42892.499907407408</v>
      </c>
      <c r="C158" t="s">
        <v>6058</v>
      </c>
      <c r="D158" t="s">
        <v>6059</v>
      </c>
      <c r="E158" t="s">
        <v>6722</v>
      </c>
      <c r="F158" t="s">
        <v>6873</v>
      </c>
      <c r="G158" t="s">
        <v>6874</v>
      </c>
      <c r="H158" t="s">
        <v>6875</v>
      </c>
      <c r="I158" t="s">
        <v>6062</v>
      </c>
      <c r="J158" t="s">
        <v>6063</v>
      </c>
      <c r="K158" t="s">
        <v>6876</v>
      </c>
      <c r="L158" t="s">
        <v>6065</v>
      </c>
      <c r="M158" t="s">
        <v>6066</v>
      </c>
      <c r="N158" t="s">
        <v>6066</v>
      </c>
      <c r="O158" t="s">
        <v>6877</v>
      </c>
      <c r="P158" s="23" t="s">
        <v>706</v>
      </c>
      <c r="Q158" t="s">
        <v>6878</v>
      </c>
      <c r="R158" s="23">
        <v>99</v>
      </c>
      <c r="S158" t="s">
        <v>6066</v>
      </c>
      <c r="T158" t="s">
        <v>6069</v>
      </c>
      <c r="U158" t="s">
        <v>6070</v>
      </c>
      <c r="V158" t="s">
        <v>6879</v>
      </c>
      <c r="W158" t="s">
        <v>6072</v>
      </c>
      <c r="X158" t="s">
        <v>6073</v>
      </c>
      <c r="Y158" t="s">
        <v>6074</v>
      </c>
      <c r="Z158">
        <f>VLOOKUP(P158,[1]自助退!C:F,4,FALSE)</f>
        <v>99</v>
      </c>
    </row>
    <row r="159" spans="1:26">
      <c r="A159" t="s">
        <v>6057</v>
      </c>
      <c r="B159" s="17">
        <v>42892.500162037039</v>
      </c>
      <c r="C159" t="s">
        <v>6058</v>
      </c>
      <c r="D159" t="s">
        <v>6059</v>
      </c>
      <c r="E159" t="s">
        <v>6560</v>
      </c>
      <c r="F159" t="s">
        <v>6880</v>
      </c>
      <c r="G159" t="s">
        <v>6881</v>
      </c>
      <c r="H159" t="s">
        <v>6882</v>
      </c>
      <c r="I159" t="s">
        <v>6062</v>
      </c>
      <c r="J159" t="s">
        <v>6063</v>
      </c>
      <c r="K159" t="s">
        <v>6110</v>
      </c>
      <c r="L159" t="s">
        <v>6065</v>
      </c>
      <c r="M159" t="s">
        <v>6066</v>
      </c>
      <c r="N159" t="s">
        <v>6066</v>
      </c>
      <c r="O159" t="s">
        <v>6883</v>
      </c>
      <c r="P159" s="23" t="s">
        <v>710</v>
      </c>
      <c r="Q159" t="s">
        <v>6884</v>
      </c>
      <c r="R159" s="23">
        <v>400</v>
      </c>
      <c r="S159" t="s">
        <v>6066</v>
      </c>
      <c r="T159" t="s">
        <v>6069</v>
      </c>
      <c r="U159" t="s">
        <v>6070</v>
      </c>
      <c r="V159" t="s">
        <v>6885</v>
      </c>
      <c r="W159" t="s">
        <v>6072</v>
      </c>
      <c r="X159" t="s">
        <v>6073</v>
      </c>
      <c r="Y159" t="s">
        <v>6074</v>
      </c>
      <c r="Z159">
        <f>VLOOKUP(P159,[1]自助退!C:F,4,FALSE)</f>
        <v>400</v>
      </c>
    </row>
    <row r="160" spans="1:26">
      <c r="A160" t="s">
        <v>6057</v>
      </c>
      <c r="B160" s="17">
        <v>42892.501608796294</v>
      </c>
      <c r="C160" t="s">
        <v>6058</v>
      </c>
      <c r="D160" t="s">
        <v>6059</v>
      </c>
      <c r="E160" t="s">
        <v>6381</v>
      </c>
      <c r="F160" t="s">
        <v>6886</v>
      </c>
      <c r="G160" t="s">
        <v>6887</v>
      </c>
      <c r="H160" t="s">
        <v>6888</v>
      </c>
      <c r="I160" t="s">
        <v>6062</v>
      </c>
      <c r="J160" t="s">
        <v>6063</v>
      </c>
      <c r="K160" t="s">
        <v>6208</v>
      </c>
      <c r="L160" t="s">
        <v>6065</v>
      </c>
      <c r="M160" t="s">
        <v>6066</v>
      </c>
      <c r="N160" t="s">
        <v>6066</v>
      </c>
      <c r="O160" t="s">
        <v>6889</v>
      </c>
      <c r="P160" s="23" t="s">
        <v>714</v>
      </c>
      <c r="Q160" t="s">
        <v>6890</v>
      </c>
      <c r="R160" s="23">
        <v>1000</v>
      </c>
      <c r="S160" t="s">
        <v>6066</v>
      </c>
      <c r="T160" t="s">
        <v>6069</v>
      </c>
      <c r="U160" t="s">
        <v>6070</v>
      </c>
      <c r="V160" t="s">
        <v>6891</v>
      </c>
      <c r="W160" t="s">
        <v>6072</v>
      </c>
      <c r="X160" t="s">
        <v>6073</v>
      </c>
      <c r="Y160" t="s">
        <v>6074</v>
      </c>
      <c r="Z160">
        <f>VLOOKUP(P160,[1]自助退!C:F,4,FALSE)</f>
        <v>1000</v>
      </c>
    </row>
    <row r="161" spans="1:26">
      <c r="A161" t="s">
        <v>6057</v>
      </c>
      <c r="B161" s="17">
        <v>42892.502905092595</v>
      </c>
      <c r="C161" t="s">
        <v>6058</v>
      </c>
      <c r="D161" t="s">
        <v>6059</v>
      </c>
      <c r="E161" t="s">
        <v>6381</v>
      </c>
      <c r="F161" t="s">
        <v>6892</v>
      </c>
      <c r="G161" t="s">
        <v>6893</v>
      </c>
      <c r="H161" t="s">
        <v>6894</v>
      </c>
      <c r="I161" t="s">
        <v>6062</v>
      </c>
      <c r="J161" t="s">
        <v>6063</v>
      </c>
      <c r="K161" t="s">
        <v>6110</v>
      </c>
      <c r="L161" t="s">
        <v>6065</v>
      </c>
      <c r="M161" t="s">
        <v>6066</v>
      </c>
      <c r="N161" t="s">
        <v>6066</v>
      </c>
      <c r="O161" t="s">
        <v>6895</v>
      </c>
      <c r="P161" s="23" t="s">
        <v>718</v>
      </c>
      <c r="Q161" t="s">
        <v>6896</v>
      </c>
      <c r="R161" s="23">
        <v>400</v>
      </c>
      <c r="S161" t="s">
        <v>6066</v>
      </c>
      <c r="T161" t="s">
        <v>6069</v>
      </c>
      <c r="U161" t="s">
        <v>6070</v>
      </c>
      <c r="V161" t="s">
        <v>6897</v>
      </c>
      <c r="W161" t="s">
        <v>6072</v>
      </c>
      <c r="X161" t="s">
        <v>6073</v>
      </c>
      <c r="Y161" t="s">
        <v>6074</v>
      </c>
      <c r="Z161">
        <f>VLOOKUP(P161,[1]自助退!C:F,4,FALSE)</f>
        <v>400</v>
      </c>
    </row>
    <row r="162" spans="1:26">
      <c r="A162" t="s">
        <v>6057</v>
      </c>
      <c r="B162" s="17">
        <v>42892.511145833334</v>
      </c>
      <c r="C162" t="s">
        <v>6058</v>
      </c>
      <c r="D162" t="s">
        <v>6059</v>
      </c>
      <c r="E162" t="s">
        <v>6674</v>
      </c>
      <c r="F162" t="s">
        <v>6898</v>
      </c>
      <c r="G162" t="s">
        <v>6899</v>
      </c>
      <c r="H162" t="s">
        <v>6900</v>
      </c>
      <c r="I162" t="s">
        <v>6062</v>
      </c>
      <c r="J162" t="s">
        <v>6063</v>
      </c>
      <c r="K162" t="s">
        <v>6064</v>
      </c>
      <c r="L162" t="s">
        <v>6065</v>
      </c>
      <c r="M162" t="s">
        <v>6066</v>
      </c>
      <c r="N162" t="s">
        <v>6066</v>
      </c>
      <c r="O162" t="s">
        <v>6901</v>
      </c>
      <c r="P162" s="23" t="s">
        <v>722</v>
      </c>
      <c r="Q162" t="s">
        <v>6902</v>
      </c>
      <c r="R162" s="23">
        <v>856</v>
      </c>
      <c r="S162" t="s">
        <v>6066</v>
      </c>
      <c r="T162" t="s">
        <v>6069</v>
      </c>
      <c r="U162" t="s">
        <v>6070</v>
      </c>
      <c r="V162" t="s">
        <v>6903</v>
      </c>
      <c r="W162" t="s">
        <v>6072</v>
      </c>
      <c r="X162" t="s">
        <v>6073</v>
      </c>
      <c r="Y162" t="s">
        <v>6074</v>
      </c>
      <c r="Z162">
        <f>VLOOKUP(P162,[1]自助退!C:F,4,FALSE)</f>
        <v>856</v>
      </c>
    </row>
    <row r="163" spans="1:26">
      <c r="A163" t="s">
        <v>6057</v>
      </c>
      <c r="B163" s="17">
        <v>42892.516469907408</v>
      </c>
      <c r="C163" t="s">
        <v>6058</v>
      </c>
      <c r="D163" t="s">
        <v>6059</v>
      </c>
      <c r="E163" t="s">
        <v>6722</v>
      </c>
      <c r="F163" t="s">
        <v>6904</v>
      </c>
      <c r="G163" t="s">
        <v>6905</v>
      </c>
      <c r="H163" t="s">
        <v>6906</v>
      </c>
      <c r="I163" t="s">
        <v>6062</v>
      </c>
      <c r="J163" t="s">
        <v>6063</v>
      </c>
      <c r="K163" t="s">
        <v>6104</v>
      </c>
      <c r="L163" t="s">
        <v>6065</v>
      </c>
      <c r="M163" t="s">
        <v>6066</v>
      </c>
      <c r="N163" t="s">
        <v>6066</v>
      </c>
      <c r="O163" t="s">
        <v>6105</v>
      </c>
      <c r="P163" s="23" t="s">
        <v>726</v>
      </c>
      <c r="Q163" t="s">
        <v>6907</v>
      </c>
      <c r="R163" s="23">
        <v>115</v>
      </c>
      <c r="S163" t="s">
        <v>6908</v>
      </c>
      <c r="T163" t="s">
        <v>6069</v>
      </c>
      <c r="U163" t="s">
        <v>6106</v>
      </c>
      <c r="V163" t="s">
        <v>6909</v>
      </c>
      <c r="W163" t="s">
        <v>6072</v>
      </c>
      <c r="X163" t="s">
        <v>6073</v>
      </c>
      <c r="Y163" t="s">
        <v>6074</v>
      </c>
      <c r="Z163">
        <f>VLOOKUP(P163,[1]自助退!C:F,4,FALSE)</f>
        <v>115</v>
      </c>
    </row>
    <row r="164" spans="1:26">
      <c r="A164" t="s">
        <v>6057</v>
      </c>
      <c r="B164" s="17">
        <v>42892.526203703703</v>
      </c>
      <c r="C164" t="s">
        <v>6058</v>
      </c>
      <c r="D164" t="s">
        <v>6059</v>
      </c>
      <c r="E164" t="s">
        <v>6155</v>
      </c>
      <c r="F164" t="s">
        <v>6910</v>
      </c>
      <c r="G164" t="s">
        <v>6911</v>
      </c>
      <c r="H164" t="s">
        <v>6912</v>
      </c>
      <c r="I164" t="s">
        <v>6062</v>
      </c>
      <c r="J164" t="s">
        <v>6063</v>
      </c>
      <c r="K164" t="s">
        <v>6064</v>
      </c>
      <c r="L164" t="s">
        <v>6065</v>
      </c>
      <c r="M164" t="s">
        <v>6066</v>
      </c>
      <c r="N164" t="s">
        <v>6066</v>
      </c>
      <c r="O164" t="s">
        <v>6913</v>
      </c>
      <c r="P164" s="23" t="s">
        <v>730</v>
      </c>
      <c r="Q164" t="s">
        <v>6914</v>
      </c>
      <c r="R164" s="23">
        <v>225</v>
      </c>
      <c r="S164" t="s">
        <v>6066</v>
      </c>
      <c r="T164" t="s">
        <v>6069</v>
      </c>
      <c r="U164" t="s">
        <v>6070</v>
      </c>
      <c r="V164" t="s">
        <v>6915</v>
      </c>
      <c r="W164" t="s">
        <v>6072</v>
      </c>
      <c r="X164" t="s">
        <v>6073</v>
      </c>
      <c r="Y164" t="s">
        <v>6074</v>
      </c>
      <c r="Z164">
        <f>VLOOKUP(P164,[1]自助退!C:F,4,FALSE)</f>
        <v>225</v>
      </c>
    </row>
    <row r="165" spans="1:26">
      <c r="A165" t="s">
        <v>6057</v>
      </c>
      <c r="B165" s="17">
        <v>42892.545624999999</v>
      </c>
      <c r="C165" t="s">
        <v>6058</v>
      </c>
      <c r="D165" t="s">
        <v>6059</v>
      </c>
      <c r="E165" t="s">
        <v>6121</v>
      </c>
      <c r="F165" t="s">
        <v>6916</v>
      </c>
      <c r="G165" t="s">
        <v>6917</v>
      </c>
      <c r="H165" t="s">
        <v>6918</v>
      </c>
      <c r="I165" t="s">
        <v>6062</v>
      </c>
      <c r="J165" t="s">
        <v>6063</v>
      </c>
      <c r="K165" t="s">
        <v>6110</v>
      </c>
      <c r="L165" t="s">
        <v>6065</v>
      </c>
      <c r="M165" t="s">
        <v>6066</v>
      </c>
      <c r="N165" t="s">
        <v>6066</v>
      </c>
      <c r="O165" t="s">
        <v>6919</v>
      </c>
      <c r="P165" s="23" t="s">
        <v>734</v>
      </c>
      <c r="Q165" t="s">
        <v>6920</v>
      </c>
      <c r="R165" s="23">
        <v>1000</v>
      </c>
      <c r="S165" t="s">
        <v>6066</v>
      </c>
      <c r="T165" t="s">
        <v>6069</v>
      </c>
      <c r="U165" t="s">
        <v>6070</v>
      </c>
      <c r="V165" t="s">
        <v>6921</v>
      </c>
      <c r="W165" t="s">
        <v>6072</v>
      </c>
      <c r="X165" t="s">
        <v>6073</v>
      </c>
      <c r="Y165" t="s">
        <v>6074</v>
      </c>
      <c r="Z165">
        <f>VLOOKUP(P165,[1]自助退!C:F,4,FALSE)</f>
        <v>1000</v>
      </c>
    </row>
    <row r="166" spans="1:26">
      <c r="A166" t="s">
        <v>6057</v>
      </c>
      <c r="B166" s="17">
        <v>42892.555439814816</v>
      </c>
      <c r="C166" t="s">
        <v>6058</v>
      </c>
      <c r="D166" t="s">
        <v>6059</v>
      </c>
      <c r="E166" t="s">
        <v>6703</v>
      </c>
      <c r="F166" t="s">
        <v>6922</v>
      </c>
      <c r="G166" t="s">
        <v>6923</v>
      </c>
      <c r="H166" t="s">
        <v>6924</v>
      </c>
      <c r="I166" t="s">
        <v>6062</v>
      </c>
      <c r="J166" t="s">
        <v>6063</v>
      </c>
      <c r="K166" t="s">
        <v>6131</v>
      </c>
      <c r="L166" t="s">
        <v>6065</v>
      </c>
      <c r="M166" t="s">
        <v>6066</v>
      </c>
      <c r="N166" t="s">
        <v>6066</v>
      </c>
      <c r="O166" t="s">
        <v>6925</v>
      </c>
      <c r="P166" s="23" t="s">
        <v>738</v>
      </c>
      <c r="Q166" t="s">
        <v>6926</v>
      </c>
      <c r="R166" s="23">
        <v>6</v>
      </c>
      <c r="S166" t="s">
        <v>6927</v>
      </c>
      <c r="T166" t="s">
        <v>6069</v>
      </c>
      <c r="U166" t="s">
        <v>6070</v>
      </c>
      <c r="V166" t="s">
        <v>6928</v>
      </c>
      <c r="W166" t="s">
        <v>6072</v>
      </c>
      <c r="X166" t="s">
        <v>6073</v>
      </c>
      <c r="Y166" t="s">
        <v>6074</v>
      </c>
      <c r="Z166">
        <f>VLOOKUP(P166,[1]自助退!C:F,4,FALSE)</f>
        <v>6</v>
      </c>
    </row>
    <row r="167" spans="1:26">
      <c r="A167" t="s">
        <v>6057</v>
      </c>
      <c r="B167" s="17">
        <v>42892.58871527778</v>
      </c>
      <c r="C167" t="s">
        <v>6058</v>
      </c>
      <c r="D167" t="s">
        <v>6059</v>
      </c>
      <c r="E167" t="s">
        <v>6593</v>
      </c>
      <c r="F167" t="s">
        <v>6929</v>
      </c>
      <c r="G167" t="s">
        <v>6930</v>
      </c>
      <c r="H167" t="s">
        <v>6931</v>
      </c>
      <c r="I167" t="s">
        <v>6062</v>
      </c>
      <c r="J167" t="s">
        <v>6063</v>
      </c>
      <c r="K167" t="s">
        <v>6131</v>
      </c>
      <c r="L167" t="s">
        <v>6065</v>
      </c>
      <c r="M167" t="s">
        <v>6066</v>
      </c>
      <c r="N167" t="s">
        <v>6066</v>
      </c>
      <c r="O167" t="s">
        <v>6932</v>
      </c>
      <c r="P167" s="23" t="s">
        <v>742</v>
      </c>
      <c r="Q167" t="s">
        <v>6933</v>
      </c>
      <c r="R167" s="23">
        <v>1200</v>
      </c>
      <c r="S167" t="s">
        <v>6066</v>
      </c>
      <c r="T167" t="s">
        <v>6069</v>
      </c>
      <c r="U167" t="s">
        <v>6070</v>
      </c>
      <c r="V167" t="s">
        <v>6934</v>
      </c>
      <c r="W167" t="s">
        <v>6072</v>
      </c>
      <c r="X167" t="s">
        <v>6073</v>
      </c>
      <c r="Y167" t="s">
        <v>6074</v>
      </c>
      <c r="Z167">
        <f>VLOOKUP(P167,[1]自助退!C:F,4,FALSE)</f>
        <v>1200</v>
      </c>
    </row>
    <row r="168" spans="1:26">
      <c r="A168" t="s">
        <v>6057</v>
      </c>
      <c r="B168" s="17">
        <v>42892.600381944445</v>
      </c>
      <c r="C168" t="s">
        <v>6058</v>
      </c>
      <c r="D168" t="s">
        <v>6059</v>
      </c>
      <c r="E168" t="s">
        <v>6196</v>
      </c>
      <c r="F168" t="s">
        <v>6935</v>
      </c>
      <c r="G168" t="s">
        <v>6936</v>
      </c>
      <c r="H168" t="s">
        <v>6937</v>
      </c>
      <c r="I168" t="s">
        <v>6062</v>
      </c>
      <c r="J168" t="s">
        <v>6063</v>
      </c>
      <c r="K168" t="s">
        <v>6131</v>
      </c>
      <c r="L168" t="s">
        <v>6065</v>
      </c>
      <c r="M168" t="s">
        <v>6066</v>
      </c>
      <c r="N168" t="s">
        <v>6066</v>
      </c>
      <c r="O168" t="s">
        <v>6938</v>
      </c>
      <c r="P168" s="23" t="s">
        <v>746</v>
      </c>
      <c r="Q168" t="s">
        <v>6939</v>
      </c>
      <c r="R168" s="23">
        <v>500</v>
      </c>
      <c r="S168" t="s">
        <v>6066</v>
      </c>
      <c r="T168" t="s">
        <v>6069</v>
      </c>
      <c r="U168" t="s">
        <v>6070</v>
      </c>
      <c r="V168" t="s">
        <v>6940</v>
      </c>
      <c r="W168" t="s">
        <v>6072</v>
      </c>
      <c r="X168" t="s">
        <v>6073</v>
      </c>
      <c r="Y168" t="s">
        <v>6074</v>
      </c>
      <c r="Z168">
        <f>VLOOKUP(P168,[1]自助退!C:F,4,FALSE)</f>
        <v>500</v>
      </c>
    </row>
    <row r="169" spans="1:26">
      <c r="A169" t="s">
        <v>6057</v>
      </c>
      <c r="B169" s="17">
        <v>42892.605590277781</v>
      </c>
      <c r="C169" t="s">
        <v>6058</v>
      </c>
      <c r="D169" t="s">
        <v>6059</v>
      </c>
      <c r="E169" t="s">
        <v>6224</v>
      </c>
      <c r="F169" t="s">
        <v>6941</v>
      </c>
      <c r="G169" t="s">
        <v>6942</v>
      </c>
      <c r="H169" t="s">
        <v>6943</v>
      </c>
      <c r="I169" t="s">
        <v>6062</v>
      </c>
      <c r="J169" t="s">
        <v>6063</v>
      </c>
      <c r="K169" t="s">
        <v>6944</v>
      </c>
      <c r="L169" t="s">
        <v>6065</v>
      </c>
      <c r="M169" t="s">
        <v>6066</v>
      </c>
      <c r="N169" t="s">
        <v>6066</v>
      </c>
      <c r="O169" t="s">
        <v>6945</v>
      </c>
      <c r="P169" s="23" t="s">
        <v>750</v>
      </c>
      <c r="Q169" t="s">
        <v>6946</v>
      </c>
      <c r="R169" s="23">
        <v>500</v>
      </c>
      <c r="S169" t="s">
        <v>6066</v>
      </c>
      <c r="T169" t="s">
        <v>6069</v>
      </c>
      <c r="U169" t="s">
        <v>6070</v>
      </c>
      <c r="V169" t="s">
        <v>6947</v>
      </c>
      <c r="W169" t="s">
        <v>6072</v>
      </c>
      <c r="X169" t="s">
        <v>6073</v>
      </c>
      <c r="Y169" t="s">
        <v>6074</v>
      </c>
      <c r="Z169">
        <f>VLOOKUP(P169,[1]自助退!C:F,4,FALSE)</f>
        <v>500</v>
      </c>
    </row>
    <row r="170" spans="1:26">
      <c r="A170" t="s">
        <v>6057</v>
      </c>
      <c r="B170" s="17">
        <v>42892.605937499997</v>
      </c>
      <c r="C170" t="s">
        <v>6058</v>
      </c>
      <c r="D170" t="s">
        <v>6059</v>
      </c>
      <c r="E170" t="s">
        <v>6251</v>
      </c>
      <c r="F170" t="s">
        <v>6948</v>
      </c>
      <c r="G170" t="s">
        <v>6949</v>
      </c>
      <c r="H170" t="s">
        <v>6943</v>
      </c>
      <c r="I170" t="s">
        <v>6062</v>
      </c>
      <c r="J170" t="s">
        <v>6063</v>
      </c>
      <c r="K170" t="s">
        <v>6944</v>
      </c>
      <c r="L170" t="s">
        <v>6065</v>
      </c>
      <c r="M170" t="s">
        <v>6066</v>
      </c>
      <c r="N170" t="s">
        <v>6066</v>
      </c>
      <c r="O170" t="s">
        <v>6950</v>
      </c>
      <c r="P170" s="23" t="s">
        <v>754</v>
      </c>
      <c r="Q170" t="s">
        <v>6951</v>
      </c>
      <c r="R170" s="23">
        <v>259</v>
      </c>
      <c r="S170" t="s">
        <v>6066</v>
      </c>
      <c r="T170" t="s">
        <v>6069</v>
      </c>
      <c r="U170" t="s">
        <v>6070</v>
      </c>
      <c r="V170" t="s">
        <v>6952</v>
      </c>
      <c r="W170" t="s">
        <v>6072</v>
      </c>
      <c r="X170" t="s">
        <v>6073</v>
      </c>
      <c r="Y170" t="s">
        <v>6074</v>
      </c>
      <c r="Z170">
        <f>VLOOKUP(P170,[1]自助退!C:F,4,FALSE)</f>
        <v>259</v>
      </c>
    </row>
    <row r="171" spans="1:26">
      <c r="A171" t="s">
        <v>6057</v>
      </c>
      <c r="B171" s="17">
        <v>42892.606469907405</v>
      </c>
      <c r="C171" t="s">
        <v>6058</v>
      </c>
      <c r="D171" t="s">
        <v>6059</v>
      </c>
      <c r="E171" t="s">
        <v>6312</v>
      </c>
      <c r="F171" t="s">
        <v>6953</v>
      </c>
      <c r="G171" t="s">
        <v>6954</v>
      </c>
      <c r="H171" t="s">
        <v>6955</v>
      </c>
      <c r="I171" t="s">
        <v>6062</v>
      </c>
      <c r="J171" t="s">
        <v>6063</v>
      </c>
      <c r="K171" t="s">
        <v>6876</v>
      </c>
      <c r="L171" t="s">
        <v>6065</v>
      </c>
      <c r="M171" t="s">
        <v>6066</v>
      </c>
      <c r="N171" t="s">
        <v>6066</v>
      </c>
      <c r="O171" t="s">
        <v>6956</v>
      </c>
      <c r="P171" s="23" t="s">
        <v>757</v>
      </c>
      <c r="Q171" t="s">
        <v>6957</v>
      </c>
      <c r="R171" s="23">
        <v>500</v>
      </c>
      <c r="S171" t="s">
        <v>6066</v>
      </c>
      <c r="T171" t="s">
        <v>6069</v>
      </c>
      <c r="U171" t="s">
        <v>6070</v>
      </c>
      <c r="V171" t="s">
        <v>6958</v>
      </c>
      <c r="W171" t="s">
        <v>6072</v>
      </c>
      <c r="X171" t="s">
        <v>6073</v>
      </c>
      <c r="Y171" t="s">
        <v>6074</v>
      </c>
      <c r="Z171">
        <f>VLOOKUP(P171,[1]自助退!C:F,4,FALSE)</f>
        <v>500</v>
      </c>
    </row>
    <row r="172" spans="1:26">
      <c r="A172" t="s">
        <v>6057</v>
      </c>
      <c r="B172" s="17">
        <v>42892.60696759259</v>
      </c>
      <c r="C172" t="s">
        <v>6058</v>
      </c>
      <c r="D172" t="s">
        <v>6059</v>
      </c>
      <c r="E172" t="s">
        <v>6121</v>
      </c>
      <c r="F172" t="s">
        <v>6959</v>
      </c>
      <c r="G172" t="s">
        <v>6960</v>
      </c>
      <c r="H172" t="s">
        <v>6961</v>
      </c>
      <c r="I172" t="s">
        <v>6062</v>
      </c>
      <c r="J172" t="s">
        <v>6063</v>
      </c>
      <c r="K172" t="s">
        <v>6064</v>
      </c>
      <c r="L172" t="s">
        <v>6065</v>
      </c>
      <c r="M172" t="s">
        <v>6066</v>
      </c>
      <c r="N172" t="s">
        <v>6066</v>
      </c>
      <c r="O172" t="s">
        <v>6962</v>
      </c>
      <c r="P172" s="23" t="s">
        <v>761</v>
      </c>
      <c r="Q172" t="s">
        <v>6963</v>
      </c>
      <c r="R172" s="23">
        <v>264</v>
      </c>
      <c r="S172" t="s">
        <v>6066</v>
      </c>
      <c r="T172" t="s">
        <v>6069</v>
      </c>
      <c r="U172" t="s">
        <v>6070</v>
      </c>
      <c r="V172" t="s">
        <v>6964</v>
      </c>
      <c r="W172" t="s">
        <v>6072</v>
      </c>
      <c r="X172" t="s">
        <v>6073</v>
      </c>
      <c r="Y172" t="s">
        <v>6074</v>
      </c>
      <c r="Z172">
        <f>VLOOKUP(P172,[1]自助退!C:F,4,FALSE)</f>
        <v>264</v>
      </c>
    </row>
    <row r="173" spans="1:26">
      <c r="A173" t="s">
        <v>6057</v>
      </c>
      <c r="B173" s="17">
        <v>42892.60732638889</v>
      </c>
      <c r="C173" t="s">
        <v>6058</v>
      </c>
      <c r="D173" t="s">
        <v>6059</v>
      </c>
      <c r="E173" t="s">
        <v>6965</v>
      </c>
      <c r="F173" t="s">
        <v>6966</v>
      </c>
      <c r="G173" t="s">
        <v>6967</v>
      </c>
      <c r="H173" t="s">
        <v>6968</v>
      </c>
      <c r="I173" t="s">
        <v>6062</v>
      </c>
      <c r="J173" t="s">
        <v>6063</v>
      </c>
      <c r="K173" t="s">
        <v>6149</v>
      </c>
      <c r="L173" t="s">
        <v>6065</v>
      </c>
      <c r="M173" t="s">
        <v>6066</v>
      </c>
      <c r="N173" t="s">
        <v>6066</v>
      </c>
      <c r="O173" t="s">
        <v>6969</v>
      </c>
      <c r="P173" s="23" t="s">
        <v>765</v>
      </c>
      <c r="Q173" t="s">
        <v>6970</v>
      </c>
      <c r="R173" s="23">
        <v>400</v>
      </c>
      <c r="S173" t="s">
        <v>6066</v>
      </c>
      <c r="T173" t="s">
        <v>6069</v>
      </c>
      <c r="U173" t="s">
        <v>6070</v>
      </c>
      <c r="V173" t="s">
        <v>6971</v>
      </c>
      <c r="W173" t="s">
        <v>6072</v>
      </c>
      <c r="X173" t="s">
        <v>6073</v>
      </c>
      <c r="Y173" t="s">
        <v>6074</v>
      </c>
      <c r="Z173">
        <f>VLOOKUP(P173,[1]自助退!C:F,4,FALSE)</f>
        <v>400</v>
      </c>
    </row>
    <row r="174" spans="1:26">
      <c r="A174" t="s">
        <v>6057</v>
      </c>
      <c r="B174" s="17">
        <v>42892.614722222221</v>
      </c>
      <c r="C174" t="s">
        <v>6058</v>
      </c>
      <c r="D174" t="s">
        <v>6059</v>
      </c>
      <c r="E174" t="s">
        <v>6417</v>
      </c>
      <c r="F174" t="s">
        <v>6972</v>
      </c>
      <c r="G174" t="s">
        <v>6973</v>
      </c>
      <c r="H174" t="s">
        <v>6974</v>
      </c>
      <c r="I174" t="s">
        <v>6062</v>
      </c>
      <c r="J174" t="s">
        <v>6063</v>
      </c>
      <c r="K174" t="s">
        <v>6064</v>
      </c>
      <c r="L174" t="s">
        <v>6065</v>
      </c>
      <c r="M174" t="s">
        <v>6066</v>
      </c>
      <c r="N174" t="s">
        <v>6066</v>
      </c>
      <c r="O174" t="s">
        <v>6975</v>
      </c>
      <c r="P174" s="23" t="s">
        <v>769</v>
      </c>
      <c r="Q174" t="s">
        <v>6976</v>
      </c>
      <c r="R174" s="23">
        <v>500</v>
      </c>
      <c r="S174" t="s">
        <v>6066</v>
      </c>
      <c r="T174" t="s">
        <v>6069</v>
      </c>
      <c r="U174" t="s">
        <v>6070</v>
      </c>
      <c r="V174" t="s">
        <v>6977</v>
      </c>
      <c r="W174" t="s">
        <v>6072</v>
      </c>
      <c r="X174" t="s">
        <v>6073</v>
      </c>
      <c r="Y174" t="s">
        <v>6074</v>
      </c>
      <c r="Z174">
        <f>VLOOKUP(P174,[1]自助退!C:F,4,FALSE)</f>
        <v>500</v>
      </c>
    </row>
    <row r="175" spans="1:26">
      <c r="A175" t="s">
        <v>6057</v>
      </c>
      <c r="B175" s="17">
        <v>42892.621805555558</v>
      </c>
      <c r="C175" t="s">
        <v>6058</v>
      </c>
      <c r="D175" t="s">
        <v>6059</v>
      </c>
      <c r="E175" t="s">
        <v>6593</v>
      </c>
      <c r="F175" t="s">
        <v>6978</v>
      </c>
      <c r="G175" t="s">
        <v>6979</v>
      </c>
      <c r="H175" t="s">
        <v>6980</v>
      </c>
      <c r="I175" t="s">
        <v>6062</v>
      </c>
      <c r="J175" t="s">
        <v>6063</v>
      </c>
      <c r="K175" t="s">
        <v>6981</v>
      </c>
      <c r="L175" t="s">
        <v>6065</v>
      </c>
      <c r="M175" t="s">
        <v>6066</v>
      </c>
      <c r="N175" t="s">
        <v>6066</v>
      </c>
      <c r="O175" t="s">
        <v>6982</v>
      </c>
      <c r="P175" s="23" t="s">
        <v>773</v>
      </c>
      <c r="Q175" t="s">
        <v>6983</v>
      </c>
      <c r="R175" s="23">
        <v>800</v>
      </c>
      <c r="S175" t="s">
        <v>6066</v>
      </c>
      <c r="T175" t="s">
        <v>6069</v>
      </c>
      <c r="U175" t="s">
        <v>6070</v>
      </c>
      <c r="V175" t="s">
        <v>6984</v>
      </c>
      <c r="W175" t="s">
        <v>6072</v>
      </c>
      <c r="X175" t="s">
        <v>6073</v>
      </c>
      <c r="Y175" t="s">
        <v>6074</v>
      </c>
      <c r="Z175">
        <f>VLOOKUP(P175,[1]自助退!C:F,4,FALSE)</f>
        <v>800</v>
      </c>
    </row>
    <row r="176" spans="1:26">
      <c r="A176" t="s">
        <v>6057</v>
      </c>
      <c r="B176" s="17">
        <v>42892.623900462961</v>
      </c>
      <c r="C176" t="s">
        <v>6058</v>
      </c>
      <c r="D176" t="s">
        <v>6059</v>
      </c>
      <c r="E176" t="s">
        <v>6674</v>
      </c>
      <c r="F176" t="s">
        <v>6985</v>
      </c>
      <c r="G176" t="s">
        <v>6986</v>
      </c>
      <c r="H176" t="s">
        <v>6987</v>
      </c>
      <c r="I176" t="s">
        <v>6062</v>
      </c>
      <c r="J176" t="s">
        <v>6063</v>
      </c>
      <c r="K176" t="s">
        <v>6110</v>
      </c>
      <c r="L176" t="s">
        <v>6065</v>
      </c>
      <c r="M176" t="s">
        <v>6066</v>
      </c>
      <c r="N176" t="s">
        <v>6066</v>
      </c>
      <c r="O176" t="s">
        <v>6988</v>
      </c>
      <c r="P176" s="23" t="s">
        <v>777</v>
      </c>
      <c r="Q176" t="s">
        <v>6989</v>
      </c>
      <c r="R176" s="23">
        <v>6</v>
      </c>
      <c r="S176" t="s">
        <v>6990</v>
      </c>
      <c r="T176" t="s">
        <v>6069</v>
      </c>
      <c r="U176" t="s">
        <v>6070</v>
      </c>
      <c r="V176" t="s">
        <v>6991</v>
      </c>
      <c r="W176" t="s">
        <v>6072</v>
      </c>
      <c r="X176" t="s">
        <v>6073</v>
      </c>
      <c r="Y176" t="s">
        <v>6074</v>
      </c>
      <c r="Z176">
        <f>VLOOKUP(P176,[1]自助退!C:F,4,FALSE)</f>
        <v>6</v>
      </c>
    </row>
    <row r="177" spans="1:26">
      <c r="A177" t="s">
        <v>6057</v>
      </c>
      <c r="B177" s="17">
        <v>42892.62636574074</v>
      </c>
      <c r="C177" t="s">
        <v>6058</v>
      </c>
      <c r="D177" t="s">
        <v>6059</v>
      </c>
      <c r="E177" t="s">
        <v>6220</v>
      </c>
      <c r="F177" t="s">
        <v>6992</v>
      </c>
      <c r="G177" t="s">
        <v>6993</v>
      </c>
      <c r="H177" t="s">
        <v>6994</v>
      </c>
      <c r="I177" t="s">
        <v>6062</v>
      </c>
      <c r="J177" t="s">
        <v>6063</v>
      </c>
      <c r="K177" t="s">
        <v>6131</v>
      </c>
      <c r="L177" t="s">
        <v>6065</v>
      </c>
      <c r="M177" t="s">
        <v>6066</v>
      </c>
      <c r="N177" t="s">
        <v>6066</v>
      </c>
      <c r="O177" t="s">
        <v>6995</v>
      </c>
      <c r="P177" s="23" t="s">
        <v>781</v>
      </c>
      <c r="Q177" t="s">
        <v>6996</v>
      </c>
      <c r="R177" s="23">
        <v>90</v>
      </c>
      <c r="S177" t="s">
        <v>6066</v>
      </c>
      <c r="T177" t="s">
        <v>6069</v>
      </c>
      <c r="U177" t="s">
        <v>6070</v>
      </c>
      <c r="V177" t="s">
        <v>6997</v>
      </c>
      <c r="W177" t="s">
        <v>6072</v>
      </c>
      <c r="X177" t="s">
        <v>6073</v>
      </c>
      <c r="Y177" t="s">
        <v>6074</v>
      </c>
      <c r="Z177">
        <f>VLOOKUP(P177,[1]自助退!C:F,4,FALSE)</f>
        <v>90</v>
      </c>
    </row>
    <row r="178" spans="1:26">
      <c r="A178" t="s">
        <v>6057</v>
      </c>
      <c r="B178" s="17">
        <v>42892.62773148148</v>
      </c>
      <c r="C178" t="s">
        <v>6058</v>
      </c>
      <c r="D178" t="s">
        <v>6059</v>
      </c>
      <c r="E178" t="s">
        <v>6674</v>
      </c>
      <c r="F178" t="s">
        <v>6998</v>
      </c>
      <c r="G178" t="s">
        <v>6999</v>
      </c>
      <c r="H178" t="s">
        <v>7000</v>
      </c>
      <c r="I178" t="s">
        <v>6062</v>
      </c>
      <c r="J178" t="s">
        <v>6063</v>
      </c>
      <c r="K178" t="s">
        <v>6064</v>
      </c>
      <c r="L178" t="s">
        <v>6065</v>
      </c>
      <c r="M178" t="s">
        <v>6066</v>
      </c>
      <c r="N178" t="s">
        <v>6066</v>
      </c>
      <c r="O178" t="s">
        <v>7001</v>
      </c>
      <c r="P178" s="23" t="s">
        <v>785</v>
      </c>
      <c r="Q178" t="s">
        <v>7002</v>
      </c>
      <c r="R178" s="23">
        <v>20</v>
      </c>
      <c r="S178" t="s">
        <v>6066</v>
      </c>
      <c r="T178" t="s">
        <v>6069</v>
      </c>
      <c r="U178" t="s">
        <v>6070</v>
      </c>
      <c r="V178" t="s">
        <v>7003</v>
      </c>
      <c r="W178" t="s">
        <v>6072</v>
      </c>
      <c r="X178" t="s">
        <v>6073</v>
      </c>
      <c r="Y178" t="s">
        <v>6074</v>
      </c>
      <c r="Z178">
        <f>VLOOKUP(P178,[1]自助退!C:F,4,FALSE)</f>
        <v>20</v>
      </c>
    </row>
    <row r="179" spans="1:26">
      <c r="A179" t="s">
        <v>6057</v>
      </c>
      <c r="B179" s="17">
        <v>42892.630289351851</v>
      </c>
      <c r="C179" t="s">
        <v>6058</v>
      </c>
      <c r="D179" t="s">
        <v>6059</v>
      </c>
      <c r="E179" t="s">
        <v>6251</v>
      </c>
      <c r="F179" t="s">
        <v>7004</v>
      </c>
      <c r="G179" t="s">
        <v>7005</v>
      </c>
      <c r="H179" t="s">
        <v>7006</v>
      </c>
      <c r="I179" t="s">
        <v>6062</v>
      </c>
      <c r="J179" t="s">
        <v>6063</v>
      </c>
      <c r="K179" t="s">
        <v>6064</v>
      </c>
      <c r="L179" t="s">
        <v>6065</v>
      </c>
      <c r="M179" t="s">
        <v>6066</v>
      </c>
      <c r="N179" t="s">
        <v>6066</v>
      </c>
      <c r="O179" t="s">
        <v>7007</v>
      </c>
      <c r="P179" s="23" t="s">
        <v>789</v>
      </c>
      <c r="Q179" t="s">
        <v>7008</v>
      </c>
      <c r="R179" s="23">
        <v>1000</v>
      </c>
      <c r="S179" t="s">
        <v>6066</v>
      </c>
      <c r="T179" t="s">
        <v>6069</v>
      </c>
      <c r="U179" t="s">
        <v>6070</v>
      </c>
      <c r="V179" t="s">
        <v>7009</v>
      </c>
      <c r="W179" t="s">
        <v>6072</v>
      </c>
      <c r="X179" t="s">
        <v>6073</v>
      </c>
      <c r="Y179" t="s">
        <v>6074</v>
      </c>
      <c r="Z179">
        <f>VLOOKUP(P179,[1]自助退!C:F,4,FALSE)</f>
        <v>1000</v>
      </c>
    </row>
    <row r="180" spans="1:26">
      <c r="A180" t="s">
        <v>6057</v>
      </c>
      <c r="B180" s="17">
        <v>42892.631516203706</v>
      </c>
      <c r="C180" t="s">
        <v>6058</v>
      </c>
      <c r="D180" t="s">
        <v>6059</v>
      </c>
      <c r="E180" t="s">
        <v>6836</v>
      </c>
      <c r="F180" t="s">
        <v>7010</v>
      </c>
      <c r="G180" t="s">
        <v>7011</v>
      </c>
      <c r="H180" t="s">
        <v>7012</v>
      </c>
      <c r="I180" t="s">
        <v>6062</v>
      </c>
      <c r="J180" t="s">
        <v>6063</v>
      </c>
      <c r="K180" t="s">
        <v>6064</v>
      </c>
      <c r="L180" t="s">
        <v>6065</v>
      </c>
      <c r="M180" t="s">
        <v>6066</v>
      </c>
      <c r="N180" t="s">
        <v>6066</v>
      </c>
      <c r="O180" t="s">
        <v>7013</v>
      </c>
      <c r="P180" s="23" t="s">
        <v>793</v>
      </c>
      <c r="Q180" t="s">
        <v>7014</v>
      </c>
      <c r="R180" s="23">
        <v>130</v>
      </c>
      <c r="S180" t="s">
        <v>6066</v>
      </c>
      <c r="T180" t="s">
        <v>6069</v>
      </c>
      <c r="U180" t="s">
        <v>6070</v>
      </c>
      <c r="V180" t="s">
        <v>7015</v>
      </c>
      <c r="W180" t="s">
        <v>6072</v>
      </c>
      <c r="X180" t="s">
        <v>6073</v>
      </c>
      <c r="Y180" t="s">
        <v>6074</v>
      </c>
      <c r="Z180">
        <f>VLOOKUP(P180,[1]自助退!C:F,4,FALSE)</f>
        <v>130</v>
      </c>
    </row>
    <row r="181" spans="1:26">
      <c r="A181" t="s">
        <v>6057</v>
      </c>
      <c r="B181" s="17">
        <v>42892.6405787037</v>
      </c>
      <c r="C181" t="s">
        <v>6058</v>
      </c>
      <c r="D181" t="s">
        <v>6059</v>
      </c>
      <c r="E181" t="s">
        <v>6326</v>
      </c>
      <c r="F181" t="s">
        <v>7016</v>
      </c>
      <c r="G181" t="s">
        <v>7017</v>
      </c>
      <c r="H181" t="s">
        <v>7018</v>
      </c>
      <c r="I181" t="s">
        <v>6062</v>
      </c>
      <c r="J181" t="s">
        <v>6063</v>
      </c>
      <c r="K181" t="s">
        <v>6131</v>
      </c>
      <c r="L181" t="s">
        <v>6065</v>
      </c>
      <c r="M181" t="s">
        <v>6066</v>
      </c>
      <c r="N181" t="s">
        <v>6066</v>
      </c>
      <c r="O181" t="s">
        <v>7019</v>
      </c>
      <c r="P181" s="23" t="s">
        <v>797</v>
      </c>
      <c r="Q181" t="s">
        <v>7020</v>
      </c>
      <c r="R181" s="23">
        <v>111</v>
      </c>
      <c r="S181" t="s">
        <v>6066</v>
      </c>
      <c r="T181" t="s">
        <v>6069</v>
      </c>
      <c r="U181" t="s">
        <v>6070</v>
      </c>
      <c r="V181" t="s">
        <v>7021</v>
      </c>
      <c r="W181" t="s">
        <v>6072</v>
      </c>
      <c r="X181" t="s">
        <v>6073</v>
      </c>
      <c r="Y181" t="s">
        <v>6074</v>
      </c>
      <c r="Z181">
        <f>VLOOKUP(P181,[1]自助退!C:F,4,FALSE)</f>
        <v>111</v>
      </c>
    </row>
    <row r="182" spans="1:26">
      <c r="A182" t="s">
        <v>6057</v>
      </c>
      <c r="B182" s="17">
        <v>42892.642870370371</v>
      </c>
      <c r="C182" t="s">
        <v>6058</v>
      </c>
      <c r="D182" t="s">
        <v>6059</v>
      </c>
      <c r="E182" t="s">
        <v>6312</v>
      </c>
      <c r="F182" t="s">
        <v>7022</v>
      </c>
      <c r="G182" t="s">
        <v>7023</v>
      </c>
      <c r="H182" t="s">
        <v>7024</v>
      </c>
      <c r="I182" t="s">
        <v>6062</v>
      </c>
      <c r="J182" t="s">
        <v>6063</v>
      </c>
      <c r="K182" t="s">
        <v>6064</v>
      </c>
      <c r="L182" t="s">
        <v>6065</v>
      </c>
      <c r="M182" t="s">
        <v>6066</v>
      </c>
      <c r="N182" t="s">
        <v>6066</v>
      </c>
      <c r="O182" t="s">
        <v>7025</v>
      </c>
      <c r="P182" s="23" t="s">
        <v>801</v>
      </c>
      <c r="Q182" t="s">
        <v>7026</v>
      </c>
      <c r="R182" s="23">
        <v>494</v>
      </c>
      <c r="S182" t="s">
        <v>6066</v>
      </c>
      <c r="T182" t="s">
        <v>6069</v>
      </c>
      <c r="U182" t="s">
        <v>6070</v>
      </c>
      <c r="V182" t="s">
        <v>7027</v>
      </c>
      <c r="W182" t="s">
        <v>6072</v>
      </c>
      <c r="X182" t="s">
        <v>6073</v>
      </c>
      <c r="Y182" t="s">
        <v>6074</v>
      </c>
      <c r="Z182">
        <f>VLOOKUP(P182,[1]自助退!C:F,4,FALSE)</f>
        <v>494</v>
      </c>
    </row>
    <row r="183" spans="1:26">
      <c r="A183" t="s">
        <v>6057</v>
      </c>
      <c r="B183" s="17">
        <v>42892.648877314816</v>
      </c>
      <c r="C183" t="s">
        <v>6058</v>
      </c>
      <c r="D183" t="s">
        <v>6059</v>
      </c>
      <c r="E183" t="s">
        <v>6586</v>
      </c>
      <c r="F183" t="s">
        <v>7028</v>
      </c>
      <c r="G183" t="s">
        <v>7029</v>
      </c>
      <c r="H183" t="s">
        <v>7030</v>
      </c>
      <c r="I183" t="s">
        <v>6062</v>
      </c>
      <c r="J183" t="s">
        <v>6063</v>
      </c>
      <c r="K183" t="s">
        <v>6981</v>
      </c>
      <c r="L183" t="s">
        <v>6065</v>
      </c>
      <c r="M183" t="s">
        <v>6066</v>
      </c>
      <c r="N183" t="s">
        <v>6066</v>
      </c>
      <c r="O183" t="s">
        <v>7031</v>
      </c>
      <c r="P183" s="23" t="s">
        <v>805</v>
      </c>
      <c r="Q183" t="s">
        <v>7032</v>
      </c>
      <c r="R183" s="23">
        <v>50</v>
      </c>
      <c r="S183" t="s">
        <v>6066</v>
      </c>
      <c r="T183" t="s">
        <v>6069</v>
      </c>
      <c r="U183" t="s">
        <v>6070</v>
      </c>
      <c r="V183" t="s">
        <v>7033</v>
      </c>
      <c r="W183" t="s">
        <v>6072</v>
      </c>
      <c r="X183" t="s">
        <v>6073</v>
      </c>
      <c r="Y183" t="s">
        <v>6074</v>
      </c>
      <c r="Z183">
        <f>VLOOKUP(P183,[1]自助退!C:F,4,FALSE)</f>
        <v>50</v>
      </c>
    </row>
    <row r="184" spans="1:26">
      <c r="A184" t="s">
        <v>6057</v>
      </c>
      <c r="B184" s="17">
        <v>42892.649768518517</v>
      </c>
      <c r="C184" t="s">
        <v>6058</v>
      </c>
      <c r="D184" t="s">
        <v>6059</v>
      </c>
      <c r="E184" t="s">
        <v>6703</v>
      </c>
      <c r="F184" t="s">
        <v>7034</v>
      </c>
      <c r="G184" t="s">
        <v>7035</v>
      </c>
      <c r="H184" t="s">
        <v>7036</v>
      </c>
      <c r="I184" t="s">
        <v>6062</v>
      </c>
      <c r="J184" t="s">
        <v>6063</v>
      </c>
      <c r="K184" t="s">
        <v>6115</v>
      </c>
      <c r="L184" t="s">
        <v>6065</v>
      </c>
      <c r="M184" t="s">
        <v>6066</v>
      </c>
      <c r="N184" t="s">
        <v>6066</v>
      </c>
      <c r="O184" t="s">
        <v>7037</v>
      </c>
      <c r="P184" s="23" t="s">
        <v>809</v>
      </c>
      <c r="Q184" t="s">
        <v>7038</v>
      </c>
      <c r="R184" s="23">
        <v>196</v>
      </c>
      <c r="S184" t="s">
        <v>6066</v>
      </c>
      <c r="T184" t="s">
        <v>6069</v>
      </c>
      <c r="U184" t="s">
        <v>6070</v>
      </c>
      <c r="V184" t="s">
        <v>7039</v>
      </c>
      <c r="W184" t="s">
        <v>6072</v>
      </c>
      <c r="X184" t="s">
        <v>6073</v>
      </c>
      <c r="Y184" t="s">
        <v>6074</v>
      </c>
      <c r="Z184">
        <f>VLOOKUP(P184,[1]自助退!C:F,4,FALSE)</f>
        <v>196</v>
      </c>
    </row>
    <row r="185" spans="1:26">
      <c r="A185" t="s">
        <v>6057</v>
      </c>
      <c r="B185" s="17">
        <v>42892.654305555552</v>
      </c>
      <c r="C185" t="s">
        <v>6058</v>
      </c>
      <c r="D185" t="s">
        <v>6059</v>
      </c>
      <c r="E185" t="s">
        <v>6227</v>
      </c>
      <c r="F185" t="s">
        <v>7040</v>
      </c>
      <c r="G185" t="s">
        <v>7041</v>
      </c>
      <c r="H185" t="s">
        <v>7042</v>
      </c>
      <c r="I185" t="s">
        <v>6062</v>
      </c>
      <c r="J185" t="s">
        <v>6063</v>
      </c>
      <c r="K185" t="s">
        <v>6064</v>
      </c>
      <c r="L185" t="s">
        <v>6065</v>
      </c>
      <c r="M185" t="s">
        <v>6066</v>
      </c>
      <c r="N185" t="s">
        <v>6066</v>
      </c>
      <c r="O185" t="s">
        <v>7043</v>
      </c>
      <c r="P185" s="23" t="s">
        <v>813</v>
      </c>
      <c r="Q185" t="s">
        <v>7044</v>
      </c>
      <c r="R185" s="23">
        <v>216</v>
      </c>
      <c r="S185" t="s">
        <v>6066</v>
      </c>
      <c r="T185" t="s">
        <v>6069</v>
      </c>
      <c r="U185" t="s">
        <v>6070</v>
      </c>
      <c r="V185" t="s">
        <v>7045</v>
      </c>
      <c r="W185" t="s">
        <v>6072</v>
      </c>
      <c r="X185" t="s">
        <v>6073</v>
      </c>
      <c r="Y185" t="s">
        <v>6074</v>
      </c>
      <c r="Z185">
        <f>VLOOKUP(P185,[1]自助退!C:F,4,FALSE)</f>
        <v>216</v>
      </c>
    </row>
    <row r="186" spans="1:26">
      <c r="A186" t="s">
        <v>6057</v>
      </c>
      <c r="B186" s="17">
        <v>42892.65483796296</v>
      </c>
      <c r="C186" t="s">
        <v>6058</v>
      </c>
      <c r="D186" t="s">
        <v>6059</v>
      </c>
      <c r="E186" t="s">
        <v>6113</v>
      </c>
      <c r="F186" t="s">
        <v>7046</v>
      </c>
      <c r="G186" t="s">
        <v>7047</v>
      </c>
      <c r="H186" t="s">
        <v>7048</v>
      </c>
      <c r="I186" t="s">
        <v>6062</v>
      </c>
      <c r="J186" t="s">
        <v>6063</v>
      </c>
      <c r="K186" t="s">
        <v>6115</v>
      </c>
      <c r="L186" t="s">
        <v>6065</v>
      </c>
      <c r="M186" t="s">
        <v>6066</v>
      </c>
      <c r="N186" t="s">
        <v>6066</v>
      </c>
      <c r="O186" t="s">
        <v>6105</v>
      </c>
      <c r="P186" s="23" t="s">
        <v>817</v>
      </c>
      <c r="Q186" t="s">
        <v>7049</v>
      </c>
      <c r="R186" s="23">
        <v>20</v>
      </c>
      <c r="S186" t="s">
        <v>6066</v>
      </c>
      <c r="T186" t="s">
        <v>6069</v>
      </c>
      <c r="U186" t="s">
        <v>6106</v>
      </c>
      <c r="V186" t="s">
        <v>7050</v>
      </c>
      <c r="W186" t="s">
        <v>6072</v>
      </c>
      <c r="X186" t="s">
        <v>6073</v>
      </c>
      <c r="Y186" t="s">
        <v>6074</v>
      </c>
      <c r="Z186">
        <f>VLOOKUP(P186,[1]自助退!C:F,4,FALSE)</f>
        <v>20</v>
      </c>
    </row>
    <row r="187" spans="1:26">
      <c r="A187" t="s">
        <v>6057</v>
      </c>
      <c r="B187" s="17">
        <v>42892.655115740738</v>
      </c>
      <c r="C187" t="s">
        <v>6058</v>
      </c>
      <c r="D187" t="s">
        <v>6059</v>
      </c>
      <c r="E187" t="s">
        <v>7051</v>
      </c>
      <c r="F187" t="s">
        <v>7052</v>
      </c>
      <c r="G187" t="s">
        <v>7053</v>
      </c>
      <c r="H187" t="s">
        <v>7054</v>
      </c>
      <c r="I187" t="s">
        <v>6062</v>
      </c>
      <c r="J187" t="s">
        <v>6063</v>
      </c>
      <c r="K187" t="s">
        <v>6115</v>
      </c>
      <c r="L187" t="s">
        <v>6065</v>
      </c>
      <c r="M187" t="s">
        <v>6066</v>
      </c>
      <c r="N187" t="s">
        <v>6066</v>
      </c>
      <c r="O187" t="s">
        <v>7055</v>
      </c>
      <c r="P187" s="23" t="s">
        <v>821</v>
      </c>
      <c r="Q187" t="s">
        <v>7056</v>
      </c>
      <c r="R187" s="23">
        <v>100</v>
      </c>
      <c r="S187" t="s">
        <v>6066</v>
      </c>
      <c r="T187" t="s">
        <v>6069</v>
      </c>
      <c r="U187" t="s">
        <v>6070</v>
      </c>
      <c r="V187" t="s">
        <v>7057</v>
      </c>
      <c r="W187" t="s">
        <v>6072</v>
      </c>
      <c r="X187" t="s">
        <v>6073</v>
      </c>
      <c r="Y187" t="s">
        <v>6074</v>
      </c>
      <c r="Z187">
        <f>VLOOKUP(P187,[1]自助退!C:F,4,FALSE)</f>
        <v>100</v>
      </c>
    </row>
    <row r="188" spans="1:26">
      <c r="A188" t="s">
        <v>6057</v>
      </c>
      <c r="B188" s="17">
        <v>42892.661134259259</v>
      </c>
      <c r="C188" t="s">
        <v>6058</v>
      </c>
      <c r="D188" t="s">
        <v>6059</v>
      </c>
      <c r="E188" t="s">
        <v>6344</v>
      </c>
      <c r="F188" t="s">
        <v>7058</v>
      </c>
      <c r="G188" t="s">
        <v>7059</v>
      </c>
      <c r="H188" t="s">
        <v>7060</v>
      </c>
      <c r="I188" t="s">
        <v>6062</v>
      </c>
      <c r="J188" t="s">
        <v>6063</v>
      </c>
      <c r="K188" t="s">
        <v>6064</v>
      </c>
      <c r="L188" t="s">
        <v>6065</v>
      </c>
      <c r="M188" t="s">
        <v>6066</v>
      </c>
      <c r="N188" t="s">
        <v>6066</v>
      </c>
      <c r="O188" t="s">
        <v>7061</v>
      </c>
      <c r="P188" s="23" t="s">
        <v>825</v>
      </c>
      <c r="Q188" t="s">
        <v>7062</v>
      </c>
      <c r="R188" s="23">
        <v>433</v>
      </c>
      <c r="S188" t="s">
        <v>6066</v>
      </c>
      <c r="T188" t="s">
        <v>6069</v>
      </c>
      <c r="U188" t="s">
        <v>6070</v>
      </c>
      <c r="V188" t="s">
        <v>7063</v>
      </c>
      <c r="W188" t="s">
        <v>6072</v>
      </c>
      <c r="X188" t="s">
        <v>6073</v>
      </c>
      <c r="Y188" t="s">
        <v>6074</v>
      </c>
      <c r="Z188">
        <f>VLOOKUP(P188,[1]自助退!C:F,4,FALSE)</f>
        <v>433</v>
      </c>
    </row>
    <row r="189" spans="1:26">
      <c r="A189" t="s">
        <v>6057</v>
      </c>
      <c r="B189" s="17">
        <v>42892.665833333333</v>
      </c>
      <c r="C189" t="s">
        <v>6058</v>
      </c>
      <c r="D189" t="s">
        <v>6059</v>
      </c>
      <c r="E189" t="s">
        <v>6126</v>
      </c>
      <c r="F189" t="s">
        <v>7064</v>
      </c>
      <c r="G189" t="s">
        <v>7065</v>
      </c>
      <c r="H189" t="s">
        <v>7066</v>
      </c>
      <c r="I189" t="s">
        <v>6062</v>
      </c>
      <c r="J189" t="s">
        <v>6063</v>
      </c>
      <c r="K189" t="s">
        <v>6208</v>
      </c>
      <c r="L189" t="s">
        <v>6065</v>
      </c>
      <c r="M189" t="s">
        <v>6066</v>
      </c>
      <c r="N189" t="s">
        <v>6066</v>
      </c>
      <c r="O189" t="s">
        <v>7067</v>
      </c>
      <c r="P189" s="23" t="s">
        <v>829</v>
      </c>
      <c r="Q189" t="s">
        <v>7068</v>
      </c>
      <c r="R189" s="23">
        <v>188</v>
      </c>
      <c r="S189" t="s">
        <v>6066</v>
      </c>
      <c r="T189" t="s">
        <v>6069</v>
      </c>
      <c r="U189" t="s">
        <v>6070</v>
      </c>
      <c r="V189" t="s">
        <v>7069</v>
      </c>
      <c r="W189" t="s">
        <v>6072</v>
      </c>
      <c r="X189" t="s">
        <v>6073</v>
      </c>
      <c r="Y189" t="s">
        <v>6074</v>
      </c>
      <c r="Z189">
        <f>VLOOKUP(P189,[1]自助退!C:F,4,FALSE)</f>
        <v>188</v>
      </c>
    </row>
    <row r="190" spans="1:26">
      <c r="A190" t="s">
        <v>6057</v>
      </c>
      <c r="B190" s="17">
        <v>42892.667430555557</v>
      </c>
      <c r="C190" t="s">
        <v>6058</v>
      </c>
      <c r="D190" t="s">
        <v>6059</v>
      </c>
      <c r="E190" t="s">
        <v>6090</v>
      </c>
      <c r="F190" t="s">
        <v>7070</v>
      </c>
      <c r="G190" t="s">
        <v>7071</v>
      </c>
      <c r="H190" t="s">
        <v>7072</v>
      </c>
      <c r="I190" t="s">
        <v>6062</v>
      </c>
      <c r="J190" t="s">
        <v>6063</v>
      </c>
      <c r="K190" t="s">
        <v>6115</v>
      </c>
      <c r="L190" t="s">
        <v>6065</v>
      </c>
      <c r="M190" t="s">
        <v>6066</v>
      </c>
      <c r="N190" t="s">
        <v>6066</v>
      </c>
      <c r="O190" t="s">
        <v>6105</v>
      </c>
      <c r="P190" s="23" t="s">
        <v>833</v>
      </c>
      <c r="Q190" t="s">
        <v>7073</v>
      </c>
      <c r="R190" s="23">
        <v>809</v>
      </c>
      <c r="S190" t="s">
        <v>6066</v>
      </c>
      <c r="T190" t="s">
        <v>6069</v>
      </c>
      <c r="U190" t="s">
        <v>6106</v>
      </c>
      <c r="V190" t="s">
        <v>7074</v>
      </c>
      <c r="W190" t="s">
        <v>6072</v>
      </c>
      <c r="X190" t="s">
        <v>6073</v>
      </c>
      <c r="Y190" t="s">
        <v>6074</v>
      </c>
      <c r="Z190">
        <f>VLOOKUP(P190,[1]自助退!C:F,4,FALSE)</f>
        <v>809</v>
      </c>
    </row>
    <row r="191" spans="1:26">
      <c r="A191" t="s">
        <v>6057</v>
      </c>
      <c r="B191" s="17">
        <v>42892.668877314813</v>
      </c>
      <c r="C191" t="s">
        <v>6058</v>
      </c>
      <c r="D191" t="s">
        <v>6059</v>
      </c>
      <c r="E191" t="s">
        <v>6255</v>
      </c>
      <c r="F191" t="s">
        <v>7075</v>
      </c>
      <c r="G191" t="s">
        <v>7076</v>
      </c>
      <c r="H191" t="s">
        <v>7077</v>
      </c>
      <c r="I191" t="s">
        <v>6062</v>
      </c>
      <c r="J191" t="s">
        <v>6063</v>
      </c>
      <c r="K191" t="s">
        <v>6064</v>
      </c>
      <c r="L191" t="s">
        <v>6065</v>
      </c>
      <c r="M191" t="s">
        <v>6066</v>
      </c>
      <c r="N191" t="s">
        <v>6066</v>
      </c>
      <c r="O191" t="s">
        <v>7078</v>
      </c>
      <c r="P191" s="23" t="s">
        <v>837</v>
      </c>
      <c r="Q191" t="s">
        <v>7079</v>
      </c>
      <c r="R191" s="23">
        <v>424</v>
      </c>
      <c r="S191" t="s">
        <v>6066</v>
      </c>
      <c r="T191" t="s">
        <v>6069</v>
      </c>
      <c r="U191" t="s">
        <v>6070</v>
      </c>
      <c r="V191" t="s">
        <v>7080</v>
      </c>
      <c r="W191" t="s">
        <v>6072</v>
      </c>
      <c r="X191" t="s">
        <v>6073</v>
      </c>
      <c r="Y191" t="s">
        <v>6074</v>
      </c>
      <c r="Z191">
        <f>VLOOKUP(P191,[1]自助退!C:F,4,FALSE)</f>
        <v>424</v>
      </c>
    </row>
    <row r="192" spans="1:26">
      <c r="A192" t="s">
        <v>6057</v>
      </c>
      <c r="B192" s="17">
        <v>42892.669965277775</v>
      </c>
      <c r="C192" t="s">
        <v>6058</v>
      </c>
      <c r="D192" t="s">
        <v>6059</v>
      </c>
      <c r="E192" t="s">
        <v>7081</v>
      </c>
      <c r="F192" t="s">
        <v>7082</v>
      </c>
      <c r="G192" t="s">
        <v>7083</v>
      </c>
      <c r="H192" t="s">
        <v>7084</v>
      </c>
      <c r="I192" t="s">
        <v>6062</v>
      </c>
      <c r="J192" t="s">
        <v>6063</v>
      </c>
      <c r="K192" t="s">
        <v>6208</v>
      </c>
      <c r="L192" t="s">
        <v>6065</v>
      </c>
      <c r="M192" t="s">
        <v>6066</v>
      </c>
      <c r="N192" t="s">
        <v>6066</v>
      </c>
      <c r="O192" t="s">
        <v>7085</v>
      </c>
      <c r="P192" s="23" t="s">
        <v>841</v>
      </c>
      <c r="Q192" t="s">
        <v>7086</v>
      </c>
      <c r="R192" s="23">
        <v>763</v>
      </c>
      <c r="S192" t="s">
        <v>6066</v>
      </c>
      <c r="T192" t="s">
        <v>6069</v>
      </c>
      <c r="U192" t="s">
        <v>6070</v>
      </c>
      <c r="V192" t="s">
        <v>7087</v>
      </c>
      <c r="W192" t="s">
        <v>6072</v>
      </c>
      <c r="X192" t="s">
        <v>6073</v>
      </c>
      <c r="Y192" t="s">
        <v>6074</v>
      </c>
      <c r="Z192">
        <f>VLOOKUP(P192,[1]自助退!C:F,4,FALSE)</f>
        <v>763</v>
      </c>
    </row>
    <row r="193" spans="1:26">
      <c r="A193" t="s">
        <v>6057</v>
      </c>
      <c r="B193" s="17">
        <v>42892.675115740742</v>
      </c>
      <c r="C193" t="s">
        <v>6058</v>
      </c>
      <c r="D193" t="s">
        <v>6059</v>
      </c>
      <c r="E193" t="s">
        <v>6227</v>
      </c>
      <c r="F193" t="s">
        <v>7088</v>
      </c>
      <c r="G193" t="s">
        <v>7089</v>
      </c>
      <c r="H193" t="s">
        <v>7090</v>
      </c>
      <c r="I193" t="s">
        <v>6062</v>
      </c>
      <c r="J193" t="s">
        <v>6063</v>
      </c>
      <c r="K193" t="s">
        <v>6115</v>
      </c>
      <c r="L193" t="s">
        <v>6065</v>
      </c>
      <c r="M193" t="s">
        <v>6066</v>
      </c>
      <c r="N193" t="s">
        <v>6066</v>
      </c>
      <c r="O193" t="s">
        <v>7091</v>
      </c>
      <c r="P193" s="23" t="s">
        <v>845</v>
      </c>
      <c r="Q193" t="s">
        <v>7092</v>
      </c>
      <c r="R193" s="23">
        <v>430</v>
      </c>
      <c r="S193" t="s">
        <v>6066</v>
      </c>
      <c r="T193" t="s">
        <v>6069</v>
      </c>
      <c r="U193" t="s">
        <v>6070</v>
      </c>
      <c r="V193" t="s">
        <v>7093</v>
      </c>
      <c r="W193" t="s">
        <v>6072</v>
      </c>
      <c r="X193" t="s">
        <v>6073</v>
      </c>
      <c r="Y193" t="s">
        <v>6074</v>
      </c>
      <c r="Z193">
        <f>VLOOKUP(P193,[1]自助退!C:F,4,FALSE)</f>
        <v>430</v>
      </c>
    </row>
    <row r="194" spans="1:26">
      <c r="A194" t="s">
        <v>6057</v>
      </c>
      <c r="B194" s="17">
        <v>42892.676435185182</v>
      </c>
      <c r="C194" t="s">
        <v>6058</v>
      </c>
      <c r="D194" t="s">
        <v>6059</v>
      </c>
      <c r="E194" t="s">
        <v>6196</v>
      </c>
      <c r="F194" t="s">
        <v>7094</v>
      </c>
      <c r="G194" t="s">
        <v>7095</v>
      </c>
      <c r="H194" t="s">
        <v>7096</v>
      </c>
      <c r="I194" t="s">
        <v>6062</v>
      </c>
      <c r="J194" t="s">
        <v>6063</v>
      </c>
      <c r="K194" t="s">
        <v>6064</v>
      </c>
      <c r="L194" t="s">
        <v>6065</v>
      </c>
      <c r="M194" t="s">
        <v>6066</v>
      </c>
      <c r="N194" t="s">
        <v>6066</v>
      </c>
      <c r="O194" t="s">
        <v>7097</v>
      </c>
      <c r="P194" s="23" t="s">
        <v>849</v>
      </c>
      <c r="Q194" t="s">
        <v>7098</v>
      </c>
      <c r="R194" s="23">
        <v>20</v>
      </c>
      <c r="S194" t="s">
        <v>6066</v>
      </c>
      <c r="T194" t="s">
        <v>6069</v>
      </c>
      <c r="U194" t="s">
        <v>6070</v>
      </c>
      <c r="V194" t="s">
        <v>7099</v>
      </c>
      <c r="W194" t="s">
        <v>6072</v>
      </c>
      <c r="X194" t="s">
        <v>6073</v>
      </c>
      <c r="Y194" t="s">
        <v>6074</v>
      </c>
      <c r="Z194">
        <f>VLOOKUP(P194,[1]自助退!C:F,4,FALSE)</f>
        <v>20</v>
      </c>
    </row>
    <row r="195" spans="1:26">
      <c r="A195" t="s">
        <v>6057</v>
      </c>
      <c r="B195" s="17">
        <v>42892.6799537037</v>
      </c>
      <c r="C195" t="s">
        <v>6058</v>
      </c>
      <c r="D195" t="s">
        <v>6059</v>
      </c>
      <c r="E195" t="s">
        <v>6224</v>
      </c>
      <c r="F195" t="s">
        <v>7100</v>
      </c>
      <c r="G195" t="s">
        <v>7101</v>
      </c>
      <c r="H195" t="s">
        <v>7102</v>
      </c>
      <c r="I195" t="s">
        <v>6062</v>
      </c>
      <c r="J195" t="s">
        <v>6063</v>
      </c>
      <c r="K195" t="s">
        <v>6131</v>
      </c>
      <c r="L195" t="s">
        <v>6065</v>
      </c>
      <c r="M195" t="s">
        <v>6066</v>
      </c>
      <c r="N195" t="s">
        <v>6066</v>
      </c>
      <c r="O195" t="s">
        <v>7103</v>
      </c>
      <c r="P195" s="23" t="s">
        <v>853</v>
      </c>
      <c r="Q195" t="s">
        <v>7104</v>
      </c>
      <c r="R195" s="23">
        <v>770</v>
      </c>
      <c r="S195" t="s">
        <v>6066</v>
      </c>
      <c r="T195" t="s">
        <v>6069</v>
      </c>
      <c r="U195" t="s">
        <v>6070</v>
      </c>
      <c r="V195" t="s">
        <v>7105</v>
      </c>
      <c r="W195" t="s">
        <v>6072</v>
      </c>
      <c r="X195" t="s">
        <v>6073</v>
      </c>
      <c r="Y195" t="s">
        <v>6074</v>
      </c>
      <c r="Z195">
        <f>VLOOKUP(P195,[1]自助退!C:F,4,FALSE)</f>
        <v>770</v>
      </c>
    </row>
    <row r="196" spans="1:26">
      <c r="A196" t="s">
        <v>6057</v>
      </c>
      <c r="B196" s="17">
        <v>42892.682766203703</v>
      </c>
      <c r="C196" t="s">
        <v>6058</v>
      </c>
      <c r="D196" t="s">
        <v>6059</v>
      </c>
      <c r="E196" t="s">
        <v>6129</v>
      </c>
      <c r="F196" t="s">
        <v>7106</v>
      </c>
      <c r="G196" t="s">
        <v>7107</v>
      </c>
      <c r="H196" t="s">
        <v>7108</v>
      </c>
      <c r="I196" t="s">
        <v>6062</v>
      </c>
      <c r="J196" t="s">
        <v>6063</v>
      </c>
      <c r="K196" t="s">
        <v>6064</v>
      </c>
      <c r="L196" t="s">
        <v>6065</v>
      </c>
      <c r="M196" t="s">
        <v>6066</v>
      </c>
      <c r="N196" t="s">
        <v>6066</v>
      </c>
      <c r="O196" t="s">
        <v>7109</v>
      </c>
      <c r="P196" s="23" t="s">
        <v>857</v>
      </c>
      <c r="Q196" t="s">
        <v>7110</v>
      </c>
      <c r="R196" s="23">
        <v>200</v>
      </c>
      <c r="S196" t="s">
        <v>6066</v>
      </c>
      <c r="T196" t="s">
        <v>6069</v>
      </c>
      <c r="U196" t="s">
        <v>6070</v>
      </c>
      <c r="V196" t="s">
        <v>7111</v>
      </c>
      <c r="W196" t="s">
        <v>6072</v>
      </c>
      <c r="X196" t="s">
        <v>6073</v>
      </c>
      <c r="Y196" t="s">
        <v>6074</v>
      </c>
      <c r="Z196">
        <f>VLOOKUP(P196,[1]自助退!C:F,4,FALSE)</f>
        <v>200</v>
      </c>
    </row>
    <row r="197" spans="1:26">
      <c r="A197" t="s">
        <v>6057</v>
      </c>
      <c r="B197" s="17">
        <v>42892.685057870367</v>
      </c>
      <c r="C197" t="s">
        <v>6058</v>
      </c>
      <c r="D197" t="s">
        <v>6059</v>
      </c>
      <c r="E197" t="s">
        <v>6129</v>
      </c>
      <c r="F197" t="s">
        <v>7112</v>
      </c>
      <c r="G197" t="s">
        <v>7113</v>
      </c>
      <c r="H197" t="s">
        <v>7114</v>
      </c>
      <c r="I197" t="s">
        <v>6062</v>
      </c>
      <c r="J197" t="s">
        <v>6063</v>
      </c>
      <c r="K197" t="s">
        <v>6064</v>
      </c>
      <c r="L197" t="s">
        <v>6065</v>
      </c>
      <c r="M197" t="s">
        <v>6066</v>
      </c>
      <c r="N197" t="s">
        <v>6066</v>
      </c>
      <c r="O197" t="s">
        <v>7115</v>
      </c>
      <c r="P197" s="23" t="s">
        <v>861</v>
      </c>
      <c r="Q197" t="s">
        <v>7116</v>
      </c>
      <c r="R197" s="23">
        <v>200</v>
      </c>
      <c r="S197" t="s">
        <v>6066</v>
      </c>
      <c r="T197" t="s">
        <v>6069</v>
      </c>
      <c r="U197" t="s">
        <v>6070</v>
      </c>
      <c r="V197" t="s">
        <v>7111</v>
      </c>
      <c r="W197" t="s">
        <v>6072</v>
      </c>
      <c r="X197" t="s">
        <v>6073</v>
      </c>
      <c r="Y197" t="s">
        <v>6074</v>
      </c>
      <c r="Z197">
        <f>VLOOKUP(P197,[1]自助退!C:F,4,FALSE)</f>
        <v>200</v>
      </c>
    </row>
    <row r="198" spans="1:26">
      <c r="A198" t="s">
        <v>6057</v>
      </c>
      <c r="B198" s="17">
        <v>42892.689317129632</v>
      </c>
      <c r="C198" t="s">
        <v>6058</v>
      </c>
      <c r="D198" t="s">
        <v>6059</v>
      </c>
      <c r="E198" t="s">
        <v>6291</v>
      </c>
      <c r="F198" t="s">
        <v>7117</v>
      </c>
      <c r="G198" t="s">
        <v>7118</v>
      </c>
      <c r="H198" t="s">
        <v>7119</v>
      </c>
      <c r="I198" t="s">
        <v>6062</v>
      </c>
      <c r="J198" t="s">
        <v>6063</v>
      </c>
      <c r="K198" t="s">
        <v>6131</v>
      </c>
      <c r="L198" t="s">
        <v>6065</v>
      </c>
      <c r="M198" t="s">
        <v>6066</v>
      </c>
      <c r="N198" t="s">
        <v>6066</v>
      </c>
      <c r="O198" t="s">
        <v>7120</v>
      </c>
      <c r="P198" s="23" t="s">
        <v>864</v>
      </c>
      <c r="Q198" t="s">
        <v>7121</v>
      </c>
      <c r="R198" s="23">
        <v>1000</v>
      </c>
      <c r="S198" t="s">
        <v>6066</v>
      </c>
      <c r="T198" t="s">
        <v>6069</v>
      </c>
      <c r="U198" t="s">
        <v>6070</v>
      </c>
      <c r="V198" t="s">
        <v>7122</v>
      </c>
      <c r="W198" t="s">
        <v>6072</v>
      </c>
      <c r="X198" t="s">
        <v>6073</v>
      </c>
      <c r="Y198" t="s">
        <v>6074</v>
      </c>
      <c r="Z198">
        <f>VLOOKUP(P198,[1]自助退!C:F,4,FALSE)</f>
        <v>1000</v>
      </c>
    </row>
    <row r="199" spans="1:26">
      <c r="A199" t="s">
        <v>6057</v>
      </c>
      <c r="B199" s="17">
        <v>42892.689942129633</v>
      </c>
      <c r="C199" t="s">
        <v>6058</v>
      </c>
      <c r="D199" t="s">
        <v>6059</v>
      </c>
      <c r="E199" t="s">
        <v>6344</v>
      </c>
      <c r="F199" t="s">
        <v>7123</v>
      </c>
      <c r="G199" t="s">
        <v>7124</v>
      </c>
      <c r="H199" t="s">
        <v>7125</v>
      </c>
      <c r="I199" t="s">
        <v>6062</v>
      </c>
      <c r="J199" t="s">
        <v>6063</v>
      </c>
      <c r="K199" t="s">
        <v>6064</v>
      </c>
      <c r="L199" t="s">
        <v>6065</v>
      </c>
      <c r="M199" t="s">
        <v>6066</v>
      </c>
      <c r="N199" t="s">
        <v>6066</v>
      </c>
      <c r="O199" t="s">
        <v>7126</v>
      </c>
      <c r="P199" s="23" t="s">
        <v>868</v>
      </c>
      <c r="Q199" t="s">
        <v>7127</v>
      </c>
      <c r="R199" s="23">
        <v>100</v>
      </c>
      <c r="S199" t="s">
        <v>6066</v>
      </c>
      <c r="T199" t="s">
        <v>6069</v>
      </c>
      <c r="U199" t="s">
        <v>6070</v>
      </c>
      <c r="V199" t="s">
        <v>7128</v>
      </c>
      <c r="W199" t="s">
        <v>6072</v>
      </c>
      <c r="X199" t="s">
        <v>6073</v>
      </c>
      <c r="Y199" t="s">
        <v>6074</v>
      </c>
      <c r="Z199">
        <f>VLOOKUP(P199,[1]自助退!C:F,4,FALSE)</f>
        <v>100</v>
      </c>
    </row>
    <row r="200" spans="1:26">
      <c r="A200" t="s">
        <v>6057</v>
      </c>
      <c r="B200" s="17">
        <v>42892.690185185187</v>
      </c>
      <c r="C200" t="s">
        <v>6058</v>
      </c>
      <c r="D200" t="s">
        <v>6059</v>
      </c>
      <c r="E200" t="s">
        <v>6187</v>
      </c>
      <c r="F200" t="s">
        <v>7129</v>
      </c>
      <c r="G200" t="s">
        <v>7130</v>
      </c>
      <c r="H200" t="s">
        <v>7125</v>
      </c>
      <c r="I200" t="s">
        <v>6062</v>
      </c>
      <c r="J200" t="s">
        <v>6063</v>
      </c>
      <c r="K200" t="s">
        <v>6064</v>
      </c>
      <c r="L200" t="s">
        <v>6065</v>
      </c>
      <c r="M200" t="s">
        <v>6066</v>
      </c>
      <c r="N200" t="s">
        <v>6066</v>
      </c>
      <c r="O200" t="s">
        <v>7131</v>
      </c>
      <c r="P200" s="23" t="s">
        <v>872</v>
      </c>
      <c r="Q200" t="s">
        <v>7132</v>
      </c>
      <c r="R200" s="23">
        <v>10</v>
      </c>
      <c r="S200" t="s">
        <v>6066</v>
      </c>
      <c r="T200" t="s">
        <v>6069</v>
      </c>
      <c r="U200" t="s">
        <v>6070</v>
      </c>
      <c r="V200" t="s">
        <v>7133</v>
      </c>
      <c r="W200" t="s">
        <v>6072</v>
      </c>
      <c r="X200" t="s">
        <v>6073</v>
      </c>
      <c r="Y200" t="s">
        <v>6074</v>
      </c>
      <c r="Z200">
        <f>VLOOKUP(P200,[1]自助退!C:F,4,FALSE)</f>
        <v>10</v>
      </c>
    </row>
    <row r="201" spans="1:26">
      <c r="A201" t="s">
        <v>6057</v>
      </c>
      <c r="B201" s="17">
        <v>42892.695972222224</v>
      </c>
      <c r="C201" t="s">
        <v>6058</v>
      </c>
      <c r="D201" t="s">
        <v>6059</v>
      </c>
      <c r="E201" t="s">
        <v>6388</v>
      </c>
      <c r="F201" t="s">
        <v>4000</v>
      </c>
      <c r="G201" t="s">
        <v>4001</v>
      </c>
      <c r="H201" t="s">
        <v>7134</v>
      </c>
      <c r="I201" t="s">
        <v>6062</v>
      </c>
      <c r="J201" t="s">
        <v>6063</v>
      </c>
      <c r="K201" t="s">
        <v>6110</v>
      </c>
      <c r="L201" t="s">
        <v>6065</v>
      </c>
      <c r="M201" t="s">
        <v>6066</v>
      </c>
      <c r="N201" t="s">
        <v>6066</v>
      </c>
      <c r="O201" t="s">
        <v>7135</v>
      </c>
      <c r="P201" s="23" t="s">
        <v>875</v>
      </c>
      <c r="Q201" t="s">
        <v>3999</v>
      </c>
      <c r="R201" s="23">
        <v>44</v>
      </c>
      <c r="S201" t="s">
        <v>6066</v>
      </c>
      <c r="T201" t="s">
        <v>6069</v>
      </c>
      <c r="U201" t="s">
        <v>6070</v>
      </c>
      <c r="V201" t="s">
        <v>7136</v>
      </c>
      <c r="W201" t="s">
        <v>6072</v>
      </c>
      <c r="X201" t="s">
        <v>6073</v>
      </c>
      <c r="Y201" t="s">
        <v>6074</v>
      </c>
      <c r="Z201">
        <f>VLOOKUP(P201,[1]自助退!C:F,4,FALSE)</f>
        <v>44</v>
      </c>
    </row>
    <row r="202" spans="1:26">
      <c r="A202" t="s">
        <v>6057</v>
      </c>
      <c r="B202" s="17">
        <v>42892.696342592593</v>
      </c>
      <c r="C202" t="s">
        <v>6058</v>
      </c>
      <c r="D202" t="s">
        <v>6059</v>
      </c>
      <c r="E202" t="s">
        <v>6147</v>
      </c>
      <c r="F202" t="s">
        <v>3997</v>
      </c>
      <c r="G202" t="s">
        <v>3998</v>
      </c>
      <c r="H202" t="s">
        <v>7137</v>
      </c>
      <c r="I202" t="s">
        <v>6062</v>
      </c>
      <c r="J202" t="s">
        <v>6063</v>
      </c>
      <c r="K202" t="s">
        <v>6064</v>
      </c>
      <c r="L202" t="s">
        <v>6065</v>
      </c>
      <c r="M202" t="s">
        <v>6066</v>
      </c>
      <c r="N202" t="s">
        <v>6066</v>
      </c>
      <c r="O202" t="s">
        <v>7138</v>
      </c>
      <c r="P202" s="23" t="s">
        <v>879</v>
      </c>
      <c r="Q202" t="s">
        <v>3996</v>
      </c>
      <c r="R202" s="23">
        <v>1000</v>
      </c>
      <c r="S202" t="s">
        <v>6066</v>
      </c>
      <c r="T202" t="s">
        <v>6069</v>
      </c>
      <c r="U202" t="s">
        <v>6070</v>
      </c>
      <c r="V202" t="s">
        <v>7139</v>
      </c>
      <c r="W202" t="s">
        <v>6072</v>
      </c>
      <c r="X202" t="s">
        <v>6073</v>
      </c>
      <c r="Y202" t="s">
        <v>6074</v>
      </c>
      <c r="Z202">
        <f>VLOOKUP(P202,[1]自助退!C:F,4,FALSE)</f>
        <v>1000</v>
      </c>
    </row>
    <row r="203" spans="1:26">
      <c r="A203" t="s">
        <v>6057</v>
      </c>
      <c r="B203" s="17">
        <v>42892.698182870372</v>
      </c>
      <c r="C203" t="s">
        <v>6058</v>
      </c>
      <c r="D203" t="s">
        <v>6059</v>
      </c>
      <c r="E203" t="s">
        <v>6501</v>
      </c>
      <c r="F203" t="s">
        <v>3994</v>
      </c>
      <c r="G203" t="s">
        <v>3995</v>
      </c>
      <c r="H203" t="s">
        <v>7140</v>
      </c>
      <c r="I203" t="s">
        <v>6062</v>
      </c>
      <c r="J203" t="s">
        <v>6063</v>
      </c>
      <c r="K203" t="s">
        <v>6064</v>
      </c>
      <c r="L203" t="s">
        <v>6065</v>
      </c>
      <c r="M203" t="s">
        <v>6066</v>
      </c>
      <c r="N203" t="s">
        <v>6066</v>
      </c>
      <c r="O203" t="s">
        <v>7141</v>
      </c>
      <c r="P203" s="23" t="s">
        <v>883</v>
      </c>
      <c r="Q203" t="s">
        <v>3993</v>
      </c>
      <c r="R203" s="23">
        <v>100</v>
      </c>
      <c r="S203" t="s">
        <v>6066</v>
      </c>
      <c r="T203" t="s">
        <v>6069</v>
      </c>
      <c r="U203" t="s">
        <v>6070</v>
      </c>
      <c r="V203" t="s">
        <v>7142</v>
      </c>
      <c r="W203" t="s">
        <v>6072</v>
      </c>
      <c r="X203" t="s">
        <v>6073</v>
      </c>
      <c r="Y203" t="s">
        <v>6074</v>
      </c>
      <c r="Z203">
        <f>VLOOKUP(P203,[1]自助退!C:F,4,FALSE)</f>
        <v>100</v>
      </c>
    </row>
    <row r="204" spans="1:26">
      <c r="A204" t="s">
        <v>6057</v>
      </c>
      <c r="B204" s="17">
        <v>42892.699884259258</v>
      </c>
      <c r="C204" t="s">
        <v>6058</v>
      </c>
      <c r="D204" t="s">
        <v>6059</v>
      </c>
      <c r="E204" t="s">
        <v>6155</v>
      </c>
      <c r="F204" t="s">
        <v>3991</v>
      </c>
      <c r="G204" t="s">
        <v>3992</v>
      </c>
      <c r="H204" t="s">
        <v>7143</v>
      </c>
      <c r="I204" t="s">
        <v>6062</v>
      </c>
      <c r="J204" t="s">
        <v>6063</v>
      </c>
      <c r="K204" t="s">
        <v>6064</v>
      </c>
      <c r="L204" t="s">
        <v>6065</v>
      </c>
      <c r="M204" t="s">
        <v>6066</v>
      </c>
      <c r="N204" t="s">
        <v>6066</v>
      </c>
      <c r="O204" t="s">
        <v>7144</v>
      </c>
      <c r="P204" s="23" t="s">
        <v>887</v>
      </c>
      <c r="Q204" t="s">
        <v>3990</v>
      </c>
      <c r="R204" s="23">
        <v>1752</v>
      </c>
      <c r="S204" t="s">
        <v>6066</v>
      </c>
      <c r="T204" t="s">
        <v>6069</v>
      </c>
      <c r="U204" t="s">
        <v>6070</v>
      </c>
      <c r="V204" t="s">
        <v>7145</v>
      </c>
      <c r="W204" t="s">
        <v>6072</v>
      </c>
      <c r="X204" t="s">
        <v>6073</v>
      </c>
      <c r="Y204" t="s">
        <v>6074</v>
      </c>
      <c r="Z204">
        <f>VLOOKUP(P204,[1]自助退!C:F,4,FALSE)</f>
        <v>1752</v>
      </c>
    </row>
    <row r="205" spans="1:26">
      <c r="A205" t="s">
        <v>6057</v>
      </c>
      <c r="B205" s="17">
        <v>42892.707013888888</v>
      </c>
      <c r="C205" t="s">
        <v>6058</v>
      </c>
      <c r="D205" t="s">
        <v>6059</v>
      </c>
      <c r="E205" t="s">
        <v>6206</v>
      </c>
      <c r="F205" t="s">
        <v>3988</v>
      </c>
      <c r="G205" t="s">
        <v>3989</v>
      </c>
      <c r="H205" t="s">
        <v>7146</v>
      </c>
      <c r="I205" t="s">
        <v>6062</v>
      </c>
      <c r="J205" t="s">
        <v>6063</v>
      </c>
      <c r="K205" t="s">
        <v>6110</v>
      </c>
      <c r="L205" t="s">
        <v>6065</v>
      </c>
      <c r="M205" t="s">
        <v>6066</v>
      </c>
      <c r="N205" t="s">
        <v>6066</v>
      </c>
      <c r="O205" t="s">
        <v>7147</v>
      </c>
      <c r="P205" s="23" t="s">
        <v>891</v>
      </c>
      <c r="Q205" t="s">
        <v>3987</v>
      </c>
      <c r="R205" s="23">
        <v>10</v>
      </c>
      <c r="S205" t="s">
        <v>6066</v>
      </c>
      <c r="T205" t="s">
        <v>6069</v>
      </c>
      <c r="U205" t="s">
        <v>6070</v>
      </c>
      <c r="V205" t="s">
        <v>7148</v>
      </c>
      <c r="W205" t="s">
        <v>6072</v>
      </c>
      <c r="X205" t="s">
        <v>6073</v>
      </c>
      <c r="Y205" t="s">
        <v>6074</v>
      </c>
      <c r="Z205">
        <f>VLOOKUP(P205,[1]自助退!C:F,4,FALSE)</f>
        <v>10</v>
      </c>
    </row>
    <row r="206" spans="1:26">
      <c r="A206" t="s">
        <v>6057</v>
      </c>
      <c r="B206" s="17">
        <v>42892.707245370373</v>
      </c>
      <c r="C206" t="s">
        <v>6058</v>
      </c>
      <c r="D206" t="s">
        <v>6059</v>
      </c>
      <c r="E206" t="s">
        <v>6206</v>
      </c>
      <c r="F206" t="s">
        <v>3985</v>
      </c>
      <c r="G206" t="s">
        <v>3986</v>
      </c>
      <c r="H206" t="s">
        <v>7146</v>
      </c>
      <c r="I206" t="s">
        <v>6062</v>
      </c>
      <c r="J206" t="s">
        <v>6063</v>
      </c>
      <c r="K206" t="s">
        <v>6110</v>
      </c>
      <c r="L206" t="s">
        <v>6065</v>
      </c>
      <c r="M206" t="s">
        <v>6066</v>
      </c>
      <c r="N206" t="s">
        <v>6066</v>
      </c>
      <c r="O206" t="s">
        <v>7149</v>
      </c>
      <c r="P206" s="23" t="s">
        <v>895</v>
      </c>
      <c r="Q206" t="s">
        <v>3984</v>
      </c>
      <c r="R206" s="23">
        <v>45</v>
      </c>
      <c r="S206" t="s">
        <v>6066</v>
      </c>
      <c r="T206" t="s">
        <v>6069</v>
      </c>
      <c r="U206" t="s">
        <v>6070</v>
      </c>
      <c r="V206" t="s">
        <v>7150</v>
      </c>
      <c r="W206" t="s">
        <v>6072</v>
      </c>
      <c r="X206" t="s">
        <v>6073</v>
      </c>
      <c r="Y206" t="s">
        <v>6074</v>
      </c>
      <c r="Z206">
        <f>VLOOKUP(P206,[1]自助退!C:F,4,FALSE)</f>
        <v>45</v>
      </c>
    </row>
    <row r="207" spans="1:26">
      <c r="A207" t="s">
        <v>6057</v>
      </c>
      <c r="B207" s="17">
        <v>42892.710682870369</v>
      </c>
      <c r="C207" t="s">
        <v>6058</v>
      </c>
      <c r="D207" t="s">
        <v>6059</v>
      </c>
      <c r="E207" t="s">
        <v>7051</v>
      </c>
      <c r="F207" t="s">
        <v>3982</v>
      </c>
      <c r="G207" t="s">
        <v>3983</v>
      </c>
      <c r="H207" t="s">
        <v>7151</v>
      </c>
      <c r="I207" t="s">
        <v>6062</v>
      </c>
      <c r="J207" t="s">
        <v>6063</v>
      </c>
      <c r="K207" t="s">
        <v>6208</v>
      </c>
      <c r="L207" t="s">
        <v>6065</v>
      </c>
      <c r="M207" t="s">
        <v>6066</v>
      </c>
      <c r="N207" t="s">
        <v>6066</v>
      </c>
      <c r="O207" t="s">
        <v>7152</v>
      </c>
      <c r="P207" s="23" t="s">
        <v>898</v>
      </c>
      <c r="Q207" t="s">
        <v>3981</v>
      </c>
      <c r="R207" s="23">
        <v>50</v>
      </c>
      <c r="S207" t="s">
        <v>6066</v>
      </c>
      <c r="T207" t="s">
        <v>6069</v>
      </c>
      <c r="U207" t="s">
        <v>6070</v>
      </c>
      <c r="V207" t="s">
        <v>7153</v>
      </c>
      <c r="W207" t="s">
        <v>6072</v>
      </c>
      <c r="X207" t="s">
        <v>6073</v>
      </c>
      <c r="Y207" t="s">
        <v>6074</v>
      </c>
      <c r="Z207">
        <f>VLOOKUP(P207,[1]自助退!C:F,4,FALSE)</f>
        <v>50</v>
      </c>
    </row>
    <row r="208" spans="1:26">
      <c r="A208" t="s">
        <v>6057</v>
      </c>
      <c r="B208" s="17">
        <v>42892.711724537039</v>
      </c>
      <c r="C208" t="s">
        <v>6058</v>
      </c>
      <c r="D208" t="s">
        <v>6059</v>
      </c>
      <c r="E208" t="s">
        <v>7051</v>
      </c>
      <c r="F208" t="s">
        <v>3979</v>
      </c>
      <c r="G208" t="s">
        <v>3980</v>
      </c>
      <c r="H208" t="s">
        <v>7154</v>
      </c>
      <c r="I208" t="s">
        <v>6062</v>
      </c>
      <c r="J208" t="s">
        <v>6063</v>
      </c>
      <c r="K208" t="s">
        <v>6876</v>
      </c>
      <c r="L208" t="s">
        <v>6065</v>
      </c>
      <c r="M208" t="s">
        <v>6066</v>
      </c>
      <c r="N208" t="s">
        <v>6066</v>
      </c>
      <c r="O208" t="s">
        <v>7155</v>
      </c>
      <c r="P208" s="23" t="s">
        <v>902</v>
      </c>
      <c r="Q208" t="s">
        <v>3978</v>
      </c>
      <c r="R208" s="23">
        <v>50</v>
      </c>
      <c r="S208" t="s">
        <v>6066</v>
      </c>
      <c r="T208" t="s">
        <v>6069</v>
      </c>
      <c r="U208" t="s">
        <v>6070</v>
      </c>
      <c r="V208" t="s">
        <v>7156</v>
      </c>
      <c r="W208" t="s">
        <v>6072</v>
      </c>
      <c r="X208" t="s">
        <v>6073</v>
      </c>
      <c r="Y208" t="s">
        <v>6074</v>
      </c>
      <c r="Z208">
        <f>VLOOKUP(P208,[1]自助退!C:F,4,FALSE)</f>
        <v>50</v>
      </c>
    </row>
    <row r="209" spans="1:26">
      <c r="A209" t="s">
        <v>6057</v>
      </c>
      <c r="B209" s="17">
        <v>42892.711875000001</v>
      </c>
      <c r="C209" t="s">
        <v>6058</v>
      </c>
      <c r="D209" t="s">
        <v>6059</v>
      </c>
      <c r="E209" t="s">
        <v>7081</v>
      </c>
      <c r="F209" t="s">
        <v>3976</v>
      </c>
      <c r="G209" t="s">
        <v>3977</v>
      </c>
      <c r="H209" t="s">
        <v>7157</v>
      </c>
      <c r="I209" t="s">
        <v>6062</v>
      </c>
      <c r="J209" t="s">
        <v>6063</v>
      </c>
      <c r="K209" t="s">
        <v>6131</v>
      </c>
      <c r="L209" t="s">
        <v>6065</v>
      </c>
      <c r="M209" t="s">
        <v>6066</v>
      </c>
      <c r="N209" t="s">
        <v>6066</v>
      </c>
      <c r="O209" t="s">
        <v>7158</v>
      </c>
      <c r="P209" s="23" t="s">
        <v>906</v>
      </c>
      <c r="Q209" t="s">
        <v>3975</v>
      </c>
      <c r="R209" s="23">
        <v>1359</v>
      </c>
      <c r="S209" t="s">
        <v>6066</v>
      </c>
      <c r="T209" t="s">
        <v>6069</v>
      </c>
      <c r="U209" t="s">
        <v>6070</v>
      </c>
      <c r="V209" t="s">
        <v>7159</v>
      </c>
      <c r="W209" t="s">
        <v>6072</v>
      </c>
      <c r="X209" t="s">
        <v>6073</v>
      </c>
      <c r="Y209" t="s">
        <v>6074</v>
      </c>
      <c r="Z209">
        <f>VLOOKUP(P209,[1]自助退!C:F,4,FALSE)</f>
        <v>1359</v>
      </c>
    </row>
    <row r="210" spans="1:26">
      <c r="A210" t="s">
        <v>6057</v>
      </c>
      <c r="B210" s="17">
        <v>42892.719027777777</v>
      </c>
      <c r="C210" t="s">
        <v>6058</v>
      </c>
      <c r="D210" t="s">
        <v>6059</v>
      </c>
      <c r="E210" t="s">
        <v>6206</v>
      </c>
      <c r="F210" t="s">
        <v>3973</v>
      </c>
      <c r="G210" t="s">
        <v>3974</v>
      </c>
      <c r="H210" t="s">
        <v>7160</v>
      </c>
      <c r="I210" t="s">
        <v>6062</v>
      </c>
      <c r="J210" t="s">
        <v>6063</v>
      </c>
      <c r="K210" t="s">
        <v>6876</v>
      </c>
      <c r="L210" t="s">
        <v>6065</v>
      </c>
      <c r="M210" t="s">
        <v>6066</v>
      </c>
      <c r="N210" t="s">
        <v>6066</v>
      </c>
      <c r="O210" t="s">
        <v>7161</v>
      </c>
      <c r="P210" s="23" t="s">
        <v>910</v>
      </c>
      <c r="Q210" t="s">
        <v>3972</v>
      </c>
      <c r="R210" s="23">
        <v>64</v>
      </c>
      <c r="S210" t="s">
        <v>6066</v>
      </c>
      <c r="T210" t="s">
        <v>6069</v>
      </c>
      <c r="U210" t="s">
        <v>6070</v>
      </c>
      <c r="V210" t="s">
        <v>7162</v>
      </c>
      <c r="W210" t="s">
        <v>6072</v>
      </c>
      <c r="X210" t="s">
        <v>6073</v>
      </c>
      <c r="Y210" t="s">
        <v>6074</v>
      </c>
      <c r="Z210">
        <f>VLOOKUP(P210,[1]自助退!C:F,4,FALSE)</f>
        <v>64</v>
      </c>
    </row>
    <row r="211" spans="1:26">
      <c r="A211" t="s">
        <v>6057</v>
      </c>
      <c r="B211" s="17">
        <v>42892.719641203701</v>
      </c>
      <c r="C211" t="s">
        <v>6058</v>
      </c>
      <c r="D211" t="s">
        <v>6059</v>
      </c>
      <c r="E211" t="s">
        <v>6251</v>
      </c>
      <c r="F211" t="s">
        <v>3970</v>
      </c>
      <c r="G211" t="s">
        <v>3971</v>
      </c>
      <c r="H211" t="s">
        <v>7163</v>
      </c>
      <c r="I211" t="s">
        <v>6062</v>
      </c>
      <c r="J211" t="s">
        <v>6063</v>
      </c>
      <c r="K211" t="s">
        <v>6064</v>
      </c>
      <c r="L211" t="s">
        <v>6065</v>
      </c>
      <c r="M211" t="s">
        <v>6066</v>
      </c>
      <c r="N211" t="s">
        <v>6066</v>
      </c>
      <c r="O211" t="s">
        <v>7164</v>
      </c>
      <c r="P211" s="23" t="s">
        <v>914</v>
      </c>
      <c r="Q211" t="s">
        <v>3969</v>
      </c>
      <c r="R211" s="23">
        <v>14</v>
      </c>
      <c r="S211" t="s">
        <v>6066</v>
      </c>
      <c r="T211" t="s">
        <v>6069</v>
      </c>
      <c r="U211" t="s">
        <v>6070</v>
      </c>
      <c r="V211" t="s">
        <v>7165</v>
      </c>
      <c r="W211" t="s">
        <v>6072</v>
      </c>
      <c r="X211" t="s">
        <v>6073</v>
      </c>
      <c r="Y211" t="s">
        <v>6074</v>
      </c>
      <c r="Z211">
        <f>VLOOKUP(P211,[1]自助退!C:F,4,FALSE)</f>
        <v>14</v>
      </c>
    </row>
    <row r="212" spans="1:26">
      <c r="A212" t="s">
        <v>6057</v>
      </c>
      <c r="B212" s="17">
        <v>42892.720138888886</v>
      </c>
      <c r="C212" t="s">
        <v>6058</v>
      </c>
      <c r="D212" t="s">
        <v>6059</v>
      </c>
      <c r="E212" t="s">
        <v>6291</v>
      </c>
      <c r="F212" t="s">
        <v>3967</v>
      </c>
      <c r="G212" t="s">
        <v>3968</v>
      </c>
      <c r="H212" t="s">
        <v>7166</v>
      </c>
      <c r="I212" t="s">
        <v>6062</v>
      </c>
      <c r="J212" t="s">
        <v>6063</v>
      </c>
      <c r="K212" t="s">
        <v>6876</v>
      </c>
      <c r="L212" t="s">
        <v>6065</v>
      </c>
      <c r="M212" t="s">
        <v>6066</v>
      </c>
      <c r="N212" t="s">
        <v>6066</v>
      </c>
      <c r="O212" t="s">
        <v>7167</v>
      </c>
      <c r="P212" s="23" t="s">
        <v>918</v>
      </c>
      <c r="Q212" t="s">
        <v>3966</v>
      </c>
      <c r="R212" s="23">
        <v>794</v>
      </c>
      <c r="S212" t="s">
        <v>6066</v>
      </c>
      <c r="T212" t="s">
        <v>6069</v>
      </c>
      <c r="U212" t="s">
        <v>6070</v>
      </c>
      <c r="V212" t="s">
        <v>7168</v>
      </c>
      <c r="W212" t="s">
        <v>6072</v>
      </c>
      <c r="X212" t="s">
        <v>6073</v>
      </c>
      <c r="Y212" t="s">
        <v>6074</v>
      </c>
      <c r="Z212">
        <f>VLOOKUP(P212,[1]自助退!C:F,4,FALSE)</f>
        <v>794</v>
      </c>
    </row>
    <row r="213" spans="1:26">
      <c r="A213" t="s">
        <v>6057</v>
      </c>
      <c r="B213" s="17">
        <v>42892.720497685186</v>
      </c>
      <c r="C213" t="s">
        <v>6058</v>
      </c>
      <c r="D213" t="s">
        <v>6059</v>
      </c>
      <c r="E213" t="s">
        <v>7169</v>
      </c>
      <c r="F213" t="s">
        <v>3964</v>
      </c>
      <c r="G213" t="s">
        <v>3965</v>
      </c>
      <c r="H213" t="s">
        <v>7170</v>
      </c>
      <c r="I213" t="s">
        <v>6062</v>
      </c>
      <c r="J213" t="s">
        <v>6063</v>
      </c>
      <c r="K213" t="s">
        <v>6981</v>
      </c>
      <c r="L213" t="s">
        <v>6065</v>
      </c>
      <c r="M213" t="s">
        <v>6066</v>
      </c>
      <c r="N213" t="s">
        <v>6066</v>
      </c>
      <c r="O213" t="s">
        <v>7171</v>
      </c>
      <c r="P213" s="23" t="s">
        <v>922</v>
      </c>
      <c r="Q213" t="s">
        <v>3963</v>
      </c>
      <c r="R213" s="23">
        <v>107</v>
      </c>
      <c r="S213" t="s">
        <v>6066</v>
      </c>
      <c r="T213" t="s">
        <v>6069</v>
      </c>
      <c r="U213" t="s">
        <v>6070</v>
      </c>
      <c r="V213" t="s">
        <v>7172</v>
      </c>
      <c r="W213" t="s">
        <v>6072</v>
      </c>
      <c r="X213" t="s">
        <v>6073</v>
      </c>
      <c r="Y213" t="s">
        <v>6074</v>
      </c>
      <c r="Z213">
        <f>VLOOKUP(P213,[1]自助退!C:F,4,FALSE)</f>
        <v>107</v>
      </c>
    </row>
    <row r="214" spans="1:26">
      <c r="A214" t="s">
        <v>6057</v>
      </c>
      <c r="B214" s="17">
        <v>42892.720613425925</v>
      </c>
      <c r="C214" t="s">
        <v>6058</v>
      </c>
      <c r="D214" t="s">
        <v>6059</v>
      </c>
      <c r="E214" t="s">
        <v>6291</v>
      </c>
      <c r="F214" t="s">
        <v>3961</v>
      </c>
      <c r="G214" t="s">
        <v>3962</v>
      </c>
      <c r="H214" t="s">
        <v>7166</v>
      </c>
      <c r="I214" t="s">
        <v>6062</v>
      </c>
      <c r="J214" t="s">
        <v>6063</v>
      </c>
      <c r="K214" t="s">
        <v>6876</v>
      </c>
      <c r="L214" t="s">
        <v>6065</v>
      </c>
      <c r="M214" t="s">
        <v>6066</v>
      </c>
      <c r="N214" t="s">
        <v>6066</v>
      </c>
      <c r="O214" t="s">
        <v>7173</v>
      </c>
      <c r="P214" s="23" t="s">
        <v>926</v>
      </c>
      <c r="Q214" t="s">
        <v>3960</v>
      </c>
      <c r="R214" s="23">
        <v>74</v>
      </c>
      <c r="S214" t="s">
        <v>7174</v>
      </c>
      <c r="T214" t="s">
        <v>6069</v>
      </c>
      <c r="U214" t="s">
        <v>6070</v>
      </c>
      <c r="V214" t="s">
        <v>7175</v>
      </c>
      <c r="W214" t="s">
        <v>6072</v>
      </c>
      <c r="X214" t="s">
        <v>6073</v>
      </c>
      <c r="Y214" t="s">
        <v>6074</v>
      </c>
      <c r="Z214">
        <f>VLOOKUP(P214,[1]自助退!C:F,4,FALSE)</f>
        <v>74</v>
      </c>
    </row>
    <row r="215" spans="1:26">
      <c r="A215" t="s">
        <v>6057</v>
      </c>
      <c r="B215" s="17">
        <v>42892.722696759258</v>
      </c>
      <c r="C215" t="s">
        <v>6058</v>
      </c>
      <c r="D215" t="s">
        <v>6059</v>
      </c>
      <c r="E215" t="s">
        <v>7176</v>
      </c>
      <c r="F215" t="s">
        <v>3958</v>
      </c>
      <c r="G215" t="s">
        <v>3959</v>
      </c>
      <c r="H215" t="s">
        <v>7177</v>
      </c>
      <c r="I215" t="s">
        <v>6062</v>
      </c>
      <c r="J215" t="s">
        <v>6063</v>
      </c>
      <c r="K215" t="s">
        <v>6064</v>
      </c>
      <c r="L215" t="s">
        <v>6065</v>
      </c>
      <c r="M215" t="s">
        <v>6066</v>
      </c>
      <c r="N215" t="s">
        <v>6066</v>
      </c>
      <c r="O215" t="s">
        <v>7178</v>
      </c>
      <c r="P215" s="23" t="s">
        <v>930</v>
      </c>
      <c r="Q215" t="s">
        <v>3957</v>
      </c>
      <c r="R215" s="23">
        <v>2</v>
      </c>
      <c r="S215" t="s">
        <v>6066</v>
      </c>
      <c r="T215" t="s">
        <v>6069</v>
      </c>
      <c r="U215" t="s">
        <v>6070</v>
      </c>
      <c r="V215" t="s">
        <v>7179</v>
      </c>
      <c r="W215" t="s">
        <v>6072</v>
      </c>
      <c r="X215" t="s">
        <v>6073</v>
      </c>
      <c r="Y215" t="s">
        <v>6074</v>
      </c>
      <c r="Z215">
        <f>VLOOKUP(P215,[1]自助退!C:F,4,FALSE)</f>
        <v>2</v>
      </c>
    </row>
    <row r="216" spans="1:26">
      <c r="A216" t="s">
        <v>6057</v>
      </c>
      <c r="B216" s="17">
        <v>42892.731851851851</v>
      </c>
      <c r="C216" t="s">
        <v>6058</v>
      </c>
      <c r="D216" t="s">
        <v>6059</v>
      </c>
      <c r="E216" t="s">
        <v>6270</v>
      </c>
      <c r="F216" t="s">
        <v>3955</v>
      </c>
      <c r="G216" t="s">
        <v>3956</v>
      </c>
      <c r="H216" t="s">
        <v>7180</v>
      </c>
      <c r="I216" t="s">
        <v>6062</v>
      </c>
      <c r="J216" t="s">
        <v>6063</v>
      </c>
      <c r="K216" t="s">
        <v>6110</v>
      </c>
      <c r="L216" t="s">
        <v>6065</v>
      </c>
      <c r="M216" t="s">
        <v>6066</v>
      </c>
      <c r="N216" t="s">
        <v>6066</v>
      </c>
      <c r="O216" t="s">
        <v>7181</v>
      </c>
      <c r="P216" s="23" t="s">
        <v>934</v>
      </c>
      <c r="Q216" t="s">
        <v>3954</v>
      </c>
      <c r="R216" s="23">
        <v>32</v>
      </c>
      <c r="S216" t="s">
        <v>6066</v>
      </c>
      <c r="T216" t="s">
        <v>6069</v>
      </c>
      <c r="U216" t="s">
        <v>6070</v>
      </c>
      <c r="V216" t="s">
        <v>7182</v>
      </c>
      <c r="W216" t="s">
        <v>6072</v>
      </c>
      <c r="X216" t="s">
        <v>6073</v>
      </c>
      <c r="Y216" t="s">
        <v>6074</v>
      </c>
      <c r="Z216">
        <f>VLOOKUP(P216,[1]自助退!C:F,4,FALSE)</f>
        <v>32</v>
      </c>
    </row>
    <row r="217" spans="1:26">
      <c r="A217" t="s">
        <v>6057</v>
      </c>
      <c r="B217" s="17">
        <v>42892.737581018519</v>
      </c>
      <c r="C217" t="s">
        <v>6058</v>
      </c>
      <c r="D217" t="s">
        <v>6059</v>
      </c>
      <c r="E217" t="s">
        <v>6206</v>
      </c>
      <c r="F217" t="s">
        <v>3952</v>
      </c>
      <c r="G217" t="s">
        <v>3953</v>
      </c>
      <c r="H217" t="s">
        <v>7183</v>
      </c>
      <c r="I217" t="s">
        <v>6062</v>
      </c>
      <c r="J217" t="s">
        <v>6063</v>
      </c>
      <c r="K217" t="s">
        <v>6110</v>
      </c>
      <c r="L217" t="s">
        <v>6065</v>
      </c>
      <c r="M217" t="s">
        <v>6066</v>
      </c>
      <c r="N217" t="s">
        <v>6066</v>
      </c>
      <c r="O217" t="s">
        <v>7184</v>
      </c>
      <c r="P217" s="23" t="s">
        <v>938</v>
      </c>
      <c r="Q217" t="s">
        <v>3951</v>
      </c>
      <c r="R217" s="23">
        <v>400</v>
      </c>
      <c r="S217" t="s">
        <v>6066</v>
      </c>
      <c r="T217" t="s">
        <v>6069</v>
      </c>
      <c r="U217" t="s">
        <v>6070</v>
      </c>
      <c r="V217" t="s">
        <v>7185</v>
      </c>
      <c r="W217" t="s">
        <v>6072</v>
      </c>
      <c r="X217" t="s">
        <v>6073</v>
      </c>
      <c r="Y217" t="s">
        <v>6074</v>
      </c>
      <c r="Z217">
        <f>VLOOKUP(P217,[1]自助退!C:F,4,FALSE)</f>
        <v>400</v>
      </c>
    </row>
    <row r="218" spans="1:26">
      <c r="A218" t="s">
        <v>6057</v>
      </c>
      <c r="B218" s="17">
        <v>42892.745763888888</v>
      </c>
      <c r="C218" t="s">
        <v>6058</v>
      </c>
      <c r="D218" t="s">
        <v>6059</v>
      </c>
      <c r="E218" t="s">
        <v>6388</v>
      </c>
      <c r="F218" t="s">
        <v>3949</v>
      </c>
      <c r="G218" t="s">
        <v>3950</v>
      </c>
      <c r="H218" t="s">
        <v>7186</v>
      </c>
      <c r="I218" t="s">
        <v>6062</v>
      </c>
      <c r="J218" t="s">
        <v>6063</v>
      </c>
      <c r="K218" t="s">
        <v>6131</v>
      </c>
      <c r="L218" t="s">
        <v>6065</v>
      </c>
      <c r="M218" t="s">
        <v>6066</v>
      </c>
      <c r="N218" t="s">
        <v>6066</v>
      </c>
      <c r="O218" t="s">
        <v>7187</v>
      </c>
      <c r="P218" s="23" t="s">
        <v>942</v>
      </c>
      <c r="Q218" t="s">
        <v>3948</v>
      </c>
      <c r="R218" s="23">
        <v>150</v>
      </c>
      <c r="S218" t="s">
        <v>6066</v>
      </c>
      <c r="T218" t="s">
        <v>6069</v>
      </c>
      <c r="U218" t="s">
        <v>6070</v>
      </c>
      <c r="V218" t="s">
        <v>7188</v>
      </c>
      <c r="W218" t="s">
        <v>6072</v>
      </c>
      <c r="X218" t="s">
        <v>6073</v>
      </c>
      <c r="Y218" t="s">
        <v>6074</v>
      </c>
      <c r="Z218">
        <f>VLOOKUP(P218,[1]自助退!C:F,4,FALSE)</f>
        <v>150</v>
      </c>
    </row>
    <row r="219" spans="1:26">
      <c r="A219" t="s">
        <v>6057</v>
      </c>
      <c r="B219" s="17">
        <v>42892.748888888891</v>
      </c>
      <c r="C219" t="s">
        <v>6058</v>
      </c>
      <c r="D219" t="s">
        <v>6059</v>
      </c>
      <c r="E219" t="s">
        <v>7189</v>
      </c>
      <c r="F219" t="s">
        <v>3946</v>
      </c>
      <c r="G219" t="s">
        <v>3947</v>
      </c>
      <c r="H219" t="s">
        <v>7190</v>
      </c>
      <c r="I219" t="s">
        <v>6062</v>
      </c>
      <c r="J219" t="s">
        <v>6063</v>
      </c>
      <c r="K219" t="s">
        <v>6149</v>
      </c>
      <c r="L219" t="s">
        <v>6065</v>
      </c>
      <c r="M219" t="s">
        <v>6066</v>
      </c>
      <c r="N219" t="s">
        <v>6066</v>
      </c>
      <c r="O219" t="s">
        <v>7191</v>
      </c>
      <c r="P219" s="23" t="s">
        <v>946</v>
      </c>
      <c r="Q219" t="s">
        <v>3945</v>
      </c>
      <c r="R219" s="23">
        <v>500</v>
      </c>
      <c r="S219" t="s">
        <v>6066</v>
      </c>
      <c r="T219" t="s">
        <v>6069</v>
      </c>
      <c r="U219" t="s">
        <v>6070</v>
      </c>
      <c r="V219" t="s">
        <v>7192</v>
      </c>
      <c r="W219" t="s">
        <v>6072</v>
      </c>
      <c r="X219" t="s">
        <v>6073</v>
      </c>
      <c r="Y219" t="s">
        <v>6074</v>
      </c>
      <c r="Z219">
        <f>VLOOKUP(P219,[1]自助退!C:F,4,FALSE)</f>
        <v>500</v>
      </c>
    </row>
    <row r="220" spans="1:26">
      <c r="A220" t="s">
        <v>6057</v>
      </c>
      <c r="B220" s="17">
        <v>42892.749085648145</v>
      </c>
      <c r="C220" t="s">
        <v>6058</v>
      </c>
      <c r="D220" t="s">
        <v>6059</v>
      </c>
      <c r="E220" t="s">
        <v>7193</v>
      </c>
      <c r="F220" t="s">
        <v>3943</v>
      </c>
      <c r="G220" t="s">
        <v>3944</v>
      </c>
      <c r="H220" t="s">
        <v>7190</v>
      </c>
      <c r="I220" t="s">
        <v>6062</v>
      </c>
      <c r="J220" t="s">
        <v>6063</v>
      </c>
      <c r="K220" t="s">
        <v>6149</v>
      </c>
      <c r="L220" t="s">
        <v>6065</v>
      </c>
      <c r="M220" t="s">
        <v>6066</v>
      </c>
      <c r="N220" t="s">
        <v>6066</v>
      </c>
      <c r="O220" t="s">
        <v>7194</v>
      </c>
      <c r="P220" s="23" t="s">
        <v>950</v>
      </c>
      <c r="Q220" t="s">
        <v>3942</v>
      </c>
      <c r="R220" s="23">
        <v>2762</v>
      </c>
      <c r="S220" t="s">
        <v>6066</v>
      </c>
      <c r="T220" t="s">
        <v>6069</v>
      </c>
      <c r="U220" t="s">
        <v>6070</v>
      </c>
      <c r="V220" t="s">
        <v>7195</v>
      </c>
      <c r="W220" t="s">
        <v>6072</v>
      </c>
      <c r="X220" t="s">
        <v>6073</v>
      </c>
      <c r="Y220" t="s">
        <v>6074</v>
      </c>
      <c r="Z220">
        <f>VLOOKUP(P220,[1]自助退!C:F,4,FALSE)</f>
        <v>2762</v>
      </c>
    </row>
    <row r="221" spans="1:26">
      <c r="A221" t="s">
        <v>6057</v>
      </c>
      <c r="B221" s="17">
        <v>42892.749236111114</v>
      </c>
      <c r="C221" t="s">
        <v>6058</v>
      </c>
      <c r="D221" t="s">
        <v>6059</v>
      </c>
      <c r="E221" t="s">
        <v>6206</v>
      </c>
      <c r="F221" t="s">
        <v>3940</v>
      </c>
      <c r="G221" t="s">
        <v>3941</v>
      </c>
      <c r="H221" t="s">
        <v>7196</v>
      </c>
      <c r="I221" t="s">
        <v>6062</v>
      </c>
      <c r="J221" t="s">
        <v>6063</v>
      </c>
      <c r="K221" t="s">
        <v>6064</v>
      </c>
      <c r="L221" t="s">
        <v>6065</v>
      </c>
      <c r="M221" t="s">
        <v>6066</v>
      </c>
      <c r="N221" t="s">
        <v>6066</v>
      </c>
      <c r="O221" t="s">
        <v>7197</v>
      </c>
      <c r="P221" s="23" t="s">
        <v>953</v>
      </c>
      <c r="Q221" t="s">
        <v>3939</v>
      </c>
      <c r="R221" s="23">
        <v>20</v>
      </c>
      <c r="S221" t="s">
        <v>7198</v>
      </c>
      <c r="T221" t="s">
        <v>6069</v>
      </c>
      <c r="U221" t="s">
        <v>6070</v>
      </c>
      <c r="V221" t="s">
        <v>7199</v>
      </c>
      <c r="W221" t="s">
        <v>6072</v>
      </c>
      <c r="X221" t="s">
        <v>6073</v>
      </c>
      <c r="Y221" t="s">
        <v>6074</v>
      </c>
      <c r="Z221">
        <f>VLOOKUP(P221,[1]自助退!C:F,4,FALSE)</f>
        <v>20</v>
      </c>
    </row>
    <row r="222" spans="1:26">
      <c r="A222" t="s">
        <v>6057</v>
      </c>
      <c r="B222" s="17">
        <v>42892.755891203706</v>
      </c>
      <c r="C222" t="s">
        <v>6058</v>
      </c>
      <c r="D222" t="s">
        <v>6059</v>
      </c>
      <c r="E222" t="s">
        <v>7051</v>
      </c>
      <c r="F222" t="s">
        <v>3937</v>
      </c>
      <c r="G222" t="s">
        <v>3938</v>
      </c>
      <c r="H222" t="s">
        <v>7200</v>
      </c>
      <c r="I222" t="s">
        <v>6062</v>
      </c>
      <c r="J222" t="s">
        <v>6063</v>
      </c>
      <c r="K222" t="s">
        <v>6064</v>
      </c>
      <c r="L222" t="s">
        <v>6065</v>
      </c>
      <c r="M222" t="s">
        <v>6066</v>
      </c>
      <c r="N222" t="s">
        <v>6066</v>
      </c>
      <c r="O222" t="s">
        <v>7201</v>
      </c>
      <c r="P222" s="23" t="s">
        <v>957</v>
      </c>
      <c r="Q222" t="s">
        <v>3936</v>
      </c>
      <c r="R222" s="23">
        <v>300</v>
      </c>
      <c r="S222" t="s">
        <v>6066</v>
      </c>
      <c r="T222" t="s">
        <v>6069</v>
      </c>
      <c r="U222" t="s">
        <v>6070</v>
      </c>
      <c r="V222" t="s">
        <v>7202</v>
      </c>
      <c r="W222" t="s">
        <v>6072</v>
      </c>
      <c r="X222" t="s">
        <v>6073</v>
      </c>
      <c r="Y222" t="s">
        <v>6074</v>
      </c>
      <c r="Z222">
        <f>VLOOKUP(P222,[1]自助退!C:F,4,FALSE)</f>
        <v>300</v>
      </c>
    </row>
    <row r="223" spans="1:26">
      <c r="A223" t="s">
        <v>6057</v>
      </c>
      <c r="B223" s="17">
        <v>42892.772013888891</v>
      </c>
      <c r="C223" t="s">
        <v>6058</v>
      </c>
      <c r="D223" t="s">
        <v>6059</v>
      </c>
      <c r="E223" t="s">
        <v>6417</v>
      </c>
      <c r="F223" t="s">
        <v>3934</v>
      </c>
      <c r="G223" t="s">
        <v>3935</v>
      </c>
      <c r="H223" t="s">
        <v>7203</v>
      </c>
      <c r="I223" t="s">
        <v>6062</v>
      </c>
      <c r="J223" t="s">
        <v>6063</v>
      </c>
      <c r="K223" t="s">
        <v>6064</v>
      </c>
      <c r="L223" t="s">
        <v>6065</v>
      </c>
      <c r="M223" t="s">
        <v>6066</v>
      </c>
      <c r="N223" t="s">
        <v>6066</v>
      </c>
      <c r="O223" t="s">
        <v>7204</v>
      </c>
      <c r="P223" s="23" t="s">
        <v>961</v>
      </c>
      <c r="Q223" t="s">
        <v>3933</v>
      </c>
      <c r="R223" s="23">
        <v>400</v>
      </c>
      <c r="S223" t="s">
        <v>6066</v>
      </c>
      <c r="T223" t="s">
        <v>6069</v>
      </c>
      <c r="U223" t="s">
        <v>6070</v>
      </c>
      <c r="V223" t="s">
        <v>7205</v>
      </c>
      <c r="W223" t="s">
        <v>6072</v>
      </c>
      <c r="X223" t="s">
        <v>6073</v>
      </c>
      <c r="Y223" t="s">
        <v>6074</v>
      </c>
      <c r="Z223">
        <f>VLOOKUP(P223,[1]自助退!C:F,4,FALSE)</f>
        <v>400</v>
      </c>
    </row>
    <row r="224" spans="1:26">
      <c r="A224" t="s">
        <v>6057</v>
      </c>
      <c r="B224" s="17">
        <v>42892.799074074072</v>
      </c>
      <c r="C224" t="s">
        <v>6058</v>
      </c>
      <c r="D224" t="s">
        <v>6059</v>
      </c>
      <c r="E224" t="s">
        <v>6155</v>
      </c>
      <c r="F224" t="s">
        <v>3931</v>
      </c>
      <c r="G224" t="s">
        <v>3932</v>
      </c>
      <c r="H224" t="s">
        <v>7206</v>
      </c>
      <c r="I224" t="s">
        <v>6062</v>
      </c>
      <c r="J224" t="s">
        <v>6063</v>
      </c>
      <c r="K224" t="s">
        <v>6064</v>
      </c>
      <c r="L224" t="s">
        <v>6065</v>
      </c>
      <c r="M224" t="s">
        <v>6066</v>
      </c>
      <c r="N224" t="s">
        <v>6066</v>
      </c>
      <c r="O224" t="s">
        <v>7207</v>
      </c>
      <c r="P224" s="23" t="s">
        <v>965</v>
      </c>
      <c r="Q224" t="s">
        <v>3930</v>
      </c>
      <c r="R224" s="23">
        <v>296</v>
      </c>
      <c r="S224" t="s">
        <v>6066</v>
      </c>
      <c r="T224" t="s">
        <v>6069</v>
      </c>
      <c r="U224" t="s">
        <v>6070</v>
      </c>
      <c r="V224" t="s">
        <v>7208</v>
      </c>
      <c r="W224" t="s">
        <v>6072</v>
      </c>
      <c r="X224" t="s">
        <v>6073</v>
      </c>
      <c r="Y224" t="s">
        <v>6074</v>
      </c>
      <c r="Z224">
        <f>VLOOKUP(P224,[1]自助退!C:F,4,FALSE)</f>
        <v>296</v>
      </c>
    </row>
    <row r="225" spans="1:26">
      <c r="A225" t="s">
        <v>6057</v>
      </c>
      <c r="B225" s="17">
        <v>42892.819398148145</v>
      </c>
      <c r="C225" t="s">
        <v>6058</v>
      </c>
      <c r="D225" t="s">
        <v>6059</v>
      </c>
      <c r="E225" t="s">
        <v>7209</v>
      </c>
      <c r="F225" t="s">
        <v>3928</v>
      </c>
      <c r="G225" t="s">
        <v>3929</v>
      </c>
      <c r="H225" t="s">
        <v>7210</v>
      </c>
      <c r="I225" t="s">
        <v>6062</v>
      </c>
      <c r="J225" t="s">
        <v>6063</v>
      </c>
      <c r="K225" t="s">
        <v>6115</v>
      </c>
      <c r="L225" t="s">
        <v>6065</v>
      </c>
      <c r="M225" t="s">
        <v>6066</v>
      </c>
      <c r="N225" t="s">
        <v>6066</v>
      </c>
      <c r="O225" t="s">
        <v>6105</v>
      </c>
      <c r="P225" s="23" t="s">
        <v>969</v>
      </c>
      <c r="Q225" t="s">
        <v>3927</v>
      </c>
      <c r="R225" s="23">
        <v>100</v>
      </c>
      <c r="S225" t="s">
        <v>6066</v>
      </c>
      <c r="T225" t="s">
        <v>6069</v>
      </c>
      <c r="U225" t="s">
        <v>6106</v>
      </c>
      <c r="V225" t="s">
        <v>7211</v>
      </c>
      <c r="W225" t="s">
        <v>6072</v>
      </c>
      <c r="X225" t="s">
        <v>6073</v>
      </c>
      <c r="Y225" t="s">
        <v>6074</v>
      </c>
      <c r="Z225">
        <f>VLOOKUP(P225,[1]自助退!C:F,4,FALSE)</f>
        <v>100</v>
      </c>
    </row>
    <row r="226" spans="1:26">
      <c r="A226" t="s">
        <v>6057</v>
      </c>
      <c r="B226" s="17">
        <v>42892.853773148148</v>
      </c>
      <c r="C226" t="s">
        <v>6058</v>
      </c>
      <c r="D226" t="s">
        <v>6059</v>
      </c>
      <c r="E226" t="s">
        <v>6262</v>
      </c>
      <c r="F226" t="s">
        <v>3925</v>
      </c>
      <c r="G226" t="s">
        <v>3926</v>
      </c>
      <c r="H226" t="s">
        <v>7212</v>
      </c>
      <c r="I226" t="s">
        <v>6062</v>
      </c>
      <c r="J226" t="s">
        <v>6063</v>
      </c>
      <c r="K226" t="s">
        <v>6064</v>
      </c>
      <c r="L226" t="s">
        <v>6065</v>
      </c>
      <c r="M226" t="s">
        <v>6066</v>
      </c>
      <c r="N226" t="s">
        <v>6066</v>
      </c>
      <c r="O226" t="s">
        <v>7213</v>
      </c>
      <c r="P226" s="23" t="s">
        <v>973</v>
      </c>
      <c r="Q226" t="s">
        <v>3924</v>
      </c>
      <c r="R226" s="23">
        <v>10</v>
      </c>
      <c r="S226" t="s">
        <v>6066</v>
      </c>
      <c r="T226" t="s">
        <v>6069</v>
      </c>
      <c r="U226" t="s">
        <v>6070</v>
      </c>
      <c r="V226" t="s">
        <v>7214</v>
      </c>
      <c r="W226" t="s">
        <v>6072</v>
      </c>
      <c r="X226" t="s">
        <v>6073</v>
      </c>
      <c r="Y226" t="s">
        <v>6074</v>
      </c>
      <c r="Z226">
        <f>VLOOKUP(P226,[1]自助退!C:F,4,FALSE)</f>
        <v>10</v>
      </c>
    </row>
    <row r="227" spans="1:26">
      <c r="A227" t="s">
        <v>6057</v>
      </c>
      <c r="B227" s="17">
        <v>42892.854131944441</v>
      </c>
      <c r="C227" t="s">
        <v>6058</v>
      </c>
      <c r="D227" t="s">
        <v>6059</v>
      </c>
      <c r="E227" t="s">
        <v>7215</v>
      </c>
      <c r="F227" t="s">
        <v>3922</v>
      </c>
      <c r="G227" t="s">
        <v>3923</v>
      </c>
      <c r="H227" t="s">
        <v>7212</v>
      </c>
      <c r="I227" t="s">
        <v>6062</v>
      </c>
      <c r="J227" t="s">
        <v>6063</v>
      </c>
      <c r="K227" t="s">
        <v>6064</v>
      </c>
      <c r="L227" t="s">
        <v>6065</v>
      </c>
      <c r="M227" t="s">
        <v>6066</v>
      </c>
      <c r="N227" t="s">
        <v>6066</v>
      </c>
      <c r="O227" t="s">
        <v>7216</v>
      </c>
      <c r="P227" s="23" t="s">
        <v>977</v>
      </c>
      <c r="Q227" t="s">
        <v>3921</v>
      </c>
      <c r="R227" s="23">
        <v>10</v>
      </c>
      <c r="S227" t="s">
        <v>6066</v>
      </c>
      <c r="T227" t="s">
        <v>6069</v>
      </c>
      <c r="U227" t="s">
        <v>6070</v>
      </c>
      <c r="V227" t="s">
        <v>7214</v>
      </c>
      <c r="W227" t="s">
        <v>6072</v>
      </c>
      <c r="X227" t="s">
        <v>6073</v>
      </c>
      <c r="Y227" t="s">
        <v>6074</v>
      </c>
      <c r="Z227">
        <f>VLOOKUP(P227,[1]自助退!C:F,4,FALSE)</f>
        <v>10</v>
      </c>
    </row>
    <row r="228" spans="1:26">
      <c r="A228" t="s">
        <v>6057</v>
      </c>
      <c r="B228" s="17">
        <v>42893.07199074074</v>
      </c>
      <c r="C228" t="s">
        <v>6058</v>
      </c>
      <c r="D228" t="s">
        <v>6059</v>
      </c>
      <c r="E228" t="s">
        <v>7209</v>
      </c>
      <c r="F228" t="s">
        <v>3919</v>
      </c>
      <c r="G228" t="s">
        <v>3920</v>
      </c>
      <c r="H228" t="s">
        <v>7217</v>
      </c>
      <c r="I228" t="s">
        <v>6062</v>
      </c>
      <c r="J228" t="s">
        <v>6063</v>
      </c>
      <c r="K228" t="s">
        <v>6110</v>
      </c>
      <c r="L228" t="s">
        <v>6065</v>
      </c>
      <c r="M228" t="s">
        <v>6066</v>
      </c>
      <c r="N228" t="s">
        <v>6066</v>
      </c>
      <c r="O228" t="s">
        <v>6105</v>
      </c>
      <c r="P228" s="23" t="s">
        <v>981</v>
      </c>
      <c r="Q228" t="s">
        <v>3918</v>
      </c>
      <c r="R228" s="23">
        <v>100</v>
      </c>
      <c r="S228" t="s">
        <v>6066</v>
      </c>
      <c r="T228" t="s">
        <v>6069</v>
      </c>
      <c r="U228" t="s">
        <v>6106</v>
      </c>
      <c r="V228" t="s">
        <v>7218</v>
      </c>
      <c r="W228" t="s">
        <v>6072</v>
      </c>
      <c r="X228" t="s">
        <v>6073</v>
      </c>
      <c r="Y228" t="s">
        <v>6074</v>
      </c>
      <c r="Z228">
        <f>VLOOKUP(P228,[1]自助退!C:F,4,FALSE)</f>
        <v>100</v>
      </c>
    </row>
    <row r="229" spans="1:26">
      <c r="A229" t="s">
        <v>6057</v>
      </c>
      <c r="B229" s="17">
        <v>42893.32644675926</v>
      </c>
      <c r="C229" t="s">
        <v>6058</v>
      </c>
      <c r="D229" t="s">
        <v>6059</v>
      </c>
      <c r="E229" t="s">
        <v>6593</v>
      </c>
      <c r="F229" t="s">
        <v>7219</v>
      </c>
      <c r="G229" t="s">
        <v>7220</v>
      </c>
      <c r="H229" t="s">
        <v>7221</v>
      </c>
      <c r="I229" t="s">
        <v>6062</v>
      </c>
      <c r="J229" t="s">
        <v>6063</v>
      </c>
      <c r="K229" t="s">
        <v>6064</v>
      </c>
      <c r="L229" t="s">
        <v>6065</v>
      </c>
      <c r="M229" t="s">
        <v>6066</v>
      </c>
      <c r="N229" t="s">
        <v>6066</v>
      </c>
      <c r="O229" t="s">
        <v>7222</v>
      </c>
      <c r="P229" s="23" t="s">
        <v>985</v>
      </c>
      <c r="Q229" t="s">
        <v>7223</v>
      </c>
      <c r="R229" s="23">
        <v>9</v>
      </c>
      <c r="S229" t="s">
        <v>6066</v>
      </c>
      <c r="T229" t="s">
        <v>6069</v>
      </c>
      <c r="U229" t="s">
        <v>6070</v>
      </c>
      <c r="V229" t="s">
        <v>7224</v>
      </c>
      <c r="W229" t="s">
        <v>6072</v>
      </c>
      <c r="X229" t="s">
        <v>6073</v>
      </c>
      <c r="Y229" t="s">
        <v>6074</v>
      </c>
      <c r="Z229">
        <f>VLOOKUP(P229,[1]自助退!C:F,4,FALSE)</f>
        <v>9</v>
      </c>
    </row>
    <row r="230" spans="1:26">
      <c r="A230" t="s">
        <v>6057</v>
      </c>
      <c r="B230" s="17">
        <v>42893.335914351854</v>
      </c>
      <c r="C230" t="s">
        <v>6058</v>
      </c>
      <c r="D230" t="s">
        <v>6059</v>
      </c>
      <c r="E230" t="s">
        <v>6674</v>
      </c>
      <c r="F230" t="s">
        <v>7225</v>
      </c>
      <c r="G230" t="s">
        <v>7226</v>
      </c>
      <c r="H230" t="s">
        <v>7227</v>
      </c>
      <c r="I230" t="s">
        <v>6062</v>
      </c>
      <c r="J230" t="s">
        <v>6063</v>
      </c>
      <c r="K230" t="s">
        <v>6876</v>
      </c>
      <c r="L230" t="s">
        <v>6065</v>
      </c>
      <c r="M230" t="s">
        <v>6066</v>
      </c>
      <c r="N230" t="s">
        <v>6066</v>
      </c>
      <c r="O230" t="s">
        <v>7228</v>
      </c>
      <c r="P230" s="23" t="s">
        <v>989</v>
      </c>
      <c r="Q230" t="s">
        <v>7229</v>
      </c>
      <c r="R230" s="23">
        <v>300</v>
      </c>
      <c r="S230" t="s">
        <v>6066</v>
      </c>
      <c r="T230" t="s">
        <v>6069</v>
      </c>
      <c r="U230" t="s">
        <v>6070</v>
      </c>
      <c r="V230" t="s">
        <v>7230</v>
      </c>
      <c r="W230" t="s">
        <v>6072</v>
      </c>
      <c r="X230" t="s">
        <v>6073</v>
      </c>
      <c r="Y230" t="s">
        <v>6074</v>
      </c>
      <c r="Z230">
        <f>VLOOKUP(P230,[1]自助退!C:F,4,FALSE)</f>
        <v>300</v>
      </c>
    </row>
    <row r="231" spans="1:26">
      <c r="A231" t="s">
        <v>6057</v>
      </c>
      <c r="B231" s="17">
        <v>42893.342349537037</v>
      </c>
      <c r="C231" t="s">
        <v>6058</v>
      </c>
      <c r="D231" t="s">
        <v>6059</v>
      </c>
      <c r="E231" t="s">
        <v>6606</v>
      </c>
      <c r="F231" t="s">
        <v>7231</v>
      </c>
      <c r="G231" t="s">
        <v>7232</v>
      </c>
      <c r="H231" t="s">
        <v>7233</v>
      </c>
      <c r="I231" t="s">
        <v>6062</v>
      </c>
      <c r="J231" t="s">
        <v>6063</v>
      </c>
      <c r="K231" t="s">
        <v>6064</v>
      </c>
      <c r="L231" t="s">
        <v>6065</v>
      </c>
      <c r="M231" t="s">
        <v>6066</v>
      </c>
      <c r="N231" t="s">
        <v>6066</v>
      </c>
      <c r="O231" t="s">
        <v>7234</v>
      </c>
      <c r="P231" s="23" t="s">
        <v>993</v>
      </c>
      <c r="Q231" t="s">
        <v>7235</v>
      </c>
      <c r="R231" s="23">
        <v>20</v>
      </c>
      <c r="S231" t="s">
        <v>6066</v>
      </c>
      <c r="T231" t="s">
        <v>6069</v>
      </c>
      <c r="U231" t="s">
        <v>6070</v>
      </c>
      <c r="V231" t="s">
        <v>7236</v>
      </c>
      <c r="W231" t="s">
        <v>6072</v>
      </c>
      <c r="X231" t="s">
        <v>6073</v>
      </c>
      <c r="Y231" t="s">
        <v>6074</v>
      </c>
      <c r="Z231">
        <f>VLOOKUP(P231,[1]自助退!C:F,4,FALSE)</f>
        <v>20</v>
      </c>
    </row>
    <row r="232" spans="1:26">
      <c r="A232" t="s">
        <v>6057</v>
      </c>
      <c r="B232" s="17">
        <v>42893.356562499997</v>
      </c>
      <c r="C232" t="s">
        <v>6058</v>
      </c>
      <c r="D232" t="s">
        <v>6059</v>
      </c>
      <c r="E232" t="s">
        <v>6121</v>
      </c>
      <c r="F232" t="s">
        <v>7237</v>
      </c>
      <c r="G232" t="s">
        <v>7238</v>
      </c>
      <c r="H232" t="s">
        <v>7239</v>
      </c>
      <c r="I232" t="s">
        <v>6062</v>
      </c>
      <c r="J232" t="s">
        <v>6063</v>
      </c>
      <c r="K232" t="s">
        <v>6208</v>
      </c>
      <c r="L232" t="s">
        <v>6065</v>
      </c>
      <c r="M232" t="s">
        <v>6066</v>
      </c>
      <c r="N232" t="s">
        <v>6066</v>
      </c>
      <c r="O232" t="s">
        <v>7240</v>
      </c>
      <c r="P232" s="23" t="s">
        <v>997</v>
      </c>
      <c r="Q232" t="s">
        <v>7241</v>
      </c>
      <c r="R232" s="23">
        <v>500</v>
      </c>
      <c r="S232" t="s">
        <v>6066</v>
      </c>
      <c r="T232" t="s">
        <v>6069</v>
      </c>
      <c r="U232" t="s">
        <v>6070</v>
      </c>
      <c r="V232" t="s">
        <v>7242</v>
      </c>
      <c r="W232" t="s">
        <v>6072</v>
      </c>
      <c r="X232" t="s">
        <v>6073</v>
      </c>
      <c r="Y232" t="s">
        <v>6074</v>
      </c>
      <c r="Z232">
        <f>VLOOKUP(P232,[1]自助退!C:F,4,FALSE)</f>
        <v>500</v>
      </c>
    </row>
    <row r="233" spans="1:26">
      <c r="A233" t="s">
        <v>6057</v>
      </c>
      <c r="B233" s="17">
        <v>42893.358888888892</v>
      </c>
      <c r="C233" t="s">
        <v>6058</v>
      </c>
      <c r="D233" t="s">
        <v>6059</v>
      </c>
      <c r="E233" t="s">
        <v>7243</v>
      </c>
      <c r="F233" t="s">
        <v>7244</v>
      </c>
      <c r="G233" t="s">
        <v>7245</v>
      </c>
      <c r="H233" t="s">
        <v>7246</v>
      </c>
      <c r="I233" t="s">
        <v>6062</v>
      </c>
      <c r="J233" t="s">
        <v>6063</v>
      </c>
      <c r="K233" t="s">
        <v>6131</v>
      </c>
      <c r="L233" t="s">
        <v>6065</v>
      </c>
      <c r="M233" t="s">
        <v>6066</v>
      </c>
      <c r="N233" t="s">
        <v>6066</v>
      </c>
      <c r="O233" t="s">
        <v>7247</v>
      </c>
      <c r="P233" s="23" t="s">
        <v>1001</v>
      </c>
      <c r="Q233" t="s">
        <v>7248</v>
      </c>
      <c r="R233" s="23">
        <v>200</v>
      </c>
      <c r="S233" t="s">
        <v>6066</v>
      </c>
      <c r="T233" t="s">
        <v>6069</v>
      </c>
      <c r="U233" t="s">
        <v>6070</v>
      </c>
      <c r="V233" t="s">
        <v>7249</v>
      </c>
      <c r="W233" t="s">
        <v>6072</v>
      </c>
      <c r="X233" t="s">
        <v>6073</v>
      </c>
      <c r="Y233" t="s">
        <v>6074</v>
      </c>
      <c r="Z233">
        <f>VLOOKUP(P233,[1]自助退!C:F,4,FALSE)</f>
        <v>200</v>
      </c>
    </row>
    <row r="234" spans="1:26">
      <c r="A234" t="s">
        <v>6057</v>
      </c>
      <c r="B234" s="17">
        <v>42893.374120370368</v>
      </c>
      <c r="C234" t="s">
        <v>6058</v>
      </c>
      <c r="D234" t="s">
        <v>6059</v>
      </c>
      <c r="E234" t="s">
        <v>7243</v>
      </c>
      <c r="F234" t="s">
        <v>7250</v>
      </c>
      <c r="G234" t="s">
        <v>7251</v>
      </c>
      <c r="H234" t="s">
        <v>7252</v>
      </c>
      <c r="I234" t="s">
        <v>6062</v>
      </c>
      <c r="J234" t="s">
        <v>6063</v>
      </c>
      <c r="K234" t="s">
        <v>6064</v>
      </c>
      <c r="L234" t="s">
        <v>6065</v>
      </c>
      <c r="M234" t="s">
        <v>6066</v>
      </c>
      <c r="N234" t="s">
        <v>6066</v>
      </c>
      <c r="O234" t="s">
        <v>7253</v>
      </c>
      <c r="P234" s="23" t="s">
        <v>1005</v>
      </c>
      <c r="Q234" t="s">
        <v>7254</v>
      </c>
      <c r="R234" s="23">
        <v>492</v>
      </c>
      <c r="S234" t="s">
        <v>6066</v>
      </c>
      <c r="T234" t="s">
        <v>6069</v>
      </c>
      <c r="U234" t="s">
        <v>6070</v>
      </c>
      <c r="V234" t="s">
        <v>7255</v>
      </c>
      <c r="W234" t="s">
        <v>6072</v>
      </c>
      <c r="X234" t="s">
        <v>6073</v>
      </c>
      <c r="Y234" t="s">
        <v>6074</v>
      </c>
      <c r="Z234">
        <f>VLOOKUP(P234,[1]自助退!C:F,4,FALSE)</f>
        <v>492</v>
      </c>
    </row>
    <row r="235" spans="1:26">
      <c r="A235" t="s">
        <v>6057</v>
      </c>
      <c r="B235" s="17">
        <v>42893.388275462959</v>
      </c>
      <c r="C235" t="s">
        <v>6058</v>
      </c>
      <c r="D235" t="s">
        <v>6059</v>
      </c>
      <c r="E235" t="s">
        <v>6152</v>
      </c>
      <c r="F235" t="s">
        <v>7256</v>
      </c>
      <c r="G235" t="s">
        <v>7257</v>
      </c>
      <c r="H235" t="s">
        <v>7258</v>
      </c>
      <c r="I235" t="s">
        <v>6062</v>
      </c>
      <c r="J235" t="s">
        <v>6063</v>
      </c>
      <c r="K235" t="s">
        <v>6110</v>
      </c>
      <c r="L235" t="s">
        <v>6065</v>
      </c>
      <c r="M235" t="s">
        <v>6066</v>
      </c>
      <c r="N235" t="s">
        <v>6066</v>
      </c>
      <c r="O235" t="s">
        <v>7259</v>
      </c>
      <c r="P235" s="23" t="s">
        <v>1009</v>
      </c>
      <c r="Q235" t="s">
        <v>7260</v>
      </c>
      <c r="R235" s="23">
        <v>827</v>
      </c>
      <c r="S235" t="s">
        <v>6066</v>
      </c>
      <c r="T235" t="s">
        <v>6069</v>
      </c>
      <c r="U235" t="s">
        <v>6070</v>
      </c>
      <c r="V235" t="s">
        <v>7261</v>
      </c>
      <c r="W235" t="s">
        <v>6072</v>
      </c>
      <c r="X235" t="s">
        <v>6073</v>
      </c>
      <c r="Y235" t="s">
        <v>6074</v>
      </c>
      <c r="Z235">
        <f>VLOOKUP(P235,[1]自助退!C:F,4,FALSE)</f>
        <v>827</v>
      </c>
    </row>
    <row r="236" spans="1:26">
      <c r="A236" t="s">
        <v>6057</v>
      </c>
      <c r="B236" s="17">
        <v>42893.39335648148</v>
      </c>
      <c r="C236" t="s">
        <v>6058</v>
      </c>
      <c r="D236" t="s">
        <v>6059</v>
      </c>
      <c r="E236" t="s">
        <v>6203</v>
      </c>
      <c r="F236" t="s">
        <v>7262</v>
      </c>
      <c r="G236" t="s">
        <v>7263</v>
      </c>
      <c r="H236" t="s">
        <v>7264</v>
      </c>
      <c r="I236" t="s">
        <v>6062</v>
      </c>
      <c r="J236" t="s">
        <v>6063</v>
      </c>
      <c r="K236" t="s">
        <v>6678</v>
      </c>
      <c r="L236" t="s">
        <v>6065</v>
      </c>
      <c r="M236" t="s">
        <v>6066</v>
      </c>
      <c r="N236" t="s">
        <v>6066</v>
      </c>
      <c r="O236" t="s">
        <v>7265</v>
      </c>
      <c r="P236" s="23" t="s">
        <v>1013</v>
      </c>
      <c r="Q236" t="s">
        <v>7266</v>
      </c>
      <c r="R236" s="23">
        <v>281</v>
      </c>
      <c r="S236" t="s">
        <v>6066</v>
      </c>
      <c r="T236" t="s">
        <v>6069</v>
      </c>
      <c r="U236" t="s">
        <v>6070</v>
      </c>
      <c r="V236" t="s">
        <v>7267</v>
      </c>
      <c r="W236" t="s">
        <v>6072</v>
      </c>
      <c r="X236" t="s">
        <v>6073</v>
      </c>
      <c r="Y236" t="s">
        <v>6074</v>
      </c>
      <c r="Z236">
        <f>VLOOKUP(P236,[1]自助退!C:F,4,FALSE)</f>
        <v>281</v>
      </c>
    </row>
    <row r="237" spans="1:26">
      <c r="A237" t="s">
        <v>6057</v>
      </c>
      <c r="B237" s="17">
        <v>42893.400439814817</v>
      </c>
      <c r="C237" t="s">
        <v>6058</v>
      </c>
      <c r="D237" t="s">
        <v>6059</v>
      </c>
      <c r="E237" t="s">
        <v>6108</v>
      </c>
      <c r="F237" t="s">
        <v>7268</v>
      </c>
      <c r="G237" t="s">
        <v>7269</v>
      </c>
      <c r="H237" t="s">
        <v>7270</v>
      </c>
      <c r="I237" t="s">
        <v>6062</v>
      </c>
      <c r="J237" t="s">
        <v>6063</v>
      </c>
      <c r="K237" t="s">
        <v>6064</v>
      </c>
      <c r="L237" t="s">
        <v>6065</v>
      </c>
      <c r="M237" t="s">
        <v>6066</v>
      </c>
      <c r="N237" t="s">
        <v>6066</v>
      </c>
      <c r="O237" t="s">
        <v>7271</v>
      </c>
      <c r="P237" s="23" t="s">
        <v>1017</v>
      </c>
      <c r="Q237" t="s">
        <v>7272</v>
      </c>
      <c r="R237" s="23">
        <v>992</v>
      </c>
      <c r="S237" t="s">
        <v>6066</v>
      </c>
      <c r="T237" t="s">
        <v>6069</v>
      </c>
      <c r="U237" t="s">
        <v>6070</v>
      </c>
      <c r="V237" t="s">
        <v>7273</v>
      </c>
      <c r="W237" t="s">
        <v>6072</v>
      </c>
      <c r="X237" t="s">
        <v>6073</v>
      </c>
      <c r="Y237" t="s">
        <v>6074</v>
      </c>
      <c r="Z237">
        <f>VLOOKUP(P237,[1]自助退!C:F,4,FALSE)</f>
        <v>992</v>
      </c>
    </row>
    <row r="238" spans="1:26">
      <c r="A238" t="s">
        <v>6057</v>
      </c>
      <c r="B238" s="17">
        <v>42893.400706018518</v>
      </c>
      <c r="C238" t="s">
        <v>6058</v>
      </c>
      <c r="D238" t="s">
        <v>6059</v>
      </c>
      <c r="E238" t="s">
        <v>6108</v>
      </c>
      <c r="F238" t="s">
        <v>7274</v>
      </c>
      <c r="G238" t="s">
        <v>7275</v>
      </c>
      <c r="H238" t="s">
        <v>7276</v>
      </c>
      <c r="I238" t="s">
        <v>6062</v>
      </c>
      <c r="J238" t="s">
        <v>6063</v>
      </c>
      <c r="K238" t="s">
        <v>6110</v>
      </c>
      <c r="L238" t="s">
        <v>6065</v>
      </c>
      <c r="M238" t="s">
        <v>6066</v>
      </c>
      <c r="N238" t="s">
        <v>6066</v>
      </c>
      <c r="O238" t="s">
        <v>7277</v>
      </c>
      <c r="P238" s="23" t="s">
        <v>1021</v>
      </c>
      <c r="Q238" t="s">
        <v>7278</v>
      </c>
      <c r="R238" s="23">
        <v>116</v>
      </c>
      <c r="S238" t="s">
        <v>6066</v>
      </c>
      <c r="T238" t="s">
        <v>6069</v>
      </c>
      <c r="U238" t="s">
        <v>6070</v>
      </c>
      <c r="V238" t="s">
        <v>7279</v>
      </c>
      <c r="W238" t="s">
        <v>6072</v>
      </c>
      <c r="X238" t="s">
        <v>6073</v>
      </c>
      <c r="Y238" t="s">
        <v>6074</v>
      </c>
      <c r="Z238">
        <f>VLOOKUP(P238,[1]自助退!C:F,4,FALSE)</f>
        <v>116</v>
      </c>
    </row>
    <row r="239" spans="1:26">
      <c r="A239" t="s">
        <v>6057</v>
      </c>
      <c r="B239" s="17">
        <v>42893.401087962964</v>
      </c>
      <c r="C239" t="s">
        <v>6058</v>
      </c>
      <c r="D239" t="s">
        <v>6059</v>
      </c>
      <c r="E239" t="s">
        <v>6247</v>
      </c>
      <c r="F239" t="s">
        <v>7280</v>
      </c>
      <c r="G239" t="s">
        <v>7281</v>
      </c>
      <c r="H239" t="s">
        <v>7282</v>
      </c>
      <c r="I239" t="s">
        <v>6062</v>
      </c>
      <c r="J239" t="s">
        <v>6063</v>
      </c>
      <c r="K239" t="s">
        <v>6110</v>
      </c>
      <c r="L239" t="s">
        <v>6065</v>
      </c>
      <c r="M239" t="s">
        <v>6066</v>
      </c>
      <c r="N239" t="s">
        <v>6066</v>
      </c>
      <c r="O239" t="s">
        <v>7283</v>
      </c>
      <c r="P239" s="23" t="s">
        <v>1025</v>
      </c>
      <c r="Q239" t="s">
        <v>7284</v>
      </c>
      <c r="R239" s="23">
        <v>50</v>
      </c>
      <c r="S239" t="s">
        <v>6066</v>
      </c>
      <c r="T239" t="s">
        <v>6069</v>
      </c>
      <c r="U239" t="s">
        <v>6070</v>
      </c>
      <c r="V239" t="s">
        <v>7285</v>
      </c>
      <c r="W239" t="s">
        <v>6072</v>
      </c>
      <c r="X239" t="s">
        <v>6073</v>
      </c>
      <c r="Y239" t="s">
        <v>6074</v>
      </c>
      <c r="Z239">
        <f>VLOOKUP(P239,[1]自助退!C:F,4,FALSE)</f>
        <v>50</v>
      </c>
    </row>
    <row r="240" spans="1:26">
      <c r="A240" t="s">
        <v>6057</v>
      </c>
      <c r="B240" s="17">
        <v>42893.401296296295</v>
      </c>
      <c r="C240" t="s">
        <v>6058</v>
      </c>
      <c r="D240" t="s">
        <v>6059</v>
      </c>
      <c r="E240" t="s">
        <v>6121</v>
      </c>
      <c r="F240" t="s">
        <v>7286</v>
      </c>
      <c r="G240" t="s">
        <v>7287</v>
      </c>
      <c r="H240" t="s">
        <v>7282</v>
      </c>
      <c r="I240" t="s">
        <v>6062</v>
      </c>
      <c r="J240" t="s">
        <v>6063</v>
      </c>
      <c r="K240" t="s">
        <v>6110</v>
      </c>
      <c r="L240" t="s">
        <v>6065</v>
      </c>
      <c r="M240" t="s">
        <v>6066</v>
      </c>
      <c r="N240" t="s">
        <v>6066</v>
      </c>
      <c r="O240" t="s">
        <v>7288</v>
      </c>
      <c r="P240" s="23" t="s">
        <v>1029</v>
      </c>
      <c r="Q240" t="s">
        <v>7289</v>
      </c>
      <c r="R240" s="23">
        <v>160</v>
      </c>
      <c r="S240" t="s">
        <v>6066</v>
      </c>
      <c r="T240" t="s">
        <v>6069</v>
      </c>
      <c r="U240" t="s">
        <v>6070</v>
      </c>
      <c r="V240" t="s">
        <v>7290</v>
      </c>
      <c r="W240" t="s">
        <v>6072</v>
      </c>
      <c r="X240" t="s">
        <v>6073</v>
      </c>
      <c r="Y240" t="s">
        <v>6074</v>
      </c>
      <c r="Z240">
        <f>VLOOKUP(P240,[1]自助退!C:F,4,FALSE)</f>
        <v>160</v>
      </c>
    </row>
    <row r="241" spans="1:26">
      <c r="A241" t="s">
        <v>6057</v>
      </c>
      <c r="B241" s="17">
        <v>42893.403715277775</v>
      </c>
      <c r="C241" t="s">
        <v>6058</v>
      </c>
      <c r="D241" t="s">
        <v>6059</v>
      </c>
      <c r="E241" t="s">
        <v>6108</v>
      </c>
      <c r="F241" t="s">
        <v>7291</v>
      </c>
      <c r="G241" t="s">
        <v>7292</v>
      </c>
      <c r="H241" t="s">
        <v>7293</v>
      </c>
      <c r="I241" t="s">
        <v>6062</v>
      </c>
      <c r="J241" t="s">
        <v>6063</v>
      </c>
      <c r="K241" t="s">
        <v>6064</v>
      </c>
      <c r="L241" t="s">
        <v>6065</v>
      </c>
      <c r="M241" t="s">
        <v>6066</v>
      </c>
      <c r="N241" t="s">
        <v>6066</v>
      </c>
      <c r="O241" t="s">
        <v>7294</v>
      </c>
      <c r="P241" s="23" t="s">
        <v>1032</v>
      </c>
      <c r="Q241" t="s">
        <v>7295</v>
      </c>
      <c r="R241" s="23">
        <v>240</v>
      </c>
      <c r="S241" t="s">
        <v>6066</v>
      </c>
      <c r="T241" t="s">
        <v>6069</v>
      </c>
      <c r="U241" t="s">
        <v>6070</v>
      </c>
      <c r="V241" t="s">
        <v>7296</v>
      </c>
      <c r="W241" t="s">
        <v>6072</v>
      </c>
      <c r="X241" t="s">
        <v>6073</v>
      </c>
      <c r="Y241" t="s">
        <v>6074</v>
      </c>
      <c r="Z241">
        <f>VLOOKUP(P241,[1]自助退!C:F,4,FALSE)</f>
        <v>240</v>
      </c>
    </row>
    <row r="242" spans="1:26">
      <c r="A242" t="s">
        <v>6057</v>
      </c>
      <c r="B242" s="17">
        <v>42893.407557870371</v>
      </c>
      <c r="C242" t="s">
        <v>6058</v>
      </c>
      <c r="D242" t="s">
        <v>6059</v>
      </c>
      <c r="E242" t="s">
        <v>7243</v>
      </c>
      <c r="F242" t="s">
        <v>7297</v>
      </c>
      <c r="G242" t="s">
        <v>7298</v>
      </c>
      <c r="H242" t="s">
        <v>7299</v>
      </c>
      <c r="I242" t="s">
        <v>6062</v>
      </c>
      <c r="J242" t="s">
        <v>6063</v>
      </c>
      <c r="K242" t="s">
        <v>6064</v>
      </c>
      <c r="L242" t="s">
        <v>6065</v>
      </c>
      <c r="M242" t="s">
        <v>6066</v>
      </c>
      <c r="N242" t="s">
        <v>6066</v>
      </c>
      <c r="O242" t="s">
        <v>7300</v>
      </c>
      <c r="P242" s="23" t="s">
        <v>1036</v>
      </c>
      <c r="Q242" t="s">
        <v>7301</v>
      </c>
      <c r="R242" s="23">
        <v>196</v>
      </c>
      <c r="S242" t="s">
        <v>6066</v>
      </c>
      <c r="T242" t="s">
        <v>6069</v>
      </c>
      <c r="U242" t="s">
        <v>6070</v>
      </c>
      <c r="V242" t="s">
        <v>7302</v>
      </c>
      <c r="W242" t="s">
        <v>6072</v>
      </c>
      <c r="X242" t="s">
        <v>6073</v>
      </c>
      <c r="Y242" t="s">
        <v>6074</v>
      </c>
      <c r="Z242">
        <f>VLOOKUP(P242,[1]自助退!C:F,4,FALSE)</f>
        <v>196</v>
      </c>
    </row>
    <row r="243" spans="1:26">
      <c r="A243" t="s">
        <v>6057</v>
      </c>
      <c r="B243" s="17">
        <v>42893.415347222224</v>
      </c>
      <c r="C243" t="s">
        <v>6058</v>
      </c>
      <c r="D243" t="s">
        <v>6059</v>
      </c>
      <c r="E243" t="s">
        <v>6567</v>
      </c>
      <c r="F243" t="s">
        <v>7303</v>
      </c>
      <c r="G243" t="s">
        <v>7304</v>
      </c>
      <c r="H243" t="s">
        <v>7305</v>
      </c>
      <c r="I243" t="s">
        <v>6062</v>
      </c>
      <c r="J243" t="s">
        <v>6063</v>
      </c>
      <c r="K243" t="s">
        <v>6110</v>
      </c>
      <c r="L243" t="s">
        <v>6065</v>
      </c>
      <c r="M243" t="s">
        <v>6066</v>
      </c>
      <c r="N243" t="s">
        <v>6066</v>
      </c>
      <c r="O243" t="s">
        <v>7306</v>
      </c>
      <c r="P243" s="23" t="s">
        <v>1040</v>
      </c>
      <c r="Q243" t="s">
        <v>7307</v>
      </c>
      <c r="R243" s="23">
        <v>20</v>
      </c>
      <c r="S243" t="s">
        <v>6066</v>
      </c>
      <c r="T243" t="s">
        <v>6069</v>
      </c>
      <c r="U243" t="s">
        <v>6070</v>
      </c>
      <c r="V243" t="s">
        <v>7308</v>
      </c>
      <c r="W243" t="s">
        <v>6072</v>
      </c>
      <c r="X243" t="s">
        <v>6073</v>
      </c>
      <c r="Y243" t="s">
        <v>6074</v>
      </c>
      <c r="Z243">
        <f>VLOOKUP(P243,[1]自助退!C:F,4,FALSE)</f>
        <v>20</v>
      </c>
    </row>
    <row r="244" spans="1:26">
      <c r="A244" t="s">
        <v>6057</v>
      </c>
      <c r="B244" s="17">
        <v>42893.415625000001</v>
      </c>
      <c r="C244" t="s">
        <v>6058</v>
      </c>
      <c r="D244" t="s">
        <v>6059</v>
      </c>
      <c r="E244" t="s">
        <v>6388</v>
      </c>
      <c r="F244" t="s">
        <v>7309</v>
      </c>
      <c r="G244" t="s">
        <v>7310</v>
      </c>
      <c r="H244" t="s">
        <v>7311</v>
      </c>
      <c r="I244" t="s">
        <v>6062</v>
      </c>
      <c r="J244" t="s">
        <v>6063</v>
      </c>
      <c r="K244" t="s">
        <v>6876</v>
      </c>
      <c r="L244" t="s">
        <v>6065</v>
      </c>
      <c r="M244" t="s">
        <v>6066</v>
      </c>
      <c r="N244" t="s">
        <v>6066</v>
      </c>
      <c r="O244" t="s">
        <v>7312</v>
      </c>
      <c r="P244" s="23" t="s">
        <v>1044</v>
      </c>
      <c r="Q244" t="s">
        <v>7313</v>
      </c>
      <c r="R244" s="23">
        <v>100</v>
      </c>
      <c r="S244" t="s">
        <v>6066</v>
      </c>
      <c r="T244" t="s">
        <v>6069</v>
      </c>
      <c r="U244" t="s">
        <v>6070</v>
      </c>
      <c r="V244" t="s">
        <v>7314</v>
      </c>
      <c r="W244" t="s">
        <v>6072</v>
      </c>
      <c r="X244" t="s">
        <v>6073</v>
      </c>
      <c r="Y244" t="s">
        <v>6074</v>
      </c>
      <c r="Z244">
        <f>VLOOKUP(P244,[1]自助退!C:F,4,FALSE)</f>
        <v>100</v>
      </c>
    </row>
    <row r="245" spans="1:26">
      <c r="A245" t="s">
        <v>6057</v>
      </c>
      <c r="B245" s="17">
        <v>42893.419085648151</v>
      </c>
      <c r="C245" t="s">
        <v>6058</v>
      </c>
      <c r="D245" t="s">
        <v>6059</v>
      </c>
      <c r="E245" t="s">
        <v>6388</v>
      </c>
      <c r="F245" t="s">
        <v>7315</v>
      </c>
      <c r="G245" t="s">
        <v>7316</v>
      </c>
      <c r="H245" t="s">
        <v>7317</v>
      </c>
      <c r="I245" t="s">
        <v>6062</v>
      </c>
      <c r="J245" t="s">
        <v>6063</v>
      </c>
      <c r="K245" t="s">
        <v>6064</v>
      </c>
      <c r="L245" t="s">
        <v>6065</v>
      </c>
      <c r="M245" t="s">
        <v>6066</v>
      </c>
      <c r="N245" t="s">
        <v>6066</v>
      </c>
      <c r="O245" t="s">
        <v>7318</v>
      </c>
      <c r="P245" s="23" t="s">
        <v>1048</v>
      </c>
      <c r="Q245" t="s">
        <v>7319</v>
      </c>
      <c r="R245" s="23">
        <v>94</v>
      </c>
      <c r="S245" t="s">
        <v>6066</v>
      </c>
      <c r="T245" t="s">
        <v>6069</v>
      </c>
      <c r="U245" t="s">
        <v>6070</v>
      </c>
      <c r="V245" t="s">
        <v>7320</v>
      </c>
      <c r="W245" t="s">
        <v>6072</v>
      </c>
      <c r="X245" t="s">
        <v>6073</v>
      </c>
      <c r="Y245" t="s">
        <v>6074</v>
      </c>
      <c r="Z245">
        <f>VLOOKUP(P245,[1]自助退!C:F,4,FALSE)</f>
        <v>94</v>
      </c>
    </row>
    <row r="246" spans="1:26">
      <c r="A246" t="s">
        <v>6057</v>
      </c>
      <c r="B246" s="17">
        <v>42893.420995370368</v>
      </c>
      <c r="C246" t="s">
        <v>6058</v>
      </c>
      <c r="D246" t="s">
        <v>6059</v>
      </c>
      <c r="E246" t="s">
        <v>6567</v>
      </c>
      <c r="F246" t="s">
        <v>7321</v>
      </c>
      <c r="G246" t="s">
        <v>7322</v>
      </c>
      <c r="H246" t="s">
        <v>7305</v>
      </c>
      <c r="I246" t="s">
        <v>6062</v>
      </c>
      <c r="J246" t="s">
        <v>6063</v>
      </c>
      <c r="K246" t="s">
        <v>6110</v>
      </c>
      <c r="L246" t="s">
        <v>6065</v>
      </c>
      <c r="M246" t="s">
        <v>6066</v>
      </c>
      <c r="N246" t="s">
        <v>6066</v>
      </c>
      <c r="O246" t="s">
        <v>7323</v>
      </c>
      <c r="P246" s="23" t="s">
        <v>1052</v>
      </c>
      <c r="Q246" t="s">
        <v>7324</v>
      </c>
      <c r="R246" s="23">
        <v>20</v>
      </c>
      <c r="S246" t="s">
        <v>6066</v>
      </c>
      <c r="T246" t="s">
        <v>6069</v>
      </c>
      <c r="U246" t="s">
        <v>6070</v>
      </c>
      <c r="V246" t="s">
        <v>7325</v>
      </c>
      <c r="W246" t="s">
        <v>6072</v>
      </c>
      <c r="X246" t="s">
        <v>6073</v>
      </c>
      <c r="Y246" t="s">
        <v>6074</v>
      </c>
      <c r="Z246">
        <f>VLOOKUP(P246,[1]自助退!C:F,4,FALSE)</f>
        <v>20</v>
      </c>
    </row>
    <row r="247" spans="1:26">
      <c r="A247" t="s">
        <v>6057</v>
      </c>
      <c r="B247" s="17">
        <v>42893.42423611111</v>
      </c>
      <c r="C247" t="s">
        <v>6058</v>
      </c>
      <c r="D247" t="s">
        <v>6059</v>
      </c>
      <c r="E247" t="s">
        <v>7326</v>
      </c>
      <c r="F247" t="s">
        <v>7327</v>
      </c>
      <c r="G247" t="s">
        <v>7328</v>
      </c>
      <c r="H247" t="s">
        <v>7329</v>
      </c>
      <c r="I247" t="s">
        <v>6062</v>
      </c>
      <c r="J247" t="s">
        <v>6063</v>
      </c>
      <c r="K247" t="s">
        <v>6131</v>
      </c>
      <c r="L247" t="s">
        <v>6065</v>
      </c>
      <c r="M247" t="s">
        <v>6066</v>
      </c>
      <c r="N247" t="s">
        <v>6066</v>
      </c>
      <c r="O247" t="s">
        <v>7330</v>
      </c>
      <c r="P247" s="23" t="s">
        <v>1056</v>
      </c>
      <c r="Q247" t="s">
        <v>7331</v>
      </c>
      <c r="R247" s="23">
        <v>77</v>
      </c>
      <c r="S247" t="s">
        <v>6066</v>
      </c>
      <c r="T247" t="s">
        <v>6069</v>
      </c>
      <c r="U247" t="s">
        <v>6070</v>
      </c>
      <c r="V247" t="s">
        <v>7332</v>
      </c>
      <c r="W247" t="s">
        <v>6072</v>
      </c>
      <c r="X247" t="s">
        <v>6073</v>
      </c>
      <c r="Y247" t="s">
        <v>6074</v>
      </c>
      <c r="Z247">
        <f>VLOOKUP(P247,[1]自助退!C:F,4,FALSE)</f>
        <v>77</v>
      </c>
    </row>
    <row r="248" spans="1:26">
      <c r="A248" t="s">
        <v>6057</v>
      </c>
      <c r="B248" s="17">
        <v>42893.424398148149</v>
      </c>
      <c r="C248" t="s">
        <v>6058</v>
      </c>
      <c r="D248" t="s">
        <v>6059</v>
      </c>
      <c r="E248" t="s">
        <v>6121</v>
      </c>
      <c r="F248" t="s">
        <v>7333</v>
      </c>
      <c r="G248" t="s">
        <v>7334</v>
      </c>
      <c r="H248" t="s">
        <v>7335</v>
      </c>
      <c r="I248" t="s">
        <v>6062</v>
      </c>
      <c r="J248" t="s">
        <v>6063</v>
      </c>
      <c r="K248" t="s">
        <v>6110</v>
      </c>
      <c r="L248" t="s">
        <v>6065</v>
      </c>
      <c r="M248" t="s">
        <v>6066</v>
      </c>
      <c r="N248" t="s">
        <v>6066</v>
      </c>
      <c r="O248" t="s">
        <v>7336</v>
      </c>
      <c r="P248" s="23" t="s">
        <v>1060</v>
      </c>
      <c r="Q248" t="s">
        <v>7337</v>
      </c>
      <c r="R248" s="23">
        <v>96</v>
      </c>
      <c r="S248" t="s">
        <v>6066</v>
      </c>
      <c r="T248" t="s">
        <v>6069</v>
      </c>
      <c r="U248" t="s">
        <v>6070</v>
      </c>
      <c r="V248" t="s">
        <v>7338</v>
      </c>
      <c r="W248" t="s">
        <v>6072</v>
      </c>
      <c r="X248" t="s">
        <v>6073</v>
      </c>
      <c r="Y248" t="s">
        <v>6074</v>
      </c>
      <c r="Z248">
        <f>VLOOKUP(P248,[1]自助退!C:F,4,FALSE)</f>
        <v>96</v>
      </c>
    </row>
    <row r="249" spans="1:26">
      <c r="A249" t="s">
        <v>6057</v>
      </c>
      <c r="B249" s="17">
        <v>42893.425543981481</v>
      </c>
      <c r="C249" t="s">
        <v>6058</v>
      </c>
      <c r="D249" t="s">
        <v>6059</v>
      </c>
      <c r="E249" t="s">
        <v>6158</v>
      </c>
      <c r="F249" t="s">
        <v>7339</v>
      </c>
      <c r="G249" t="s">
        <v>7340</v>
      </c>
      <c r="H249" t="s">
        <v>7341</v>
      </c>
      <c r="I249" t="s">
        <v>6062</v>
      </c>
      <c r="J249" t="s">
        <v>6063</v>
      </c>
      <c r="K249" t="s">
        <v>6064</v>
      </c>
      <c r="L249" t="s">
        <v>6065</v>
      </c>
      <c r="M249" t="s">
        <v>6066</v>
      </c>
      <c r="N249" t="s">
        <v>6066</v>
      </c>
      <c r="O249" t="s">
        <v>7342</v>
      </c>
      <c r="P249" s="23" t="s">
        <v>1064</v>
      </c>
      <c r="Q249" t="s">
        <v>7343</v>
      </c>
      <c r="R249" s="23">
        <v>500</v>
      </c>
      <c r="S249" t="s">
        <v>6066</v>
      </c>
      <c r="T249" t="s">
        <v>6069</v>
      </c>
      <c r="U249" t="s">
        <v>6070</v>
      </c>
      <c r="V249" t="s">
        <v>7344</v>
      </c>
      <c r="W249" t="s">
        <v>6072</v>
      </c>
      <c r="X249" t="s">
        <v>6073</v>
      </c>
      <c r="Y249" t="s">
        <v>6074</v>
      </c>
      <c r="Z249">
        <f>VLOOKUP(P249,[1]自助退!C:F,4,FALSE)</f>
        <v>500</v>
      </c>
    </row>
    <row r="250" spans="1:26">
      <c r="A250" t="s">
        <v>6057</v>
      </c>
      <c r="B250" s="17">
        <v>42893.426377314812</v>
      </c>
      <c r="C250" t="s">
        <v>6058</v>
      </c>
      <c r="D250" t="s">
        <v>6059</v>
      </c>
      <c r="E250" t="s">
        <v>7169</v>
      </c>
      <c r="F250" t="s">
        <v>7345</v>
      </c>
      <c r="G250" t="s">
        <v>7346</v>
      </c>
      <c r="H250" t="s">
        <v>7347</v>
      </c>
      <c r="I250" t="s">
        <v>6062</v>
      </c>
      <c r="J250" t="s">
        <v>6063</v>
      </c>
      <c r="K250" t="s">
        <v>6166</v>
      </c>
      <c r="L250" t="s">
        <v>6065</v>
      </c>
      <c r="M250" t="s">
        <v>6066</v>
      </c>
      <c r="N250" t="s">
        <v>6066</v>
      </c>
      <c r="O250" t="s">
        <v>6105</v>
      </c>
      <c r="P250" s="23" t="s">
        <v>1068</v>
      </c>
      <c r="Q250" t="s">
        <v>7348</v>
      </c>
      <c r="R250" s="23">
        <v>200</v>
      </c>
      <c r="S250" t="s">
        <v>6066</v>
      </c>
      <c r="T250" t="s">
        <v>6069</v>
      </c>
      <c r="U250" t="s">
        <v>6106</v>
      </c>
      <c r="V250" t="s">
        <v>7349</v>
      </c>
      <c r="W250" t="s">
        <v>6072</v>
      </c>
      <c r="X250" t="s">
        <v>6073</v>
      </c>
      <c r="Y250" t="s">
        <v>6074</v>
      </c>
      <c r="Z250">
        <f>VLOOKUP(P250,[1]自助退!C:F,4,FALSE)</f>
        <v>200</v>
      </c>
    </row>
    <row r="251" spans="1:26">
      <c r="A251" t="s">
        <v>6057</v>
      </c>
      <c r="B251" s="17">
        <v>42893.427499999998</v>
      </c>
      <c r="C251" t="s">
        <v>6058</v>
      </c>
      <c r="D251" t="s">
        <v>6059</v>
      </c>
      <c r="E251" t="s">
        <v>6121</v>
      </c>
      <c r="F251" t="s">
        <v>7350</v>
      </c>
      <c r="G251" t="s">
        <v>7351</v>
      </c>
      <c r="H251" t="s">
        <v>7352</v>
      </c>
      <c r="I251" t="s">
        <v>6062</v>
      </c>
      <c r="J251" t="s">
        <v>6063</v>
      </c>
      <c r="K251" t="s">
        <v>6115</v>
      </c>
      <c r="L251" t="s">
        <v>6065</v>
      </c>
      <c r="M251" t="s">
        <v>6066</v>
      </c>
      <c r="N251" t="s">
        <v>6066</v>
      </c>
      <c r="O251" t="s">
        <v>7353</v>
      </c>
      <c r="P251" s="23" t="s">
        <v>1072</v>
      </c>
      <c r="Q251" t="s">
        <v>7354</v>
      </c>
      <c r="R251" s="23">
        <v>69</v>
      </c>
      <c r="S251" t="s">
        <v>6066</v>
      </c>
      <c r="T251" t="s">
        <v>6069</v>
      </c>
      <c r="U251" t="s">
        <v>6070</v>
      </c>
      <c r="V251" t="s">
        <v>7355</v>
      </c>
      <c r="W251" t="s">
        <v>6072</v>
      </c>
      <c r="X251" t="s">
        <v>6073</v>
      </c>
      <c r="Y251" t="s">
        <v>6074</v>
      </c>
      <c r="Z251">
        <f>VLOOKUP(P251,[1]自助退!C:F,4,FALSE)</f>
        <v>69</v>
      </c>
    </row>
    <row r="252" spans="1:26">
      <c r="A252" t="s">
        <v>6057</v>
      </c>
      <c r="B252" s="17">
        <v>42893.429039351853</v>
      </c>
      <c r="C252" t="s">
        <v>6058</v>
      </c>
      <c r="D252" t="s">
        <v>6059</v>
      </c>
      <c r="E252" t="s">
        <v>6220</v>
      </c>
      <c r="F252" t="s">
        <v>7356</v>
      </c>
      <c r="G252" t="s">
        <v>7357</v>
      </c>
      <c r="H252" t="s">
        <v>7358</v>
      </c>
      <c r="I252" t="s">
        <v>6062</v>
      </c>
      <c r="J252" t="s">
        <v>6063</v>
      </c>
      <c r="K252" t="s">
        <v>6131</v>
      </c>
      <c r="L252" t="s">
        <v>6065</v>
      </c>
      <c r="M252" t="s">
        <v>6066</v>
      </c>
      <c r="N252" t="s">
        <v>6066</v>
      </c>
      <c r="O252" t="s">
        <v>7359</v>
      </c>
      <c r="P252" s="23" t="s">
        <v>1076</v>
      </c>
      <c r="Q252" t="s">
        <v>7360</v>
      </c>
      <c r="R252" s="23">
        <v>9982</v>
      </c>
      <c r="S252" t="s">
        <v>6066</v>
      </c>
      <c r="T252" t="s">
        <v>6069</v>
      </c>
      <c r="U252" t="s">
        <v>6070</v>
      </c>
      <c r="V252" t="s">
        <v>7361</v>
      </c>
      <c r="W252" t="s">
        <v>6072</v>
      </c>
      <c r="X252" t="s">
        <v>6073</v>
      </c>
      <c r="Y252" t="s">
        <v>6074</v>
      </c>
      <c r="Z252">
        <f>VLOOKUP(P252,[1]自助退!C:F,4,FALSE)</f>
        <v>9982</v>
      </c>
    </row>
    <row r="253" spans="1:26">
      <c r="A253" t="s">
        <v>6057</v>
      </c>
      <c r="B253" s="17">
        <v>42893.429293981484</v>
      </c>
      <c r="C253" t="s">
        <v>6058</v>
      </c>
      <c r="D253" t="s">
        <v>6059</v>
      </c>
      <c r="E253" t="s">
        <v>6381</v>
      </c>
      <c r="F253" t="s">
        <v>7362</v>
      </c>
      <c r="G253" t="s">
        <v>7363</v>
      </c>
      <c r="H253" t="s">
        <v>7358</v>
      </c>
      <c r="I253" t="s">
        <v>6062</v>
      </c>
      <c r="J253" t="s">
        <v>6063</v>
      </c>
      <c r="K253" t="s">
        <v>6064</v>
      </c>
      <c r="L253" t="s">
        <v>6065</v>
      </c>
      <c r="M253" t="s">
        <v>6066</v>
      </c>
      <c r="N253" t="s">
        <v>6066</v>
      </c>
      <c r="O253" t="s">
        <v>7364</v>
      </c>
      <c r="P253" s="23" t="s">
        <v>1080</v>
      </c>
      <c r="Q253" t="s">
        <v>7365</v>
      </c>
      <c r="R253" s="23">
        <v>17</v>
      </c>
      <c r="S253" t="s">
        <v>6066</v>
      </c>
      <c r="T253" t="s">
        <v>6069</v>
      </c>
      <c r="U253" t="s">
        <v>6070</v>
      </c>
      <c r="V253" t="s">
        <v>7366</v>
      </c>
      <c r="W253" t="s">
        <v>6072</v>
      </c>
      <c r="X253" t="s">
        <v>6073</v>
      </c>
      <c r="Y253" t="s">
        <v>6074</v>
      </c>
      <c r="Z253">
        <f>VLOOKUP(P253,[1]自助退!C:F,4,FALSE)</f>
        <v>17</v>
      </c>
    </row>
    <row r="254" spans="1:26">
      <c r="A254" t="s">
        <v>6057</v>
      </c>
      <c r="B254" s="17">
        <v>42893.431435185186</v>
      </c>
      <c r="C254" t="s">
        <v>6058</v>
      </c>
      <c r="D254" t="s">
        <v>6059</v>
      </c>
      <c r="E254" t="s">
        <v>6567</v>
      </c>
      <c r="F254" t="s">
        <v>7367</v>
      </c>
      <c r="G254" t="s">
        <v>7368</v>
      </c>
      <c r="H254" t="s">
        <v>7369</v>
      </c>
      <c r="I254" t="s">
        <v>6062</v>
      </c>
      <c r="J254" t="s">
        <v>6063</v>
      </c>
      <c r="K254" t="s">
        <v>6064</v>
      </c>
      <c r="L254" t="s">
        <v>6065</v>
      </c>
      <c r="M254" t="s">
        <v>6066</v>
      </c>
      <c r="N254" t="s">
        <v>6066</v>
      </c>
      <c r="O254" t="s">
        <v>7370</v>
      </c>
      <c r="P254" s="23" t="s">
        <v>1083</v>
      </c>
      <c r="Q254" t="s">
        <v>7371</v>
      </c>
      <c r="R254" s="23">
        <v>596</v>
      </c>
      <c r="S254" t="s">
        <v>7372</v>
      </c>
      <c r="T254" t="s">
        <v>6069</v>
      </c>
      <c r="U254" t="s">
        <v>6070</v>
      </c>
      <c r="V254" t="s">
        <v>7373</v>
      </c>
      <c r="W254" t="s">
        <v>6072</v>
      </c>
      <c r="X254" t="s">
        <v>6073</v>
      </c>
      <c r="Y254" t="s">
        <v>6074</v>
      </c>
      <c r="Z254">
        <f>VLOOKUP(P254,[1]自助退!C:F,4,FALSE)</f>
        <v>596</v>
      </c>
    </row>
    <row r="255" spans="1:26">
      <c r="A255" t="s">
        <v>6057</v>
      </c>
      <c r="B255" s="17">
        <v>42893.445393518516</v>
      </c>
      <c r="C255" t="s">
        <v>6058</v>
      </c>
      <c r="D255" t="s">
        <v>6059</v>
      </c>
      <c r="E255" t="s">
        <v>6381</v>
      </c>
      <c r="F255" t="s">
        <v>7374</v>
      </c>
      <c r="G255" t="s">
        <v>7375</v>
      </c>
      <c r="H255" t="s">
        <v>7376</v>
      </c>
      <c r="I255" t="s">
        <v>6062</v>
      </c>
      <c r="J255" t="s">
        <v>6063</v>
      </c>
      <c r="K255" t="s">
        <v>6110</v>
      </c>
      <c r="L255" t="s">
        <v>6065</v>
      </c>
      <c r="M255" t="s">
        <v>6066</v>
      </c>
      <c r="N255" t="s">
        <v>6066</v>
      </c>
      <c r="O255" t="s">
        <v>7377</v>
      </c>
      <c r="P255" s="23" t="s">
        <v>1087</v>
      </c>
      <c r="Q255" t="s">
        <v>7378</v>
      </c>
      <c r="R255" s="23">
        <v>1000</v>
      </c>
      <c r="S255" t="s">
        <v>6066</v>
      </c>
      <c r="T255" t="s">
        <v>6069</v>
      </c>
      <c r="U255" t="s">
        <v>6070</v>
      </c>
      <c r="V255" t="s">
        <v>7379</v>
      </c>
      <c r="W255" t="s">
        <v>6072</v>
      </c>
      <c r="X255" t="s">
        <v>6073</v>
      </c>
      <c r="Y255" t="s">
        <v>6074</v>
      </c>
      <c r="Z255">
        <f>VLOOKUP(P255,[1]自助退!C:F,4,FALSE)</f>
        <v>1000</v>
      </c>
    </row>
    <row r="256" spans="1:26">
      <c r="A256" t="s">
        <v>6057</v>
      </c>
      <c r="B256" s="17">
        <v>42893.445937500001</v>
      </c>
      <c r="C256" t="s">
        <v>6058</v>
      </c>
      <c r="D256" t="s">
        <v>6059</v>
      </c>
      <c r="E256" t="s">
        <v>6155</v>
      </c>
      <c r="F256" t="s">
        <v>7380</v>
      </c>
      <c r="G256" t="s">
        <v>7381</v>
      </c>
      <c r="H256" t="s">
        <v>7382</v>
      </c>
      <c r="I256" t="s">
        <v>6062</v>
      </c>
      <c r="J256" t="s">
        <v>6063</v>
      </c>
      <c r="K256" t="s">
        <v>6064</v>
      </c>
      <c r="L256" t="s">
        <v>6065</v>
      </c>
      <c r="M256" t="s">
        <v>6066</v>
      </c>
      <c r="N256" t="s">
        <v>6066</v>
      </c>
      <c r="O256" t="s">
        <v>7383</v>
      </c>
      <c r="P256" s="23" t="s">
        <v>1091</v>
      </c>
      <c r="Q256" t="s">
        <v>7384</v>
      </c>
      <c r="R256" s="23">
        <v>194</v>
      </c>
      <c r="S256" t="s">
        <v>6066</v>
      </c>
      <c r="T256" t="s">
        <v>6069</v>
      </c>
      <c r="U256" t="s">
        <v>6070</v>
      </c>
      <c r="V256" t="s">
        <v>7385</v>
      </c>
      <c r="W256" t="s">
        <v>6072</v>
      </c>
      <c r="X256" t="s">
        <v>6073</v>
      </c>
      <c r="Y256" t="s">
        <v>6074</v>
      </c>
      <c r="Z256">
        <f>VLOOKUP(P256,[1]自助退!C:F,4,FALSE)</f>
        <v>194</v>
      </c>
    </row>
    <row r="257" spans="1:26">
      <c r="A257" t="s">
        <v>6057</v>
      </c>
      <c r="B257" s="17">
        <v>42893.455081018517</v>
      </c>
      <c r="C257" t="s">
        <v>6058</v>
      </c>
      <c r="D257" t="s">
        <v>6059</v>
      </c>
      <c r="E257" t="s">
        <v>7169</v>
      </c>
      <c r="F257" t="s">
        <v>7386</v>
      </c>
      <c r="G257" t="s">
        <v>7387</v>
      </c>
      <c r="H257" t="s">
        <v>7388</v>
      </c>
      <c r="I257" t="s">
        <v>6062</v>
      </c>
      <c r="J257" t="s">
        <v>6063</v>
      </c>
      <c r="K257" t="s">
        <v>6131</v>
      </c>
      <c r="L257" t="s">
        <v>6065</v>
      </c>
      <c r="M257" t="s">
        <v>6066</v>
      </c>
      <c r="N257" t="s">
        <v>6066</v>
      </c>
      <c r="O257" t="s">
        <v>7389</v>
      </c>
      <c r="P257" s="23" t="s">
        <v>1095</v>
      </c>
      <c r="Q257" t="s">
        <v>7390</v>
      </c>
      <c r="R257" s="23">
        <v>82</v>
      </c>
      <c r="S257" t="s">
        <v>6066</v>
      </c>
      <c r="T257" t="s">
        <v>6069</v>
      </c>
      <c r="U257" t="s">
        <v>6070</v>
      </c>
      <c r="V257" t="s">
        <v>7391</v>
      </c>
      <c r="W257" t="s">
        <v>6072</v>
      </c>
      <c r="X257" t="s">
        <v>6073</v>
      </c>
      <c r="Y257" t="s">
        <v>6074</v>
      </c>
      <c r="Z257">
        <f>VLOOKUP(P257,[1]自助退!C:F,4,FALSE)</f>
        <v>82</v>
      </c>
    </row>
    <row r="258" spans="1:26">
      <c r="A258" t="s">
        <v>6057</v>
      </c>
      <c r="B258" s="17">
        <v>42893.459629629629</v>
      </c>
      <c r="C258" t="s">
        <v>6058</v>
      </c>
      <c r="D258" t="s">
        <v>6059</v>
      </c>
      <c r="E258" t="s">
        <v>6129</v>
      </c>
      <c r="F258" t="s">
        <v>7392</v>
      </c>
      <c r="G258" t="s">
        <v>7393</v>
      </c>
      <c r="H258" t="s">
        <v>7394</v>
      </c>
      <c r="I258" t="s">
        <v>6062</v>
      </c>
      <c r="J258" t="s">
        <v>6063</v>
      </c>
      <c r="K258" t="s">
        <v>6469</v>
      </c>
      <c r="L258" t="s">
        <v>6065</v>
      </c>
      <c r="M258" t="s">
        <v>6066</v>
      </c>
      <c r="N258" t="s">
        <v>6066</v>
      </c>
      <c r="O258" t="s">
        <v>7395</v>
      </c>
      <c r="P258" s="23" t="s">
        <v>1099</v>
      </c>
      <c r="Q258" t="s">
        <v>7396</v>
      </c>
      <c r="R258" s="23">
        <v>100</v>
      </c>
      <c r="S258" t="s">
        <v>6066</v>
      </c>
      <c r="T258" t="s">
        <v>6069</v>
      </c>
      <c r="U258" t="s">
        <v>6070</v>
      </c>
      <c r="V258" t="s">
        <v>7397</v>
      </c>
      <c r="W258" t="s">
        <v>6072</v>
      </c>
      <c r="X258" t="s">
        <v>6073</v>
      </c>
      <c r="Y258" t="s">
        <v>6074</v>
      </c>
      <c r="Z258">
        <f>VLOOKUP(P258,[1]自助退!C:F,4,FALSE)</f>
        <v>100</v>
      </c>
    </row>
    <row r="259" spans="1:26">
      <c r="A259" t="s">
        <v>6057</v>
      </c>
      <c r="B259" s="17">
        <v>42893.461296296293</v>
      </c>
      <c r="C259" t="s">
        <v>6058</v>
      </c>
      <c r="D259" t="s">
        <v>6059</v>
      </c>
      <c r="E259" t="s">
        <v>6108</v>
      </c>
      <c r="F259" t="s">
        <v>7398</v>
      </c>
      <c r="G259" t="s">
        <v>7399</v>
      </c>
      <c r="H259" t="s">
        <v>7400</v>
      </c>
      <c r="I259" t="s">
        <v>6062</v>
      </c>
      <c r="J259" t="s">
        <v>6063</v>
      </c>
      <c r="K259" t="s">
        <v>6064</v>
      </c>
      <c r="L259" t="s">
        <v>6065</v>
      </c>
      <c r="M259" t="s">
        <v>6066</v>
      </c>
      <c r="N259" t="s">
        <v>6066</v>
      </c>
      <c r="O259" t="s">
        <v>7401</v>
      </c>
      <c r="P259" s="23" t="s">
        <v>1103</v>
      </c>
      <c r="Q259" t="s">
        <v>7402</v>
      </c>
      <c r="R259" s="23">
        <v>47</v>
      </c>
      <c r="S259" t="s">
        <v>6066</v>
      </c>
      <c r="T259" t="s">
        <v>6069</v>
      </c>
      <c r="U259" t="s">
        <v>6070</v>
      </c>
      <c r="V259" t="s">
        <v>7403</v>
      </c>
      <c r="W259" t="s">
        <v>6072</v>
      </c>
      <c r="X259" t="s">
        <v>6073</v>
      </c>
      <c r="Y259" t="s">
        <v>6074</v>
      </c>
      <c r="Z259">
        <f>VLOOKUP(P259,[1]自助退!C:F,4,FALSE)</f>
        <v>47</v>
      </c>
    </row>
    <row r="260" spans="1:26">
      <c r="A260" t="s">
        <v>6057</v>
      </c>
      <c r="B260" s="17">
        <v>42893.462465277778</v>
      </c>
      <c r="C260" t="s">
        <v>6058</v>
      </c>
      <c r="D260" t="s">
        <v>6059</v>
      </c>
      <c r="E260" t="s">
        <v>6182</v>
      </c>
      <c r="F260" t="s">
        <v>7404</v>
      </c>
      <c r="G260" t="s">
        <v>7405</v>
      </c>
      <c r="H260" t="s">
        <v>7406</v>
      </c>
      <c r="I260" t="s">
        <v>6062</v>
      </c>
      <c r="J260" t="s">
        <v>6063</v>
      </c>
      <c r="K260" t="s">
        <v>6678</v>
      </c>
      <c r="L260" t="s">
        <v>6065</v>
      </c>
      <c r="M260" t="s">
        <v>6066</v>
      </c>
      <c r="N260" t="s">
        <v>6066</v>
      </c>
      <c r="O260" t="s">
        <v>6105</v>
      </c>
      <c r="P260" s="23" t="s">
        <v>1107</v>
      </c>
      <c r="Q260" t="s">
        <v>7407</v>
      </c>
      <c r="R260" s="23">
        <v>1000</v>
      </c>
      <c r="S260" t="s">
        <v>6066</v>
      </c>
      <c r="T260" t="s">
        <v>6069</v>
      </c>
      <c r="U260" t="s">
        <v>6106</v>
      </c>
      <c r="V260" t="s">
        <v>7408</v>
      </c>
      <c r="W260" t="s">
        <v>6072</v>
      </c>
      <c r="X260" t="s">
        <v>6073</v>
      </c>
      <c r="Y260" t="s">
        <v>6074</v>
      </c>
      <c r="Z260">
        <f>VLOOKUP(P260,[1]自助退!C:F,4,FALSE)</f>
        <v>1000</v>
      </c>
    </row>
    <row r="261" spans="1:26">
      <c r="A261" t="s">
        <v>6057</v>
      </c>
      <c r="B261" s="17">
        <v>42893.470543981479</v>
      </c>
      <c r="C261" t="s">
        <v>6058</v>
      </c>
      <c r="D261" t="s">
        <v>6059</v>
      </c>
      <c r="E261" t="s">
        <v>6388</v>
      </c>
      <c r="F261" t="s">
        <v>7409</v>
      </c>
      <c r="G261" t="s">
        <v>7410</v>
      </c>
      <c r="H261" t="s">
        <v>7411</v>
      </c>
      <c r="I261" t="s">
        <v>6062</v>
      </c>
      <c r="J261" t="s">
        <v>6063</v>
      </c>
      <c r="K261" t="s">
        <v>6131</v>
      </c>
      <c r="L261" t="s">
        <v>6065</v>
      </c>
      <c r="M261" t="s">
        <v>6066</v>
      </c>
      <c r="N261" t="s">
        <v>6066</v>
      </c>
      <c r="O261" t="s">
        <v>7412</v>
      </c>
      <c r="P261" s="23" t="s">
        <v>1111</v>
      </c>
      <c r="Q261" t="s">
        <v>7413</v>
      </c>
      <c r="R261" s="23">
        <v>82</v>
      </c>
      <c r="S261" t="s">
        <v>6066</v>
      </c>
      <c r="T261" t="s">
        <v>6069</v>
      </c>
      <c r="U261" t="s">
        <v>6070</v>
      </c>
      <c r="V261" t="s">
        <v>7414</v>
      </c>
      <c r="W261" t="s">
        <v>6072</v>
      </c>
      <c r="X261" t="s">
        <v>6073</v>
      </c>
      <c r="Y261" t="s">
        <v>6074</v>
      </c>
      <c r="Z261">
        <f>VLOOKUP(P261,[1]自助退!C:F,4,FALSE)</f>
        <v>82</v>
      </c>
    </row>
    <row r="262" spans="1:26">
      <c r="A262" t="s">
        <v>6057</v>
      </c>
      <c r="B262" s="17">
        <v>42893.473009259258</v>
      </c>
      <c r="C262" t="s">
        <v>6058</v>
      </c>
      <c r="D262" t="s">
        <v>6059</v>
      </c>
      <c r="E262" t="s">
        <v>6298</v>
      </c>
      <c r="F262" t="s">
        <v>7415</v>
      </c>
      <c r="G262" t="s">
        <v>7416</v>
      </c>
      <c r="H262" t="s">
        <v>7394</v>
      </c>
      <c r="I262" t="s">
        <v>6062</v>
      </c>
      <c r="J262" t="s">
        <v>6063</v>
      </c>
      <c r="K262" t="s">
        <v>6469</v>
      </c>
      <c r="L262" t="s">
        <v>6065</v>
      </c>
      <c r="M262" t="s">
        <v>6066</v>
      </c>
      <c r="N262" t="s">
        <v>6066</v>
      </c>
      <c r="O262" t="s">
        <v>7417</v>
      </c>
      <c r="P262" s="23" t="s">
        <v>1115</v>
      </c>
      <c r="Q262" t="s">
        <v>7418</v>
      </c>
      <c r="R262" s="23">
        <v>100</v>
      </c>
      <c r="S262" t="s">
        <v>6066</v>
      </c>
      <c r="T262" t="s">
        <v>6069</v>
      </c>
      <c r="U262" t="s">
        <v>6070</v>
      </c>
      <c r="V262" t="s">
        <v>7397</v>
      </c>
      <c r="W262" t="s">
        <v>6072</v>
      </c>
      <c r="X262" t="s">
        <v>6073</v>
      </c>
      <c r="Y262" t="s">
        <v>6074</v>
      </c>
      <c r="Z262">
        <f>VLOOKUP(P262,[1]自助退!C:F,4,FALSE)</f>
        <v>100</v>
      </c>
    </row>
    <row r="263" spans="1:26">
      <c r="A263" t="s">
        <v>6057</v>
      </c>
      <c r="B263" s="17">
        <v>42893.477476851855</v>
      </c>
      <c r="C263" t="s">
        <v>6058</v>
      </c>
      <c r="D263" t="s">
        <v>6059</v>
      </c>
      <c r="E263" t="s">
        <v>6206</v>
      </c>
      <c r="F263" t="s">
        <v>7419</v>
      </c>
      <c r="G263" t="s">
        <v>7420</v>
      </c>
      <c r="H263" t="s">
        <v>7421</v>
      </c>
      <c r="I263" t="s">
        <v>6062</v>
      </c>
      <c r="J263" t="s">
        <v>6063</v>
      </c>
      <c r="K263" t="s">
        <v>6726</v>
      </c>
      <c r="L263" t="s">
        <v>6065</v>
      </c>
      <c r="M263" t="s">
        <v>6066</v>
      </c>
      <c r="N263" t="s">
        <v>6066</v>
      </c>
      <c r="O263" t="s">
        <v>7422</v>
      </c>
      <c r="P263" s="23" t="s">
        <v>1118</v>
      </c>
      <c r="Q263" t="s">
        <v>7423</v>
      </c>
      <c r="R263" s="23">
        <v>455</v>
      </c>
      <c r="S263" t="s">
        <v>6066</v>
      </c>
      <c r="T263" t="s">
        <v>6069</v>
      </c>
      <c r="U263" t="s">
        <v>6070</v>
      </c>
      <c r="V263" t="s">
        <v>7424</v>
      </c>
      <c r="W263" t="s">
        <v>6072</v>
      </c>
      <c r="X263" t="s">
        <v>6073</v>
      </c>
      <c r="Y263" t="s">
        <v>6074</v>
      </c>
      <c r="Z263">
        <f>VLOOKUP(P263,[1]自助退!C:F,4,FALSE)</f>
        <v>455</v>
      </c>
    </row>
    <row r="264" spans="1:26">
      <c r="A264" t="s">
        <v>6057</v>
      </c>
      <c r="B264" s="17">
        <v>42893.482800925929</v>
      </c>
      <c r="C264" t="s">
        <v>6058</v>
      </c>
      <c r="D264" t="s">
        <v>6059</v>
      </c>
      <c r="E264" t="s">
        <v>6220</v>
      </c>
      <c r="F264" t="s">
        <v>7425</v>
      </c>
      <c r="G264" t="s">
        <v>7426</v>
      </c>
      <c r="H264" t="s">
        <v>7427</v>
      </c>
      <c r="I264" t="s">
        <v>6062</v>
      </c>
      <c r="J264" t="s">
        <v>6063</v>
      </c>
      <c r="K264" t="s">
        <v>6064</v>
      </c>
      <c r="L264" t="s">
        <v>6065</v>
      </c>
      <c r="M264" t="s">
        <v>6066</v>
      </c>
      <c r="N264" t="s">
        <v>6066</v>
      </c>
      <c r="O264" t="s">
        <v>7428</v>
      </c>
      <c r="P264" s="23" t="s">
        <v>1122</v>
      </c>
      <c r="Q264" t="s">
        <v>7429</v>
      </c>
      <c r="R264" s="23">
        <v>109</v>
      </c>
      <c r="S264" t="s">
        <v>6066</v>
      </c>
      <c r="T264" t="s">
        <v>6069</v>
      </c>
      <c r="U264" t="s">
        <v>6070</v>
      </c>
      <c r="V264" t="s">
        <v>7430</v>
      </c>
      <c r="W264" t="s">
        <v>6072</v>
      </c>
      <c r="X264" t="s">
        <v>6073</v>
      </c>
      <c r="Y264" t="s">
        <v>6074</v>
      </c>
      <c r="Z264">
        <f>VLOOKUP(P264,[1]自助退!C:F,4,FALSE)</f>
        <v>109</v>
      </c>
    </row>
    <row r="265" spans="1:26">
      <c r="A265" t="s">
        <v>6057</v>
      </c>
      <c r="B265" s="17">
        <v>42893.487488425926</v>
      </c>
      <c r="C265" t="s">
        <v>6058</v>
      </c>
      <c r="D265" t="s">
        <v>6059</v>
      </c>
      <c r="E265" t="s">
        <v>6567</v>
      </c>
      <c r="F265" t="s">
        <v>7431</v>
      </c>
      <c r="G265" t="s">
        <v>7432</v>
      </c>
      <c r="H265" t="s">
        <v>7433</v>
      </c>
      <c r="I265" t="s">
        <v>6062</v>
      </c>
      <c r="J265" t="s">
        <v>6063</v>
      </c>
      <c r="K265" t="s">
        <v>6064</v>
      </c>
      <c r="L265" t="s">
        <v>6065</v>
      </c>
      <c r="M265" t="s">
        <v>6066</v>
      </c>
      <c r="N265" t="s">
        <v>6066</v>
      </c>
      <c r="O265" t="s">
        <v>7434</v>
      </c>
      <c r="P265" s="23" t="s">
        <v>1126</v>
      </c>
      <c r="Q265" t="s">
        <v>7435</v>
      </c>
      <c r="R265" s="23">
        <v>50</v>
      </c>
      <c r="S265" t="s">
        <v>6066</v>
      </c>
      <c r="T265" t="s">
        <v>6069</v>
      </c>
      <c r="U265" t="s">
        <v>6070</v>
      </c>
      <c r="V265" t="s">
        <v>7436</v>
      </c>
      <c r="W265" t="s">
        <v>6072</v>
      </c>
      <c r="X265" t="s">
        <v>6073</v>
      </c>
      <c r="Y265" t="s">
        <v>6074</v>
      </c>
      <c r="Z265">
        <f>VLOOKUP(P265,[1]自助退!C:F,4,FALSE)</f>
        <v>50</v>
      </c>
    </row>
    <row r="266" spans="1:26">
      <c r="A266" t="s">
        <v>6057</v>
      </c>
      <c r="B266" s="17">
        <v>42893.490578703706</v>
      </c>
      <c r="C266" t="s">
        <v>6058</v>
      </c>
      <c r="D266" t="s">
        <v>6059</v>
      </c>
      <c r="E266" t="s">
        <v>7437</v>
      </c>
      <c r="F266" t="s">
        <v>7438</v>
      </c>
      <c r="G266" t="s">
        <v>7439</v>
      </c>
      <c r="H266" t="s">
        <v>7440</v>
      </c>
      <c r="I266" t="s">
        <v>6062</v>
      </c>
      <c r="J266" t="s">
        <v>6063</v>
      </c>
      <c r="K266" t="s">
        <v>6115</v>
      </c>
      <c r="L266" t="s">
        <v>6065</v>
      </c>
      <c r="M266" t="s">
        <v>6066</v>
      </c>
      <c r="N266" t="s">
        <v>6066</v>
      </c>
      <c r="O266" t="s">
        <v>7441</v>
      </c>
      <c r="P266" s="23" t="s">
        <v>1130</v>
      </c>
      <c r="Q266" t="s">
        <v>7442</v>
      </c>
      <c r="R266" s="23">
        <v>14</v>
      </c>
      <c r="S266" t="s">
        <v>6066</v>
      </c>
      <c r="T266" t="s">
        <v>6069</v>
      </c>
      <c r="U266" t="s">
        <v>6070</v>
      </c>
      <c r="V266" t="s">
        <v>7443</v>
      </c>
      <c r="W266" t="s">
        <v>6072</v>
      </c>
      <c r="X266" t="s">
        <v>6073</v>
      </c>
      <c r="Y266" t="s">
        <v>6074</v>
      </c>
      <c r="Z266">
        <f>VLOOKUP(P266,[1]自助退!C:F,4,FALSE)</f>
        <v>14</v>
      </c>
    </row>
    <row r="267" spans="1:26">
      <c r="A267" t="s">
        <v>6057</v>
      </c>
      <c r="B267" s="17">
        <v>42893.494699074072</v>
      </c>
      <c r="C267" t="s">
        <v>6058</v>
      </c>
      <c r="D267" t="s">
        <v>6059</v>
      </c>
      <c r="E267" t="s">
        <v>6247</v>
      </c>
      <c r="F267" t="s">
        <v>7444</v>
      </c>
      <c r="G267" t="s">
        <v>7445</v>
      </c>
      <c r="H267" t="s">
        <v>7446</v>
      </c>
      <c r="I267" t="s">
        <v>6062</v>
      </c>
      <c r="J267" t="s">
        <v>6063</v>
      </c>
      <c r="K267" t="s">
        <v>6064</v>
      </c>
      <c r="L267" t="s">
        <v>6065</v>
      </c>
      <c r="M267" t="s">
        <v>6066</v>
      </c>
      <c r="N267" t="s">
        <v>6066</v>
      </c>
      <c r="O267" t="s">
        <v>7447</v>
      </c>
      <c r="P267" s="23" t="s">
        <v>1134</v>
      </c>
      <c r="Q267" t="s">
        <v>7448</v>
      </c>
      <c r="R267" s="23">
        <v>1000</v>
      </c>
      <c r="S267" t="s">
        <v>6066</v>
      </c>
      <c r="T267" t="s">
        <v>6069</v>
      </c>
      <c r="U267" t="s">
        <v>6070</v>
      </c>
      <c r="V267" t="s">
        <v>7449</v>
      </c>
      <c r="W267" t="s">
        <v>6072</v>
      </c>
      <c r="X267" t="s">
        <v>6073</v>
      </c>
      <c r="Y267" t="s">
        <v>6074</v>
      </c>
      <c r="Z267">
        <f>VLOOKUP(P267,[1]自助退!C:F,4,FALSE)</f>
        <v>1000</v>
      </c>
    </row>
    <row r="268" spans="1:26">
      <c r="A268" t="s">
        <v>6057</v>
      </c>
      <c r="B268" s="17">
        <v>42893.501250000001</v>
      </c>
      <c r="C268" t="s">
        <v>6058</v>
      </c>
      <c r="D268" t="s">
        <v>6059</v>
      </c>
      <c r="E268" t="s">
        <v>6147</v>
      </c>
      <c r="F268" t="s">
        <v>7450</v>
      </c>
      <c r="G268" t="s">
        <v>7451</v>
      </c>
      <c r="H268" t="s">
        <v>7452</v>
      </c>
      <c r="I268" t="s">
        <v>6062</v>
      </c>
      <c r="J268" t="s">
        <v>6063</v>
      </c>
      <c r="K268" t="s">
        <v>6274</v>
      </c>
      <c r="L268" t="s">
        <v>6065</v>
      </c>
      <c r="M268" t="s">
        <v>6066</v>
      </c>
      <c r="N268" t="s">
        <v>6066</v>
      </c>
      <c r="O268" t="s">
        <v>7453</v>
      </c>
      <c r="P268" s="23" t="s">
        <v>1138</v>
      </c>
      <c r="Q268" t="s">
        <v>7454</v>
      </c>
      <c r="R268" s="23">
        <v>192</v>
      </c>
      <c r="S268" t="s">
        <v>6066</v>
      </c>
      <c r="T268" t="s">
        <v>6069</v>
      </c>
      <c r="U268" t="s">
        <v>6070</v>
      </c>
      <c r="V268" t="s">
        <v>7455</v>
      </c>
      <c r="W268" t="s">
        <v>6072</v>
      </c>
      <c r="X268" t="s">
        <v>6073</v>
      </c>
      <c r="Y268" t="s">
        <v>6074</v>
      </c>
      <c r="Z268">
        <f>VLOOKUP(P268,[1]自助退!C:F,4,FALSE)</f>
        <v>192</v>
      </c>
    </row>
    <row r="269" spans="1:26">
      <c r="A269" t="s">
        <v>6057</v>
      </c>
      <c r="B269" s="17">
        <v>42893.501817129632</v>
      </c>
      <c r="C269" t="s">
        <v>6058</v>
      </c>
      <c r="D269" t="s">
        <v>6059</v>
      </c>
      <c r="E269" t="s">
        <v>6667</v>
      </c>
      <c r="F269" t="s">
        <v>7456</v>
      </c>
      <c r="G269" t="s">
        <v>7457</v>
      </c>
      <c r="H269" t="s">
        <v>7458</v>
      </c>
      <c r="I269" t="s">
        <v>6062</v>
      </c>
      <c r="J269" t="s">
        <v>6063</v>
      </c>
      <c r="K269" t="s">
        <v>6064</v>
      </c>
      <c r="L269" t="s">
        <v>6065</v>
      </c>
      <c r="M269" t="s">
        <v>6066</v>
      </c>
      <c r="N269" t="s">
        <v>6066</v>
      </c>
      <c r="O269" t="s">
        <v>7459</v>
      </c>
      <c r="P269" s="23" t="s">
        <v>1142</v>
      </c>
      <c r="Q269" t="s">
        <v>7460</v>
      </c>
      <c r="R269" s="23">
        <v>1422</v>
      </c>
      <c r="S269" t="s">
        <v>6066</v>
      </c>
      <c r="T269" t="s">
        <v>6069</v>
      </c>
      <c r="U269" t="s">
        <v>6070</v>
      </c>
      <c r="V269" t="s">
        <v>7461</v>
      </c>
      <c r="W269" t="s">
        <v>6072</v>
      </c>
      <c r="X269" t="s">
        <v>6073</v>
      </c>
      <c r="Y269" t="s">
        <v>6074</v>
      </c>
      <c r="Z269">
        <f>VLOOKUP(P269,[1]自助退!C:F,4,FALSE)</f>
        <v>1422</v>
      </c>
    </row>
    <row r="270" spans="1:26">
      <c r="A270" t="s">
        <v>6057</v>
      </c>
      <c r="B270" s="17">
        <v>42893.502523148149</v>
      </c>
      <c r="C270" t="s">
        <v>6058</v>
      </c>
      <c r="D270" t="s">
        <v>6059</v>
      </c>
      <c r="E270" t="s">
        <v>6113</v>
      </c>
      <c r="F270" t="s">
        <v>7462</v>
      </c>
      <c r="G270" t="s">
        <v>7463</v>
      </c>
      <c r="H270" t="s">
        <v>7464</v>
      </c>
      <c r="I270" t="s">
        <v>6062</v>
      </c>
      <c r="J270" t="s">
        <v>6063</v>
      </c>
      <c r="K270" t="s">
        <v>6064</v>
      </c>
      <c r="L270" t="s">
        <v>6065</v>
      </c>
      <c r="M270" t="s">
        <v>6066</v>
      </c>
      <c r="N270" t="s">
        <v>6066</v>
      </c>
      <c r="O270" t="s">
        <v>7465</v>
      </c>
      <c r="P270" s="23" t="s">
        <v>1146</v>
      </c>
      <c r="Q270" t="s">
        <v>7466</v>
      </c>
      <c r="R270" s="23">
        <v>72</v>
      </c>
      <c r="S270" t="s">
        <v>6066</v>
      </c>
      <c r="T270" t="s">
        <v>6069</v>
      </c>
      <c r="U270" t="s">
        <v>6070</v>
      </c>
      <c r="V270" t="s">
        <v>7467</v>
      </c>
      <c r="W270" t="s">
        <v>6072</v>
      </c>
      <c r="X270" t="s">
        <v>6073</v>
      </c>
      <c r="Y270" t="s">
        <v>6074</v>
      </c>
      <c r="Z270">
        <f>VLOOKUP(P270,[1]自助退!C:F,4,FALSE)</f>
        <v>72</v>
      </c>
    </row>
    <row r="271" spans="1:26">
      <c r="A271" t="s">
        <v>6057</v>
      </c>
      <c r="B271" s="17">
        <v>42893.503865740742</v>
      </c>
      <c r="C271" t="s">
        <v>6058</v>
      </c>
      <c r="D271" t="s">
        <v>6059</v>
      </c>
      <c r="E271" t="s">
        <v>6674</v>
      </c>
      <c r="F271" t="s">
        <v>7468</v>
      </c>
      <c r="G271" t="s">
        <v>7469</v>
      </c>
      <c r="H271" t="s">
        <v>7470</v>
      </c>
      <c r="I271" t="s">
        <v>6062</v>
      </c>
      <c r="J271" t="s">
        <v>6063</v>
      </c>
      <c r="K271" t="s">
        <v>6064</v>
      </c>
      <c r="L271" t="s">
        <v>6065</v>
      </c>
      <c r="M271" t="s">
        <v>6066</v>
      </c>
      <c r="N271" t="s">
        <v>6066</v>
      </c>
      <c r="O271" t="s">
        <v>7471</v>
      </c>
      <c r="P271" s="23" t="s">
        <v>1150</v>
      </c>
      <c r="Q271" t="s">
        <v>7472</v>
      </c>
      <c r="R271" s="23">
        <v>550</v>
      </c>
      <c r="S271" t="s">
        <v>6066</v>
      </c>
      <c r="T271" t="s">
        <v>6069</v>
      </c>
      <c r="U271" t="s">
        <v>6070</v>
      </c>
      <c r="V271" t="s">
        <v>7473</v>
      </c>
      <c r="W271" t="s">
        <v>6072</v>
      </c>
      <c r="X271" t="s">
        <v>6073</v>
      </c>
      <c r="Y271" t="s">
        <v>6074</v>
      </c>
      <c r="Z271">
        <f>VLOOKUP(P271,[1]自助退!C:F,4,FALSE)</f>
        <v>550</v>
      </c>
    </row>
    <row r="272" spans="1:26">
      <c r="A272" t="s">
        <v>6057</v>
      </c>
      <c r="B272" s="17">
        <v>42893.508958333332</v>
      </c>
      <c r="C272" t="s">
        <v>6058</v>
      </c>
      <c r="D272" t="s">
        <v>6059</v>
      </c>
      <c r="E272" t="s">
        <v>6305</v>
      </c>
      <c r="F272" t="s">
        <v>7474</v>
      </c>
      <c r="G272" t="s">
        <v>7475</v>
      </c>
      <c r="H272" t="s">
        <v>7476</v>
      </c>
      <c r="I272" t="s">
        <v>6062</v>
      </c>
      <c r="J272" t="s">
        <v>6063</v>
      </c>
      <c r="K272" t="s">
        <v>6149</v>
      </c>
      <c r="L272" t="s">
        <v>6065</v>
      </c>
      <c r="M272" t="s">
        <v>6066</v>
      </c>
      <c r="N272" t="s">
        <v>6066</v>
      </c>
      <c r="O272" t="s">
        <v>7477</v>
      </c>
      <c r="P272" s="23" t="s">
        <v>1154</v>
      </c>
      <c r="Q272" t="s">
        <v>7478</v>
      </c>
      <c r="R272" s="23">
        <v>600</v>
      </c>
      <c r="S272" t="s">
        <v>6066</v>
      </c>
      <c r="T272" t="s">
        <v>6069</v>
      </c>
      <c r="U272" t="s">
        <v>6070</v>
      </c>
      <c r="V272" t="s">
        <v>7479</v>
      </c>
      <c r="W272" t="s">
        <v>6072</v>
      </c>
      <c r="X272" t="s">
        <v>6073</v>
      </c>
      <c r="Y272" t="s">
        <v>6074</v>
      </c>
      <c r="Z272">
        <f>VLOOKUP(P272,[1]自助退!C:F,4,FALSE)</f>
        <v>600</v>
      </c>
    </row>
    <row r="273" spans="1:26">
      <c r="A273" t="s">
        <v>6057</v>
      </c>
      <c r="B273" s="17">
        <v>42893.510011574072</v>
      </c>
      <c r="C273" t="s">
        <v>6058</v>
      </c>
      <c r="D273" t="s">
        <v>6059</v>
      </c>
      <c r="E273" t="s">
        <v>6836</v>
      </c>
      <c r="F273" t="s">
        <v>7480</v>
      </c>
      <c r="G273" t="s">
        <v>7481</v>
      </c>
      <c r="H273" t="s">
        <v>7482</v>
      </c>
      <c r="I273" t="s">
        <v>6062</v>
      </c>
      <c r="J273" t="s">
        <v>6063</v>
      </c>
      <c r="K273" t="s">
        <v>6064</v>
      </c>
      <c r="L273" t="s">
        <v>6065</v>
      </c>
      <c r="M273" t="s">
        <v>6066</v>
      </c>
      <c r="N273" t="s">
        <v>6066</v>
      </c>
      <c r="O273" t="s">
        <v>7483</v>
      </c>
      <c r="P273" s="23" t="s">
        <v>1158</v>
      </c>
      <c r="Q273" t="s">
        <v>7484</v>
      </c>
      <c r="R273" s="23">
        <v>10</v>
      </c>
      <c r="S273" t="s">
        <v>6066</v>
      </c>
      <c r="T273" t="s">
        <v>6069</v>
      </c>
      <c r="U273" t="s">
        <v>6070</v>
      </c>
      <c r="V273" t="s">
        <v>7485</v>
      </c>
      <c r="W273" t="s">
        <v>6072</v>
      </c>
      <c r="X273" t="s">
        <v>6073</v>
      </c>
      <c r="Y273" t="s">
        <v>6074</v>
      </c>
      <c r="Z273">
        <f>VLOOKUP(P273,[1]自助退!C:F,4,FALSE)</f>
        <v>10</v>
      </c>
    </row>
    <row r="274" spans="1:26">
      <c r="A274" t="s">
        <v>6057</v>
      </c>
      <c r="B274" s="17">
        <v>42893.510347222225</v>
      </c>
      <c r="C274" t="s">
        <v>6058</v>
      </c>
      <c r="D274" t="s">
        <v>6059</v>
      </c>
      <c r="E274" t="s">
        <v>6674</v>
      </c>
      <c r="F274" t="s">
        <v>7486</v>
      </c>
      <c r="G274" t="s">
        <v>7487</v>
      </c>
      <c r="H274" t="s">
        <v>7488</v>
      </c>
      <c r="I274" t="s">
        <v>6062</v>
      </c>
      <c r="J274" t="s">
        <v>6063</v>
      </c>
      <c r="K274" t="s">
        <v>7489</v>
      </c>
      <c r="L274" t="s">
        <v>6065</v>
      </c>
      <c r="M274" t="s">
        <v>6066</v>
      </c>
      <c r="N274" t="s">
        <v>6066</v>
      </c>
      <c r="O274" t="s">
        <v>6105</v>
      </c>
      <c r="P274" s="23" t="s">
        <v>1162</v>
      </c>
      <c r="Q274" t="s">
        <v>7490</v>
      </c>
      <c r="R274" s="23">
        <v>97</v>
      </c>
      <c r="S274" t="s">
        <v>6066</v>
      </c>
      <c r="T274" t="s">
        <v>6069</v>
      </c>
      <c r="U274" t="s">
        <v>6106</v>
      </c>
      <c r="V274" t="s">
        <v>7491</v>
      </c>
      <c r="W274" t="s">
        <v>6072</v>
      </c>
      <c r="X274" t="s">
        <v>6073</v>
      </c>
      <c r="Y274" t="s">
        <v>6074</v>
      </c>
      <c r="Z274">
        <f>VLOOKUP(P274,[1]自助退!C:F,4,FALSE)</f>
        <v>97</v>
      </c>
    </row>
    <row r="275" spans="1:26">
      <c r="A275" t="s">
        <v>6057</v>
      </c>
      <c r="B275" s="17">
        <v>42893.511481481481</v>
      </c>
      <c r="C275" t="s">
        <v>6058</v>
      </c>
      <c r="D275" t="s">
        <v>6059</v>
      </c>
      <c r="E275" t="s">
        <v>6291</v>
      </c>
      <c r="F275" t="s">
        <v>7492</v>
      </c>
      <c r="G275" t="s">
        <v>7493</v>
      </c>
      <c r="H275" t="s">
        <v>7482</v>
      </c>
      <c r="I275" t="s">
        <v>6062</v>
      </c>
      <c r="J275" t="s">
        <v>6063</v>
      </c>
      <c r="K275" t="s">
        <v>6526</v>
      </c>
      <c r="L275" t="s">
        <v>6065</v>
      </c>
      <c r="M275" t="s">
        <v>6066</v>
      </c>
      <c r="N275" t="s">
        <v>6066</v>
      </c>
      <c r="O275" t="s">
        <v>7494</v>
      </c>
      <c r="P275" s="23" t="s">
        <v>1166</v>
      </c>
      <c r="Q275" t="s">
        <v>7495</v>
      </c>
      <c r="R275" s="23">
        <v>21</v>
      </c>
      <c r="S275" t="s">
        <v>7496</v>
      </c>
      <c r="T275" t="s">
        <v>6069</v>
      </c>
      <c r="U275" t="s">
        <v>6070</v>
      </c>
      <c r="V275" t="s">
        <v>7497</v>
      </c>
      <c r="W275" t="s">
        <v>6072</v>
      </c>
      <c r="X275" t="s">
        <v>6073</v>
      </c>
      <c r="Y275" t="s">
        <v>6074</v>
      </c>
      <c r="Z275">
        <f>VLOOKUP(P275,[1]自助退!C:F,4,FALSE)</f>
        <v>21</v>
      </c>
    </row>
    <row r="276" spans="1:26">
      <c r="A276" t="s">
        <v>6057</v>
      </c>
      <c r="B276" s="17">
        <v>42893.51457175926</v>
      </c>
      <c r="C276" t="s">
        <v>6058</v>
      </c>
      <c r="D276" t="s">
        <v>6059</v>
      </c>
      <c r="E276" t="s">
        <v>6196</v>
      </c>
      <c r="F276" t="s">
        <v>7498</v>
      </c>
      <c r="G276" t="s">
        <v>7499</v>
      </c>
      <c r="H276" t="s">
        <v>7500</v>
      </c>
      <c r="I276" t="s">
        <v>6062</v>
      </c>
      <c r="J276" t="s">
        <v>6063</v>
      </c>
      <c r="K276" t="s">
        <v>6064</v>
      </c>
      <c r="L276" t="s">
        <v>6065</v>
      </c>
      <c r="M276" t="s">
        <v>6066</v>
      </c>
      <c r="N276" t="s">
        <v>6066</v>
      </c>
      <c r="O276" t="s">
        <v>7501</v>
      </c>
      <c r="P276" s="23" t="s">
        <v>1169</v>
      </c>
      <c r="Q276" t="s">
        <v>7502</v>
      </c>
      <c r="R276" s="23">
        <v>100</v>
      </c>
      <c r="S276" t="s">
        <v>6066</v>
      </c>
      <c r="T276" t="s">
        <v>6069</v>
      </c>
      <c r="U276" t="s">
        <v>6070</v>
      </c>
      <c r="V276" t="s">
        <v>7503</v>
      </c>
      <c r="W276" t="s">
        <v>6072</v>
      </c>
      <c r="X276" t="s">
        <v>6073</v>
      </c>
      <c r="Y276" t="s">
        <v>6074</v>
      </c>
      <c r="Z276">
        <f>VLOOKUP(P276,[1]自助退!C:F,4,FALSE)</f>
        <v>100</v>
      </c>
    </row>
    <row r="277" spans="1:26">
      <c r="A277" t="s">
        <v>6057</v>
      </c>
      <c r="B277" s="17">
        <v>42893.518506944441</v>
      </c>
      <c r="C277" t="s">
        <v>6058</v>
      </c>
      <c r="D277" t="s">
        <v>6059</v>
      </c>
      <c r="E277" t="s">
        <v>6270</v>
      </c>
      <c r="F277" t="s">
        <v>7504</v>
      </c>
      <c r="G277" t="s">
        <v>7505</v>
      </c>
      <c r="H277" t="s">
        <v>7506</v>
      </c>
      <c r="I277" t="s">
        <v>6062</v>
      </c>
      <c r="J277" t="s">
        <v>6063</v>
      </c>
      <c r="K277" t="s">
        <v>6110</v>
      </c>
      <c r="L277" t="s">
        <v>6065</v>
      </c>
      <c r="M277" t="s">
        <v>6066</v>
      </c>
      <c r="N277" t="s">
        <v>6066</v>
      </c>
      <c r="O277" t="s">
        <v>7507</v>
      </c>
      <c r="P277" s="23" t="s">
        <v>1172</v>
      </c>
      <c r="Q277" t="s">
        <v>7508</v>
      </c>
      <c r="R277" s="23">
        <v>500</v>
      </c>
      <c r="S277" t="s">
        <v>6066</v>
      </c>
      <c r="T277" t="s">
        <v>6069</v>
      </c>
      <c r="U277" t="s">
        <v>6070</v>
      </c>
      <c r="V277" t="s">
        <v>7509</v>
      </c>
      <c r="W277" t="s">
        <v>6072</v>
      </c>
      <c r="X277" t="s">
        <v>6073</v>
      </c>
      <c r="Y277" t="s">
        <v>6074</v>
      </c>
      <c r="Z277">
        <f>VLOOKUP(P277,[1]自助退!C:F,4,FALSE)</f>
        <v>500</v>
      </c>
    </row>
    <row r="278" spans="1:26">
      <c r="A278" t="s">
        <v>6057</v>
      </c>
      <c r="B278" s="17">
        <v>42893.518784722219</v>
      </c>
      <c r="C278" t="s">
        <v>6058</v>
      </c>
      <c r="D278" t="s">
        <v>6059</v>
      </c>
      <c r="E278" t="s">
        <v>6606</v>
      </c>
      <c r="F278" t="s">
        <v>7510</v>
      </c>
      <c r="G278" t="s">
        <v>7511</v>
      </c>
      <c r="H278" t="s">
        <v>7512</v>
      </c>
      <c r="I278" t="s">
        <v>6062</v>
      </c>
      <c r="J278" t="s">
        <v>6063</v>
      </c>
      <c r="K278" t="s">
        <v>6064</v>
      </c>
      <c r="L278" t="s">
        <v>6065</v>
      </c>
      <c r="M278" t="s">
        <v>6066</v>
      </c>
      <c r="N278" t="s">
        <v>6066</v>
      </c>
      <c r="O278" t="s">
        <v>7513</v>
      </c>
      <c r="P278" s="23" t="s">
        <v>1176</v>
      </c>
      <c r="Q278" t="s">
        <v>7514</v>
      </c>
      <c r="R278" s="23">
        <v>100</v>
      </c>
      <c r="S278" t="s">
        <v>6066</v>
      </c>
      <c r="T278" t="s">
        <v>6069</v>
      </c>
      <c r="U278" t="s">
        <v>6070</v>
      </c>
      <c r="V278" t="s">
        <v>7515</v>
      </c>
      <c r="W278" t="s">
        <v>6072</v>
      </c>
      <c r="X278" t="s">
        <v>6073</v>
      </c>
      <c r="Y278" t="s">
        <v>6074</v>
      </c>
      <c r="Z278">
        <f>VLOOKUP(P278,[1]自助退!C:F,4,FALSE)</f>
        <v>100</v>
      </c>
    </row>
    <row r="279" spans="1:26">
      <c r="A279" t="s">
        <v>6057</v>
      </c>
      <c r="B279" s="17">
        <v>42893.520810185182</v>
      </c>
      <c r="C279" t="s">
        <v>6058</v>
      </c>
      <c r="D279" t="s">
        <v>6059</v>
      </c>
      <c r="E279" t="s">
        <v>6722</v>
      </c>
      <c r="F279" t="s">
        <v>7516</v>
      </c>
      <c r="G279" t="s">
        <v>7517</v>
      </c>
      <c r="H279" t="s">
        <v>7518</v>
      </c>
      <c r="I279" t="s">
        <v>6062</v>
      </c>
      <c r="J279" t="s">
        <v>6063</v>
      </c>
      <c r="K279" t="s">
        <v>7519</v>
      </c>
      <c r="L279" t="s">
        <v>6065</v>
      </c>
      <c r="M279" t="s">
        <v>6066</v>
      </c>
      <c r="N279" t="s">
        <v>6066</v>
      </c>
      <c r="O279" t="s">
        <v>6105</v>
      </c>
      <c r="P279" s="23" t="s">
        <v>1180</v>
      </c>
      <c r="Q279" t="s">
        <v>7520</v>
      </c>
      <c r="R279" s="23">
        <v>263</v>
      </c>
      <c r="S279" t="s">
        <v>7521</v>
      </c>
      <c r="T279" t="s">
        <v>6069</v>
      </c>
      <c r="U279" t="s">
        <v>6106</v>
      </c>
      <c r="V279" t="s">
        <v>7522</v>
      </c>
      <c r="W279" t="s">
        <v>6072</v>
      </c>
      <c r="X279" t="s">
        <v>6073</v>
      </c>
      <c r="Y279" t="s">
        <v>6074</v>
      </c>
      <c r="Z279">
        <f>VLOOKUP(P279,[1]自助退!C:F,4,FALSE)</f>
        <v>263</v>
      </c>
    </row>
    <row r="280" spans="1:26">
      <c r="A280" t="s">
        <v>6057</v>
      </c>
      <c r="B280" s="17">
        <v>42893.521493055552</v>
      </c>
      <c r="C280" t="s">
        <v>6058</v>
      </c>
      <c r="D280" t="s">
        <v>6059</v>
      </c>
      <c r="E280" t="s">
        <v>7523</v>
      </c>
      <c r="F280" t="s">
        <v>7524</v>
      </c>
      <c r="G280" t="s">
        <v>7525</v>
      </c>
      <c r="H280" t="s">
        <v>7526</v>
      </c>
      <c r="I280" t="s">
        <v>6062</v>
      </c>
      <c r="J280" t="s">
        <v>6063</v>
      </c>
      <c r="K280" t="s">
        <v>6064</v>
      </c>
      <c r="L280" t="s">
        <v>6065</v>
      </c>
      <c r="M280" t="s">
        <v>6066</v>
      </c>
      <c r="N280" t="s">
        <v>6066</v>
      </c>
      <c r="O280" t="s">
        <v>7527</v>
      </c>
      <c r="P280" s="23" t="s">
        <v>1184</v>
      </c>
      <c r="Q280" t="s">
        <v>7528</v>
      </c>
      <c r="R280" s="23">
        <v>200</v>
      </c>
      <c r="S280" t="s">
        <v>6066</v>
      </c>
      <c r="T280" t="s">
        <v>6069</v>
      </c>
      <c r="U280" t="s">
        <v>6070</v>
      </c>
      <c r="V280" t="s">
        <v>7529</v>
      </c>
      <c r="W280" t="s">
        <v>6072</v>
      </c>
      <c r="X280" t="s">
        <v>6073</v>
      </c>
      <c r="Y280" t="s">
        <v>6074</v>
      </c>
      <c r="Z280">
        <f>VLOOKUP(P280,[1]自助退!C:F,4,FALSE)</f>
        <v>200</v>
      </c>
    </row>
    <row r="281" spans="1:26">
      <c r="A281" t="s">
        <v>6057</v>
      </c>
      <c r="B281" s="17">
        <v>42893.523587962962</v>
      </c>
      <c r="C281" t="s">
        <v>6058</v>
      </c>
      <c r="D281" t="s">
        <v>6059</v>
      </c>
      <c r="E281" t="s">
        <v>7326</v>
      </c>
      <c r="F281" t="s">
        <v>7530</v>
      </c>
      <c r="G281" t="s">
        <v>7531</v>
      </c>
      <c r="H281" t="s">
        <v>7532</v>
      </c>
      <c r="I281" t="s">
        <v>6062</v>
      </c>
      <c r="J281" t="s">
        <v>6063</v>
      </c>
      <c r="K281" t="s">
        <v>6876</v>
      </c>
      <c r="L281" t="s">
        <v>6065</v>
      </c>
      <c r="M281" t="s">
        <v>6066</v>
      </c>
      <c r="N281" t="s">
        <v>6066</v>
      </c>
      <c r="O281" t="s">
        <v>7533</v>
      </c>
      <c r="P281" s="23" t="s">
        <v>1188</v>
      </c>
      <c r="Q281" t="s">
        <v>7534</v>
      </c>
      <c r="R281" s="23">
        <v>300</v>
      </c>
      <c r="S281" t="s">
        <v>6066</v>
      </c>
      <c r="T281" t="s">
        <v>6069</v>
      </c>
      <c r="U281" t="s">
        <v>6070</v>
      </c>
      <c r="V281" t="s">
        <v>7535</v>
      </c>
      <c r="W281" t="s">
        <v>6072</v>
      </c>
      <c r="X281" t="s">
        <v>6073</v>
      </c>
      <c r="Y281" t="s">
        <v>6074</v>
      </c>
      <c r="Z281">
        <f>VLOOKUP(P281,[1]自助退!C:F,4,FALSE)</f>
        <v>300</v>
      </c>
    </row>
    <row r="282" spans="1:26">
      <c r="A282" t="s">
        <v>6057</v>
      </c>
      <c r="B282" s="17">
        <v>42893.586458333331</v>
      </c>
      <c r="C282" t="s">
        <v>6058</v>
      </c>
      <c r="D282" t="s">
        <v>6059</v>
      </c>
      <c r="E282" t="s">
        <v>7243</v>
      </c>
      <c r="F282" t="s">
        <v>7536</v>
      </c>
      <c r="G282" t="s">
        <v>7537</v>
      </c>
      <c r="H282" t="s">
        <v>7538</v>
      </c>
      <c r="I282" t="s">
        <v>6062</v>
      </c>
      <c r="J282" t="s">
        <v>6063</v>
      </c>
      <c r="K282" t="s">
        <v>6526</v>
      </c>
      <c r="L282" t="s">
        <v>6065</v>
      </c>
      <c r="M282" t="s">
        <v>6066</v>
      </c>
      <c r="N282" t="s">
        <v>6066</v>
      </c>
      <c r="O282" t="s">
        <v>7539</v>
      </c>
      <c r="P282" s="23" t="s">
        <v>1192</v>
      </c>
      <c r="Q282" t="s">
        <v>7540</v>
      </c>
      <c r="R282" s="23">
        <v>100</v>
      </c>
      <c r="S282" t="s">
        <v>6066</v>
      </c>
      <c r="T282" t="s">
        <v>6069</v>
      </c>
      <c r="U282" t="s">
        <v>6070</v>
      </c>
      <c r="V282" t="s">
        <v>7541</v>
      </c>
      <c r="W282" t="s">
        <v>6072</v>
      </c>
      <c r="X282" t="s">
        <v>6073</v>
      </c>
      <c r="Y282" t="s">
        <v>6074</v>
      </c>
      <c r="Z282">
        <f>VLOOKUP(P282,[1]自助退!C:F,4,FALSE)</f>
        <v>100</v>
      </c>
    </row>
    <row r="283" spans="1:26">
      <c r="A283" t="s">
        <v>6057</v>
      </c>
      <c r="B283" s="17">
        <v>42893.587511574071</v>
      </c>
      <c r="C283" t="s">
        <v>6058</v>
      </c>
      <c r="D283" t="s">
        <v>6059</v>
      </c>
      <c r="E283" t="s">
        <v>7081</v>
      </c>
      <c r="F283" t="s">
        <v>7542</v>
      </c>
      <c r="G283" t="s">
        <v>7543</v>
      </c>
      <c r="H283" t="s">
        <v>7544</v>
      </c>
      <c r="I283" t="s">
        <v>6062</v>
      </c>
      <c r="J283" t="s">
        <v>6063</v>
      </c>
      <c r="K283" t="s">
        <v>6064</v>
      </c>
      <c r="L283" t="s">
        <v>6065</v>
      </c>
      <c r="M283" t="s">
        <v>6066</v>
      </c>
      <c r="N283" t="s">
        <v>6066</v>
      </c>
      <c r="O283" t="s">
        <v>7545</v>
      </c>
      <c r="P283" s="23" t="s">
        <v>1196</v>
      </c>
      <c r="Q283" t="s">
        <v>7546</v>
      </c>
      <c r="R283" s="23">
        <v>417</v>
      </c>
      <c r="S283" t="s">
        <v>6066</v>
      </c>
      <c r="T283" t="s">
        <v>6069</v>
      </c>
      <c r="U283" t="s">
        <v>6070</v>
      </c>
      <c r="V283" t="s">
        <v>7547</v>
      </c>
      <c r="W283" t="s">
        <v>6072</v>
      </c>
      <c r="X283" t="s">
        <v>6073</v>
      </c>
      <c r="Y283" t="s">
        <v>6074</v>
      </c>
      <c r="Z283">
        <f>VLOOKUP(P283,[1]自助退!C:F,4,FALSE)</f>
        <v>417</v>
      </c>
    </row>
    <row r="284" spans="1:26">
      <c r="A284" t="s">
        <v>6057</v>
      </c>
      <c r="B284" s="17">
        <v>42893.59516203704</v>
      </c>
      <c r="C284" t="s">
        <v>6058</v>
      </c>
      <c r="D284" t="s">
        <v>6059</v>
      </c>
      <c r="E284" t="s">
        <v>6227</v>
      </c>
      <c r="F284" t="s">
        <v>7548</v>
      </c>
      <c r="G284" t="s">
        <v>7549</v>
      </c>
      <c r="H284" t="s">
        <v>7550</v>
      </c>
      <c r="I284" t="s">
        <v>6062</v>
      </c>
      <c r="J284" t="s">
        <v>6063</v>
      </c>
      <c r="K284" t="s">
        <v>6981</v>
      </c>
      <c r="L284" t="s">
        <v>6065</v>
      </c>
      <c r="M284" t="s">
        <v>6066</v>
      </c>
      <c r="N284" t="s">
        <v>6066</v>
      </c>
      <c r="O284" t="s">
        <v>7551</v>
      </c>
      <c r="P284" s="23" t="s">
        <v>1200</v>
      </c>
      <c r="Q284" t="s">
        <v>7552</v>
      </c>
      <c r="R284" s="23">
        <v>8000</v>
      </c>
      <c r="S284" t="s">
        <v>6066</v>
      </c>
      <c r="T284" t="s">
        <v>6069</v>
      </c>
      <c r="U284" t="s">
        <v>6070</v>
      </c>
      <c r="V284" t="s">
        <v>7553</v>
      </c>
      <c r="W284" t="s">
        <v>6072</v>
      </c>
      <c r="X284" t="s">
        <v>6073</v>
      </c>
      <c r="Y284" t="s">
        <v>6074</v>
      </c>
      <c r="Z284">
        <f>VLOOKUP(P284,[1]自助退!C:F,4,FALSE)</f>
        <v>8000</v>
      </c>
    </row>
    <row r="285" spans="1:26">
      <c r="A285" t="s">
        <v>6057</v>
      </c>
      <c r="B285" s="17">
        <v>42893.597002314818</v>
      </c>
      <c r="C285" t="s">
        <v>6058</v>
      </c>
      <c r="D285" t="s">
        <v>6059</v>
      </c>
      <c r="E285" t="s">
        <v>7554</v>
      </c>
      <c r="F285" t="s">
        <v>7555</v>
      </c>
      <c r="G285" t="s">
        <v>7556</v>
      </c>
      <c r="H285" t="s">
        <v>7557</v>
      </c>
      <c r="I285" t="s">
        <v>6062</v>
      </c>
      <c r="J285" t="s">
        <v>6063</v>
      </c>
      <c r="K285" t="s">
        <v>6631</v>
      </c>
      <c r="L285" t="s">
        <v>6065</v>
      </c>
      <c r="M285" t="s">
        <v>6066</v>
      </c>
      <c r="N285" t="s">
        <v>6066</v>
      </c>
      <c r="O285" t="s">
        <v>6105</v>
      </c>
      <c r="P285" s="23" t="s">
        <v>1204</v>
      </c>
      <c r="Q285" t="s">
        <v>7558</v>
      </c>
      <c r="R285" s="23">
        <v>1000</v>
      </c>
      <c r="S285" t="s">
        <v>6066</v>
      </c>
      <c r="T285" t="s">
        <v>6069</v>
      </c>
      <c r="U285" t="s">
        <v>6106</v>
      </c>
      <c r="V285" t="s">
        <v>7559</v>
      </c>
      <c r="W285" t="s">
        <v>6072</v>
      </c>
      <c r="X285" t="s">
        <v>6073</v>
      </c>
      <c r="Y285" t="s">
        <v>6074</v>
      </c>
      <c r="Z285">
        <f>VLOOKUP(P285,[1]自助退!C:F,4,FALSE)</f>
        <v>1000</v>
      </c>
    </row>
    <row r="286" spans="1:26">
      <c r="A286" t="s">
        <v>6057</v>
      </c>
      <c r="B286" s="17">
        <v>42893.59746527778</v>
      </c>
      <c r="C286" t="s">
        <v>6058</v>
      </c>
      <c r="D286" t="s">
        <v>6059</v>
      </c>
      <c r="E286" t="s">
        <v>6241</v>
      </c>
      <c r="F286" t="s">
        <v>7560</v>
      </c>
      <c r="G286" t="s">
        <v>7561</v>
      </c>
      <c r="H286" t="s">
        <v>7562</v>
      </c>
      <c r="I286" t="s">
        <v>6062</v>
      </c>
      <c r="J286" t="s">
        <v>6063</v>
      </c>
      <c r="K286" t="s">
        <v>6115</v>
      </c>
      <c r="L286" t="s">
        <v>6065</v>
      </c>
      <c r="M286" t="s">
        <v>6066</v>
      </c>
      <c r="N286" t="s">
        <v>6066</v>
      </c>
      <c r="O286" t="s">
        <v>7563</v>
      </c>
      <c r="P286" s="23" t="s">
        <v>1208</v>
      </c>
      <c r="Q286" t="s">
        <v>7564</v>
      </c>
      <c r="R286" s="23">
        <v>4</v>
      </c>
      <c r="S286" t="s">
        <v>6066</v>
      </c>
      <c r="T286" t="s">
        <v>6069</v>
      </c>
      <c r="U286" t="s">
        <v>6070</v>
      </c>
      <c r="V286" t="s">
        <v>7565</v>
      </c>
      <c r="W286" t="s">
        <v>6072</v>
      </c>
      <c r="X286" t="s">
        <v>6073</v>
      </c>
      <c r="Y286" t="s">
        <v>6074</v>
      </c>
      <c r="Z286">
        <f>VLOOKUP(P286,[1]自助退!C:F,4,FALSE)</f>
        <v>4</v>
      </c>
    </row>
    <row r="287" spans="1:26">
      <c r="A287" t="s">
        <v>6057</v>
      </c>
      <c r="B287" s="17">
        <v>42893.600266203706</v>
      </c>
      <c r="C287" t="s">
        <v>6058</v>
      </c>
      <c r="D287" t="s">
        <v>6059</v>
      </c>
      <c r="E287" t="s">
        <v>6187</v>
      </c>
      <c r="F287" t="s">
        <v>7566</v>
      </c>
      <c r="G287" t="s">
        <v>7567</v>
      </c>
      <c r="H287" t="s">
        <v>7568</v>
      </c>
      <c r="I287" t="s">
        <v>6062</v>
      </c>
      <c r="J287" t="s">
        <v>6063</v>
      </c>
      <c r="K287" t="s">
        <v>6526</v>
      </c>
      <c r="L287" t="s">
        <v>6065</v>
      </c>
      <c r="M287" t="s">
        <v>6066</v>
      </c>
      <c r="N287" t="s">
        <v>6066</v>
      </c>
      <c r="O287" t="s">
        <v>7569</v>
      </c>
      <c r="P287" s="23" t="s">
        <v>1212</v>
      </c>
      <c r="Q287" t="s">
        <v>7570</v>
      </c>
      <c r="R287" s="23">
        <v>200</v>
      </c>
      <c r="S287" t="s">
        <v>6066</v>
      </c>
      <c r="T287" t="s">
        <v>6069</v>
      </c>
      <c r="U287" t="s">
        <v>6070</v>
      </c>
      <c r="V287" t="s">
        <v>7571</v>
      </c>
      <c r="W287" t="s">
        <v>6072</v>
      </c>
      <c r="X287" t="s">
        <v>6073</v>
      </c>
      <c r="Y287" t="s">
        <v>6074</v>
      </c>
      <c r="Z287">
        <f>VLOOKUP(P287,[1]自助退!C:F,4,FALSE)</f>
        <v>200</v>
      </c>
    </row>
    <row r="288" spans="1:26">
      <c r="A288" t="s">
        <v>6057</v>
      </c>
      <c r="B288" s="17">
        <v>42893.600543981483</v>
      </c>
      <c r="C288" t="s">
        <v>6058</v>
      </c>
      <c r="D288" t="s">
        <v>6059</v>
      </c>
      <c r="E288" t="s">
        <v>6152</v>
      </c>
      <c r="F288" t="s">
        <v>7572</v>
      </c>
      <c r="G288" t="s">
        <v>7573</v>
      </c>
      <c r="H288" t="s">
        <v>7568</v>
      </c>
      <c r="I288" t="s">
        <v>6062</v>
      </c>
      <c r="J288" t="s">
        <v>6063</v>
      </c>
      <c r="K288" t="s">
        <v>6526</v>
      </c>
      <c r="L288" t="s">
        <v>6065</v>
      </c>
      <c r="M288" t="s">
        <v>6066</v>
      </c>
      <c r="N288" t="s">
        <v>6066</v>
      </c>
      <c r="O288" t="s">
        <v>7574</v>
      </c>
      <c r="P288" s="23" t="s">
        <v>1216</v>
      </c>
      <c r="Q288" t="s">
        <v>7575</v>
      </c>
      <c r="R288" s="23">
        <v>42</v>
      </c>
      <c r="S288" t="s">
        <v>6066</v>
      </c>
      <c r="T288" t="s">
        <v>6069</v>
      </c>
      <c r="U288" t="s">
        <v>6070</v>
      </c>
      <c r="V288" t="s">
        <v>7571</v>
      </c>
      <c r="W288" t="s">
        <v>6072</v>
      </c>
      <c r="X288" t="s">
        <v>6073</v>
      </c>
      <c r="Y288" t="s">
        <v>6074</v>
      </c>
      <c r="Z288">
        <f>VLOOKUP(P288,[1]自助退!C:F,4,FALSE)</f>
        <v>42</v>
      </c>
    </row>
    <row r="289" spans="1:26">
      <c r="A289" t="s">
        <v>6057</v>
      </c>
      <c r="B289" s="17">
        <v>42893.60664351852</v>
      </c>
      <c r="C289" t="s">
        <v>6058</v>
      </c>
      <c r="D289" t="s">
        <v>6059</v>
      </c>
      <c r="E289" t="s">
        <v>6187</v>
      </c>
      <c r="F289" t="s">
        <v>7576</v>
      </c>
      <c r="G289" t="s">
        <v>7577</v>
      </c>
      <c r="H289" t="s">
        <v>7578</v>
      </c>
      <c r="I289" t="s">
        <v>6062</v>
      </c>
      <c r="J289" t="s">
        <v>6063</v>
      </c>
      <c r="K289" t="s">
        <v>6064</v>
      </c>
      <c r="L289" t="s">
        <v>6065</v>
      </c>
      <c r="M289" t="s">
        <v>6066</v>
      </c>
      <c r="N289" t="s">
        <v>6066</v>
      </c>
      <c r="O289" t="s">
        <v>7579</v>
      </c>
      <c r="P289" s="23" t="s">
        <v>1219</v>
      </c>
      <c r="Q289" t="s">
        <v>7580</v>
      </c>
      <c r="R289" s="23">
        <v>520</v>
      </c>
      <c r="S289" t="s">
        <v>6066</v>
      </c>
      <c r="T289" t="s">
        <v>6069</v>
      </c>
      <c r="U289" t="s">
        <v>6070</v>
      </c>
      <c r="V289" t="s">
        <v>7581</v>
      </c>
      <c r="W289" t="s">
        <v>6072</v>
      </c>
      <c r="X289" t="s">
        <v>6073</v>
      </c>
      <c r="Y289" t="s">
        <v>6074</v>
      </c>
      <c r="Z289">
        <f>VLOOKUP(P289,[1]自助退!C:F,4,FALSE)</f>
        <v>520</v>
      </c>
    </row>
    <row r="290" spans="1:26">
      <c r="A290" t="s">
        <v>6057</v>
      </c>
      <c r="B290" s="17">
        <v>42893.608055555553</v>
      </c>
      <c r="C290" t="s">
        <v>6058</v>
      </c>
      <c r="D290" t="s">
        <v>6059</v>
      </c>
      <c r="E290" t="s">
        <v>6501</v>
      </c>
      <c r="F290" t="s">
        <v>7582</v>
      </c>
      <c r="G290" t="s">
        <v>7583</v>
      </c>
      <c r="H290" t="s">
        <v>7584</v>
      </c>
      <c r="I290" t="s">
        <v>6062</v>
      </c>
      <c r="J290" t="s">
        <v>6063</v>
      </c>
      <c r="K290" t="s">
        <v>6274</v>
      </c>
      <c r="L290" t="s">
        <v>6065</v>
      </c>
      <c r="M290" t="s">
        <v>6066</v>
      </c>
      <c r="N290" t="s">
        <v>6066</v>
      </c>
      <c r="O290" t="s">
        <v>7585</v>
      </c>
      <c r="P290" s="23" t="s">
        <v>1223</v>
      </c>
      <c r="Q290" t="s">
        <v>7586</v>
      </c>
      <c r="R290" s="23">
        <v>100</v>
      </c>
      <c r="S290" t="s">
        <v>6066</v>
      </c>
      <c r="T290" t="s">
        <v>6069</v>
      </c>
      <c r="U290" t="s">
        <v>6070</v>
      </c>
      <c r="V290" t="s">
        <v>7587</v>
      </c>
      <c r="W290" t="s">
        <v>6072</v>
      </c>
      <c r="X290" t="s">
        <v>6073</v>
      </c>
      <c r="Y290" t="s">
        <v>6074</v>
      </c>
      <c r="Z290">
        <f>VLOOKUP(P290,[1]自助退!C:F,4,FALSE)</f>
        <v>100</v>
      </c>
    </row>
    <row r="291" spans="1:26">
      <c r="A291" t="s">
        <v>6057</v>
      </c>
      <c r="B291" s="17">
        <v>42893.608425925922</v>
      </c>
      <c r="C291" t="s">
        <v>6058</v>
      </c>
      <c r="D291" t="s">
        <v>6059</v>
      </c>
      <c r="E291" t="s">
        <v>7326</v>
      </c>
      <c r="F291" t="s">
        <v>7588</v>
      </c>
      <c r="G291" t="s">
        <v>7589</v>
      </c>
      <c r="H291" t="s">
        <v>7584</v>
      </c>
      <c r="I291" t="s">
        <v>6062</v>
      </c>
      <c r="J291" t="s">
        <v>6063</v>
      </c>
      <c r="K291" t="s">
        <v>6274</v>
      </c>
      <c r="L291" t="s">
        <v>6065</v>
      </c>
      <c r="M291" t="s">
        <v>6066</v>
      </c>
      <c r="N291" t="s">
        <v>6066</v>
      </c>
      <c r="O291" t="s">
        <v>7590</v>
      </c>
      <c r="P291" s="23" t="s">
        <v>1227</v>
      </c>
      <c r="Q291" t="s">
        <v>7591</v>
      </c>
      <c r="R291" s="23">
        <v>30</v>
      </c>
      <c r="S291" t="s">
        <v>6066</v>
      </c>
      <c r="T291" t="s">
        <v>6069</v>
      </c>
      <c r="U291" t="s">
        <v>6070</v>
      </c>
      <c r="V291" t="s">
        <v>7592</v>
      </c>
      <c r="W291" t="s">
        <v>6072</v>
      </c>
      <c r="X291" t="s">
        <v>6073</v>
      </c>
      <c r="Y291" t="s">
        <v>6074</v>
      </c>
      <c r="Z291">
        <f>VLOOKUP(P291,[1]自助退!C:F,4,FALSE)</f>
        <v>30</v>
      </c>
    </row>
    <row r="292" spans="1:26">
      <c r="A292" t="s">
        <v>6057</v>
      </c>
      <c r="B292" s="17">
        <v>42893.610601851855</v>
      </c>
      <c r="C292" t="s">
        <v>6058</v>
      </c>
      <c r="D292" t="s">
        <v>6059</v>
      </c>
      <c r="E292" t="s">
        <v>6121</v>
      </c>
      <c r="F292" t="s">
        <v>7593</v>
      </c>
      <c r="G292" t="s">
        <v>7594</v>
      </c>
      <c r="H292" t="s">
        <v>7595</v>
      </c>
      <c r="I292" t="s">
        <v>6062</v>
      </c>
      <c r="J292" t="s">
        <v>6063</v>
      </c>
      <c r="K292" t="s">
        <v>6064</v>
      </c>
      <c r="L292" t="s">
        <v>6065</v>
      </c>
      <c r="M292" t="s">
        <v>6066</v>
      </c>
      <c r="N292" t="s">
        <v>6066</v>
      </c>
      <c r="O292" t="s">
        <v>7596</v>
      </c>
      <c r="P292" s="23" t="s">
        <v>1230</v>
      </c>
      <c r="Q292" t="s">
        <v>7597</v>
      </c>
      <c r="R292" s="23">
        <v>446</v>
      </c>
      <c r="S292" t="s">
        <v>6066</v>
      </c>
      <c r="T292" t="s">
        <v>6069</v>
      </c>
      <c r="U292" t="s">
        <v>6070</v>
      </c>
      <c r="V292" t="s">
        <v>7598</v>
      </c>
      <c r="W292" t="s">
        <v>6072</v>
      </c>
      <c r="X292" t="s">
        <v>6073</v>
      </c>
      <c r="Y292" t="s">
        <v>6074</v>
      </c>
      <c r="Z292">
        <f>VLOOKUP(P292,[1]自助退!C:F,4,FALSE)</f>
        <v>446</v>
      </c>
    </row>
    <row r="293" spans="1:26">
      <c r="A293" t="s">
        <v>6057</v>
      </c>
      <c r="B293" s="17">
        <v>42893.611307870371</v>
      </c>
      <c r="C293" t="s">
        <v>6058</v>
      </c>
      <c r="D293" t="s">
        <v>6059</v>
      </c>
      <c r="E293" t="s">
        <v>6224</v>
      </c>
      <c r="F293" t="s">
        <v>7599</v>
      </c>
      <c r="G293" t="s">
        <v>7600</v>
      </c>
      <c r="H293" t="s">
        <v>7601</v>
      </c>
      <c r="I293" t="s">
        <v>6062</v>
      </c>
      <c r="J293" t="s">
        <v>6063</v>
      </c>
      <c r="K293" t="s">
        <v>6064</v>
      </c>
      <c r="L293" t="s">
        <v>6065</v>
      </c>
      <c r="M293" t="s">
        <v>6066</v>
      </c>
      <c r="N293" t="s">
        <v>6066</v>
      </c>
      <c r="O293" t="s">
        <v>7602</v>
      </c>
      <c r="P293" s="23" t="s">
        <v>1234</v>
      </c>
      <c r="Q293" t="s">
        <v>7603</v>
      </c>
      <c r="R293" s="23">
        <v>54</v>
      </c>
      <c r="S293" t="s">
        <v>6066</v>
      </c>
      <c r="T293" t="s">
        <v>6069</v>
      </c>
      <c r="U293" t="s">
        <v>6070</v>
      </c>
      <c r="V293" t="s">
        <v>7604</v>
      </c>
      <c r="W293" t="s">
        <v>6072</v>
      </c>
      <c r="X293" t="s">
        <v>6073</v>
      </c>
      <c r="Y293" t="s">
        <v>6074</v>
      </c>
      <c r="Z293">
        <f>VLOOKUP(P293,[1]自助退!C:F,4,FALSE)</f>
        <v>54</v>
      </c>
    </row>
    <row r="294" spans="1:26">
      <c r="A294" t="s">
        <v>6057</v>
      </c>
      <c r="B294" s="17">
        <v>42893.619409722225</v>
      </c>
      <c r="C294" t="s">
        <v>6058</v>
      </c>
      <c r="D294" t="s">
        <v>6059</v>
      </c>
      <c r="E294" t="s">
        <v>6251</v>
      </c>
      <c r="F294" t="s">
        <v>7605</v>
      </c>
      <c r="G294" t="s">
        <v>7606</v>
      </c>
      <c r="H294" t="s">
        <v>7607</v>
      </c>
      <c r="I294" t="s">
        <v>6062</v>
      </c>
      <c r="J294" t="s">
        <v>6063</v>
      </c>
      <c r="K294" t="s">
        <v>6149</v>
      </c>
      <c r="L294" t="s">
        <v>6065</v>
      </c>
      <c r="M294" t="s">
        <v>6066</v>
      </c>
      <c r="N294" t="s">
        <v>6066</v>
      </c>
      <c r="O294" t="s">
        <v>7608</v>
      </c>
      <c r="P294" s="23" t="s">
        <v>1238</v>
      </c>
      <c r="Q294" t="s">
        <v>7609</v>
      </c>
      <c r="R294" s="23">
        <v>500</v>
      </c>
      <c r="S294" t="s">
        <v>6066</v>
      </c>
      <c r="T294" t="s">
        <v>6069</v>
      </c>
      <c r="U294" t="s">
        <v>6070</v>
      </c>
      <c r="V294" t="s">
        <v>7610</v>
      </c>
      <c r="W294" t="s">
        <v>6072</v>
      </c>
      <c r="X294" t="s">
        <v>6073</v>
      </c>
      <c r="Y294" t="s">
        <v>6074</v>
      </c>
      <c r="Z294">
        <f>VLOOKUP(P294,[1]自助退!C:F,4,FALSE)</f>
        <v>500</v>
      </c>
    </row>
    <row r="295" spans="1:26">
      <c r="A295" t="s">
        <v>6057</v>
      </c>
      <c r="B295" s="17">
        <v>42893.620787037034</v>
      </c>
      <c r="C295" t="s">
        <v>6058</v>
      </c>
      <c r="D295" t="s">
        <v>6059</v>
      </c>
      <c r="E295" t="s">
        <v>7169</v>
      </c>
      <c r="F295" t="s">
        <v>7611</v>
      </c>
      <c r="G295" t="s">
        <v>7612</v>
      </c>
      <c r="H295" t="s">
        <v>7613</v>
      </c>
      <c r="I295" t="s">
        <v>6062</v>
      </c>
      <c r="J295" t="s">
        <v>6063</v>
      </c>
      <c r="K295" t="s">
        <v>6064</v>
      </c>
      <c r="L295" t="s">
        <v>6065</v>
      </c>
      <c r="M295" t="s">
        <v>6066</v>
      </c>
      <c r="N295" t="s">
        <v>6066</v>
      </c>
      <c r="O295" t="s">
        <v>7614</v>
      </c>
      <c r="P295" s="23" t="s">
        <v>1242</v>
      </c>
      <c r="Q295" t="s">
        <v>7615</v>
      </c>
      <c r="R295" s="23">
        <v>50</v>
      </c>
      <c r="S295" t="s">
        <v>6066</v>
      </c>
      <c r="T295" t="s">
        <v>6069</v>
      </c>
      <c r="U295" t="s">
        <v>6070</v>
      </c>
      <c r="V295" t="s">
        <v>7616</v>
      </c>
      <c r="W295" t="s">
        <v>6072</v>
      </c>
      <c r="X295" t="s">
        <v>6073</v>
      </c>
      <c r="Y295" t="s">
        <v>6074</v>
      </c>
      <c r="Z295">
        <f>VLOOKUP(P295,[1]自助退!C:F,4,FALSE)</f>
        <v>50</v>
      </c>
    </row>
    <row r="296" spans="1:26">
      <c r="A296" t="s">
        <v>6057</v>
      </c>
      <c r="B296" s="17">
        <v>42893.621296296296</v>
      </c>
      <c r="C296" t="s">
        <v>6058</v>
      </c>
      <c r="D296" t="s">
        <v>6059</v>
      </c>
      <c r="E296" t="s">
        <v>6606</v>
      </c>
      <c r="F296" t="s">
        <v>7617</v>
      </c>
      <c r="G296" t="s">
        <v>7618</v>
      </c>
      <c r="H296" t="s">
        <v>7619</v>
      </c>
      <c r="I296" t="s">
        <v>6062</v>
      </c>
      <c r="J296" t="s">
        <v>6063</v>
      </c>
      <c r="K296" t="s">
        <v>6110</v>
      </c>
      <c r="L296" t="s">
        <v>6065</v>
      </c>
      <c r="M296" t="s">
        <v>6066</v>
      </c>
      <c r="N296" t="s">
        <v>6066</v>
      </c>
      <c r="O296" t="s">
        <v>7620</v>
      </c>
      <c r="P296" s="23" t="s">
        <v>1246</v>
      </c>
      <c r="Q296" t="s">
        <v>7621</v>
      </c>
      <c r="R296" s="23">
        <v>382</v>
      </c>
      <c r="S296" t="s">
        <v>6066</v>
      </c>
      <c r="T296" t="s">
        <v>6069</v>
      </c>
      <c r="U296" t="s">
        <v>6070</v>
      </c>
      <c r="V296" t="s">
        <v>7622</v>
      </c>
      <c r="W296" t="s">
        <v>6072</v>
      </c>
      <c r="X296" t="s">
        <v>6073</v>
      </c>
      <c r="Y296" t="s">
        <v>6074</v>
      </c>
      <c r="Z296">
        <f>VLOOKUP(P296,[1]自助退!C:F,4,FALSE)</f>
        <v>382</v>
      </c>
    </row>
    <row r="297" spans="1:26">
      <c r="A297" t="s">
        <v>6057</v>
      </c>
      <c r="B297" s="17">
        <v>42893.633969907409</v>
      </c>
      <c r="C297" t="s">
        <v>6058</v>
      </c>
      <c r="D297" t="s">
        <v>6059</v>
      </c>
      <c r="E297" t="s">
        <v>6113</v>
      </c>
      <c r="F297" t="s">
        <v>7623</v>
      </c>
      <c r="G297" t="s">
        <v>7624</v>
      </c>
      <c r="H297" t="s">
        <v>7625</v>
      </c>
      <c r="I297" t="s">
        <v>6062</v>
      </c>
      <c r="J297" t="s">
        <v>6063</v>
      </c>
      <c r="K297" t="s">
        <v>6064</v>
      </c>
      <c r="L297" t="s">
        <v>6065</v>
      </c>
      <c r="M297" t="s">
        <v>6066</v>
      </c>
      <c r="N297" t="s">
        <v>6066</v>
      </c>
      <c r="O297" t="s">
        <v>7626</v>
      </c>
      <c r="P297" s="23" t="s">
        <v>1250</v>
      </c>
      <c r="Q297" t="s">
        <v>7627</v>
      </c>
      <c r="R297" s="23">
        <v>500</v>
      </c>
      <c r="S297" t="s">
        <v>6066</v>
      </c>
      <c r="T297" t="s">
        <v>6069</v>
      </c>
      <c r="U297" t="s">
        <v>6070</v>
      </c>
      <c r="V297" t="s">
        <v>7628</v>
      </c>
      <c r="W297" t="s">
        <v>6072</v>
      </c>
      <c r="X297" t="s">
        <v>6073</v>
      </c>
      <c r="Y297" t="s">
        <v>6074</v>
      </c>
      <c r="Z297">
        <f>VLOOKUP(P297,[1]自助退!C:F,4,FALSE)</f>
        <v>500</v>
      </c>
    </row>
    <row r="298" spans="1:26">
      <c r="A298" t="s">
        <v>6057</v>
      </c>
      <c r="B298" s="17">
        <v>42893.636307870373</v>
      </c>
      <c r="C298" t="s">
        <v>6058</v>
      </c>
      <c r="D298" t="s">
        <v>6059</v>
      </c>
      <c r="E298" t="s">
        <v>6567</v>
      </c>
      <c r="F298" t="s">
        <v>7629</v>
      </c>
      <c r="G298" t="s">
        <v>7630</v>
      </c>
      <c r="H298" t="s">
        <v>7631</v>
      </c>
      <c r="I298" t="s">
        <v>6062</v>
      </c>
      <c r="J298" t="s">
        <v>6063</v>
      </c>
      <c r="K298" t="s">
        <v>6064</v>
      </c>
      <c r="L298" t="s">
        <v>6065</v>
      </c>
      <c r="M298" t="s">
        <v>6066</v>
      </c>
      <c r="N298" t="s">
        <v>6066</v>
      </c>
      <c r="O298" t="s">
        <v>7632</v>
      </c>
      <c r="P298" s="23" t="s">
        <v>1254</v>
      </c>
      <c r="Q298" t="s">
        <v>7633</v>
      </c>
      <c r="R298" s="23">
        <v>20</v>
      </c>
      <c r="S298" t="s">
        <v>6066</v>
      </c>
      <c r="T298" t="s">
        <v>6069</v>
      </c>
      <c r="U298" t="s">
        <v>6070</v>
      </c>
      <c r="V298" t="s">
        <v>7634</v>
      </c>
      <c r="W298" t="s">
        <v>6072</v>
      </c>
      <c r="X298" t="s">
        <v>6073</v>
      </c>
      <c r="Y298" t="s">
        <v>6074</v>
      </c>
      <c r="Z298">
        <f>VLOOKUP(P298,[1]自助退!C:F,4,FALSE)</f>
        <v>20</v>
      </c>
    </row>
    <row r="299" spans="1:26">
      <c r="A299" t="s">
        <v>6057</v>
      </c>
      <c r="B299" s="17">
        <v>42893.640196759261</v>
      </c>
      <c r="C299" t="s">
        <v>6058</v>
      </c>
      <c r="D299" t="s">
        <v>6059</v>
      </c>
      <c r="E299" t="s">
        <v>6449</v>
      </c>
      <c r="F299" t="s">
        <v>7635</v>
      </c>
      <c r="G299" t="s">
        <v>7636</v>
      </c>
      <c r="H299" t="s">
        <v>7625</v>
      </c>
      <c r="I299" t="s">
        <v>6062</v>
      </c>
      <c r="J299" t="s">
        <v>6063</v>
      </c>
      <c r="K299" t="s">
        <v>6064</v>
      </c>
      <c r="L299" t="s">
        <v>6065</v>
      </c>
      <c r="M299" t="s">
        <v>6066</v>
      </c>
      <c r="N299" t="s">
        <v>6066</v>
      </c>
      <c r="O299" t="s">
        <v>7637</v>
      </c>
      <c r="P299" s="23" t="s">
        <v>1258</v>
      </c>
      <c r="Q299" t="s">
        <v>7638</v>
      </c>
      <c r="R299" s="23">
        <v>37</v>
      </c>
      <c r="S299" t="s">
        <v>6066</v>
      </c>
      <c r="T299" t="s">
        <v>6069</v>
      </c>
      <c r="U299" t="s">
        <v>6070</v>
      </c>
      <c r="V299" t="s">
        <v>7639</v>
      </c>
      <c r="W299" t="s">
        <v>6072</v>
      </c>
      <c r="X299" t="s">
        <v>6073</v>
      </c>
      <c r="Y299" t="s">
        <v>6074</v>
      </c>
      <c r="Z299">
        <f>VLOOKUP(P299,[1]自助退!C:F,4,FALSE)</f>
        <v>37</v>
      </c>
    </row>
    <row r="300" spans="1:26">
      <c r="A300" t="s">
        <v>6057</v>
      </c>
      <c r="B300" s="17">
        <v>42893.647361111114</v>
      </c>
      <c r="C300" t="s">
        <v>6058</v>
      </c>
      <c r="D300" t="s">
        <v>6059</v>
      </c>
      <c r="E300" t="s">
        <v>6465</v>
      </c>
      <c r="F300" t="s">
        <v>7640</v>
      </c>
      <c r="G300" t="s">
        <v>7641</v>
      </c>
      <c r="H300" t="s">
        <v>7642</v>
      </c>
      <c r="I300" t="s">
        <v>6062</v>
      </c>
      <c r="J300" t="s">
        <v>6063</v>
      </c>
      <c r="K300" t="s">
        <v>6104</v>
      </c>
      <c r="L300" t="s">
        <v>6065</v>
      </c>
      <c r="M300" t="s">
        <v>6066</v>
      </c>
      <c r="N300" t="s">
        <v>6066</v>
      </c>
      <c r="O300" t="s">
        <v>6105</v>
      </c>
      <c r="P300" s="23" t="s">
        <v>1261</v>
      </c>
      <c r="Q300" t="s">
        <v>7643</v>
      </c>
      <c r="R300" s="23">
        <v>4000</v>
      </c>
      <c r="S300" t="s">
        <v>6066</v>
      </c>
      <c r="T300" t="s">
        <v>6069</v>
      </c>
      <c r="U300" t="s">
        <v>6106</v>
      </c>
      <c r="V300" t="s">
        <v>7644</v>
      </c>
      <c r="W300" t="s">
        <v>6072</v>
      </c>
      <c r="X300" t="s">
        <v>6073</v>
      </c>
      <c r="Y300" t="s">
        <v>6074</v>
      </c>
      <c r="Z300">
        <f>VLOOKUP(P300,[1]自助退!C:F,4,FALSE)</f>
        <v>4000</v>
      </c>
    </row>
    <row r="301" spans="1:26">
      <c r="A301" t="s">
        <v>6057</v>
      </c>
      <c r="B301" s="17">
        <v>42893.647627314815</v>
      </c>
      <c r="C301" t="s">
        <v>6058</v>
      </c>
      <c r="D301" t="s">
        <v>6059</v>
      </c>
      <c r="E301" t="s">
        <v>6196</v>
      </c>
      <c r="F301" t="s">
        <v>7645</v>
      </c>
      <c r="G301" t="s">
        <v>7646</v>
      </c>
      <c r="H301" t="s">
        <v>7647</v>
      </c>
      <c r="I301" t="s">
        <v>6062</v>
      </c>
      <c r="J301" t="s">
        <v>6063</v>
      </c>
      <c r="K301" t="s">
        <v>6131</v>
      </c>
      <c r="L301" t="s">
        <v>6065</v>
      </c>
      <c r="M301" t="s">
        <v>6066</v>
      </c>
      <c r="N301" t="s">
        <v>6066</v>
      </c>
      <c r="O301" t="s">
        <v>7648</v>
      </c>
      <c r="P301" s="23" t="s">
        <v>1265</v>
      </c>
      <c r="Q301" t="s">
        <v>7649</v>
      </c>
      <c r="R301" s="23">
        <v>50</v>
      </c>
      <c r="S301" t="s">
        <v>6066</v>
      </c>
      <c r="T301" t="s">
        <v>6069</v>
      </c>
      <c r="U301" t="s">
        <v>6070</v>
      </c>
      <c r="V301" t="s">
        <v>7650</v>
      </c>
      <c r="W301" t="s">
        <v>6072</v>
      </c>
      <c r="X301" t="s">
        <v>6073</v>
      </c>
      <c r="Y301" t="s">
        <v>6074</v>
      </c>
      <c r="Z301">
        <f>VLOOKUP(P301,[1]自助退!C:F,4,FALSE)</f>
        <v>50</v>
      </c>
    </row>
    <row r="302" spans="1:26">
      <c r="A302" t="s">
        <v>6057</v>
      </c>
      <c r="B302" s="17">
        <v>42893.648206018515</v>
      </c>
      <c r="C302" t="s">
        <v>6058</v>
      </c>
      <c r="D302" t="s">
        <v>6059</v>
      </c>
      <c r="E302" t="s">
        <v>6262</v>
      </c>
      <c r="F302" t="s">
        <v>7651</v>
      </c>
      <c r="G302" t="s">
        <v>7652</v>
      </c>
      <c r="H302" t="s">
        <v>7653</v>
      </c>
      <c r="I302" t="s">
        <v>6062</v>
      </c>
      <c r="J302" t="s">
        <v>6063</v>
      </c>
      <c r="K302" t="s">
        <v>6526</v>
      </c>
      <c r="L302" t="s">
        <v>6065</v>
      </c>
      <c r="M302" t="s">
        <v>6066</v>
      </c>
      <c r="N302" t="s">
        <v>6066</v>
      </c>
      <c r="O302" t="s">
        <v>7654</v>
      </c>
      <c r="P302" s="23" t="s">
        <v>1269</v>
      </c>
      <c r="Q302" t="s">
        <v>7655</v>
      </c>
      <c r="R302" s="23">
        <v>870</v>
      </c>
      <c r="S302" t="s">
        <v>6066</v>
      </c>
      <c r="T302" t="s">
        <v>6069</v>
      </c>
      <c r="U302" t="s">
        <v>6070</v>
      </c>
      <c r="V302" t="s">
        <v>7656</v>
      </c>
      <c r="W302" t="s">
        <v>6072</v>
      </c>
      <c r="X302" t="s">
        <v>6073</v>
      </c>
      <c r="Y302" t="s">
        <v>6074</v>
      </c>
      <c r="Z302">
        <f>VLOOKUP(P302,[1]自助退!C:F,4,FALSE)</f>
        <v>870</v>
      </c>
    </row>
    <row r="303" spans="1:26">
      <c r="A303" t="s">
        <v>6057</v>
      </c>
      <c r="B303" s="17">
        <v>42893.648298611108</v>
      </c>
      <c r="C303" t="s">
        <v>6058</v>
      </c>
      <c r="D303" t="s">
        <v>6059</v>
      </c>
      <c r="E303" t="s">
        <v>6606</v>
      </c>
      <c r="F303" t="s">
        <v>7657</v>
      </c>
      <c r="G303" t="s">
        <v>7658</v>
      </c>
      <c r="H303" t="s">
        <v>7512</v>
      </c>
      <c r="I303" t="s">
        <v>6062</v>
      </c>
      <c r="J303" t="s">
        <v>6063</v>
      </c>
      <c r="K303" t="s">
        <v>6064</v>
      </c>
      <c r="L303" t="s">
        <v>6065</v>
      </c>
      <c r="M303" t="s">
        <v>6066</v>
      </c>
      <c r="N303" t="s">
        <v>6066</v>
      </c>
      <c r="O303" t="s">
        <v>7659</v>
      </c>
      <c r="P303" s="23" t="s">
        <v>1273</v>
      </c>
      <c r="Q303" t="s">
        <v>7660</v>
      </c>
      <c r="R303" s="23">
        <v>100</v>
      </c>
      <c r="S303" t="s">
        <v>6066</v>
      </c>
      <c r="T303" t="s">
        <v>6069</v>
      </c>
      <c r="U303" t="s">
        <v>6070</v>
      </c>
      <c r="V303" t="s">
        <v>7661</v>
      </c>
      <c r="W303" t="s">
        <v>6072</v>
      </c>
      <c r="X303" t="s">
        <v>6073</v>
      </c>
      <c r="Y303" t="s">
        <v>6074</v>
      </c>
      <c r="Z303">
        <f>VLOOKUP(P303,[1]自助退!C:F,4,FALSE)</f>
        <v>100</v>
      </c>
    </row>
    <row r="304" spans="1:26">
      <c r="A304" t="s">
        <v>6057</v>
      </c>
      <c r="B304" s="17">
        <v>42893.65011574074</v>
      </c>
      <c r="C304" t="s">
        <v>6058</v>
      </c>
      <c r="D304" t="s">
        <v>6059</v>
      </c>
      <c r="E304" t="s">
        <v>7243</v>
      </c>
      <c r="F304" t="s">
        <v>7662</v>
      </c>
      <c r="G304" t="s">
        <v>7663</v>
      </c>
      <c r="H304" t="s">
        <v>7664</v>
      </c>
      <c r="I304" t="s">
        <v>6062</v>
      </c>
      <c r="J304" t="s">
        <v>6063</v>
      </c>
      <c r="K304" t="s">
        <v>6064</v>
      </c>
      <c r="L304" t="s">
        <v>6065</v>
      </c>
      <c r="M304" t="s">
        <v>6066</v>
      </c>
      <c r="N304" t="s">
        <v>6066</v>
      </c>
      <c r="O304" t="s">
        <v>7665</v>
      </c>
      <c r="P304" s="23" t="s">
        <v>1276</v>
      </c>
      <c r="Q304" t="s">
        <v>7666</v>
      </c>
      <c r="R304" s="23">
        <v>24</v>
      </c>
      <c r="S304" t="s">
        <v>6066</v>
      </c>
      <c r="T304" t="s">
        <v>6069</v>
      </c>
      <c r="U304" t="s">
        <v>6070</v>
      </c>
      <c r="V304" t="s">
        <v>7667</v>
      </c>
      <c r="W304" t="s">
        <v>6072</v>
      </c>
      <c r="X304" t="s">
        <v>6073</v>
      </c>
      <c r="Y304" t="s">
        <v>6074</v>
      </c>
      <c r="Z304">
        <f>VLOOKUP(P304,[1]自助退!C:F,4,FALSE)</f>
        <v>24</v>
      </c>
    </row>
    <row r="305" spans="1:26">
      <c r="A305" t="s">
        <v>6057</v>
      </c>
      <c r="B305" s="17">
        <v>42893.650381944448</v>
      </c>
      <c r="C305" t="s">
        <v>6058</v>
      </c>
      <c r="D305" t="s">
        <v>6059</v>
      </c>
      <c r="E305" t="s">
        <v>6206</v>
      </c>
      <c r="F305" t="s">
        <v>7668</v>
      </c>
      <c r="G305" t="s">
        <v>7669</v>
      </c>
      <c r="H305" t="s">
        <v>7670</v>
      </c>
      <c r="I305" t="s">
        <v>6062</v>
      </c>
      <c r="J305" t="s">
        <v>6063</v>
      </c>
      <c r="K305" t="s">
        <v>6064</v>
      </c>
      <c r="L305" t="s">
        <v>6065</v>
      </c>
      <c r="M305" t="s">
        <v>6066</v>
      </c>
      <c r="N305" t="s">
        <v>6066</v>
      </c>
      <c r="O305" t="s">
        <v>7671</v>
      </c>
      <c r="P305" s="23" t="s">
        <v>1280</v>
      </c>
      <c r="Q305" t="s">
        <v>7672</v>
      </c>
      <c r="R305" s="23">
        <v>400</v>
      </c>
      <c r="S305" t="s">
        <v>6066</v>
      </c>
      <c r="T305" t="s">
        <v>6069</v>
      </c>
      <c r="U305" t="s">
        <v>6070</v>
      </c>
      <c r="V305" t="s">
        <v>7673</v>
      </c>
      <c r="W305" t="s">
        <v>6072</v>
      </c>
      <c r="X305" t="s">
        <v>6073</v>
      </c>
      <c r="Y305" t="s">
        <v>6074</v>
      </c>
      <c r="Z305">
        <f>VLOOKUP(P305,[1]自助退!C:F,4,FALSE)</f>
        <v>400</v>
      </c>
    </row>
    <row r="306" spans="1:26">
      <c r="A306" t="s">
        <v>6057</v>
      </c>
      <c r="B306" s="17">
        <v>42893.652905092589</v>
      </c>
      <c r="C306" t="s">
        <v>6058</v>
      </c>
      <c r="D306" t="s">
        <v>6059</v>
      </c>
      <c r="E306" t="s">
        <v>6344</v>
      </c>
      <c r="F306" t="s">
        <v>7674</v>
      </c>
      <c r="G306" t="s">
        <v>7675</v>
      </c>
      <c r="H306" t="s">
        <v>7676</v>
      </c>
      <c r="I306" t="s">
        <v>6062</v>
      </c>
      <c r="J306" t="s">
        <v>6063</v>
      </c>
      <c r="K306" t="s">
        <v>6981</v>
      </c>
      <c r="L306" t="s">
        <v>6065</v>
      </c>
      <c r="M306" t="s">
        <v>6066</v>
      </c>
      <c r="N306" t="s">
        <v>6066</v>
      </c>
      <c r="O306" t="s">
        <v>7677</v>
      </c>
      <c r="P306" s="23" t="s">
        <v>1284</v>
      </c>
      <c r="Q306" t="s">
        <v>7678</v>
      </c>
      <c r="R306" s="23">
        <v>74</v>
      </c>
      <c r="S306" t="s">
        <v>6066</v>
      </c>
      <c r="T306" t="s">
        <v>6069</v>
      </c>
      <c r="U306" t="s">
        <v>6070</v>
      </c>
      <c r="V306" t="s">
        <v>7679</v>
      </c>
      <c r="W306" t="s">
        <v>6072</v>
      </c>
      <c r="X306" t="s">
        <v>6073</v>
      </c>
      <c r="Y306" t="s">
        <v>6074</v>
      </c>
      <c r="Z306">
        <f>VLOOKUP(P306,[1]自助退!C:F,4,FALSE)</f>
        <v>74</v>
      </c>
    </row>
    <row r="307" spans="1:26">
      <c r="A307" t="s">
        <v>6057</v>
      </c>
      <c r="B307" s="17">
        <v>42893.655555555553</v>
      </c>
      <c r="C307" t="s">
        <v>6058</v>
      </c>
      <c r="D307" t="s">
        <v>6059</v>
      </c>
      <c r="E307" t="s">
        <v>6435</v>
      </c>
      <c r="F307" t="s">
        <v>7680</v>
      </c>
      <c r="G307" t="s">
        <v>7681</v>
      </c>
      <c r="H307" t="s">
        <v>7682</v>
      </c>
      <c r="I307" t="s">
        <v>6062</v>
      </c>
      <c r="J307" t="s">
        <v>6063</v>
      </c>
      <c r="K307" t="s">
        <v>6110</v>
      </c>
      <c r="L307" t="s">
        <v>6065</v>
      </c>
      <c r="M307" t="s">
        <v>6066</v>
      </c>
      <c r="N307" t="s">
        <v>6066</v>
      </c>
      <c r="O307" t="s">
        <v>7683</v>
      </c>
      <c r="P307" s="23" t="s">
        <v>1288</v>
      </c>
      <c r="Q307" t="s">
        <v>7684</v>
      </c>
      <c r="R307" s="23">
        <v>100</v>
      </c>
      <c r="S307" t="s">
        <v>6066</v>
      </c>
      <c r="T307" t="s">
        <v>6069</v>
      </c>
      <c r="U307" t="s">
        <v>6070</v>
      </c>
      <c r="V307" t="s">
        <v>7685</v>
      </c>
      <c r="W307" t="s">
        <v>6072</v>
      </c>
      <c r="X307" t="s">
        <v>6073</v>
      </c>
      <c r="Y307" t="s">
        <v>6074</v>
      </c>
      <c r="Z307">
        <f>VLOOKUP(P307,[1]自助退!C:F,4,FALSE)</f>
        <v>100</v>
      </c>
    </row>
    <row r="308" spans="1:26">
      <c r="A308" t="s">
        <v>6057</v>
      </c>
      <c r="B308" s="17">
        <v>42893.655694444446</v>
      </c>
      <c r="C308" t="s">
        <v>6058</v>
      </c>
      <c r="D308" t="s">
        <v>6059</v>
      </c>
      <c r="E308" t="s">
        <v>6836</v>
      </c>
      <c r="F308" t="s">
        <v>7686</v>
      </c>
      <c r="G308" t="s">
        <v>7687</v>
      </c>
      <c r="H308" t="s">
        <v>7682</v>
      </c>
      <c r="I308" t="s">
        <v>6062</v>
      </c>
      <c r="J308" t="s">
        <v>6063</v>
      </c>
      <c r="K308" t="s">
        <v>6110</v>
      </c>
      <c r="L308" t="s">
        <v>6065</v>
      </c>
      <c r="M308" t="s">
        <v>6066</v>
      </c>
      <c r="N308" t="s">
        <v>6066</v>
      </c>
      <c r="O308" t="s">
        <v>7688</v>
      </c>
      <c r="P308" s="23" t="s">
        <v>1292</v>
      </c>
      <c r="Q308" t="s">
        <v>7689</v>
      </c>
      <c r="R308" s="23">
        <v>719</v>
      </c>
      <c r="S308" t="s">
        <v>6066</v>
      </c>
      <c r="T308" t="s">
        <v>6069</v>
      </c>
      <c r="U308" t="s">
        <v>6070</v>
      </c>
      <c r="V308" t="s">
        <v>7690</v>
      </c>
      <c r="W308" t="s">
        <v>6072</v>
      </c>
      <c r="X308" t="s">
        <v>6073</v>
      </c>
      <c r="Y308" t="s">
        <v>6074</v>
      </c>
      <c r="Z308">
        <f>VLOOKUP(P308,[1]自助退!C:F,4,FALSE)</f>
        <v>719</v>
      </c>
    </row>
    <row r="309" spans="1:26">
      <c r="A309" t="s">
        <v>6057</v>
      </c>
      <c r="B309" s="17">
        <v>42893.656863425924</v>
      </c>
      <c r="C309" t="s">
        <v>6058</v>
      </c>
      <c r="D309" t="s">
        <v>6059</v>
      </c>
      <c r="E309" t="s">
        <v>6284</v>
      </c>
      <c r="F309" t="s">
        <v>7691</v>
      </c>
      <c r="G309" t="s">
        <v>7692</v>
      </c>
      <c r="H309" t="s">
        <v>7693</v>
      </c>
      <c r="I309" t="s">
        <v>6062</v>
      </c>
      <c r="J309" t="s">
        <v>6063</v>
      </c>
      <c r="K309" t="s">
        <v>6110</v>
      </c>
      <c r="L309" t="s">
        <v>6065</v>
      </c>
      <c r="M309" t="s">
        <v>6066</v>
      </c>
      <c r="N309" t="s">
        <v>6066</v>
      </c>
      <c r="O309" t="s">
        <v>7694</v>
      </c>
      <c r="P309" s="23" t="s">
        <v>1295</v>
      </c>
      <c r="Q309" t="s">
        <v>7695</v>
      </c>
      <c r="R309" s="23">
        <v>100</v>
      </c>
      <c r="S309" t="s">
        <v>6066</v>
      </c>
      <c r="T309" t="s">
        <v>6069</v>
      </c>
      <c r="U309" t="s">
        <v>6070</v>
      </c>
      <c r="V309" t="s">
        <v>7696</v>
      </c>
      <c r="W309" t="s">
        <v>6072</v>
      </c>
      <c r="X309" t="s">
        <v>6073</v>
      </c>
      <c r="Y309" t="s">
        <v>6074</v>
      </c>
      <c r="Z309">
        <f>VLOOKUP(P309,[1]自助退!C:F,4,FALSE)</f>
        <v>100</v>
      </c>
    </row>
    <row r="310" spans="1:26">
      <c r="A310" t="s">
        <v>6057</v>
      </c>
      <c r="B310" s="17">
        <v>42893.657060185185</v>
      </c>
      <c r="C310" t="s">
        <v>6058</v>
      </c>
      <c r="D310" t="s">
        <v>6059</v>
      </c>
      <c r="E310" t="s">
        <v>6206</v>
      </c>
      <c r="F310" t="s">
        <v>7697</v>
      </c>
      <c r="G310" t="s">
        <v>7698</v>
      </c>
      <c r="H310" t="s">
        <v>7699</v>
      </c>
      <c r="I310" t="s">
        <v>6062</v>
      </c>
      <c r="J310" t="s">
        <v>6063</v>
      </c>
      <c r="K310" t="s">
        <v>6064</v>
      </c>
      <c r="L310" t="s">
        <v>6065</v>
      </c>
      <c r="M310" t="s">
        <v>6066</v>
      </c>
      <c r="N310" t="s">
        <v>6066</v>
      </c>
      <c r="O310" t="s">
        <v>7700</v>
      </c>
      <c r="P310" s="23" t="s">
        <v>1299</v>
      </c>
      <c r="Q310" t="s">
        <v>7701</v>
      </c>
      <c r="R310" s="23">
        <v>500</v>
      </c>
      <c r="S310" t="s">
        <v>6066</v>
      </c>
      <c r="T310" t="s">
        <v>6069</v>
      </c>
      <c r="U310" t="s">
        <v>6070</v>
      </c>
      <c r="V310" t="s">
        <v>7702</v>
      </c>
      <c r="W310" t="s">
        <v>6072</v>
      </c>
      <c r="X310" t="s">
        <v>6073</v>
      </c>
      <c r="Y310" t="s">
        <v>6074</v>
      </c>
      <c r="Z310">
        <f>VLOOKUP(P310,[1]自助退!C:F,4,FALSE)</f>
        <v>500</v>
      </c>
    </row>
    <row r="311" spans="1:26">
      <c r="A311" t="s">
        <v>6057</v>
      </c>
      <c r="B311" s="17">
        <v>42893.657141203701</v>
      </c>
      <c r="C311" t="s">
        <v>6058</v>
      </c>
      <c r="D311" t="s">
        <v>6059</v>
      </c>
      <c r="E311" t="s">
        <v>6586</v>
      </c>
      <c r="F311" t="s">
        <v>7703</v>
      </c>
      <c r="G311" t="s">
        <v>7704</v>
      </c>
      <c r="H311" t="s">
        <v>7693</v>
      </c>
      <c r="I311" t="s">
        <v>6062</v>
      </c>
      <c r="J311" t="s">
        <v>6063</v>
      </c>
      <c r="K311" t="s">
        <v>6110</v>
      </c>
      <c r="L311" t="s">
        <v>6065</v>
      </c>
      <c r="M311" t="s">
        <v>6066</v>
      </c>
      <c r="N311" t="s">
        <v>6066</v>
      </c>
      <c r="O311" t="s">
        <v>7705</v>
      </c>
      <c r="P311" s="23" t="s">
        <v>1303</v>
      </c>
      <c r="Q311" t="s">
        <v>7706</v>
      </c>
      <c r="R311" s="23">
        <v>50</v>
      </c>
      <c r="S311" t="s">
        <v>7707</v>
      </c>
      <c r="T311" t="s">
        <v>6069</v>
      </c>
      <c r="U311" t="s">
        <v>6070</v>
      </c>
      <c r="V311" t="s">
        <v>7696</v>
      </c>
      <c r="W311" t="s">
        <v>6072</v>
      </c>
      <c r="X311" t="s">
        <v>6073</v>
      </c>
      <c r="Y311" t="s">
        <v>6074</v>
      </c>
      <c r="Z311">
        <f>VLOOKUP(P311,[1]自助退!C:F,4,FALSE)</f>
        <v>50</v>
      </c>
    </row>
    <row r="312" spans="1:26">
      <c r="A312" t="s">
        <v>6057</v>
      </c>
      <c r="B312" s="17">
        <v>42893.660798611112</v>
      </c>
      <c r="C312" t="s">
        <v>6058</v>
      </c>
      <c r="D312" t="s">
        <v>6059</v>
      </c>
      <c r="E312" t="s">
        <v>6381</v>
      </c>
      <c r="F312" t="s">
        <v>7708</v>
      </c>
      <c r="G312" t="s">
        <v>7709</v>
      </c>
      <c r="H312" t="s">
        <v>7710</v>
      </c>
      <c r="I312" t="s">
        <v>6062</v>
      </c>
      <c r="J312" t="s">
        <v>6063</v>
      </c>
      <c r="K312" t="s">
        <v>6064</v>
      </c>
      <c r="L312" t="s">
        <v>6065</v>
      </c>
      <c r="M312" t="s">
        <v>6066</v>
      </c>
      <c r="N312" t="s">
        <v>6066</v>
      </c>
      <c r="O312" t="s">
        <v>7711</v>
      </c>
      <c r="P312" s="23" t="s">
        <v>1306</v>
      </c>
      <c r="Q312" t="s">
        <v>7712</v>
      </c>
      <c r="R312" s="23">
        <v>45</v>
      </c>
      <c r="S312" t="s">
        <v>6066</v>
      </c>
      <c r="T312" t="s">
        <v>6069</v>
      </c>
      <c r="U312" t="s">
        <v>6070</v>
      </c>
      <c r="V312" t="s">
        <v>7713</v>
      </c>
      <c r="W312" t="s">
        <v>6072</v>
      </c>
      <c r="X312" t="s">
        <v>6073</v>
      </c>
      <c r="Y312" t="s">
        <v>6074</v>
      </c>
      <c r="Z312">
        <f>VLOOKUP(P312,[1]自助退!C:F,4,FALSE)</f>
        <v>45</v>
      </c>
    </row>
    <row r="313" spans="1:26">
      <c r="A313" t="s">
        <v>6057</v>
      </c>
      <c r="B313" s="17">
        <v>42893.662499999999</v>
      </c>
      <c r="C313" t="s">
        <v>6058</v>
      </c>
      <c r="D313" t="s">
        <v>6059</v>
      </c>
      <c r="E313" t="s">
        <v>6227</v>
      </c>
      <c r="F313" t="s">
        <v>7714</v>
      </c>
      <c r="G313" t="s">
        <v>7715</v>
      </c>
      <c r="H313" t="s">
        <v>7716</v>
      </c>
      <c r="I313" t="s">
        <v>6062</v>
      </c>
      <c r="J313" t="s">
        <v>6063</v>
      </c>
      <c r="K313" t="s">
        <v>6064</v>
      </c>
      <c r="L313" t="s">
        <v>6065</v>
      </c>
      <c r="M313" t="s">
        <v>6066</v>
      </c>
      <c r="N313" t="s">
        <v>6066</v>
      </c>
      <c r="O313" t="s">
        <v>7717</v>
      </c>
      <c r="P313" s="23" t="s">
        <v>1310</v>
      </c>
      <c r="Q313" t="s">
        <v>7718</v>
      </c>
      <c r="R313" s="23">
        <v>100</v>
      </c>
      <c r="S313" t="s">
        <v>6066</v>
      </c>
      <c r="T313" t="s">
        <v>6069</v>
      </c>
      <c r="U313" t="s">
        <v>6070</v>
      </c>
      <c r="V313" t="s">
        <v>7719</v>
      </c>
      <c r="W313" t="s">
        <v>6072</v>
      </c>
      <c r="X313" t="s">
        <v>6073</v>
      </c>
      <c r="Y313" t="s">
        <v>6074</v>
      </c>
      <c r="Z313">
        <f>VLOOKUP(P313,[1]自助退!C:F,4,FALSE)</f>
        <v>100</v>
      </c>
    </row>
    <row r="314" spans="1:26">
      <c r="A314" t="s">
        <v>6057</v>
      </c>
      <c r="B314" s="17">
        <v>42893.669317129628</v>
      </c>
      <c r="C314" t="s">
        <v>6058</v>
      </c>
      <c r="D314" t="s">
        <v>6059</v>
      </c>
      <c r="E314" t="s">
        <v>6836</v>
      </c>
      <c r="F314" t="s">
        <v>7720</v>
      </c>
      <c r="G314" t="s">
        <v>7721</v>
      </c>
      <c r="H314" t="s">
        <v>7722</v>
      </c>
      <c r="I314" t="s">
        <v>6062</v>
      </c>
      <c r="J314" t="s">
        <v>6063</v>
      </c>
      <c r="K314" t="s">
        <v>6944</v>
      </c>
      <c r="L314" t="s">
        <v>6065</v>
      </c>
      <c r="M314" t="s">
        <v>6066</v>
      </c>
      <c r="N314" t="s">
        <v>6066</v>
      </c>
      <c r="O314" t="s">
        <v>7723</v>
      </c>
      <c r="P314" s="23" t="s">
        <v>1314</v>
      </c>
      <c r="Q314" t="s">
        <v>7724</v>
      </c>
      <c r="R314" s="23">
        <v>50</v>
      </c>
      <c r="S314" t="s">
        <v>6066</v>
      </c>
      <c r="T314" t="s">
        <v>6069</v>
      </c>
      <c r="U314" t="s">
        <v>6070</v>
      </c>
      <c r="V314" t="s">
        <v>7725</v>
      </c>
      <c r="W314" t="s">
        <v>6072</v>
      </c>
      <c r="X314" t="s">
        <v>6073</v>
      </c>
      <c r="Y314" t="s">
        <v>6074</v>
      </c>
      <c r="Z314">
        <f>VLOOKUP(P314,[1]自助退!C:F,4,FALSE)</f>
        <v>50</v>
      </c>
    </row>
    <row r="315" spans="1:26">
      <c r="A315" t="s">
        <v>6057</v>
      </c>
      <c r="B315" s="17">
        <v>42893.670624999999</v>
      </c>
      <c r="C315" t="s">
        <v>6058</v>
      </c>
      <c r="D315" t="s">
        <v>6059</v>
      </c>
      <c r="E315" t="s">
        <v>6284</v>
      </c>
      <c r="F315" t="s">
        <v>7726</v>
      </c>
      <c r="G315" t="s">
        <v>7727</v>
      </c>
      <c r="H315" t="s">
        <v>7728</v>
      </c>
      <c r="I315" t="s">
        <v>6062</v>
      </c>
      <c r="J315" t="s">
        <v>6063</v>
      </c>
      <c r="K315" t="s">
        <v>6149</v>
      </c>
      <c r="L315" t="s">
        <v>6065</v>
      </c>
      <c r="M315" t="s">
        <v>6066</v>
      </c>
      <c r="N315" t="s">
        <v>6066</v>
      </c>
      <c r="O315" t="s">
        <v>7729</v>
      </c>
      <c r="P315" s="23" t="s">
        <v>1318</v>
      </c>
      <c r="Q315" t="s">
        <v>7730</v>
      </c>
      <c r="R315" s="23">
        <v>9</v>
      </c>
      <c r="S315" t="s">
        <v>6066</v>
      </c>
      <c r="T315" t="s">
        <v>6069</v>
      </c>
      <c r="U315" t="s">
        <v>6070</v>
      </c>
      <c r="V315" t="s">
        <v>7731</v>
      </c>
      <c r="W315" t="s">
        <v>6072</v>
      </c>
      <c r="X315" t="s">
        <v>6073</v>
      </c>
      <c r="Y315" t="s">
        <v>6074</v>
      </c>
      <c r="Z315">
        <f>VLOOKUP(P315,[1]自助退!C:F,4,FALSE)</f>
        <v>9</v>
      </c>
    </row>
    <row r="316" spans="1:26">
      <c r="A316" t="s">
        <v>6057</v>
      </c>
      <c r="B316" s="17">
        <v>42893.671944444446</v>
      </c>
      <c r="C316" t="s">
        <v>6058</v>
      </c>
      <c r="D316" t="s">
        <v>6059</v>
      </c>
      <c r="E316" t="s">
        <v>7732</v>
      </c>
      <c r="F316" t="s">
        <v>7733</v>
      </c>
      <c r="G316" t="s">
        <v>7734</v>
      </c>
      <c r="H316" t="s">
        <v>7735</v>
      </c>
      <c r="I316" t="s">
        <v>6062</v>
      </c>
      <c r="J316" t="s">
        <v>6063</v>
      </c>
      <c r="K316" t="s">
        <v>6110</v>
      </c>
      <c r="L316" t="s">
        <v>6065</v>
      </c>
      <c r="M316" t="s">
        <v>6066</v>
      </c>
      <c r="N316" t="s">
        <v>6066</v>
      </c>
      <c r="O316" t="s">
        <v>7736</v>
      </c>
      <c r="P316" s="23" t="s">
        <v>1322</v>
      </c>
      <c r="Q316" t="s">
        <v>7737</v>
      </c>
      <c r="R316" s="23">
        <v>100</v>
      </c>
      <c r="S316" t="s">
        <v>6066</v>
      </c>
      <c r="T316" t="s">
        <v>6069</v>
      </c>
      <c r="U316" t="s">
        <v>6070</v>
      </c>
      <c r="V316" t="s">
        <v>7738</v>
      </c>
      <c r="W316" t="s">
        <v>6072</v>
      </c>
      <c r="X316" t="s">
        <v>6073</v>
      </c>
      <c r="Y316" t="s">
        <v>6074</v>
      </c>
      <c r="Z316">
        <f>VLOOKUP(P316,[1]自助退!C:F,4,FALSE)</f>
        <v>100</v>
      </c>
    </row>
    <row r="317" spans="1:26">
      <c r="A317" t="s">
        <v>6057</v>
      </c>
      <c r="B317" s="17">
        <v>42893.672511574077</v>
      </c>
      <c r="C317" t="s">
        <v>6058</v>
      </c>
      <c r="D317" t="s">
        <v>6059</v>
      </c>
      <c r="E317" t="s">
        <v>6251</v>
      </c>
      <c r="F317" t="s">
        <v>7739</v>
      </c>
      <c r="G317" t="s">
        <v>7740</v>
      </c>
      <c r="H317" t="s">
        <v>7735</v>
      </c>
      <c r="I317" t="s">
        <v>6062</v>
      </c>
      <c r="J317" t="s">
        <v>6063</v>
      </c>
      <c r="K317" t="s">
        <v>6110</v>
      </c>
      <c r="L317" t="s">
        <v>6065</v>
      </c>
      <c r="M317" t="s">
        <v>6066</v>
      </c>
      <c r="N317" t="s">
        <v>6066</v>
      </c>
      <c r="O317" t="s">
        <v>7741</v>
      </c>
      <c r="P317" s="23" t="s">
        <v>1326</v>
      </c>
      <c r="Q317" t="s">
        <v>7742</v>
      </c>
      <c r="R317" s="23">
        <v>4</v>
      </c>
      <c r="S317" t="s">
        <v>6066</v>
      </c>
      <c r="T317" t="s">
        <v>6069</v>
      </c>
      <c r="U317" t="s">
        <v>6070</v>
      </c>
      <c r="V317" t="s">
        <v>7743</v>
      </c>
      <c r="W317" t="s">
        <v>6072</v>
      </c>
      <c r="X317" t="s">
        <v>6073</v>
      </c>
      <c r="Y317" t="s">
        <v>6074</v>
      </c>
      <c r="Z317">
        <f>VLOOKUP(P317,[1]自助退!C:F,4,FALSE)</f>
        <v>4</v>
      </c>
    </row>
    <row r="318" spans="1:26">
      <c r="A318" t="s">
        <v>6057</v>
      </c>
      <c r="B318" s="17">
        <v>42893.672638888886</v>
      </c>
      <c r="C318" t="s">
        <v>6058</v>
      </c>
      <c r="D318" t="s">
        <v>6059</v>
      </c>
      <c r="E318" t="s">
        <v>6155</v>
      </c>
      <c r="F318" t="s">
        <v>7744</v>
      </c>
      <c r="G318" t="s">
        <v>7745</v>
      </c>
      <c r="H318" t="s">
        <v>7746</v>
      </c>
      <c r="I318" t="s">
        <v>6062</v>
      </c>
      <c r="J318" t="s">
        <v>6063</v>
      </c>
      <c r="K318" t="s">
        <v>6149</v>
      </c>
      <c r="L318" t="s">
        <v>6065</v>
      </c>
      <c r="M318" t="s">
        <v>6066</v>
      </c>
      <c r="N318" t="s">
        <v>6066</v>
      </c>
      <c r="O318" t="s">
        <v>7741</v>
      </c>
      <c r="P318" s="23" t="s">
        <v>1329</v>
      </c>
      <c r="Q318" t="s">
        <v>7747</v>
      </c>
      <c r="R318" s="23">
        <v>94</v>
      </c>
      <c r="S318" t="s">
        <v>7748</v>
      </c>
      <c r="T318" t="s">
        <v>6069</v>
      </c>
      <c r="U318" t="s">
        <v>6070</v>
      </c>
      <c r="V318" t="s">
        <v>7749</v>
      </c>
      <c r="W318" t="s">
        <v>6072</v>
      </c>
      <c r="X318" t="s">
        <v>6073</v>
      </c>
      <c r="Y318" t="s">
        <v>6074</v>
      </c>
      <c r="Z318">
        <f>VLOOKUP(P318,[1]自助退!C:F,4,FALSE)</f>
        <v>94</v>
      </c>
    </row>
    <row r="319" spans="1:26">
      <c r="A319" t="s">
        <v>6057</v>
      </c>
      <c r="B319" s="17">
        <v>42893.675717592596</v>
      </c>
      <c r="C319" t="s">
        <v>6058</v>
      </c>
      <c r="D319" t="s">
        <v>6059</v>
      </c>
      <c r="E319" t="s">
        <v>6175</v>
      </c>
      <c r="F319" t="s">
        <v>7750</v>
      </c>
      <c r="G319" t="s">
        <v>7751</v>
      </c>
      <c r="H319" t="s">
        <v>7752</v>
      </c>
      <c r="I319" t="s">
        <v>6062</v>
      </c>
      <c r="J319" t="s">
        <v>6063</v>
      </c>
      <c r="K319" t="s">
        <v>6064</v>
      </c>
      <c r="L319" t="s">
        <v>6065</v>
      </c>
      <c r="M319" t="s">
        <v>6066</v>
      </c>
      <c r="N319" t="s">
        <v>6066</v>
      </c>
      <c r="O319" t="s">
        <v>7753</v>
      </c>
      <c r="P319" s="23" t="s">
        <v>1333</v>
      </c>
      <c r="Q319" t="s">
        <v>7754</v>
      </c>
      <c r="R319" s="23">
        <v>66</v>
      </c>
      <c r="S319" t="s">
        <v>6066</v>
      </c>
      <c r="T319" t="s">
        <v>6069</v>
      </c>
      <c r="U319" t="s">
        <v>6070</v>
      </c>
      <c r="V319" t="s">
        <v>7755</v>
      </c>
      <c r="W319" t="s">
        <v>6072</v>
      </c>
      <c r="X319" t="s">
        <v>6073</v>
      </c>
      <c r="Y319" t="s">
        <v>6074</v>
      </c>
      <c r="Z319">
        <f>VLOOKUP(P319,[1]自助退!C:F,4,FALSE)</f>
        <v>66</v>
      </c>
    </row>
    <row r="320" spans="1:26">
      <c r="A320" t="s">
        <v>6057</v>
      </c>
      <c r="B320" s="17">
        <v>42893.678680555553</v>
      </c>
      <c r="C320" t="s">
        <v>6058</v>
      </c>
      <c r="D320" t="s">
        <v>6059</v>
      </c>
      <c r="E320" t="s">
        <v>6674</v>
      </c>
      <c r="F320" t="s">
        <v>7756</v>
      </c>
      <c r="G320" t="s">
        <v>7757</v>
      </c>
      <c r="H320" t="s">
        <v>7758</v>
      </c>
      <c r="I320" t="s">
        <v>6062</v>
      </c>
      <c r="J320" t="s">
        <v>6063</v>
      </c>
      <c r="K320" t="s">
        <v>6064</v>
      </c>
      <c r="L320" t="s">
        <v>6065</v>
      </c>
      <c r="M320" t="s">
        <v>6066</v>
      </c>
      <c r="N320" t="s">
        <v>6066</v>
      </c>
      <c r="O320" t="s">
        <v>7759</v>
      </c>
      <c r="P320" s="23" t="s">
        <v>1337</v>
      </c>
      <c r="Q320" t="s">
        <v>7760</v>
      </c>
      <c r="R320" s="23">
        <v>10</v>
      </c>
      <c r="S320" t="s">
        <v>6066</v>
      </c>
      <c r="T320" t="s">
        <v>6069</v>
      </c>
      <c r="U320" t="s">
        <v>6070</v>
      </c>
      <c r="V320" t="s">
        <v>7761</v>
      </c>
      <c r="W320" t="s">
        <v>6072</v>
      </c>
      <c r="X320" t="s">
        <v>6073</v>
      </c>
      <c r="Y320" t="s">
        <v>6074</v>
      </c>
      <c r="Z320">
        <f>VLOOKUP(P320,[1]自助退!C:F,4,FALSE)</f>
        <v>10</v>
      </c>
    </row>
    <row r="321" spans="1:26">
      <c r="A321" t="s">
        <v>6057</v>
      </c>
      <c r="B321" s="17">
        <v>42893.679363425923</v>
      </c>
      <c r="C321" t="s">
        <v>6058</v>
      </c>
      <c r="D321" t="s">
        <v>6059</v>
      </c>
      <c r="E321" t="s">
        <v>6449</v>
      </c>
      <c r="F321" t="s">
        <v>7762</v>
      </c>
      <c r="G321" t="s">
        <v>7763</v>
      </c>
      <c r="H321" t="s">
        <v>7764</v>
      </c>
      <c r="I321" t="s">
        <v>6062</v>
      </c>
      <c r="J321" t="s">
        <v>6063</v>
      </c>
      <c r="K321" t="s">
        <v>6131</v>
      </c>
      <c r="L321" t="s">
        <v>6065</v>
      </c>
      <c r="M321" t="s">
        <v>6066</v>
      </c>
      <c r="N321" t="s">
        <v>6066</v>
      </c>
      <c r="O321" t="s">
        <v>7765</v>
      </c>
      <c r="P321" s="23" t="s">
        <v>1341</v>
      </c>
      <c r="Q321" t="s">
        <v>7766</v>
      </c>
      <c r="R321" s="23">
        <v>50</v>
      </c>
      <c r="S321" t="s">
        <v>6066</v>
      </c>
      <c r="T321" t="s">
        <v>6069</v>
      </c>
      <c r="U321" t="s">
        <v>6070</v>
      </c>
      <c r="V321" t="s">
        <v>7767</v>
      </c>
      <c r="W321" t="s">
        <v>6072</v>
      </c>
      <c r="X321" t="s">
        <v>6073</v>
      </c>
      <c r="Y321" t="s">
        <v>6074</v>
      </c>
      <c r="Z321">
        <f>VLOOKUP(P321,[1]自助退!C:F,4,FALSE)</f>
        <v>50</v>
      </c>
    </row>
    <row r="322" spans="1:26">
      <c r="A322" t="s">
        <v>6057</v>
      </c>
      <c r="B322" s="17">
        <v>42893.681076388886</v>
      </c>
      <c r="C322" t="s">
        <v>6058</v>
      </c>
      <c r="D322" t="s">
        <v>6059</v>
      </c>
      <c r="E322" t="s">
        <v>6152</v>
      </c>
      <c r="F322" t="s">
        <v>7768</v>
      </c>
      <c r="G322" t="s">
        <v>7769</v>
      </c>
      <c r="H322" t="s">
        <v>7770</v>
      </c>
      <c r="I322" t="s">
        <v>6062</v>
      </c>
      <c r="J322" t="s">
        <v>6063</v>
      </c>
      <c r="K322" t="s">
        <v>6064</v>
      </c>
      <c r="L322" t="s">
        <v>6065</v>
      </c>
      <c r="M322" t="s">
        <v>6066</v>
      </c>
      <c r="N322" t="s">
        <v>6066</v>
      </c>
      <c r="O322" t="s">
        <v>7771</v>
      </c>
      <c r="P322" s="23" t="s">
        <v>1345</v>
      </c>
      <c r="Q322" t="s">
        <v>7772</v>
      </c>
      <c r="R322" s="23">
        <v>46</v>
      </c>
      <c r="S322" t="s">
        <v>6066</v>
      </c>
      <c r="T322" t="s">
        <v>6069</v>
      </c>
      <c r="U322" t="s">
        <v>6070</v>
      </c>
      <c r="V322" t="s">
        <v>7773</v>
      </c>
      <c r="W322" t="s">
        <v>6072</v>
      </c>
      <c r="X322" t="s">
        <v>6073</v>
      </c>
      <c r="Y322" t="s">
        <v>6074</v>
      </c>
      <c r="Z322">
        <f>VLOOKUP(P322,[1]自助退!C:F,4,FALSE)</f>
        <v>46</v>
      </c>
    </row>
    <row r="323" spans="1:26">
      <c r="A323" t="s">
        <v>6057</v>
      </c>
      <c r="B323" s="17">
        <v>42893.681307870371</v>
      </c>
      <c r="C323" t="s">
        <v>6058</v>
      </c>
      <c r="D323" t="s">
        <v>6059</v>
      </c>
      <c r="E323" t="s">
        <v>6298</v>
      </c>
      <c r="F323" t="s">
        <v>7774</v>
      </c>
      <c r="G323" t="s">
        <v>7775</v>
      </c>
      <c r="H323" t="s">
        <v>7776</v>
      </c>
      <c r="I323" t="s">
        <v>6062</v>
      </c>
      <c r="J323" t="s">
        <v>6063</v>
      </c>
      <c r="K323" t="s">
        <v>6104</v>
      </c>
      <c r="L323" t="s">
        <v>6065</v>
      </c>
      <c r="M323" t="s">
        <v>6066</v>
      </c>
      <c r="N323" t="s">
        <v>6066</v>
      </c>
      <c r="O323" t="s">
        <v>6105</v>
      </c>
      <c r="P323" s="23" t="s">
        <v>1349</v>
      </c>
      <c r="Q323" t="s">
        <v>7777</v>
      </c>
      <c r="R323" s="23">
        <v>6</v>
      </c>
      <c r="S323" t="s">
        <v>6066</v>
      </c>
      <c r="T323" t="s">
        <v>6069</v>
      </c>
      <c r="U323" t="s">
        <v>6106</v>
      </c>
      <c r="V323" t="s">
        <v>7778</v>
      </c>
      <c r="W323" t="s">
        <v>6072</v>
      </c>
      <c r="X323" t="s">
        <v>6073</v>
      </c>
      <c r="Y323" t="s">
        <v>6074</v>
      </c>
      <c r="Z323">
        <f>VLOOKUP(P323,[1]自助退!C:F,4,FALSE)</f>
        <v>6</v>
      </c>
    </row>
    <row r="324" spans="1:26">
      <c r="A324" t="s">
        <v>6057</v>
      </c>
      <c r="B324" s="17">
        <v>42893.685868055552</v>
      </c>
      <c r="C324" t="s">
        <v>6058</v>
      </c>
      <c r="D324" t="s">
        <v>6059</v>
      </c>
      <c r="E324" t="s">
        <v>6586</v>
      </c>
      <c r="F324" t="s">
        <v>7779</v>
      </c>
      <c r="G324" t="s">
        <v>7780</v>
      </c>
      <c r="H324" t="s">
        <v>7781</v>
      </c>
      <c r="I324" t="s">
        <v>6062</v>
      </c>
      <c r="J324" t="s">
        <v>6063</v>
      </c>
      <c r="K324" t="s">
        <v>6064</v>
      </c>
      <c r="L324" t="s">
        <v>6065</v>
      </c>
      <c r="M324" t="s">
        <v>6066</v>
      </c>
      <c r="N324" t="s">
        <v>6066</v>
      </c>
      <c r="O324" t="s">
        <v>7782</v>
      </c>
      <c r="P324" s="23" t="s">
        <v>1353</v>
      </c>
      <c r="Q324" t="s">
        <v>7783</v>
      </c>
      <c r="R324" s="23">
        <v>270</v>
      </c>
      <c r="S324" t="s">
        <v>6066</v>
      </c>
      <c r="T324" t="s">
        <v>6069</v>
      </c>
      <c r="U324" t="s">
        <v>6070</v>
      </c>
      <c r="V324" t="s">
        <v>7784</v>
      </c>
      <c r="W324" t="s">
        <v>6072</v>
      </c>
      <c r="X324" t="s">
        <v>6073</v>
      </c>
      <c r="Y324" t="s">
        <v>6074</v>
      </c>
      <c r="Z324">
        <f>VLOOKUP(P324,[1]自助退!C:F,4,FALSE)</f>
        <v>270</v>
      </c>
    </row>
    <row r="325" spans="1:26">
      <c r="A325" t="s">
        <v>6057</v>
      </c>
      <c r="B325" s="17">
        <v>42893.691516203704</v>
      </c>
      <c r="C325" t="s">
        <v>6058</v>
      </c>
      <c r="D325" t="s">
        <v>6059</v>
      </c>
      <c r="E325" t="s">
        <v>7732</v>
      </c>
      <c r="F325" t="s">
        <v>7785</v>
      </c>
      <c r="G325" t="s">
        <v>7786</v>
      </c>
      <c r="H325" t="s">
        <v>7787</v>
      </c>
      <c r="I325" t="s">
        <v>6062</v>
      </c>
      <c r="J325" t="s">
        <v>6063</v>
      </c>
      <c r="K325" t="s">
        <v>6115</v>
      </c>
      <c r="L325" t="s">
        <v>6065</v>
      </c>
      <c r="M325" t="s">
        <v>6066</v>
      </c>
      <c r="N325" t="s">
        <v>6066</v>
      </c>
      <c r="O325" t="s">
        <v>7788</v>
      </c>
      <c r="P325" s="23" t="s">
        <v>1357</v>
      </c>
      <c r="Q325" t="s">
        <v>7789</v>
      </c>
      <c r="R325" s="23">
        <v>12</v>
      </c>
      <c r="S325" t="s">
        <v>6066</v>
      </c>
      <c r="T325" t="s">
        <v>6069</v>
      </c>
      <c r="U325" t="s">
        <v>6070</v>
      </c>
      <c r="V325" t="s">
        <v>7790</v>
      </c>
      <c r="W325" t="s">
        <v>6072</v>
      </c>
      <c r="X325" t="s">
        <v>6073</v>
      </c>
      <c r="Y325" t="s">
        <v>6074</v>
      </c>
      <c r="Z325">
        <f>VLOOKUP(P325,[1]自助退!C:F,4,FALSE)</f>
        <v>12</v>
      </c>
    </row>
    <row r="326" spans="1:26">
      <c r="A326" t="s">
        <v>6057</v>
      </c>
      <c r="B326" s="17">
        <v>42893.69295138889</v>
      </c>
      <c r="C326" t="s">
        <v>6058</v>
      </c>
      <c r="D326" t="s">
        <v>6059</v>
      </c>
      <c r="E326" t="s">
        <v>6449</v>
      </c>
      <c r="F326" t="s">
        <v>7791</v>
      </c>
      <c r="G326" t="s">
        <v>7792</v>
      </c>
      <c r="H326" t="s">
        <v>7793</v>
      </c>
      <c r="I326" t="s">
        <v>6062</v>
      </c>
      <c r="J326" t="s">
        <v>6063</v>
      </c>
      <c r="K326" t="s">
        <v>6115</v>
      </c>
      <c r="L326" t="s">
        <v>6065</v>
      </c>
      <c r="M326" t="s">
        <v>6066</v>
      </c>
      <c r="N326" t="s">
        <v>6066</v>
      </c>
      <c r="O326" t="s">
        <v>6105</v>
      </c>
      <c r="P326" s="23" t="s">
        <v>1361</v>
      </c>
      <c r="Q326" t="s">
        <v>7794</v>
      </c>
      <c r="R326" s="23">
        <v>176</v>
      </c>
      <c r="S326" t="s">
        <v>6066</v>
      </c>
      <c r="T326" t="s">
        <v>6069</v>
      </c>
      <c r="U326" t="s">
        <v>6106</v>
      </c>
      <c r="V326" t="s">
        <v>7795</v>
      </c>
      <c r="W326" t="s">
        <v>6072</v>
      </c>
      <c r="X326" t="s">
        <v>6073</v>
      </c>
      <c r="Y326" t="s">
        <v>6074</v>
      </c>
      <c r="Z326">
        <f>VLOOKUP(P326,[1]自助退!C:F,4,FALSE)</f>
        <v>176</v>
      </c>
    </row>
    <row r="327" spans="1:26">
      <c r="A327" t="s">
        <v>6057</v>
      </c>
      <c r="B327" s="17">
        <v>42893.693043981482</v>
      </c>
      <c r="C327" t="s">
        <v>6058</v>
      </c>
      <c r="D327" t="s">
        <v>6059</v>
      </c>
      <c r="E327" t="s">
        <v>6220</v>
      </c>
      <c r="F327" t="s">
        <v>7796</v>
      </c>
      <c r="G327" t="s">
        <v>7797</v>
      </c>
      <c r="H327" t="s">
        <v>7798</v>
      </c>
      <c r="I327" t="s">
        <v>6062</v>
      </c>
      <c r="J327" t="s">
        <v>6063</v>
      </c>
      <c r="K327" t="s">
        <v>6064</v>
      </c>
      <c r="L327" t="s">
        <v>6065</v>
      </c>
      <c r="M327" t="s">
        <v>6066</v>
      </c>
      <c r="N327" t="s">
        <v>6066</v>
      </c>
      <c r="O327" t="s">
        <v>7799</v>
      </c>
      <c r="P327" s="23" t="s">
        <v>1365</v>
      </c>
      <c r="Q327" t="s">
        <v>7800</v>
      </c>
      <c r="R327" s="23">
        <v>170</v>
      </c>
      <c r="S327" t="s">
        <v>6066</v>
      </c>
      <c r="T327" t="s">
        <v>6069</v>
      </c>
      <c r="U327" t="s">
        <v>6070</v>
      </c>
      <c r="V327" t="s">
        <v>7801</v>
      </c>
      <c r="W327" t="s">
        <v>6072</v>
      </c>
      <c r="X327" t="s">
        <v>6073</v>
      </c>
      <c r="Y327" t="s">
        <v>6074</v>
      </c>
      <c r="Z327">
        <f>VLOOKUP(P327,[1]自助退!C:F,4,FALSE)</f>
        <v>170</v>
      </c>
    </row>
    <row r="328" spans="1:26">
      <c r="A328" t="s">
        <v>6057</v>
      </c>
      <c r="B328" s="17">
        <v>42893.700891203705</v>
      </c>
      <c r="C328" t="s">
        <v>6058</v>
      </c>
      <c r="D328" t="s">
        <v>6059</v>
      </c>
      <c r="E328" t="s">
        <v>6291</v>
      </c>
      <c r="F328" t="s">
        <v>7802</v>
      </c>
      <c r="G328" t="s">
        <v>7803</v>
      </c>
      <c r="H328" t="s">
        <v>7804</v>
      </c>
      <c r="I328" t="s">
        <v>6062</v>
      </c>
      <c r="J328" t="s">
        <v>6063</v>
      </c>
      <c r="K328" t="s">
        <v>6064</v>
      </c>
      <c r="L328" t="s">
        <v>6065</v>
      </c>
      <c r="M328" t="s">
        <v>6066</v>
      </c>
      <c r="N328" t="s">
        <v>6066</v>
      </c>
      <c r="O328" t="s">
        <v>7805</v>
      </c>
      <c r="P328" s="23" t="s">
        <v>1369</v>
      </c>
      <c r="Q328" t="s">
        <v>7806</v>
      </c>
      <c r="R328" s="23">
        <v>1329</v>
      </c>
      <c r="S328" t="s">
        <v>6066</v>
      </c>
      <c r="T328" t="s">
        <v>6069</v>
      </c>
      <c r="U328" t="s">
        <v>6070</v>
      </c>
      <c r="V328" t="s">
        <v>7807</v>
      </c>
      <c r="W328" t="s">
        <v>6072</v>
      </c>
      <c r="X328" t="s">
        <v>6073</v>
      </c>
      <c r="Y328" t="s">
        <v>6074</v>
      </c>
      <c r="Z328">
        <f>VLOOKUP(P328,[1]自助退!C:F,4,FALSE)</f>
        <v>1329</v>
      </c>
    </row>
    <row r="329" spans="1:26">
      <c r="A329" t="s">
        <v>6057</v>
      </c>
      <c r="B329" s="17">
        <v>42893.701342592591</v>
      </c>
      <c r="C329" t="s">
        <v>6058</v>
      </c>
      <c r="D329" t="s">
        <v>6059</v>
      </c>
      <c r="E329" t="s">
        <v>6291</v>
      </c>
      <c r="F329" t="s">
        <v>4438</v>
      </c>
      <c r="G329" t="s">
        <v>4439</v>
      </c>
      <c r="H329" t="s">
        <v>7804</v>
      </c>
      <c r="I329" t="s">
        <v>6062</v>
      </c>
      <c r="J329" t="s">
        <v>6063</v>
      </c>
      <c r="K329" t="s">
        <v>6064</v>
      </c>
      <c r="L329" t="s">
        <v>6065</v>
      </c>
      <c r="M329" t="s">
        <v>6066</v>
      </c>
      <c r="N329" t="s">
        <v>6066</v>
      </c>
      <c r="O329" t="s">
        <v>7808</v>
      </c>
      <c r="P329" s="23" t="s">
        <v>1373</v>
      </c>
      <c r="Q329" t="s">
        <v>4437</v>
      </c>
      <c r="R329" s="23">
        <v>307</v>
      </c>
      <c r="S329" t="s">
        <v>6066</v>
      </c>
      <c r="T329" t="s">
        <v>6069</v>
      </c>
      <c r="U329" t="s">
        <v>6070</v>
      </c>
      <c r="V329" t="s">
        <v>7809</v>
      </c>
      <c r="W329" t="s">
        <v>6072</v>
      </c>
      <c r="X329" t="s">
        <v>6073</v>
      </c>
      <c r="Y329" t="s">
        <v>6074</v>
      </c>
      <c r="Z329">
        <f>VLOOKUP(P329,[1]自助退!C:F,4,FALSE)</f>
        <v>307</v>
      </c>
    </row>
    <row r="330" spans="1:26">
      <c r="A330" t="s">
        <v>6057</v>
      </c>
      <c r="B330" s="17">
        <v>42893.701527777775</v>
      </c>
      <c r="C330" t="s">
        <v>6058</v>
      </c>
      <c r="D330" t="s">
        <v>6059</v>
      </c>
      <c r="E330" t="s">
        <v>6811</v>
      </c>
      <c r="F330" t="s">
        <v>4435</v>
      </c>
      <c r="G330" t="s">
        <v>4436</v>
      </c>
      <c r="H330" t="s">
        <v>7810</v>
      </c>
      <c r="I330" t="s">
        <v>6062</v>
      </c>
      <c r="J330" t="s">
        <v>6063</v>
      </c>
      <c r="K330" t="s">
        <v>6110</v>
      </c>
      <c r="L330" t="s">
        <v>6065</v>
      </c>
      <c r="M330" t="s">
        <v>6066</v>
      </c>
      <c r="N330" t="s">
        <v>6066</v>
      </c>
      <c r="O330" t="s">
        <v>7811</v>
      </c>
      <c r="P330" s="23" t="s">
        <v>1377</v>
      </c>
      <c r="Q330" t="s">
        <v>4434</v>
      </c>
      <c r="R330" s="23">
        <v>5</v>
      </c>
      <c r="S330" t="s">
        <v>6066</v>
      </c>
      <c r="T330" t="s">
        <v>6069</v>
      </c>
      <c r="U330" t="s">
        <v>6070</v>
      </c>
      <c r="V330" t="s">
        <v>7812</v>
      </c>
      <c r="W330" t="s">
        <v>6072</v>
      </c>
      <c r="X330" t="s">
        <v>6073</v>
      </c>
      <c r="Y330" t="s">
        <v>6074</v>
      </c>
      <c r="Z330">
        <f>VLOOKUP(P330,[1]自助退!C:F,4,FALSE)</f>
        <v>5</v>
      </c>
    </row>
    <row r="331" spans="1:26">
      <c r="A331" t="s">
        <v>6057</v>
      </c>
      <c r="B331" s="17">
        <v>42893.713402777779</v>
      </c>
      <c r="C331" t="s">
        <v>6058</v>
      </c>
      <c r="D331" t="s">
        <v>6059</v>
      </c>
      <c r="E331" t="s">
        <v>6305</v>
      </c>
      <c r="F331" t="s">
        <v>4432</v>
      </c>
      <c r="G331" t="s">
        <v>4433</v>
      </c>
      <c r="H331" t="s">
        <v>7813</v>
      </c>
      <c r="I331" t="s">
        <v>6062</v>
      </c>
      <c r="J331" t="s">
        <v>6063</v>
      </c>
      <c r="K331" t="s">
        <v>6110</v>
      </c>
      <c r="L331" t="s">
        <v>6065</v>
      </c>
      <c r="M331" t="s">
        <v>6066</v>
      </c>
      <c r="N331" t="s">
        <v>6066</v>
      </c>
      <c r="O331" t="s">
        <v>7814</v>
      </c>
      <c r="P331" s="23" t="s">
        <v>1381</v>
      </c>
      <c r="Q331" t="s">
        <v>4431</v>
      </c>
      <c r="R331" s="23">
        <v>8120</v>
      </c>
      <c r="S331" t="s">
        <v>6066</v>
      </c>
      <c r="T331" t="s">
        <v>6069</v>
      </c>
      <c r="U331" t="s">
        <v>6070</v>
      </c>
      <c r="V331" t="s">
        <v>7815</v>
      </c>
      <c r="W331" t="s">
        <v>6072</v>
      </c>
      <c r="X331" t="s">
        <v>6073</v>
      </c>
      <c r="Y331" t="s">
        <v>6074</v>
      </c>
      <c r="Z331">
        <f>VLOOKUP(P331,[1]自助退!C:F,4,FALSE)</f>
        <v>8120</v>
      </c>
    </row>
    <row r="332" spans="1:26">
      <c r="A332" t="s">
        <v>6057</v>
      </c>
      <c r="B332" s="17">
        <v>42893.716192129628</v>
      </c>
      <c r="C332" t="s">
        <v>6058</v>
      </c>
      <c r="D332" t="s">
        <v>6059</v>
      </c>
      <c r="E332" t="s">
        <v>6203</v>
      </c>
      <c r="F332" t="s">
        <v>4429</v>
      </c>
      <c r="G332" t="s">
        <v>4430</v>
      </c>
      <c r="H332" t="s">
        <v>7816</v>
      </c>
      <c r="I332" t="s">
        <v>6062</v>
      </c>
      <c r="J332" t="s">
        <v>6063</v>
      </c>
      <c r="K332" t="s">
        <v>6064</v>
      </c>
      <c r="L332" t="s">
        <v>6065</v>
      </c>
      <c r="M332" t="s">
        <v>6066</v>
      </c>
      <c r="N332" t="s">
        <v>6066</v>
      </c>
      <c r="O332" t="s">
        <v>7817</v>
      </c>
      <c r="P332" s="23" t="s">
        <v>1385</v>
      </c>
      <c r="Q332" t="s">
        <v>4428</v>
      </c>
      <c r="R332" s="23">
        <v>950</v>
      </c>
      <c r="S332" t="s">
        <v>6066</v>
      </c>
      <c r="T332" t="s">
        <v>6069</v>
      </c>
      <c r="U332" t="s">
        <v>6070</v>
      </c>
      <c r="V332" t="s">
        <v>7818</v>
      </c>
      <c r="W332" t="s">
        <v>6072</v>
      </c>
      <c r="X332" t="s">
        <v>6073</v>
      </c>
      <c r="Y332" t="s">
        <v>6074</v>
      </c>
      <c r="Z332">
        <f>VLOOKUP(P332,[1]自助退!C:F,4,FALSE)</f>
        <v>950</v>
      </c>
    </row>
    <row r="333" spans="1:26">
      <c r="A333" t="s">
        <v>6057</v>
      </c>
      <c r="B333" s="17">
        <v>42893.724710648145</v>
      </c>
      <c r="C333" t="s">
        <v>6058</v>
      </c>
      <c r="D333" t="s">
        <v>6059</v>
      </c>
      <c r="E333" t="s">
        <v>6108</v>
      </c>
      <c r="F333" t="s">
        <v>4426</v>
      </c>
      <c r="G333" t="s">
        <v>4427</v>
      </c>
      <c r="H333" t="s">
        <v>7819</v>
      </c>
      <c r="I333" t="s">
        <v>6062</v>
      </c>
      <c r="J333" t="s">
        <v>6063</v>
      </c>
      <c r="K333" t="s">
        <v>6064</v>
      </c>
      <c r="L333" t="s">
        <v>6065</v>
      </c>
      <c r="M333" t="s">
        <v>6066</v>
      </c>
      <c r="N333" t="s">
        <v>6066</v>
      </c>
      <c r="O333" t="s">
        <v>7820</v>
      </c>
      <c r="P333" s="23" t="s">
        <v>1389</v>
      </c>
      <c r="Q333" t="s">
        <v>4425</v>
      </c>
      <c r="R333" s="23">
        <v>20</v>
      </c>
      <c r="S333" t="s">
        <v>6066</v>
      </c>
      <c r="T333" t="s">
        <v>6069</v>
      </c>
      <c r="U333" t="s">
        <v>6070</v>
      </c>
      <c r="V333" t="s">
        <v>7821</v>
      </c>
      <c r="W333" t="s">
        <v>6072</v>
      </c>
      <c r="X333" t="s">
        <v>6073</v>
      </c>
      <c r="Y333" t="s">
        <v>6074</v>
      </c>
      <c r="Z333">
        <f>VLOOKUP(P333,[1]自助退!C:F,4,FALSE)</f>
        <v>20</v>
      </c>
    </row>
    <row r="334" spans="1:26">
      <c r="A334" t="s">
        <v>6057</v>
      </c>
      <c r="B334" s="17">
        <v>42893.734537037039</v>
      </c>
      <c r="C334" t="s">
        <v>6058</v>
      </c>
      <c r="D334" t="s">
        <v>6059</v>
      </c>
      <c r="E334" t="s">
        <v>6381</v>
      </c>
      <c r="F334" t="s">
        <v>4423</v>
      </c>
      <c r="G334" t="s">
        <v>4424</v>
      </c>
      <c r="H334" t="s">
        <v>7822</v>
      </c>
      <c r="I334" t="s">
        <v>6062</v>
      </c>
      <c r="J334" t="s">
        <v>6063</v>
      </c>
      <c r="K334" t="s">
        <v>6064</v>
      </c>
      <c r="L334" t="s">
        <v>6065</v>
      </c>
      <c r="M334" t="s">
        <v>6066</v>
      </c>
      <c r="N334" t="s">
        <v>6066</v>
      </c>
      <c r="O334" t="s">
        <v>7823</v>
      </c>
      <c r="P334" s="23" t="s">
        <v>1393</v>
      </c>
      <c r="Q334" t="s">
        <v>4422</v>
      </c>
      <c r="R334" s="23">
        <v>20</v>
      </c>
      <c r="S334" t="s">
        <v>6066</v>
      </c>
      <c r="T334" t="s">
        <v>6069</v>
      </c>
      <c r="U334" t="s">
        <v>6070</v>
      </c>
      <c r="V334" t="s">
        <v>7824</v>
      </c>
      <c r="W334" t="s">
        <v>6072</v>
      </c>
      <c r="X334" t="s">
        <v>6073</v>
      </c>
      <c r="Y334" t="s">
        <v>6074</v>
      </c>
      <c r="Z334">
        <f>VLOOKUP(P334,[1]自助退!C:F,4,FALSE)</f>
        <v>20</v>
      </c>
    </row>
    <row r="335" spans="1:26">
      <c r="A335" t="s">
        <v>6057</v>
      </c>
      <c r="B335" s="17">
        <v>42893.741620370369</v>
      </c>
      <c r="C335" t="s">
        <v>6058</v>
      </c>
      <c r="D335" t="s">
        <v>6059</v>
      </c>
      <c r="E335" t="s">
        <v>6417</v>
      </c>
      <c r="F335" t="s">
        <v>4420</v>
      </c>
      <c r="G335" t="s">
        <v>4421</v>
      </c>
      <c r="H335" t="s">
        <v>7798</v>
      </c>
      <c r="I335" t="s">
        <v>6062</v>
      </c>
      <c r="J335" t="s">
        <v>6063</v>
      </c>
      <c r="K335" t="s">
        <v>6064</v>
      </c>
      <c r="L335" t="s">
        <v>6065</v>
      </c>
      <c r="M335" t="s">
        <v>6066</v>
      </c>
      <c r="N335" t="s">
        <v>6066</v>
      </c>
      <c r="O335" t="s">
        <v>7825</v>
      </c>
      <c r="P335" s="23" t="s">
        <v>1397</v>
      </c>
      <c r="Q335" t="s">
        <v>4419</v>
      </c>
      <c r="R335" s="23">
        <v>30</v>
      </c>
      <c r="S335" t="s">
        <v>6066</v>
      </c>
      <c r="T335" t="s">
        <v>6069</v>
      </c>
      <c r="U335" t="s">
        <v>6070</v>
      </c>
      <c r="V335" t="s">
        <v>7826</v>
      </c>
      <c r="W335" t="s">
        <v>6072</v>
      </c>
      <c r="X335" t="s">
        <v>6073</v>
      </c>
      <c r="Y335" t="s">
        <v>6074</v>
      </c>
      <c r="Z335">
        <f>VLOOKUP(P335,[1]自助退!C:F,4,FALSE)</f>
        <v>30</v>
      </c>
    </row>
    <row r="336" spans="1:26">
      <c r="A336" t="s">
        <v>6057</v>
      </c>
      <c r="B336" s="17">
        <v>42893.747372685182</v>
      </c>
      <c r="C336" t="s">
        <v>6058</v>
      </c>
      <c r="D336" t="s">
        <v>6059</v>
      </c>
      <c r="E336" t="s">
        <v>6501</v>
      </c>
      <c r="F336" t="s">
        <v>4417</v>
      </c>
      <c r="G336" t="s">
        <v>4418</v>
      </c>
      <c r="H336" t="s">
        <v>7827</v>
      </c>
      <c r="I336" t="s">
        <v>6062</v>
      </c>
      <c r="J336" t="s">
        <v>6063</v>
      </c>
      <c r="K336" t="s">
        <v>6131</v>
      </c>
      <c r="L336" t="s">
        <v>6065</v>
      </c>
      <c r="M336" t="s">
        <v>6066</v>
      </c>
      <c r="N336" t="s">
        <v>6066</v>
      </c>
      <c r="O336" t="s">
        <v>7828</v>
      </c>
      <c r="P336" s="23" t="s">
        <v>1401</v>
      </c>
      <c r="Q336" t="s">
        <v>4416</v>
      </c>
      <c r="R336" s="23">
        <v>90</v>
      </c>
      <c r="S336" t="s">
        <v>6066</v>
      </c>
      <c r="T336" t="s">
        <v>6069</v>
      </c>
      <c r="U336" t="s">
        <v>6070</v>
      </c>
      <c r="V336" t="s">
        <v>7829</v>
      </c>
      <c r="W336" t="s">
        <v>6072</v>
      </c>
      <c r="X336" t="s">
        <v>6073</v>
      </c>
      <c r="Y336" t="s">
        <v>6074</v>
      </c>
      <c r="Z336">
        <f>VLOOKUP(P336,[1]自助退!C:F,4,FALSE)</f>
        <v>90</v>
      </c>
    </row>
    <row r="337" spans="1:26">
      <c r="A337" t="s">
        <v>6057</v>
      </c>
      <c r="B337" s="17">
        <v>42893.758067129631</v>
      </c>
      <c r="C337" t="s">
        <v>6058</v>
      </c>
      <c r="D337" t="s">
        <v>6059</v>
      </c>
      <c r="E337" t="s">
        <v>6567</v>
      </c>
      <c r="F337" t="s">
        <v>4414</v>
      </c>
      <c r="G337" t="s">
        <v>4415</v>
      </c>
      <c r="H337" t="s">
        <v>7830</v>
      </c>
      <c r="I337" t="s">
        <v>6062</v>
      </c>
      <c r="J337" t="s">
        <v>6063</v>
      </c>
      <c r="K337" t="s">
        <v>6064</v>
      </c>
      <c r="L337" t="s">
        <v>6065</v>
      </c>
      <c r="M337" t="s">
        <v>6066</v>
      </c>
      <c r="N337" t="s">
        <v>6066</v>
      </c>
      <c r="O337" t="s">
        <v>7831</v>
      </c>
      <c r="P337" s="23" t="s">
        <v>1405</v>
      </c>
      <c r="Q337" t="s">
        <v>4413</v>
      </c>
      <c r="R337" s="23">
        <v>16</v>
      </c>
      <c r="S337" t="s">
        <v>6066</v>
      </c>
      <c r="T337" t="s">
        <v>6069</v>
      </c>
      <c r="U337" t="s">
        <v>6070</v>
      </c>
      <c r="V337" t="s">
        <v>7832</v>
      </c>
      <c r="W337" t="s">
        <v>6072</v>
      </c>
      <c r="X337" t="s">
        <v>6073</v>
      </c>
      <c r="Y337" t="s">
        <v>6074</v>
      </c>
      <c r="Z337">
        <f>VLOOKUP(P337,[1]自助退!C:F,4,FALSE)</f>
        <v>16</v>
      </c>
    </row>
    <row r="338" spans="1:26">
      <c r="A338" t="s">
        <v>6057</v>
      </c>
      <c r="B338" s="17">
        <v>42893.765057870369</v>
      </c>
      <c r="C338" t="s">
        <v>6058</v>
      </c>
      <c r="D338" t="s">
        <v>6059</v>
      </c>
      <c r="E338" t="s">
        <v>6674</v>
      </c>
      <c r="F338" t="s">
        <v>4411</v>
      </c>
      <c r="G338" t="s">
        <v>4412</v>
      </c>
      <c r="H338" t="s">
        <v>7833</v>
      </c>
      <c r="I338" t="s">
        <v>6062</v>
      </c>
      <c r="J338" t="s">
        <v>6063</v>
      </c>
      <c r="K338" t="s">
        <v>6131</v>
      </c>
      <c r="L338" t="s">
        <v>6065</v>
      </c>
      <c r="M338" t="s">
        <v>6066</v>
      </c>
      <c r="N338" t="s">
        <v>6066</v>
      </c>
      <c r="O338" t="s">
        <v>7834</v>
      </c>
      <c r="P338" s="23" t="s">
        <v>1409</v>
      </c>
      <c r="Q338" t="s">
        <v>4410</v>
      </c>
      <c r="R338" s="23">
        <v>241</v>
      </c>
      <c r="S338" t="s">
        <v>6066</v>
      </c>
      <c r="T338" t="s">
        <v>6069</v>
      </c>
      <c r="U338" t="s">
        <v>6070</v>
      </c>
      <c r="V338" t="s">
        <v>7835</v>
      </c>
      <c r="W338" t="s">
        <v>6072</v>
      </c>
      <c r="X338" t="s">
        <v>6073</v>
      </c>
      <c r="Y338" t="s">
        <v>6074</v>
      </c>
      <c r="Z338">
        <f>VLOOKUP(P338,[1]自助退!C:F,4,FALSE)</f>
        <v>241</v>
      </c>
    </row>
    <row r="339" spans="1:26">
      <c r="A339" t="s">
        <v>6057</v>
      </c>
      <c r="B339" s="17">
        <v>42893.781388888892</v>
      </c>
      <c r="C339" t="s">
        <v>6058</v>
      </c>
      <c r="D339" t="s">
        <v>6059</v>
      </c>
      <c r="E339" t="s">
        <v>6381</v>
      </c>
      <c r="F339" t="s">
        <v>4408</v>
      </c>
      <c r="G339" t="s">
        <v>4409</v>
      </c>
      <c r="H339" t="s">
        <v>7836</v>
      </c>
      <c r="I339" t="s">
        <v>6062</v>
      </c>
      <c r="J339" t="s">
        <v>6063</v>
      </c>
      <c r="K339" t="s">
        <v>6064</v>
      </c>
      <c r="L339" t="s">
        <v>6065</v>
      </c>
      <c r="M339" t="s">
        <v>6066</v>
      </c>
      <c r="N339" t="s">
        <v>6066</v>
      </c>
      <c r="O339" t="s">
        <v>7837</v>
      </c>
      <c r="P339" s="23" t="s">
        <v>1413</v>
      </c>
      <c r="Q339" t="s">
        <v>4407</v>
      </c>
      <c r="R339" s="23">
        <v>51</v>
      </c>
      <c r="S339" t="s">
        <v>6066</v>
      </c>
      <c r="T339" t="s">
        <v>6069</v>
      </c>
      <c r="U339" t="s">
        <v>6070</v>
      </c>
      <c r="V339" t="s">
        <v>7838</v>
      </c>
      <c r="W339" t="s">
        <v>6072</v>
      </c>
      <c r="X339" t="s">
        <v>6073</v>
      </c>
      <c r="Y339" t="s">
        <v>6074</v>
      </c>
      <c r="Z339">
        <f>VLOOKUP(P339,[1]自助退!C:F,4,FALSE)</f>
        <v>51</v>
      </c>
    </row>
    <row r="340" spans="1:26">
      <c r="A340" t="s">
        <v>6057</v>
      </c>
      <c r="B340" s="17">
        <v>42893.827962962961</v>
      </c>
      <c r="C340" t="s">
        <v>6058</v>
      </c>
      <c r="D340" t="s">
        <v>6059</v>
      </c>
      <c r="E340" t="s">
        <v>7176</v>
      </c>
      <c r="F340" t="s">
        <v>4405</v>
      </c>
      <c r="G340" t="s">
        <v>4406</v>
      </c>
      <c r="H340" t="s">
        <v>7839</v>
      </c>
      <c r="I340" t="s">
        <v>6062</v>
      </c>
      <c r="J340" t="s">
        <v>6063</v>
      </c>
      <c r="K340" t="s">
        <v>6208</v>
      </c>
      <c r="L340" t="s">
        <v>6065</v>
      </c>
      <c r="M340" t="s">
        <v>6066</v>
      </c>
      <c r="N340" t="s">
        <v>6066</v>
      </c>
      <c r="O340" t="s">
        <v>7840</v>
      </c>
      <c r="P340" s="23" t="s">
        <v>1417</v>
      </c>
      <c r="Q340" t="s">
        <v>4404</v>
      </c>
      <c r="R340" s="23">
        <v>128</v>
      </c>
      <c r="S340" t="s">
        <v>6066</v>
      </c>
      <c r="T340" t="s">
        <v>6069</v>
      </c>
      <c r="U340" t="s">
        <v>6070</v>
      </c>
      <c r="V340" t="s">
        <v>7841</v>
      </c>
      <c r="W340" t="s">
        <v>6072</v>
      </c>
      <c r="X340" t="s">
        <v>6073</v>
      </c>
      <c r="Y340" t="s">
        <v>6074</v>
      </c>
      <c r="Z340">
        <f>VLOOKUP(P340,[1]自助退!C:F,4,FALSE)</f>
        <v>128</v>
      </c>
    </row>
    <row r="341" spans="1:26">
      <c r="A341" t="s">
        <v>6057</v>
      </c>
      <c r="B341" s="17">
        <v>42893.902766203704</v>
      </c>
      <c r="C341" t="s">
        <v>6058</v>
      </c>
      <c r="D341" t="s">
        <v>6059</v>
      </c>
      <c r="E341" t="s">
        <v>6090</v>
      </c>
      <c r="F341" t="s">
        <v>4402</v>
      </c>
      <c r="G341" t="s">
        <v>4403</v>
      </c>
      <c r="H341" t="s">
        <v>7842</v>
      </c>
      <c r="I341" t="s">
        <v>6062</v>
      </c>
      <c r="J341" t="s">
        <v>6063</v>
      </c>
      <c r="K341" t="s">
        <v>6064</v>
      </c>
      <c r="L341" t="s">
        <v>6065</v>
      </c>
      <c r="M341" t="s">
        <v>6066</v>
      </c>
      <c r="N341" t="s">
        <v>6066</v>
      </c>
      <c r="O341" t="s">
        <v>7843</v>
      </c>
      <c r="P341" s="23" t="s">
        <v>1421</v>
      </c>
      <c r="Q341" t="s">
        <v>4401</v>
      </c>
      <c r="R341" s="23">
        <v>800</v>
      </c>
      <c r="S341" t="s">
        <v>6066</v>
      </c>
      <c r="T341" t="s">
        <v>6069</v>
      </c>
      <c r="U341" t="s">
        <v>6070</v>
      </c>
      <c r="V341" t="s">
        <v>7844</v>
      </c>
      <c r="W341" t="s">
        <v>6072</v>
      </c>
      <c r="X341" t="s">
        <v>6073</v>
      </c>
      <c r="Y341" t="s">
        <v>6074</v>
      </c>
      <c r="Z341">
        <f>VLOOKUP(P341,[1]自助退!C:F,4,FALSE)</f>
        <v>800</v>
      </c>
    </row>
    <row r="342" spans="1:26">
      <c r="A342" t="s">
        <v>6057</v>
      </c>
      <c r="B342" s="17">
        <v>42893.932615740741</v>
      </c>
      <c r="C342" t="s">
        <v>6058</v>
      </c>
      <c r="D342" t="s">
        <v>6059</v>
      </c>
      <c r="E342" t="s">
        <v>7523</v>
      </c>
      <c r="F342" t="s">
        <v>4399</v>
      </c>
      <c r="G342" t="s">
        <v>4400</v>
      </c>
      <c r="H342" t="s">
        <v>7845</v>
      </c>
      <c r="I342" t="s">
        <v>6062</v>
      </c>
      <c r="J342" t="s">
        <v>6063</v>
      </c>
      <c r="K342" t="s">
        <v>6064</v>
      </c>
      <c r="L342" t="s">
        <v>6065</v>
      </c>
      <c r="M342" t="s">
        <v>6066</v>
      </c>
      <c r="N342" t="s">
        <v>6066</v>
      </c>
      <c r="O342" t="s">
        <v>7846</v>
      </c>
      <c r="P342" s="23" t="s">
        <v>1425</v>
      </c>
      <c r="Q342" t="s">
        <v>4398</v>
      </c>
      <c r="R342" s="23">
        <v>200</v>
      </c>
      <c r="S342" t="s">
        <v>6066</v>
      </c>
      <c r="T342" t="s">
        <v>6069</v>
      </c>
      <c r="U342" t="s">
        <v>6070</v>
      </c>
      <c r="V342" t="s">
        <v>7847</v>
      </c>
      <c r="W342" t="s">
        <v>6072</v>
      </c>
      <c r="X342" t="s">
        <v>6073</v>
      </c>
      <c r="Y342" t="s">
        <v>6074</v>
      </c>
      <c r="Z342">
        <f>VLOOKUP(P342,[1]自助退!C:F,4,FALSE)</f>
        <v>200</v>
      </c>
    </row>
    <row r="343" spans="1:26">
      <c r="A343" t="s">
        <v>6057</v>
      </c>
      <c r="B343" s="17">
        <v>42894.209502314814</v>
      </c>
      <c r="C343" t="s">
        <v>6058</v>
      </c>
      <c r="D343" t="s">
        <v>6059</v>
      </c>
      <c r="E343" t="s">
        <v>6203</v>
      </c>
      <c r="F343" t="s">
        <v>4396</v>
      </c>
      <c r="G343" t="s">
        <v>4397</v>
      </c>
      <c r="H343" t="s">
        <v>7848</v>
      </c>
      <c r="I343" t="s">
        <v>6062</v>
      </c>
      <c r="J343" t="s">
        <v>6063</v>
      </c>
      <c r="K343" t="s">
        <v>6064</v>
      </c>
      <c r="L343" t="s">
        <v>6065</v>
      </c>
      <c r="M343" t="s">
        <v>6066</v>
      </c>
      <c r="N343" t="s">
        <v>6066</v>
      </c>
      <c r="O343" t="s">
        <v>7849</v>
      </c>
      <c r="P343" s="23" t="s">
        <v>1429</v>
      </c>
      <c r="Q343" t="s">
        <v>4395</v>
      </c>
      <c r="R343" s="23">
        <v>485</v>
      </c>
      <c r="S343" t="s">
        <v>6066</v>
      </c>
      <c r="T343" t="s">
        <v>6069</v>
      </c>
      <c r="U343" t="s">
        <v>6070</v>
      </c>
      <c r="V343" t="s">
        <v>7850</v>
      </c>
      <c r="W343" t="s">
        <v>6072</v>
      </c>
      <c r="X343" t="s">
        <v>6073</v>
      </c>
      <c r="Y343" t="s">
        <v>6074</v>
      </c>
      <c r="Z343">
        <f>VLOOKUP(P343,[1]自助退!C:F,4,FALSE)</f>
        <v>485</v>
      </c>
    </row>
    <row r="344" spans="1:26">
      <c r="A344" t="s">
        <v>6057</v>
      </c>
      <c r="B344" s="17">
        <v>42894.242349537039</v>
      </c>
      <c r="C344" t="s">
        <v>6058</v>
      </c>
      <c r="D344" t="s">
        <v>6059</v>
      </c>
      <c r="E344" t="s">
        <v>6703</v>
      </c>
      <c r="F344" t="s">
        <v>4393</v>
      </c>
      <c r="G344" t="s">
        <v>4394</v>
      </c>
      <c r="H344" t="s">
        <v>7851</v>
      </c>
      <c r="I344" t="s">
        <v>6062</v>
      </c>
      <c r="J344" t="s">
        <v>6063</v>
      </c>
      <c r="K344" t="s">
        <v>6110</v>
      </c>
      <c r="L344" t="s">
        <v>6065</v>
      </c>
      <c r="M344" t="s">
        <v>6066</v>
      </c>
      <c r="N344" t="s">
        <v>6066</v>
      </c>
      <c r="O344" t="s">
        <v>7852</v>
      </c>
      <c r="P344" s="23" t="s">
        <v>1433</v>
      </c>
      <c r="Q344" t="s">
        <v>4392</v>
      </c>
      <c r="R344" s="23">
        <v>1</v>
      </c>
      <c r="S344" t="s">
        <v>6066</v>
      </c>
      <c r="T344" t="s">
        <v>6069</v>
      </c>
      <c r="U344" t="s">
        <v>6070</v>
      </c>
      <c r="V344" t="s">
        <v>7853</v>
      </c>
      <c r="W344" t="s">
        <v>6072</v>
      </c>
      <c r="X344" t="s">
        <v>6073</v>
      </c>
      <c r="Y344" t="s">
        <v>6074</v>
      </c>
      <c r="Z344">
        <f>VLOOKUP(P344,[1]自助退!C:F,4,FALSE)</f>
        <v>1</v>
      </c>
    </row>
    <row r="345" spans="1:26">
      <c r="A345" t="s">
        <v>6057</v>
      </c>
      <c r="B345" s="17">
        <v>42894.292997685188</v>
      </c>
      <c r="C345" t="s">
        <v>6058</v>
      </c>
      <c r="D345" t="s">
        <v>6059</v>
      </c>
      <c r="E345" t="s">
        <v>6090</v>
      </c>
      <c r="F345" t="s">
        <v>4390</v>
      </c>
      <c r="G345" t="s">
        <v>4391</v>
      </c>
      <c r="H345" t="s">
        <v>7854</v>
      </c>
      <c r="I345" t="s">
        <v>6062</v>
      </c>
      <c r="J345" t="s">
        <v>6063</v>
      </c>
      <c r="K345" t="s">
        <v>6110</v>
      </c>
      <c r="L345" t="s">
        <v>6065</v>
      </c>
      <c r="M345" t="s">
        <v>6066</v>
      </c>
      <c r="N345" t="s">
        <v>6066</v>
      </c>
      <c r="O345" t="s">
        <v>7855</v>
      </c>
      <c r="P345" s="23" t="s">
        <v>1437</v>
      </c>
      <c r="Q345" t="s">
        <v>4389</v>
      </c>
      <c r="R345" s="23">
        <v>20</v>
      </c>
      <c r="S345" t="s">
        <v>6066</v>
      </c>
      <c r="T345" t="s">
        <v>6069</v>
      </c>
      <c r="U345" t="s">
        <v>6070</v>
      </c>
      <c r="V345" t="s">
        <v>7856</v>
      </c>
      <c r="W345" t="s">
        <v>6072</v>
      </c>
      <c r="X345" t="s">
        <v>6073</v>
      </c>
      <c r="Y345" t="s">
        <v>6074</v>
      </c>
      <c r="Z345">
        <f>VLOOKUP(P345,[1]自助退!C:F,4,FALSE)</f>
        <v>20</v>
      </c>
    </row>
    <row r="346" spans="1:26">
      <c r="A346" t="s">
        <v>6057</v>
      </c>
      <c r="B346" s="17">
        <v>42894.305439814816</v>
      </c>
      <c r="C346" t="s">
        <v>6058</v>
      </c>
      <c r="D346" t="s">
        <v>6059</v>
      </c>
      <c r="E346" t="s">
        <v>7051</v>
      </c>
      <c r="F346" t="s">
        <v>4387</v>
      </c>
      <c r="G346" t="s">
        <v>4388</v>
      </c>
      <c r="H346" t="s">
        <v>7854</v>
      </c>
      <c r="I346" t="s">
        <v>6062</v>
      </c>
      <c r="J346" t="s">
        <v>6063</v>
      </c>
      <c r="K346" t="s">
        <v>6110</v>
      </c>
      <c r="L346" t="s">
        <v>6065</v>
      </c>
      <c r="M346" t="s">
        <v>6066</v>
      </c>
      <c r="N346" t="s">
        <v>6066</v>
      </c>
      <c r="O346" t="s">
        <v>7857</v>
      </c>
      <c r="P346" s="23" t="s">
        <v>1444</v>
      </c>
      <c r="Q346" t="s">
        <v>4386</v>
      </c>
      <c r="R346" s="23">
        <v>74</v>
      </c>
      <c r="S346" t="s">
        <v>6066</v>
      </c>
      <c r="T346" t="s">
        <v>6069</v>
      </c>
      <c r="U346" t="s">
        <v>6070</v>
      </c>
      <c r="V346" t="s">
        <v>7858</v>
      </c>
      <c r="W346" t="s">
        <v>6072</v>
      </c>
      <c r="X346" t="s">
        <v>6073</v>
      </c>
      <c r="Y346" t="s">
        <v>6074</v>
      </c>
      <c r="Z346">
        <f>VLOOKUP(P346,[1]自助退!C:F,4,FALSE)</f>
        <v>74</v>
      </c>
    </row>
    <row r="347" spans="1:26">
      <c r="A347" t="s">
        <v>6057</v>
      </c>
      <c r="B347" s="17">
        <v>42894.320555555554</v>
      </c>
      <c r="C347" t="s">
        <v>6058</v>
      </c>
      <c r="D347" t="s">
        <v>6059</v>
      </c>
      <c r="E347" t="s">
        <v>7193</v>
      </c>
      <c r="F347" t="s">
        <v>4384</v>
      </c>
      <c r="G347" t="s">
        <v>4385</v>
      </c>
      <c r="H347" t="s">
        <v>7859</v>
      </c>
      <c r="I347" t="s">
        <v>6062</v>
      </c>
      <c r="J347" t="s">
        <v>6063</v>
      </c>
      <c r="K347" t="s">
        <v>6064</v>
      </c>
      <c r="L347" t="s">
        <v>6065</v>
      </c>
      <c r="M347" t="s">
        <v>6066</v>
      </c>
      <c r="N347" t="s">
        <v>6066</v>
      </c>
      <c r="O347" t="s">
        <v>7860</v>
      </c>
      <c r="P347" s="23" t="s">
        <v>1447</v>
      </c>
      <c r="Q347" t="s">
        <v>4383</v>
      </c>
      <c r="R347" s="23">
        <v>20</v>
      </c>
      <c r="S347" t="s">
        <v>6066</v>
      </c>
      <c r="T347" t="s">
        <v>6069</v>
      </c>
      <c r="U347" t="s">
        <v>6070</v>
      </c>
      <c r="V347" t="s">
        <v>7861</v>
      </c>
      <c r="W347" t="s">
        <v>6072</v>
      </c>
      <c r="X347" t="s">
        <v>6073</v>
      </c>
      <c r="Y347" t="s">
        <v>6074</v>
      </c>
      <c r="Z347">
        <f>VLOOKUP(P347,[1]自助退!C:F,4,FALSE)</f>
        <v>20</v>
      </c>
    </row>
    <row r="348" spans="1:26">
      <c r="A348" t="s">
        <v>6057</v>
      </c>
      <c r="B348" s="17">
        <v>42894.351736111108</v>
      </c>
      <c r="C348" t="s">
        <v>6058</v>
      </c>
      <c r="D348" t="s">
        <v>6059</v>
      </c>
      <c r="E348" t="s">
        <v>6147</v>
      </c>
      <c r="F348" t="s">
        <v>4381</v>
      </c>
      <c r="G348" t="s">
        <v>4382</v>
      </c>
      <c r="H348" t="s">
        <v>7862</v>
      </c>
      <c r="I348" t="s">
        <v>6062</v>
      </c>
      <c r="J348" t="s">
        <v>6063</v>
      </c>
      <c r="K348" t="s">
        <v>6863</v>
      </c>
      <c r="L348" t="s">
        <v>6065</v>
      </c>
      <c r="M348" t="s">
        <v>6066</v>
      </c>
      <c r="N348" t="s">
        <v>6066</v>
      </c>
      <c r="O348" t="s">
        <v>7863</v>
      </c>
      <c r="P348" s="23" t="s">
        <v>1451</v>
      </c>
      <c r="Q348" t="s">
        <v>4380</v>
      </c>
      <c r="R348" s="23">
        <v>500</v>
      </c>
      <c r="S348" t="s">
        <v>7864</v>
      </c>
      <c r="T348" t="s">
        <v>6069</v>
      </c>
      <c r="U348" t="s">
        <v>6070</v>
      </c>
      <c r="V348" t="s">
        <v>7865</v>
      </c>
      <c r="W348" t="s">
        <v>6072</v>
      </c>
      <c r="X348" t="s">
        <v>6073</v>
      </c>
      <c r="Y348" t="s">
        <v>6074</v>
      </c>
      <c r="Z348">
        <f>VLOOKUP(P348,[1]自助退!C:F,4,FALSE)</f>
        <v>500</v>
      </c>
    </row>
    <row r="349" spans="1:26">
      <c r="A349" t="s">
        <v>6057</v>
      </c>
      <c r="B349" s="17">
        <v>42894.354212962964</v>
      </c>
      <c r="C349" t="s">
        <v>6058</v>
      </c>
      <c r="D349" t="s">
        <v>6059</v>
      </c>
      <c r="E349" t="s">
        <v>6108</v>
      </c>
      <c r="F349" t="s">
        <v>4378</v>
      </c>
      <c r="G349" t="s">
        <v>4379</v>
      </c>
      <c r="H349" t="s">
        <v>7866</v>
      </c>
      <c r="I349" t="s">
        <v>6062</v>
      </c>
      <c r="J349" t="s">
        <v>6063</v>
      </c>
      <c r="K349" t="s">
        <v>7867</v>
      </c>
      <c r="L349" t="s">
        <v>6065</v>
      </c>
      <c r="M349" t="s">
        <v>6066</v>
      </c>
      <c r="N349" t="s">
        <v>6066</v>
      </c>
      <c r="O349" t="s">
        <v>6105</v>
      </c>
      <c r="P349" s="23" t="s">
        <v>1455</v>
      </c>
      <c r="Q349" t="s">
        <v>4377</v>
      </c>
      <c r="R349" s="23">
        <v>248</v>
      </c>
      <c r="S349" t="s">
        <v>6066</v>
      </c>
      <c r="T349" t="s">
        <v>6069</v>
      </c>
      <c r="U349" t="s">
        <v>6106</v>
      </c>
      <c r="V349" t="s">
        <v>7868</v>
      </c>
      <c r="W349" t="s">
        <v>6072</v>
      </c>
      <c r="X349" t="s">
        <v>6073</v>
      </c>
      <c r="Y349" t="s">
        <v>6074</v>
      </c>
      <c r="Z349">
        <f>VLOOKUP(P349,[1]自助退!C:F,4,FALSE)</f>
        <v>248</v>
      </c>
    </row>
    <row r="350" spans="1:26">
      <c r="A350" t="s">
        <v>6057</v>
      </c>
      <c r="B350" s="17">
        <v>42894.354502314818</v>
      </c>
      <c r="C350" t="s">
        <v>6058</v>
      </c>
      <c r="D350" t="s">
        <v>6059</v>
      </c>
      <c r="E350" t="s">
        <v>6108</v>
      </c>
      <c r="F350" t="s">
        <v>4375</v>
      </c>
      <c r="G350" t="s">
        <v>4376</v>
      </c>
      <c r="H350" t="s">
        <v>7866</v>
      </c>
      <c r="I350" t="s">
        <v>6062</v>
      </c>
      <c r="J350" t="s">
        <v>6063</v>
      </c>
      <c r="K350" t="s">
        <v>7867</v>
      </c>
      <c r="L350" t="s">
        <v>6065</v>
      </c>
      <c r="M350" t="s">
        <v>6066</v>
      </c>
      <c r="N350" t="s">
        <v>6066</v>
      </c>
      <c r="O350" t="s">
        <v>6105</v>
      </c>
      <c r="P350" s="23" t="s">
        <v>1459</v>
      </c>
      <c r="Q350" t="s">
        <v>4374</v>
      </c>
      <c r="R350" s="23">
        <v>115</v>
      </c>
      <c r="S350" t="s">
        <v>6066</v>
      </c>
      <c r="T350" t="s">
        <v>6069</v>
      </c>
      <c r="U350" t="s">
        <v>6106</v>
      </c>
      <c r="V350" t="s">
        <v>7869</v>
      </c>
      <c r="W350" t="s">
        <v>6072</v>
      </c>
      <c r="X350" t="s">
        <v>6073</v>
      </c>
      <c r="Y350" t="s">
        <v>6074</v>
      </c>
      <c r="Z350">
        <f>VLOOKUP(P350,[1]自助退!C:F,4,FALSE)</f>
        <v>115</v>
      </c>
    </row>
    <row r="351" spans="1:26">
      <c r="A351" t="s">
        <v>6057</v>
      </c>
      <c r="B351" s="17">
        <v>42894.358240740738</v>
      </c>
      <c r="C351" t="s">
        <v>6058</v>
      </c>
      <c r="D351" t="s">
        <v>6059</v>
      </c>
      <c r="E351" t="s">
        <v>6674</v>
      </c>
      <c r="F351" t="s">
        <v>4372</v>
      </c>
      <c r="G351" t="s">
        <v>4373</v>
      </c>
      <c r="H351" t="s">
        <v>7870</v>
      </c>
      <c r="I351" t="s">
        <v>6062</v>
      </c>
      <c r="J351" t="s">
        <v>6063</v>
      </c>
      <c r="K351" t="s">
        <v>6064</v>
      </c>
      <c r="L351" t="s">
        <v>6065</v>
      </c>
      <c r="M351" t="s">
        <v>6066</v>
      </c>
      <c r="N351" t="s">
        <v>6066</v>
      </c>
      <c r="O351" t="s">
        <v>7871</v>
      </c>
      <c r="P351" s="23" t="s">
        <v>1463</v>
      </c>
      <c r="Q351" t="s">
        <v>4371</v>
      </c>
      <c r="R351" s="23">
        <v>100</v>
      </c>
      <c r="S351" t="s">
        <v>6066</v>
      </c>
      <c r="T351" t="s">
        <v>6069</v>
      </c>
      <c r="U351" t="s">
        <v>6070</v>
      </c>
      <c r="V351" t="s">
        <v>7872</v>
      </c>
      <c r="W351" t="s">
        <v>6072</v>
      </c>
      <c r="X351" t="s">
        <v>6073</v>
      </c>
      <c r="Y351" t="s">
        <v>6074</v>
      </c>
      <c r="Z351">
        <f>VLOOKUP(P351,[1]自助退!C:F,4,FALSE)</f>
        <v>100</v>
      </c>
    </row>
    <row r="352" spans="1:26">
      <c r="A352" t="s">
        <v>6057</v>
      </c>
      <c r="B352" s="17">
        <v>42894.360810185186</v>
      </c>
      <c r="C352" t="s">
        <v>6058</v>
      </c>
      <c r="D352" t="s">
        <v>6059</v>
      </c>
      <c r="E352" t="s">
        <v>7193</v>
      </c>
      <c r="F352" t="s">
        <v>4369</v>
      </c>
      <c r="G352" t="s">
        <v>4370</v>
      </c>
      <c r="H352" t="s">
        <v>7873</v>
      </c>
      <c r="I352" t="s">
        <v>6062</v>
      </c>
      <c r="J352" t="s">
        <v>6063</v>
      </c>
      <c r="K352" t="s">
        <v>6110</v>
      </c>
      <c r="L352" t="s">
        <v>6065</v>
      </c>
      <c r="M352" t="s">
        <v>6066</v>
      </c>
      <c r="N352" t="s">
        <v>6066</v>
      </c>
      <c r="O352" t="s">
        <v>7874</v>
      </c>
      <c r="P352" s="23" t="s">
        <v>1467</v>
      </c>
      <c r="Q352" t="s">
        <v>4368</v>
      </c>
      <c r="R352" s="23">
        <v>500</v>
      </c>
      <c r="S352" t="s">
        <v>6066</v>
      </c>
      <c r="T352" t="s">
        <v>6069</v>
      </c>
      <c r="U352" t="s">
        <v>6070</v>
      </c>
      <c r="V352" t="s">
        <v>7875</v>
      </c>
      <c r="W352" t="s">
        <v>6072</v>
      </c>
      <c r="X352" t="s">
        <v>6073</v>
      </c>
      <c r="Y352" t="s">
        <v>6074</v>
      </c>
      <c r="Z352">
        <f>VLOOKUP(P352,[1]自助退!C:F,4,FALSE)</f>
        <v>500</v>
      </c>
    </row>
    <row r="353" spans="1:26">
      <c r="A353" t="s">
        <v>6057</v>
      </c>
      <c r="B353" s="17">
        <v>42894.363807870373</v>
      </c>
      <c r="C353" t="s">
        <v>6058</v>
      </c>
      <c r="D353" t="s">
        <v>6059</v>
      </c>
      <c r="E353" t="s">
        <v>6381</v>
      </c>
      <c r="F353" t="s">
        <v>4366</v>
      </c>
      <c r="G353" t="s">
        <v>4367</v>
      </c>
      <c r="H353" t="s">
        <v>7876</v>
      </c>
      <c r="I353" t="s">
        <v>6062</v>
      </c>
      <c r="J353" t="s">
        <v>6063</v>
      </c>
      <c r="K353" t="s">
        <v>6064</v>
      </c>
      <c r="L353" t="s">
        <v>6065</v>
      </c>
      <c r="M353" t="s">
        <v>6066</v>
      </c>
      <c r="N353" t="s">
        <v>6066</v>
      </c>
      <c r="O353" t="s">
        <v>7877</v>
      </c>
      <c r="P353" s="23" t="s">
        <v>1471</v>
      </c>
      <c r="Q353" t="s">
        <v>4365</v>
      </c>
      <c r="R353" s="23">
        <v>401</v>
      </c>
      <c r="S353" t="s">
        <v>7878</v>
      </c>
      <c r="T353" t="s">
        <v>6069</v>
      </c>
      <c r="U353" t="s">
        <v>6070</v>
      </c>
      <c r="V353" t="s">
        <v>7879</v>
      </c>
      <c r="W353" t="s">
        <v>6072</v>
      </c>
      <c r="X353" t="s">
        <v>6073</v>
      </c>
      <c r="Y353" t="s">
        <v>6074</v>
      </c>
      <c r="Z353">
        <f>VLOOKUP(P353,[1]自助退!C:F,4,FALSE)</f>
        <v>401</v>
      </c>
    </row>
    <row r="354" spans="1:26">
      <c r="A354" t="s">
        <v>6057</v>
      </c>
      <c r="B354" s="17">
        <v>42894.364259259259</v>
      </c>
      <c r="C354" t="s">
        <v>6058</v>
      </c>
      <c r="D354" t="s">
        <v>6059</v>
      </c>
      <c r="E354" t="s">
        <v>6102</v>
      </c>
      <c r="F354" t="s">
        <v>4363</v>
      </c>
      <c r="G354" t="s">
        <v>4364</v>
      </c>
      <c r="H354" t="s">
        <v>7880</v>
      </c>
      <c r="I354" t="s">
        <v>6062</v>
      </c>
      <c r="J354" t="s">
        <v>6063</v>
      </c>
      <c r="K354" t="s">
        <v>6110</v>
      </c>
      <c r="L354" t="s">
        <v>6065</v>
      </c>
      <c r="M354" t="s">
        <v>6066</v>
      </c>
      <c r="N354" t="s">
        <v>6066</v>
      </c>
      <c r="O354" t="s">
        <v>7881</v>
      </c>
      <c r="P354" s="23" t="s">
        <v>1475</v>
      </c>
      <c r="Q354" t="s">
        <v>4362</v>
      </c>
      <c r="R354" s="23">
        <v>1000</v>
      </c>
      <c r="S354" t="s">
        <v>6066</v>
      </c>
      <c r="T354" t="s">
        <v>6069</v>
      </c>
      <c r="U354" t="s">
        <v>6070</v>
      </c>
      <c r="V354" t="s">
        <v>7882</v>
      </c>
      <c r="W354" t="s">
        <v>6072</v>
      </c>
      <c r="X354" t="s">
        <v>6073</v>
      </c>
      <c r="Y354" t="s">
        <v>6074</v>
      </c>
      <c r="Z354">
        <f>VLOOKUP(P354,[1]自助退!C:F,4,FALSE)</f>
        <v>1000</v>
      </c>
    </row>
    <row r="355" spans="1:26">
      <c r="A355" t="s">
        <v>6057</v>
      </c>
      <c r="B355" s="17">
        <v>42894.364606481482</v>
      </c>
      <c r="C355" t="s">
        <v>6058</v>
      </c>
      <c r="D355" t="s">
        <v>6059</v>
      </c>
      <c r="E355" t="s">
        <v>6102</v>
      </c>
      <c r="F355" t="s">
        <v>4360</v>
      </c>
      <c r="G355" t="s">
        <v>4361</v>
      </c>
      <c r="H355" t="s">
        <v>7880</v>
      </c>
      <c r="I355" t="s">
        <v>6062</v>
      </c>
      <c r="J355" t="s">
        <v>6063</v>
      </c>
      <c r="K355" t="s">
        <v>6110</v>
      </c>
      <c r="L355" t="s">
        <v>6065</v>
      </c>
      <c r="M355" t="s">
        <v>6066</v>
      </c>
      <c r="N355" t="s">
        <v>6066</v>
      </c>
      <c r="O355" t="s">
        <v>7883</v>
      </c>
      <c r="P355" s="23" t="s">
        <v>1479</v>
      </c>
      <c r="Q355" t="s">
        <v>4359</v>
      </c>
      <c r="R355" s="23">
        <v>900</v>
      </c>
      <c r="S355" t="s">
        <v>6066</v>
      </c>
      <c r="T355" t="s">
        <v>6069</v>
      </c>
      <c r="U355" t="s">
        <v>6070</v>
      </c>
      <c r="V355" t="s">
        <v>7884</v>
      </c>
      <c r="W355" t="s">
        <v>6072</v>
      </c>
      <c r="X355" t="s">
        <v>6073</v>
      </c>
      <c r="Y355" t="s">
        <v>6074</v>
      </c>
      <c r="Z355">
        <f>VLOOKUP(P355,[1]自助退!C:F,4,FALSE)</f>
        <v>900</v>
      </c>
    </row>
    <row r="356" spans="1:26">
      <c r="A356" t="s">
        <v>6057</v>
      </c>
      <c r="B356" s="17">
        <v>42894.365300925929</v>
      </c>
      <c r="C356" t="s">
        <v>6058</v>
      </c>
      <c r="D356" t="s">
        <v>6059</v>
      </c>
      <c r="E356" t="s">
        <v>6593</v>
      </c>
      <c r="F356" t="s">
        <v>4357</v>
      </c>
      <c r="G356" t="s">
        <v>4358</v>
      </c>
      <c r="H356" t="s">
        <v>7885</v>
      </c>
      <c r="I356" t="s">
        <v>6062</v>
      </c>
      <c r="J356" t="s">
        <v>6063</v>
      </c>
      <c r="K356" t="s">
        <v>6115</v>
      </c>
      <c r="L356" t="s">
        <v>6065</v>
      </c>
      <c r="M356" t="s">
        <v>6066</v>
      </c>
      <c r="N356" t="s">
        <v>6066</v>
      </c>
      <c r="O356" t="s">
        <v>7886</v>
      </c>
      <c r="P356" s="23" t="s">
        <v>1483</v>
      </c>
      <c r="Q356" t="s">
        <v>4356</v>
      </c>
      <c r="R356" s="23">
        <v>1000</v>
      </c>
      <c r="S356" t="s">
        <v>6066</v>
      </c>
      <c r="T356" t="s">
        <v>6069</v>
      </c>
      <c r="U356" t="s">
        <v>6070</v>
      </c>
      <c r="V356" t="s">
        <v>7887</v>
      </c>
      <c r="W356" t="s">
        <v>6072</v>
      </c>
      <c r="X356" t="s">
        <v>6073</v>
      </c>
      <c r="Y356" t="s">
        <v>6074</v>
      </c>
      <c r="Z356">
        <f>VLOOKUP(P356,[1]自助退!C:F,4,FALSE)</f>
        <v>1000</v>
      </c>
    </row>
    <row r="357" spans="1:26">
      <c r="A357" t="s">
        <v>6057</v>
      </c>
      <c r="B357" s="17">
        <v>42894.376203703701</v>
      </c>
      <c r="C357" t="s">
        <v>6058</v>
      </c>
      <c r="D357" t="s">
        <v>6059</v>
      </c>
      <c r="E357" t="s">
        <v>6224</v>
      </c>
      <c r="F357" t="s">
        <v>4354</v>
      </c>
      <c r="G357" t="s">
        <v>4355</v>
      </c>
      <c r="H357" t="s">
        <v>7888</v>
      </c>
      <c r="I357" t="s">
        <v>6062</v>
      </c>
      <c r="J357" t="s">
        <v>6063</v>
      </c>
      <c r="K357" t="s">
        <v>6064</v>
      </c>
      <c r="L357" t="s">
        <v>6065</v>
      </c>
      <c r="M357" t="s">
        <v>6066</v>
      </c>
      <c r="N357" t="s">
        <v>6066</v>
      </c>
      <c r="O357" t="s">
        <v>7889</v>
      </c>
      <c r="P357" s="23" t="s">
        <v>1487</v>
      </c>
      <c r="Q357" t="s">
        <v>4353</v>
      </c>
      <c r="R357" s="23">
        <v>500</v>
      </c>
      <c r="S357" t="s">
        <v>6066</v>
      </c>
      <c r="T357" t="s">
        <v>6069</v>
      </c>
      <c r="U357" t="s">
        <v>6070</v>
      </c>
      <c r="V357" t="s">
        <v>7890</v>
      </c>
      <c r="W357" t="s">
        <v>6072</v>
      </c>
      <c r="X357" t="s">
        <v>6073</v>
      </c>
      <c r="Y357" t="s">
        <v>6074</v>
      </c>
      <c r="Z357">
        <f>VLOOKUP(P357,[1]自助退!C:F,4,FALSE)</f>
        <v>500</v>
      </c>
    </row>
    <row r="358" spans="1:26">
      <c r="A358" t="s">
        <v>6057</v>
      </c>
      <c r="B358" s="17">
        <v>42894.385000000002</v>
      </c>
      <c r="C358" t="s">
        <v>6058</v>
      </c>
      <c r="D358" t="s">
        <v>6059</v>
      </c>
      <c r="E358" t="s">
        <v>6836</v>
      </c>
      <c r="F358" t="s">
        <v>3531</v>
      </c>
      <c r="G358" t="s">
        <v>3532</v>
      </c>
      <c r="H358" t="s">
        <v>7891</v>
      </c>
      <c r="I358" t="s">
        <v>6062</v>
      </c>
      <c r="J358" t="s">
        <v>6063</v>
      </c>
      <c r="K358" t="s">
        <v>6981</v>
      </c>
      <c r="L358" t="s">
        <v>6065</v>
      </c>
      <c r="M358" t="s">
        <v>6066</v>
      </c>
      <c r="N358" t="s">
        <v>6066</v>
      </c>
      <c r="O358" t="s">
        <v>7892</v>
      </c>
      <c r="P358" s="23" t="s">
        <v>1491</v>
      </c>
      <c r="Q358" t="s">
        <v>4352</v>
      </c>
      <c r="R358" s="23">
        <v>600</v>
      </c>
      <c r="S358" t="s">
        <v>6066</v>
      </c>
      <c r="T358" t="s">
        <v>6069</v>
      </c>
      <c r="U358" t="s">
        <v>6070</v>
      </c>
      <c r="V358" t="s">
        <v>7893</v>
      </c>
      <c r="W358" t="s">
        <v>6072</v>
      </c>
      <c r="X358" t="s">
        <v>6073</v>
      </c>
      <c r="Y358" t="s">
        <v>6074</v>
      </c>
      <c r="Z358">
        <f>VLOOKUP(P358,[1]自助退!C:F,4,FALSE)</f>
        <v>600</v>
      </c>
    </row>
    <row r="359" spans="1:26">
      <c r="A359" t="s">
        <v>6057</v>
      </c>
      <c r="B359" s="17">
        <v>42894.390532407408</v>
      </c>
      <c r="C359" t="s">
        <v>6058</v>
      </c>
      <c r="D359" t="s">
        <v>6059</v>
      </c>
      <c r="E359" t="s">
        <v>6251</v>
      </c>
      <c r="F359" t="s">
        <v>4350</v>
      </c>
      <c r="G359" t="s">
        <v>4351</v>
      </c>
      <c r="H359" t="s">
        <v>6377</v>
      </c>
      <c r="I359" t="s">
        <v>6062</v>
      </c>
      <c r="J359" t="s">
        <v>6063</v>
      </c>
      <c r="K359" t="s">
        <v>6064</v>
      </c>
      <c r="L359" t="s">
        <v>6065</v>
      </c>
      <c r="M359" t="s">
        <v>6066</v>
      </c>
      <c r="N359" t="s">
        <v>6066</v>
      </c>
      <c r="O359" t="s">
        <v>7894</v>
      </c>
      <c r="P359" s="23" t="s">
        <v>1495</v>
      </c>
      <c r="Q359" t="s">
        <v>4349</v>
      </c>
      <c r="R359" s="23">
        <v>100</v>
      </c>
      <c r="S359" t="s">
        <v>6066</v>
      </c>
      <c r="T359" t="s">
        <v>6069</v>
      </c>
      <c r="U359" t="s">
        <v>6070</v>
      </c>
      <c r="V359" t="s">
        <v>6380</v>
      </c>
      <c r="W359" t="s">
        <v>6072</v>
      </c>
      <c r="X359" t="s">
        <v>6073</v>
      </c>
      <c r="Y359" t="s">
        <v>6074</v>
      </c>
      <c r="Z359">
        <f>VLOOKUP(P359,[1]自助退!C:F,4,FALSE)</f>
        <v>100</v>
      </c>
    </row>
    <row r="360" spans="1:26">
      <c r="A360" t="s">
        <v>6057</v>
      </c>
      <c r="B360" s="17">
        <v>42894.394201388888</v>
      </c>
      <c r="C360" t="s">
        <v>6058</v>
      </c>
      <c r="D360" t="s">
        <v>6059</v>
      </c>
      <c r="E360" t="s">
        <v>6586</v>
      </c>
      <c r="F360" t="s">
        <v>4347</v>
      </c>
      <c r="G360" t="s">
        <v>4348</v>
      </c>
      <c r="H360" t="s">
        <v>7895</v>
      </c>
      <c r="I360" t="s">
        <v>6062</v>
      </c>
      <c r="J360" t="s">
        <v>6063</v>
      </c>
      <c r="K360" t="s">
        <v>6064</v>
      </c>
      <c r="L360" t="s">
        <v>6065</v>
      </c>
      <c r="M360" t="s">
        <v>6066</v>
      </c>
      <c r="N360" t="s">
        <v>6066</v>
      </c>
      <c r="O360" t="s">
        <v>7896</v>
      </c>
      <c r="P360" s="23" t="s">
        <v>1498</v>
      </c>
      <c r="Q360" t="s">
        <v>4346</v>
      </c>
      <c r="R360" s="23">
        <v>182</v>
      </c>
      <c r="S360" t="s">
        <v>6066</v>
      </c>
      <c r="T360" t="s">
        <v>6069</v>
      </c>
      <c r="U360" t="s">
        <v>6070</v>
      </c>
      <c r="V360" t="s">
        <v>7897</v>
      </c>
      <c r="W360" t="s">
        <v>6072</v>
      </c>
      <c r="X360" t="s">
        <v>6073</v>
      </c>
      <c r="Y360" t="s">
        <v>6074</v>
      </c>
      <c r="Z360">
        <f>VLOOKUP(P360,[1]自助退!C:F,4,FALSE)</f>
        <v>182</v>
      </c>
    </row>
    <row r="361" spans="1:26">
      <c r="A361" t="s">
        <v>6057</v>
      </c>
      <c r="B361" s="17">
        <v>42894.39435185185</v>
      </c>
      <c r="C361" t="s">
        <v>6058</v>
      </c>
      <c r="D361" t="s">
        <v>6059</v>
      </c>
      <c r="E361" t="s">
        <v>6220</v>
      </c>
      <c r="F361" t="s">
        <v>4344</v>
      </c>
      <c r="G361" t="s">
        <v>4345</v>
      </c>
      <c r="H361" t="s">
        <v>7898</v>
      </c>
      <c r="I361" t="s">
        <v>6062</v>
      </c>
      <c r="J361" t="s">
        <v>6063</v>
      </c>
      <c r="K361" t="s">
        <v>6110</v>
      </c>
      <c r="L361" t="s">
        <v>6065</v>
      </c>
      <c r="M361" t="s">
        <v>6066</v>
      </c>
      <c r="N361" t="s">
        <v>6066</v>
      </c>
      <c r="O361" t="s">
        <v>7899</v>
      </c>
      <c r="P361" s="23" t="s">
        <v>1502</v>
      </c>
      <c r="Q361" t="s">
        <v>4343</v>
      </c>
      <c r="R361" s="23">
        <v>100</v>
      </c>
      <c r="S361" t="s">
        <v>6066</v>
      </c>
      <c r="T361" t="s">
        <v>6069</v>
      </c>
      <c r="U361" t="s">
        <v>6070</v>
      </c>
      <c r="V361" t="s">
        <v>7900</v>
      </c>
      <c r="W361" t="s">
        <v>6072</v>
      </c>
      <c r="X361" t="s">
        <v>6073</v>
      </c>
      <c r="Y361" t="s">
        <v>6074</v>
      </c>
      <c r="Z361">
        <f>VLOOKUP(P361,[1]自助退!C:F,4,FALSE)</f>
        <v>100</v>
      </c>
    </row>
    <row r="362" spans="1:26">
      <c r="A362" t="s">
        <v>6057</v>
      </c>
      <c r="B362" s="17">
        <v>42894.394502314812</v>
      </c>
      <c r="C362" t="s">
        <v>6058</v>
      </c>
      <c r="D362" t="s">
        <v>6059</v>
      </c>
      <c r="E362" t="s">
        <v>6642</v>
      </c>
      <c r="F362" t="s">
        <v>4341</v>
      </c>
      <c r="G362" t="s">
        <v>4342</v>
      </c>
      <c r="H362" t="s">
        <v>7891</v>
      </c>
      <c r="I362" t="s">
        <v>6062</v>
      </c>
      <c r="J362" t="s">
        <v>6063</v>
      </c>
      <c r="K362" t="s">
        <v>6981</v>
      </c>
      <c r="L362" t="s">
        <v>6065</v>
      </c>
      <c r="M362" t="s">
        <v>6066</v>
      </c>
      <c r="N362" t="s">
        <v>6066</v>
      </c>
      <c r="O362" t="s">
        <v>7901</v>
      </c>
      <c r="P362" s="23" t="s">
        <v>1506</v>
      </c>
      <c r="Q362" t="s">
        <v>4340</v>
      </c>
      <c r="R362" s="23">
        <v>500</v>
      </c>
      <c r="S362" t="s">
        <v>6066</v>
      </c>
      <c r="T362" t="s">
        <v>6069</v>
      </c>
      <c r="U362" t="s">
        <v>6070</v>
      </c>
      <c r="V362" t="s">
        <v>7902</v>
      </c>
      <c r="W362" t="s">
        <v>6072</v>
      </c>
      <c r="X362" t="s">
        <v>6073</v>
      </c>
      <c r="Y362" t="s">
        <v>6074</v>
      </c>
      <c r="Z362">
        <f>VLOOKUP(P362,[1]自助退!C:F,4,FALSE)</f>
        <v>500</v>
      </c>
    </row>
    <row r="363" spans="1:26">
      <c r="A363" t="s">
        <v>6057</v>
      </c>
      <c r="B363" s="17">
        <v>42894.395266203705</v>
      </c>
      <c r="C363" t="s">
        <v>6058</v>
      </c>
      <c r="D363" t="s">
        <v>6059</v>
      </c>
      <c r="E363" t="s">
        <v>6417</v>
      </c>
      <c r="F363" t="s">
        <v>4338</v>
      </c>
      <c r="G363" t="s">
        <v>4339</v>
      </c>
      <c r="H363" t="s">
        <v>7903</v>
      </c>
      <c r="I363" t="s">
        <v>6062</v>
      </c>
      <c r="J363" t="s">
        <v>6063</v>
      </c>
      <c r="K363" t="s">
        <v>6110</v>
      </c>
      <c r="L363" t="s">
        <v>6065</v>
      </c>
      <c r="M363" t="s">
        <v>6066</v>
      </c>
      <c r="N363" t="s">
        <v>6066</v>
      </c>
      <c r="O363" t="s">
        <v>7904</v>
      </c>
      <c r="P363" s="23" t="s">
        <v>1510</v>
      </c>
      <c r="Q363" t="s">
        <v>4337</v>
      </c>
      <c r="R363" s="23">
        <v>1000</v>
      </c>
      <c r="S363" t="s">
        <v>7905</v>
      </c>
      <c r="T363" t="s">
        <v>6069</v>
      </c>
      <c r="U363" t="s">
        <v>6070</v>
      </c>
      <c r="V363" t="s">
        <v>7906</v>
      </c>
      <c r="W363" t="s">
        <v>6072</v>
      </c>
      <c r="X363" t="s">
        <v>6073</v>
      </c>
      <c r="Y363" t="s">
        <v>6074</v>
      </c>
      <c r="Z363">
        <f>VLOOKUP(P363,[1]自助退!C:F,4,FALSE)</f>
        <v>1000</v>
      </c>
    </row>
    <row r="364" spans="1:26">
      <c r="A364" t="s">
        <v>6057</v>
      </c>
      <c r="B364" s="17">
        <v>42894.399953703702</v>
      </c>
      <c r="C364" t="s">
        <v>6058</v>
      </c>
      <c r="D364" t="s">
        <v>6059</v>
      </c>
      <c r="E364" t="s">
        <v>6291</v>
      </c>
      <c r="F364" t="s">
        <v>4335</v>
      </c>
      <c r="G364" t="s">
        <v>4336</v>
      </c>
      <c r="H364" t="s">
        <v>7907</v>
      </c>
      <c r="I364" t="s">
        <v>6062</v>
      </c>
      <c r="J364" t="s">
        <v>6063</v>
      </c>
      <c r="K364" t="s">
        <v>7908</v>
      </c>
      <c r="L364" t="s">
        <v>6065</v>
      </c>
      <c r="M364" t="s">
        <v>6066</v>
      </c>
      <c r="N364" t="s">
        <v>6066</v>
      </c>
      <c r="O364" t="s">
        <v>6105</v>
      </c>
      <c r="P364" s="23" t="s">
        <v>1514</v>
      </c>
      <c r="Q364" t="s">
        <v>4334</v>
      </c>
      <c r="R364" s="23">
        <v>200</v>
      </c>
      <c r="S364" t="s">
        <v>6066</v>
      </c>
      <c r="T364" t="s">
        <v>6069</v>
      </c>
      <c r="U364" t="s">
        <v>6106</v>
      </c>
      <c r="V364" t="s">
        <v>7909</v>
      </c>
      <c r="W364" t="s">
        <v>6072</v>
      </c>
      <c r="X364" t="s">
        <v>6073</v>
      </c>
      <c r="Y364" t="s">
        <v>6074</v>
      </c>
      <c r="Z364">
        <f>VLOOKUP(P364,[1]自助退!C:F,4,FALSE)</f>
        <v>200</v>
      </c>
    </row>
    <row r="365" spans="1:26">
      <c r="A365" t="s">
        <v>6057</v>
      </c>
      <c r="B365" s="17">
        <v>42894.401875000003</v>
      </c>
      <c r="C365" t="s">
        <v>6058</v>
      </c>
      <c r="D365" t="s">
        <v>6059</v>
      </c>
      <c r="E365" t="s">
        <v>7523</v>
      </c>
      <c r="F365" t="s">
        <v>4332</v>
      </c>
      <c r="G365" t="s">
        <v>4333</v>
      </c>
      <c r="H365" t="s">
        <v>7910</v>
      </c>
      <c r="I365" t="s">
        <v>6062</v>
      </c>
      <c r="J365" t="s">
        <v>6063</v>
      </c>
      <c r="K365" t="s">
        <v>6064</v>
      </c>
      <c r="L365" t="s">
        <v>6065</v>
      </c>
      <c r="M365" t="s">
        <v>6066</v>
      </c>
      <c r="N365" t="s">
        <v>6066</v>
      </c>
      <c r="O365" t="s">
        <v>7911</v>
      </c>
      <c r="P365" s="23" t="s">
        <v>1518</v>
      </c>
      <c r="Q365" t="s">
        <v>4331</v>
      </c>
      <c r="R365" s="23">
        <v>2500</v>
      </c>
      <c r="S365" t="s">
        <v>6066</v>
      </c>
      <c r="T365" t="s">
        <v>6069</v>
      </c>
      <c r="U365" t="s">
        <v>6070</v>
      </c>
      <c r="V365" t="s">
        <v>7912</v>
      </c>
      <c r="W365" t="s">
        <v>6072</v>
      </c>
      <c r="X365" t="s">
        <v>6073</v>
      </c>
      <c r="Y365" t="s">
        <v>6074</v>
      </c>
      <c r="Z365">
        <f>VLOOKUP(P365,[1]自助退!C:F,4,FALSE)</f>
        <v>2500</v>
      </c>
    </row>
    <row r="366" spans="1:26">
      <c r="A366" t="s">
        <v>6057</v>
      </c>
      <c r="B366" s="17">
        <v>42894.417812500003</v>
      </c>
      <c r="C366" t="s">
        <v>6058</v>
      </c>
      <c r="D366" t="s">
        <v>6059</v>
      </c>
      <c r="E366" t="s">
        <v>6241</v>
      </c>
      <c r="F366" t="s">
        <v>4329</v>
      </c>
      <c r="G366" t="s">
        <v>4330</v>
      </c>
      <c r="H366" t="s">
        <v>7913</v>
      </c>
      <c r="I366" t="s">
        <v>6062</v>
      </c>
      <c r="J366" t="s">
        <v>6063</v>
      </c>
      <c r="K366" t="s">
        <v>6131</v>
      </c>
      <c r="L366" t="s">
        <v>6065</v>
      </c>
      <c r="M366" t="s">
        <v>6066</v>
      </c>
      <c r="N366" t="s">
        <v>6066</v>
      </c>
      <c r="O366" t="s">
        <v>7914</v>
      </c>
      <c r="P366" s="23" t="s">
        <v>1522</v>
      </c>
      <c r="Q366" t="s">
        <v>4328</v>
      </c>
      <c r="R366" s="23">
        <v>20</v>
      </c>
      <c r="S366" t="s">
        <v>6066</v>
      </c>
      <c r="T366" t="s">
        <v>6069</v>
      </c>
      <c r="U366" t="s">
        <v>6070</v>
      </c>
      <c r="V366" t="s">
        <v>7915</v>
      </c>
      <c r="W366" t="s">
        <v>6072</v>
      </c>
      <c r="X366" t="s">
        <v>6073</v>
      </c>
      <c r="Y366" t="s">
        <v>6074</v>
      </c>
      <c r="Z366">
        <f>VLOOKUP(P366,[1]自助退!C:F,4,FALSE)</f>
        <v>20</v>
      </c>
    </row>
    <row r="367" spans="1:26">
      <c r="A367" t="s">
        <v>6057</v>
      </c>
      <c r="B367" s="17">
        <v>42894.419988425929</v>
      </c>
      <c r="C367" t="s">
        <v>6058</v>
      </c>
      <c r="D367" t="s">
        <v>6059</v>
      </c>
      <c r="E367" t="s">
        <v>6203</v>
      </c>
      <c r="F367" t="s">
        <v>4326</v>
      </c>
      <c r="G367" t="s">
        <v>4327</v>
      </c>
      <c r="H367" t="s">
        <v>7916</v>
      </c>
      <c r="I367" t="s">
        <v>6062</v>
      </c>
      <c r="J367" t="s">
        <v>6063</v>
      </c>
      <c r="K367" t="s">
        <v>6110</v>
      </c>
      <c r="L367" t="s">
        <v>6065</v>
      </c>
      <c r="M367" t="s">
        <v>6066</v>
      </c>
      <c r="N367" t="s">
        <v>6066</v>
      </c>
      <c r="O367" t="s">
        <v>7917</v>
      </c>
      <c r="P367" s="23" t="s">
        <v>1526</v>
      </c>
      <c r="Q367" t="s">
        <v>4325</v>
      </c>
      <c r="R367" s="23">
        <v>50</v>
      </c>
      <c r="S367" t="s">
        <v>6066</v>
      </c>
      <c r="T367" t="s">
        <v>6069</v>
      </c>
      <c r="U367" t="s">
        <v>6070</v>
      </c>
      <c r="V367" t="s">
        <v>7918</v>
      </c>
      <c r="W367" t="s">
        <v>6072</v>
      </c>
      <c r="X367" t="s">
        <v>6073</v>
      </c>
      <c r="Y367" t="s">
        <v>6074</v>
      </c>
      <c r="Z367">
        <f>VLOOKUP(P367,[1]自助退!C:F,4,FALSE)</f>
        <v>50</v>
      </c>
    </row>
    <row r="368" spans="1:26">
      <c r="A368" t="s">
        <v>6057</v>
      </c>
      <c r="B368" s="17">
        <v>42894.424143518518</v>
      </c>
      <c r="C368" t="s">
        <v>6058</v>
      </c>
      <c r="D368" t="s">
        <v>6059</v>
      </c>
      <c r="E368" t="s">
        <v>6381</v>
      </c>
      <c r="F368" t="s">
        <v>4323</v>
      </c>
      <c r="G368" t="s">
        <v>4324</v>
      </c>
      <c r="H368" t="s">
        <v>7919</v>
      </c>
      <c r="I368" t="s">
        <v>6062</v>
      </c>
      <c r="J368" t="s">
        <v>6063</v>
      </c>
      <c r="K368" t="s">
        <v>6131</v>
      </c>
      <c r="L368" t="s">
        <v>6065</v>
      </c>
      <c r="M368" t="s">
        <v>6066</v>
      </c>
      <c r="N368" t="s">
        <v>6066</v>
      </c>
      <c r="O368" t="s">
        <v>7920</v>
      </c>
      <c r="P368" s="23" t="s">
        <v>1530</v>
      </c>
      <c r="Q368" t="s">
        <v>4322</v>
      </c>
      <c r="R368" s="23">
        <v>1000</v>
      </c>
      <c r="S368" t="s">
        <v>6066</v>
      </c>
      <c r="T368" t="s">
        <v>6069</v>
      </c>
      <c r="U368" t="s">
        <v>6070</v>
      </c>
      <c r="V368" t="s">
        <v>7921</v>
      </c>
      <c r="W368" t="s">
        <v>6072</v>
      </c>
      <c r="X368" t="s">
        <v>6073</v>
      </c>
      <c r="Y368" t="s">
        <v>6074</v>
      </c>
      <c r="Z368">
        <f>VLOOKUP(P368,[1]自助退!C:F,4,FALSE)</f>
        <v>1000</v>
      </c>
    </row>
    <row r="369" spans="1:26">
      <c r="A369" t="s">
        <v>6057</v>
      </c>
      <c r="B369" s="17">
        <v>42894.429918981485</v>
      </c>
      <c r="C369" t="s">
        <v>6058</v>
      </c>
      <c r="D369" t="s">
        <v>6059</v>
      </c>
      <c r="E369" t="s">
        <v>6388</v>
      </c>
      <c r="F369" t="s">
        <v>4320</v>
      </c>
      <c r="G369" t="s">
        <v>4321</v>
      </c>
      <c r="H369" t="s">
        <v>7922</v>
      </c>
      <c r="I369" t="s">
        <v>6062</v>
      </c>
      <c r="J369" t="s">
        <v>6063</v>
      </c>
      <c r="K369" t="s">
        <v>6115</v>
      </c>
      <c r="L369" t="s">
        <v>6065</v>
      </c>
      <c r="M369" t="s">
        <v>6066</v>
      </c>
      <c r="N369" t="s">
        <v>6066</v>
      </c>
      <c r="O369" t="s">
        <v>7923</v>
      </c>
      <c r="P369" s="23" t="s">
        <v>1534</v>
      </c>
      <c r="Q369" t="s">
        <v>4319</v>
      </c>
      <c r="R369" s="23">
        <v>700</v>
      </c>
      <c r="S369" t="s">
        <v>6066</v>
      </c>
      <c r="T369" t="s">
        <v>6069</v>
      </c>
      <c r="U369" t="s">
        <v>6070</v>
      </c>
      <c r="V369" t="s">
        <v>7924</v>
      </c>
      <c r="W369" t="s">
        <v>6072</v>
      </c>
      <c r="X369" t="s">
        <v>6073</v>
      </c>
      <c r="Y369" t="s">
        <v>6074</v>
      </c>
      <c r="Z369">
        <f>VLOOKUP(P369,[1]自助退!C:F,4,FALSE)</f>
        <v>700</v>
      </c>
    </row>
    <row r="370" spans="1:26">
      <c r="A370" t="s">
        <v>6057</v>
      </c>
      <c r="B370" s="17">
        <v>42894.430231481485</v>
      </c>
      <c r="C370" t="s">
        <v>6058</v>
      </c>
      <c r="D370" t="s">
        <v>6059</v>
      </c>
      <c r="E370" t="s">
        <v>6126</v>
      </c>
      <c r="F370" t="s">
        <v>4317</v>
      </c>
      <c r="G370" t="s">
        <v>4318</v>
      </c>
      <c r="H370" t="s">
        <v>7925</v>
      </c>
      <c r="I370" t="s">
        <v>6062</v>
      </c>
      <c r="J370" t="s">
        <v>6063</v>
      </c>
      <c r="K370" t="s">
        <v>6131</v>
      </c>
      <c r="L370" t="s">
        <v>6065</v>
      </c>
      <c r="M370" t="s">
        <v>6066</v>
      </c>
      <c r="N370" t="s">
        <v>6066</v>
      </c>
      <c r="O370" t="s">
        <v>7926</v>
      </c>
      <c r="P370" s="23" t="s">
        <v>1538</v>
      </c>
      <c r="Q370" t="s">
        <v>4316</v>
      </c>
      <c r="R370" s="23">
        <v>94</v>
      </c>
      <c r="S370" t="s">
        <v>6066</v>
      </c>
      <c r="T370" t="s">
        <v>6069</v>
      </c>
      <c r="U370" t="s">
        <v>6070</v>
      </c>
      <c r="V370" t="s">
        <v>7927</v>
      </c>
      <c r="W370" t="s">
        <v>6072</v>
      </c>
      <c r="X370" t="s">
        <v>6073</v>
      </c>
      <c r="Y370" t="s">
        <v>6074</v>
      </c>
      <c r="Z370">
        <f>VLOOKUP(P370,[1]自助退!C:F,4,FALSE)</f>
        <v>94</v>
      </c>
    </row>
    <row r="371" spans="1:26">
      <c r="A371" t="s">
        <v>6057</v>
      </c>
      <c r="B371" s="17">
        <v>42894.431793981479</v>
      </c>
      <c r="C371" t="s">
        <v>6058</v>
      </c>
      <c r="D371" t="s">
        <v>6059</v>
      </c>
      <c r="E371" t="s">
        <v>7193</v>
      </c>
      <c r="F371" t="s">
        <v>4314</v>
      </c>
      <c r="G371" t="s">
        <v>4315</v>
      </c>
      <c r="H371" t="s">
        <v>7928</v>
      </c>
      <c r="I371" t="s">
        <v>6062</v>
      </c>
      <c r="J371" t="s">
        <v>6063</v>
      </c>
      <c r="K371" t="s">
        <v>6064</v>
      </c>
      <c r="L371" t="s">
        <v>6065</v>
      </c>
      <c r="M371" t="s">
        <v>6066</v>
      </c>
      <c r="N371" t="s">
        <v>6066</v>
      </c>
      <c r="O371" t="s">
        <v>7929</v>
      </c>
      <c r="P371" s="23" t="s">
        <v>1542</v>
      </c>
      <c r="Q371" t="s">
        <v>4313</v>
      </c>
      <c r="R371" s="23">
        <v>1000</v>
      </c>
      <c r="S371" t="s">
        <v>6066</v>
      </c>
      <c r="T371" t="s">
        <v>6069</v>
      </c>
      <c r="U371" t="s">
        <v>6070</v>
      </c>
      <c r="V371" t="s">
        <v>7930</v>
      </c>
      <c r="W371" t="s">
        <v>6072</v>
      </c>
      <c r="X371" t="s">
        <v>6073</v>
      </c>
      <c r="Y371" t="s">
        <v>6074</v>
      </c>
      <c r="Z371">
        <f>VLOOKUP(P371,[1]自助退!C:F,4,FALSE)</f>
        <v>1000</v>
      </c>
    </row>
    <row r="372" spans="1:26">
      <c r="A372" t="s">
        <v>6057</v>
      </c>
      <c r="B372" s="17">
        <v>42894.434374999997</v>
      </c>
      <c r="C372" t="s">
        <v>6058</v>
      </c>
      <c r="D372" t="s">
        <v>6059</v>
      </c>
      <c r="E372" t="s">
        <v>6388</v>
      </c>
      <c r="F372" t="s">
        <v>4311</v>
      </c>
      <c r="G372" t="s">
        <v>4312</v>
      </c>
      <c r="H372" t="s">
        <v>7931</v>
      </c>
      <c r="I372" t="s">
        <v>6062</v>
      </c>
      <c r="J372" t="s">
        <v>6063</v>
      </c>
      <c r="K372" t="s">
        <v>6131</v>
      </c>
      <c r="L372" t="s">
        <v>6065</v>
      </c>
      <c r="M372" t="s">
        <v>6066</v>
      </c>
      <c r="N372" t="s">
        <v>6066</v>
      </c>
      <c r="O372" t="s">
        <v>7932</v>
      </c>
      <c r="P372" s="23" t="s">
        <v>1546</v>
      </c>
      <c r="Q372" t="s">
        <v>4310</v>
      </c>
      <c r="R372" s="23">
        <v>460</v>
      </c>
      <c r="S372" t="s">
        <v>6066</v>
      </c>
      <c r="T372" t="s">
        <v>6069</v>
      </c>
      <c r="U372" t="s">
        <v>6070</v>
      </c>
      <c r="V372" t="s">
        <v>7933</v>
      </c>
      <c r="W372" t="s">
        <v>6072</v>
      </c>
      <c r="X372" t="s">
        <v>6073</v>
      </c>
      <c r="Y372" t="s">
        <v>6074</v>
      </c>
      <c r="Z372">
        <f>VLOOKUP(P372,[1]自助退!C:F,4,FALSE)</f>
        <v>460</v>
      </c>
    </row>
    <row r="373" spans="1:26">
      <c r="A373" t="s">
        <v>6057</v>
      </c>
      <c r="B373" s="17">
        <v>42894.439664351848</v>
      </c>
      <c r="C373" t="s">
        <v>6058</v>
      </c>
      <c r="D373" t="s">
        <v>6059</v>
      </c>
      <c r="E373" t="s">
        <v>6152</v>
      </c>
      <c r="F373" t="s">
        <v>4308</v>
      </c>
      <c r="G373" t="s">
        <v>4309</v>
      </c>
      <c r="H373" t="s">
        <v>7934</v>
      </c>
      <c r="I373" t="s">
        <v>6062</v>
      </c>
      <c r="J373" t="s">
        <v>6063</v>
      </c>
      <c r="K373" t="s">
        <v>6064</v>
      </c>
      <c r="L373" t="s">
        <v>6065</v>
      </c>
      <c r="M373" t="s">
        <v>6066</v>
      </c>
      <c r="N373" t="s">
        <v>6066</v>
      </c>
      <c r="O373" t="s">
        <v>7935</v>
      </c>
      <c r="P373" s="23" t="s">
        <v>1550</v>
      </c>
      <c r="Q373" t="s">
        <v>4307</v>
      </c>
      <c r="R373" s="23">
        <v>66</v>
      </c>
      <c r="S373" t="s">
        <v>6066</v>
      </c>
      <c r="T373" t="s">
        <v>6069</v>
      </c>
      <c r="U373" t="s">
        <v>6070</v>
      </c>
      <c r="V373" t="s">
        <v>7936</v>
      </c>
      <c r="W373" t="s">
        <v>6072</v>
      </c>
      <c r="X373" t="s">
        <v>6073</v>
      </c>
      <c r="Y373" t="s">
        <v>6074</v>
      </c>
      <c r="Z373">
        <f>VLOOKUP(P373,[1]自助退!C:F,4,FALSE)</f>
        <v>66</v>
      </c>
    </row>
    <row r="374" spans="1:26">
      <c r="A374" t="s">
        <v>6057</v>
      </c>
      <c r="B374" s="17">
        <v>42894.443032407406</v>
      </c>
      <c r="C374" t="s">
        <v>6058</v>
      </c>
      <c r="D374" t="s">
        <v>6059</v>
      </c>
      <c r="E374" t="s">
        <v>6206</v>
      </c>
      <c r="F374" t="s">
        <v>4305</v>
      </c>
      <c r="G374" t="s">
        <v>4306</v>
      </c>
      <c r="H374" t="s">
        <v>7937</v>
      </c>
      <c r="I374" t="s">
        <v>6062</v>
      </c>
      <c r="J374" t="s">
        <v>6063</v>
      </c>
      <c r="K374" t="s">
        <v>6064</v>
      </c>
      <c r="L374" t="s">
        <v>6065</v>
      </c>
      <c r="M374" t="s">
        <v>6066</v>
      </c>
      <c r="N374" t="s">
        <v>6066</v>
      </c>
      <c r="O374" t="s">
        <v>7938</v>
      </c>
      <c r="P374" s="23" t="s">
        <v>1554</v>
      </c>
      <c r="Q374" t="s">
        <v>4304</v>
      </c>
      <c r="R374" s="23">
        <v>260</v>
      </c>
      <c r="S374" t="s">
        <v>6066</v>
      </c>
      <c r="T374" t="s">
        <v>6069</v>
      </c>
      <c r="U374" t="s">
        <v>6070</v>
      </c>
      <c r="V374" t="s">
        <v>7939</v>
      </c>
      <c r="W374" t="s">
        <v>6072</v>
      </c>
      <c r="X374" t="s">
        <v>6073</v>
      </c>
      <c r="Y374" t="s">
        <v>6074</v>
      </c>
      <c r="Z374">
        <f>VLOOKUP(P374,[1]自助退!C:F,4,FALSE)</f>
        <v>260</v>
      </c>
    </row>
    <row r="375" spans="1:26">
      <c r="A375" t="s">
        <v>6057</v>
      </c>
      <c r="B375" s="17">
        <v>42894.443611111114</v>
      </c>
      <c r="C375" t="s">
        <v>6058</v>
      </c>
      <c r="D375" t="s">
        <v>6059</v>
      </c>
      <c r="E375" t="s">
        <v>6203</v>
      </c>
      <c r="F375" t="s">
        <v>4302</v>
      </c>
      <c r="G375" t="s">
        <v>4303</v>
      </c>
      <c r="H375" t="s">
        <v>7940</v>
      </c>
      <c r="I375" t="s">
        <v>6062</v>
      </c>
      <c r="J375" t="s">
        <v>6063</v>
      </c>
      <c r="K375" t="s">
        <v>6208</v>
      </c>
      <c r="L375" t="s">
        <v>6065</v>
      </c>
      <c r="M375" t="s">
        <v>6066</v>
      </c>
      <c r="N375" t="s">
        <v>6066</v>
      </c>
      <c r="O375" t="s">
        <v>7941</v>
      </c>
      <c r="P375" s="23" t="s">
        <v>1558</v>
      </c>
      <c r="Q375" t="s">
        <v>4301</v>
      </c>
      <c r="R375" s="23">
        <v>500</v>
      </c>
      <c r="S375" t="s">
        <v>6066</v>
      </c>
      <c r="T375" t="s">
        <v>6069</v>
      </c>
      <c r="U375" t="s">
        <v>6070</v>
      </c>
      <c r="V375" t="s">
        <v>7942</v>
      </c>
      <c r="W375" t="s">
        <v>6072</v>
      </c>
      <c r="X375" t="s">
        <v>6073</v>
      </c>
      <c r="Y375" t="s">
        <v>6074</v>
      </c>
      <c r="Z375">
        <f>VLOOKUP(P375,[1]自助退!C:F,4,FALSE)</f>
        <v>500</v>
      </c>
    </row>
    <row r="376" spans="1:26">
      <c r="A376" t="s">
        <v>6057</v>
      </c>
      <c r="B376" s="17">
        <v>42894.444131944445</v>
      </c>
      <c r="C376" t="s">
        <v>6058</v>
      </c>
      <c r="D376" t="s">
        <v>6059</v>
      </c>
      <c r="E376" t="s">
        <v>6121</v>
      </c>
      <c r="F376" t="s">
        <v>4299</v>
      </c>
      <c r="G376" t="s">
        <v>4300</v>
      </c>
      <c r="H376" t="s">
        <v>7943</v>
      </c>
      <c r="I376" t="s">
        <v>6062</v>
      </c>
      <c r="J376" t="s">
        <v>6063</v>
      </c>
      <c r="K376" t="s">
        <v>6064</v>
      </c>
      <c r="L376" t="s">
        <v>6065</v>
      </c>
      <c r="M376" t="s">
        <v>6066</v>
      </c>
      <c r="N376" t="s">
        <v>6066</v>
      </c>
      <c r="O376" t="s">
        <v>7944</v>
      </c>
      <c r="P376" s="23" t="s">
        <v>1562</v>
      </c>
      <c r="Q376" t="s">
        <v>4298</v>
      </c>
      <c r="R376" s="23">
        <v>43</v>
      </c>
      <c r="S376" t="s">
        <v>6066</v>
      </c>
      <c r="T376" t="s">
        <v>6069</v>
      </c>
      <c r="U376" t="s">
        <v>6070</v>
      </c>
      <c r="V376" t="s">
        <v>7945</v>
      </c>
      <c r="W376" t="s">
        <v>6072</v>
      </c>
      <c r="X376" t="s">
        <v>6073</v>
      </c>
      <c r="Y376" t="s">
        <v>6074</v>
      </c>
      <c r="Z376">
        <f>VLOOKUP(P376,[1]自助退!C:F,4,FALSE)</f>
        <v>43</v>
      </c>
    </row>
    <row r="377" spans="1:26">
      <c r="A377" t="s">
        <v>6057</v>
      </c>
      <c r="B377" s="17">
        <v>42894.445289351854</v>
      </c>
      <c r="C377" t="s">
        <v>6058</v>
      </c>
      <c r="D377" t="s">
        <v>6059</v>
      </c>
      <c r="E377" t="s">
        <v>7215</v>
      </c>
      <c r="F377" t="s">
        <v>3822</v>
      </c>
      <c r="G377" t="s">
        <v>3823</v>
      </c>
      <c r="H377" t="s">
        <v>7946</v>
      </c>
      <c r="I377" t="s">
        <v>6062</v>
      </c>
      <c r="J377" t="s">
        <v>6063</v>
      </c>
      <c r="K377" t="s">
        <v>6064</v>
      </c>
      <c r="L377" t="s">
        <v>6065</v>
      </c>
      <c r="M377" t="s">
        <v>6066</v>
      </c>
      <c r="N377" t="s">
        <v>6066</v>
      </c>
      <c r="O377" t="s">
        <v>7947</v>
      </c>
      <c r="P377" s="23" t="s">
        <v>1566</v>
      </c>
      <c r="Q377" t="s">
        <v>3821</v>
      </c>
      <c r="R377" s="23">
        <v>9924</v>
      </c>
      <c r="S377" t="s">
        <v>6066</v>
      </c>
      <c r="T377" t="s">
        <v>6069</v>
      </c>
      <c r="U377" t="s">
        <v>6070</v>
      </c>
      <c r="V377" t="s">
        <v>7948</v>
      </c>
      <c r="W377" t="s">
        <v>6072</v>
      </c>
      <c r="X377" t="s">
        <v>6073</v>
      </c>
      <c r="Y377" t="s">
        <v>6074</v>
      </c>
      <c r="Z377">
        <f>VLOOKUP(P377,[1]自助退!C:F,4,FALSE)</f>
        <v>9924</v>
      </c>
    </row>
    <row r="378" spans="1:26">
      <c r="A378" t="s">
        <v>6057</v>
      </c>
      <c r="B378" s="17">
        <v>42894.445706018516</v>
      </c>
      <c r="C378" t="s">
        <v>6058</v>
      </c>
      <c r="D378" t="s">
        <v>6059</v>
      </c>
      <c r="E378" t="s">
        <v>7169</v>
      </c>
      <c r="F378" t="s">
        <v>3819</v>
      </c>
      <c r="G378" t="s">
        <v>3820</v>
      </c>
      <c r="H378" t="s">
        <v>7946</v>
      </c>
      <c r="I378" t="s">
        <v>6062</v>
      </c>
      <c r="J378" t="s">
        <v>6063</v>
      </c>
      <c r="K378" t="s">
        <v>6064</v>
      </c>
      <c r="L378" t="s">
        <v>6065</v>
      </c>
      <c r="M378" t="s">
        <v>6066</v>
      </c>
      <c r="N378" t="s">
        <v>6066</v>
      </c>
      <c r="O378" t="s">
        <v>7949</v>
      </c>
      <c r="P378" s="23" t="s">
        <v>1570</v>
      </c>
      <c r="Q378" t="s">
        <v>3818</v>
      </c>
      <c r="R378" s="23">
        <v>75</v>
      </c>
      <c r="S378" t="s">
        <v>6066</v>
      </c>
      <c r="T378" t="s">
        <v>6069</v>
      </c>
      <c r="U378" t="s">
        <v>6070</v>
      </c>
      <c r="V378" t="s">
        <v>7950</v>
      </c>
      <c r="W378" t="s">
        <v>6072</v>
      </c>
      <c r="X378" t="s">
        <v>6073</v>
      </c>
      <c r="Y378" t="s">
        <v>6074</v>
      </c>
      <c r="Z378">
        <f>VLOOKUP(P378,[1]自助退!C:F,4,FALSE)</f>
        <v>75</v>
      </c>
    </row>
    <row r="379" spans="1:26">
      <c r="A379" t="s">
        <v>6057</v>
      </c>
      <c r="B379" s="17">
        <v>42894.446585648147</v>
      </c>
      <c r="C379" t="s">
        <v>6058</v>
      </c>
      <c r="D379" t="s">
        <v>6059</v>
      </c>
      <c r="E379" t="s">
        <v>6305</v>
      </c>
      <c r="F379" t="s">
        <v>3816</v>
      </c>
      <c r="G379" t="s">
        <v>3817</v>
      </c>
      <c r="H379" t="s">
        <v>7951</v>
      </c>
      <c r="I379" t="s">
        <v>6062</v>
      </c>
      <c r="J379" t="s">
        <v>6063</v>
      </c>
      <c r="K379" t="s">
        <v>6115</v>
      </c>
      <c r="L379" t="s">
        <v>6065</v>
      </c>
      <c r="M379" t="s">
        <v>6066</v>
      </c>
      <c r="N379" t="s">
        <v>6066</v>
      </c>
      <c r="O379" t="s">
        <v>7952</v>
      </c>
      <c r="P379" s="23" t="s">
        <v>1573</v>
      </c>
      <c r="Q379" t="s">
        <v>3815</v>
      </c>
      <c r="R379" s="23">
        <v>1550</v>
      </c>
      <c r="S379" t="s">
        <v>6066</v>
      </c>
      <c r="T379" t="s">
        <v>6069</v>
      </c>
      <c r="U379" t="s">
        <v>6070</v>
      </c>
      <c r="V379" t="s">
        <v>7953</v>
      </c>
      <c r="W379" t="s">
        <v>6072</v>
      </c>
      <c r="X379" t="s">
        <v>6073</v>
      </c>
      <c r="Y379" t="s">
        <v>6074</v>
      </c>
      <c r="Z379">
        <f>VLOOKUP(P379,[1]自助退!C:F,4,FALSE)</f>
        <v>1550</v>
      </c>
    </row>
    <row r="380" spans="1:26">
      <c r="A380" t="s">
        <v>6057</v>
      </c>
      <c r="B380" s="17">
        <v>42894.453344907408</v>
      </c>
      <c r="C380" t="s">
        <v>6058</v>
      </c>
      <c r="D380" t="s">
        <v>6059</v>
      </c>
      <c r="E380" t="s">
        <v>7193</v>
      </c>
      <c r="F380" t="s">
        <v>3813</v>
      </c>
      <c r="G380" t="s">
        <v>3814</v>
      </c>
      <c r="H380" t="s">
        <v>7954</v>
      </c>
      <c r="I380" t="s">
        <v>6062</v>
      </c>
      <c r="J380" t="s">
        <v>6063</v>
      </c>
      <c r="K380" t="s">
        <v>6172</v>
      </c>
      <c r="L380" t="s">
        <v>6065</v>
      </c>
      <c r="M380" t="s">
        <v>6066</v>
      </c>
      <c r="N380" t="s">
        <v>6066</v>
      </c>
      <c r="O380" t="s">
        <v>7955</v>
      </c>
      <c r="P380" s="23" t="s">
        <v>1577</v>
      </c>
      <c r="Q380" t="s">
        <v>3812</v>
      </c>
      <c r="R380" s="23">
        <v>100</v>
      </c>
      <c r="S380" t="s">
        <v>6066</v>
      </c>
      <c r="T380" t="s">
        <v>6069</v>
      </c>
      <c r="U380" t="s">
        <v>6070</v>
      </c>
      <c r="V380" t="s">
        <v>7956</v>
      </c>
      <c r="W380" t="s">
        <v>6072</v>
      </c>
      <c r="X380" t="s">
        <v>6073</v>
      </c>
      <c r="Y380" t="s">
        <v>6074</v>
      </c>
      <c r="Z380">
        <f>VLOOKUP(P380,[1]自助退!C:F,4,FALSE)</f>
        <v>100</v>
      </c>
    </row>
    <row r="381" spans="1:26">
      <c r="A381" t="s">
        <v>6057</v>
      </c>
      <c r="B381" s="17">
        <v>42894.45417824074</v>
      </c>
      <c r="C381" t="s">
        <v>6058</v>
      </c>
      <c r="D381" t="s">
        <v>6059</v>
      </c>
      <c r="E381" t="s">
        <v>6241</v>
      </c>
      <c r="F381" t="s">
        <v>3810</v>
      </c>
      <c r="G381" t="s">
        <v>3811</v>
      </c>
      <c r="H381" t="s">
        <v>7957</v>
      </c>
      <c r="I381" t="s">
        <v>6062</v>
      </c>
      <c r="J381" t="s">
        <v>6063</v>
      </c>
      <c r="K381" t="s">
        <v>6115</v>
      </c>
      <c r="L381" t="s">
        <v>6065</v>
      </c>
      <c r="M381" t="s">
        <v>6066</v>
      </c>
      <c r="N381" t="s">
        <v>6066</v>
      </c>
      <c r="O381" t="s">
        <v>7958</v>
      </c>
      <c r="P381" s="23" t="s">
        <v>1581</v>
      </c>
      <c r="Q381" t="s">
        <v>3809</v>
      </c>
      <c r="R381" s="23">
        <v>44</v>
      </c>
      <c r="S381" t="s">
        <v>6066</v>
      </c>
      <c r="T381" t="s">
        <v>6069</v>
      </c>
      <c r="U381" t="s">
        <v>6070</v>
      </c>
      <c r="V381" t="s">
        <v>7959</v>
      </c>
      <c r="W381" t="s">
        <v>6072</v>
      </c>
      <c r="X381" t="s">
        <v>6073</v>
      </c>
      <c r="Y381" t="s">
        <v>6074</v>
      </c>
      <c r="Z381">
        <f>VLOOKUP(P381,[1]自助退!C:F,4,FALSE)</f>
        <v>44</v>
      </c>
    </row>
    <row r="382" spans="1:26">
      <c r="A382" t="s">
        <v>6057</v>
      </c>
      <c r="B382" s="17">
        <v>42894.454351851855</v>
      </c>
      <c r="C382" t="s">
        <v>6058</v>
      </c>
      <c r="D382" t="s">
        <v>6059</v>
      </c>
      <c r="E382" t="s">
        <v>6206</v>
      </c>
      <c r="F382" t="s">
        <v>3807</v>
      </c>
      <c r="G382" t="s">
        <v>3808</v>
      </c>
      <c r="H382" t="s">
        <v>7954</v>
      </c>
      <c r="I382" t="s">
        <v>6062</v>
      </c>
      <c r="J382" t="s">
        <v>6063</v>
      </c>
      <c r="K382" t="s">
        <v>6172</v>
      </c>
      <c r="L382" t="s">
        <v>6065</v>
      </c>
      <c r="M382" t="s">
        <v>6066</v>
      </c>
      <c r="N382" t="s">
        <v>6066</v>
      </c>
      <c r="O382" t="s">
        <v>7960</v>
      </c>
      <c r="P382" s="23" t="s">
        <v>1585</v>
      </c>
      <c r="Q382" t="s">
        <v>3806</v>
      </c>
      <c r="R382" s="23">
        <v>230</v>
      </c>
      <c r="S382" t="s">
        <v>6066</v>
      </c>
      <c r="T382" t="s">
        <v>6069</v>
      </c>
      <c r="U382" t="s">
        <v>6070</v>
      </c>
      <c r="V382" t="s">
        <v>7961</v>
      </c>
      <c r="W382" t="s">
        <v>6072</v>
      </c>
      <c r="X382" t="s">
        <v>6073</v>
      </c>
      <c r="Y382" t="s">
        <v>6074</v>
      </c>
      <c r="Z382">
        <f>VLOOKUP(P382,[1]自助退!C:F,4,FALSE)</f>
        <v>230</v>
      </c>
    </row>
    <row r="383" spans="1:26">
      <c r="A383" t="s">
        <v>6057</v>
      </c>
      <c r="B383" s="17">
        <v>42894.456273148149</v>
      </c>
      <c r="C383" t="s">
        <v>6058</v>
      </c>
      <c r="D383" t="s">
        <v>6059</v>
      </c>
      <c r="E383" t="s">
        <v>6262</v>
      </c>
      <c r="F383" t="s">
        <v>3804</v>
      </c>
      <c r="G383" t="s">
        <v>3805</v>
      </c>
      <c r="H383" t="s">
        <v>7962</v>
      </c>
      <c r="I383" t="s">
        <v>6062</v>
      </c>
      <c r="J383" t="s">
        <v>6063</v>
      </c>
      <c r="K383" t="s">
        <v>6110</v>
      </c>
      <c r="L383" t="s">
        <v>6065</v>
      </c>
      <c r="M383" t="s">
        <v>6066</v>
      </c>
      <c r="N383" t="s">
        <v>6066</v>
      </c>
      <c r="O383" t="s">
        <v>7963</v>
      </c>
      <c r="P383" s="23" t="s">
        <v>1588</v>
      </c>
      <c r="Q383" t="s">
        <v>3803</v>
      </c>
      <c r="R383" s="23">
        <v>482</v>
      </c>
      <c r="S383" t="s">
        <v>6066</v>
      </c>
      <c r="T383" t="s">
        <v>6069</v>
      </c>
      <c r="U383" t="s">
        <v>6070</v>
      </c>
      <c r="V383" t="s">
        <v>7964</v>
      </c>
      <c r="W383" t="s">
        <v>6072</v>
      </c>
      <c r="X383" t="s">
        <v>6073</v>
      </c>
      <c r="Y383" t="s">
        <v>6074</v>
      </c>
      <c r="Z383">
        <f>VLOOKUP(P383,[1]自助退!C:F,4,FALSE)</f>
        <v>482</v>
      </c>
    </row>
    <row r="384" spans="1:26">
      <c r="A384" t="s">
        <v>6057</v>
      </c>
      <c r="B384" s="17">
        <v>42894.459618055553</v>
      </c>
      <c r="C384" t="s">
        <v>6058</v>
      </c>
      <c r="D384" t="s">
        <v>6059</v>
      </c>
      <c r="E384" t="s">
        <v>6388</v>
      </c>
      <c r="F384" t="s">
        <v>3801</v>
      </c>
      <c r="G384" t="s">
        <v>3802</v>
      </c>
      <c r="H384" t="s">
        <v>7965</v>
      </c>
      <c r="I384" t="s">
        <v>6062</v>
      </c>
      <c r="J384" t="s">
        <v>6063</v>
      </c>
      <c r="K384" t="s">
        <v>6064</v>
      </c>
      <c r="L384" t="s">
        <v>6065</v>
      </c>
      <c r="M384" t="s">
        <v>6066</v>
      </c>
      <c r="N384" t="s">
        <v>6066</v>
      </c>
      <c r="O384" t="s">
        <v>7966</v>
      </c>
      <c r="P384" s="23" t="s">
        <v>1592</v>
      </c>
      <c r="Q384" t="s">
        <v>3800</v>
      </c>
      <c r="R384" s="23">
        <v>700</v>
      </c>
      <c r="S384" t="s">
        <v>6066</v>
      </c>
      <c r="T384" t="s">
        <v>6069</v>
      </c>
      <c r="U384" t="s">
        <v>6070</v>
      </c>
      <c r="V384" t="s">
        <v>7967</v>
      </c>
      <c r="W384" t="s">
        <v>6072</v>
      </c>
      <c r="X384" t="s">
        <v>6073</v>
      </c>
      <c r="Y384" t="s">
        <v>6074</v>
      </c>
      <c r="Z384">
        <f>VLOOKUP(P384,[1]自助退!C:F,4,FALSE)</f>
        <v>700</v>
      </c>
    </row>
    <row r="385" spans="1:26">
      <c r="A385" t="s">
        <v>6057</v>
      </c>
      <c r="B385" s="17">
        <v>42894.460405092592</v>
      </c>
      <c r="C385" t="s">
        <v>6058</v>
      </c>
      <c r="D385" t="s">
        <v>6059</v>
      </c>
      <c r="E385" t="s">
        <v>6247</v>
      </c>
      <c r="F385" t="s">
        <v>3798</v>
      </c>
      <c r="G385" t="s">
        <v>3799</v>
      </c>
      <c r="H385" t="s">
        <v>7968</v>
      </c>
      <c r="I385" t="s">
        <v>6062</v>
      </c>
      <c r="J385" t="s">
        <v>6063</v>
      </c>
      <c r="K385" t="s">
        <v>6981</v>
      </c>
      <c r="L385" t="s">
        <v>6065</v>
      </c>
      <c r="M385" t="s">
        <v>6066</v>
      </c>
      <c r="N385" t="s">
        <v>6066</v>
      </c>
      <c r="O385" t="s">
        <v>7969</v>
      </c>
      <c r="P385" s="23" t="s">
        <v>1596</v>
      </c>
      <c r="Q385" t="s">
        <v>3797</v>
      </c>
      <c r="R385" s="23">
        <v>50</v>
      </c>
      <c r="S385" t="s">
        <v>6066</v>
      </c>
      <c r="T385" t="s">
        <v>6069</v>
      </c>
      <c r="U385" t="s">
        <v>6070</v>
      </c>
      <c r="V385" t="s">
        <v>7970</v>
      </c>
      <c r="W385" t="s">
        <v>6072</v>
      </c>
      <c r="X385" t="s">
        <v>6073</v>
      </c>
      <c r="Y385" t="s">
        <v>6074</v>
      </c>
      <c r="Z385">
        <f>VLOOKUP(P385,[1]自助退!C:F,4,FALSE)</f>
        <v>50</v>
      </c>
    </row>
    <row r="386" spans="1:26">
      <c r="A386" t="s">
        <v>6057</v>
      </c>
      <c r="B386" s="17">
        <v>42894.460914351854</v>
      </c>
      <c r="C386" t="s">
        <v>6058</v>
      </c>
      <c r="D386" t="s">
        <v>6059</v>
      </c>
      <c r="E386" t="s">
        <v>6722</v>
      </c>
      <c r="F386" t="s">
        <v>3795</v>
      </c>
      <c r="G386" t="s">
        <v>3796</v>
      </c>
      <c r="H386" t="s">
        <v>7971</v>
      </c>
      <c r="I386" t="s">
        <v>6062</v>
      </c>
      <c r="J386" t="s">
        <v>6063</v>
      </c>
      <c r="K386" t="s">
        <v>6131</v>
      </c>
      <c r="L386" t="s">
        <v>6065</v>
      </c>
      <c r="M386" t="s">
        <v>6066</v>
      </c>
      <c r="N386" t="s">
        <v>6066</v>
      </c>
      <c r="O386" t="s">
        <v>7972</v>
      </c>
      <c r="P386" s="23" t="s">
        <v>1600</v>
      </c>
      <c r="Q386" t="s">
        <v>3794</v>
      </c>
      <c r="R386" s="23">
        <v>900</v>
      </c>
      <c r="S386" t="s">
        <v>6066</v>
      </c>
      <c r="T386" t="s">
        <v>6069</v>
      </c>
      <c r="U386" t="s">
        <v>6070</v>
      </c>
      <c r="V386" t="s">
        <v>7973</v>
      </c>
      <c r="W386" t="s">
        <v>6072</v>
      </c>
      <c r="X386" t="s">
        <v>6073</v>
      </c>
      <c r="Y386" t="s">
        <v>6074</v>
      </c>
      <c r="Z386">
        <f>VLOOKUP(P386,[1]自助退!C:F,4,FALSE)</f>
        <v>900</v>
      </c>
    </row>
    <row r="387" spans="1:26">
      <c r="A387" t="s">
        <v>6057</v>
      </c>
      <c r="B387" s="17">
        <v>42894.461296296293</v>
      </c>
      <c r="C387" t="s">
        <v>6058</v>
      </c>
      <c r="D387" t="s">
        <v>6059</v>
      </c>
      <c r="E387" t="s">
        <v>7437</v>
      </c>
      <c r="F387" t="s">
        <v>3792</v>
      </c>
      <c r="G387" t="s">
        <v>3793</v>
      </c>
      <c r="H387" t="s">
        <v>7974</v>
      </c>
      <c r="I387" t="s">
        <v>6062</v>
      </c>
      <c r="J387" t="s">
        <v>6063</v>
      </c>
      <c r="K387" t="s">
        <v>6526</v>
      </c>
      <c r="L387" t="s">
        <v>6065</v>
      </c>
      <c r="M387" t="s">
        <v>6066</v>
      </c>
      <c r="N387" t="s">
        <v>6066</v>
      </c>
      <c r="O387" t="s">
        <v>7975</v>
      </c>
      <c r="P387" s="23" t="s">
        <v>1604</v>
      </c>
      <c r="Q387" t="s">
        <v>3791</v>
      </c>
      <c r="R387" s="23">
        <v>450</v>
      </c>
      <c r="S387" t="s">
        <v>6066</v>
      </c>
      <c r="T387" t="s">
        <v>6069</v>
      </c>
      <c r="U387" t="s">
        <v>6070</v>
      </c>
      <c r="V387" t="s">
        <v>7976</v>
      </c>
      <c r="W387" t="s">
        <v>6072</v>
      </c>
      <c r="X387" t="s">
        <v>6073</v>
      </c>
      <c r="Y387" t="s">
        <v>6074</v>
      </c>
      <c r="Z387">
        <f>VLOOKUP(P387,[1]自助退!C:F,4,FALSE)</f>
        <v>450</v>
      </c>
    </row>
    <row r="388" spans="1:26">
      <c r="A388" t="s">
        <v>6057</v>
      </c>
      <c r="B388" s="17">
        <v>42894.463587962964</v>
      </c>
      <c r="C388" t="s">
        <v>6058</v>
      </c>
      <c r="D388" t="s">
        <v>6059</v>
      </c>
      <c r="E388" t="s">
        <v>6722</v>
      </c>
      <c r="F388" t="s">
        <v>3789</v>
      </c>
      <c r="G388" t="s">
        <v>3790</v>
      </c>
      <c r="H388" t="s">
        <v>7971</v>
      </c>
      <c r="I388" t="s">
        <v>6062</v>
      </c>
      <c r="J388" t="s">
        <v>6063</v>
      </c>
      <c r="K388" t="s">
        <v>6131</v>
      </c>
      <c r="L388" t="s">
        <v>6065</v>
      </c>
      <c r="M388" t="s">
        <v>6066</v>
      </c>
      <c r="N388" t="s">
        <v>6066</v>
      </c>
      <c r="O388" t="s">
        <v>7977</v>
      </c>
      <c r="P388" s="23" t="s">
        <v>1608</v>
      </c>
      <c r="Q388" t="s">
        <v>3788</v>
      </c>
      <c r="R388" s="23">
        <v>115</v>
      </c>
      <c r="S388" t="s">
        <v>6066</v>
      </c>
      <c r="T388" t="s">
        <v>6069</v>
      </c>
      <c r="U388" t="s">
        <v>6070</v>
      </c>
      <c r="V388" t="s">
        <v>7978</v>
      </c>
      <c r="W388" t="s">
        <v>6072</v>
      </c>
      <c r="X388" t="s">
        <v>6073</v>
      </c>
      <c r="Y388" t="s">
        <v>6074</v>
      </c>
      <c r="Z388">
        <f>VLOOKUP(P388,[1]自助退!C:F,4,FALSE)</f>
        <v>115</v>
      </c>
    </row>
    <row r="389" spans="1:26">
      <c r="A389" t="s">
        <v>6057</v>
      </c>
      <c r="B389" s="17">
        <v>42894.463888888888</v>
      </c>
      <c r="C389" t="s">
        <v>6058</v>
      </c>
      <c r="D389" t="s">
        <v>6059</v>
      </c>
      <c r="E389" t="s">
        <v>6722</v>
      </c>
      <c r="F389" t="s">
        <v>3786</v>
      </c>
      <c r="G389" t="s">
        <v>3787</v>
      </c>
      <c r="H389" t="s">
        <v>7971</v>
      </c>
      <c r="I389" t="s">
        <v>6062</v>
      </c>
      <c r="J389" t="s">
        <v>6063</v>
      </c>
      <c r="K389" t="s">
        <v>6131</v>
      </c>
      <c r="L389" t="s">
        <v>6065</v>
      </c>
      <c r="M389" t="s">
        <v>6066</v>
      </c>
      <c r="N389" t="s">
        <v>6066</v>
      </c>
      <c r="O389" t="s">
        <v>7979</v>
      </c>
      <c r="P389" s="23" t="s">
        <v>1612</v>
      </c>
      <c r="Q389" t="s">
        <v>3785</v>
      </c>
      <c r="R389" s="23">
        <v>247</v>
      </c>
      <c r="S389" t="s">
        <v>6066</v>
      </c>
      <c r="T389" t="s">
        <v>6069</v>
      </c>
      <c r="U389" t="s">
        <v>6070</v>
      </c>
      <c r="V389" t="s">
        <v>7980</v>
      </c>
      <c r="W389" t="s">
        <v>6072</v>
      </c>
      <c r="X389" t="s">
        <v>6073</v>
      </c>
      <c r="Y389" t="s">
        <v>6074</v>
      </c>
      <c r="Z389">
        <f>VLOOKUP(P389,[1]自助退!C:F,4,FALSE)</f>
        <v>247</v>
      </c>
    </row>
    <row r="390" spans="1:26">
      <c r="A390" t="s">
        <v>6057</v>
      </c>
      <c r="B390" s="17">
        <v>42894.464178240742</v>
      </c>
      <c r="C390" t="s">
        <v>6058</v>
      </c>
      <c r="D390" t="s">
        <v>6059</v>
      </c>
      <c r="E390" t="s">
        <v>6722</v>
      </c>
      <c r="F390" t="s">
        <v>3783</v>
      </c>
      <c r="G390" t="s">
        <v>3784</v>
      </c>
      <c r="H390" t="s">
        <v>7971</v>
      </c>
      <c r="I390" t="s">
        <v>6062</v>
      </c>
      <c r="J390" t="s">
        <v>6063</v>
      </c>
      <c r="K390" t="s">
        <v>6131</v>
      </c>
      <c r="L390" t="s">
        <v>6065</v>
      </c>
      <c r="M390" t="s">
        <v>6066</v>
      </c>
      <c r="N390" t="s">
        <v>6066</v>
      </c>
      <c r="O390" t="s">
        <v>7981</v>
      </c>
      <c r="P390" s="23" t="s">
        <v>1616</v>
      </c>
      <c r="Q390" t="s">
        <v>3782</v>
      </c>
      <c r="R390" s="23">
        <v>63</v>
      </c>
      <c r="S390" t="s">
        <v>6066</v>
      </c>
      <c r="T390" t="s">
        <v>6069</v>
      </c>
      <c r="U390" t="s">
        <v>6070</v>
      </c>
      <c r="V390" t="s">
        <v>7982</v>
      </c>
      <c r="W390" t="s">
        <v>6072</v>
      </c>
      <c r="X390" t="s">
        <v>6073</v>
      </c>
      <c r="Y390" t="s">
        <v>6074</v>
      </c>
      <c r="Z390">
        <f>VLOOKUP(P390,[1]自助退!C:F,4,FALSE)</f>
        <v>63</v>
      </c>
    </row>
    <row r="391" spans="1:26">
      <c r="A391" t="s">
        <v>6057</v>
      </c>
      <c r="B391" s="17">
        <v>42894.465775462966</v>
      </c>
      <c r="C391" t="s">
        <v>6058</v>
      </c>
      <c r="D391" t="s">
        <v>6059</v>
      </c>
      <c r="E391" t="s">
        <v>6241</v>
      </c>
      <c r="F391" t="s">
        <v>3780</v>
      </c>
      <c r="G391" t="s">
        <v>3781</v>
      </c>
      <c r="H391" t="s">
        <v>7983</v>
      </c>
      <c r="I391" t="s">
        <v>6062</v>
      </c>
      <c r="J391" t="s">
        <v>6063</v>
      </c>
      <c r="K391" t="s">
        <v>6064</v>
      </c>
      <c r="L391" t="s">
        <v>6065</v>
      </c>
      <c r="M391" t="s">
        <v>6066</v>
      </c>
      <c r="N391" t="s">
        <v>6066</v>
      </c>
      <c r="O391" t="s">
        <v>7984</v>
      </c>
      <c r="P391" s="23" t="s">
        <v>1620</v>
      </c>
      <c r="Q391" t="s">
        <v>3779</v>
      </c>
      <c r="R391" s="23">
        <v>300</v>
      </c>
      <c r="S391" t="s">
        <v>6066</v>
      </c>
      <c r="T391" t="s">
        <v>6069</v>
      </c>
      <c r="U391" t="s">
        <v>6070</v>
      </c>
      <c r="V391" t="s">
        <v>7985</v>
      </c>
      <c r="W391" t="s">
        <v>6072</v>
      </c>
      <c r="X391" t="s">
        <v>6073</v>
      </c>
      <c r="Y391" t="s">
        <v>6074</v>
      </c>
      <c r="Z391">
        <f>VLOOKUP(P391,[1]自助退!C:F,4,FALSE)</f>
        <v>300</v>
      </c>
    </row>
    <row r="392" spans="1:26">
      <c r="A392" t="s">
        <v>6057</v>
      </c>
      <c r="B392" s="17">
        <v>42894.468414351853</v>
      </c>
      <c r="C392" t="s">
        <v>6058</v>
      </c>
      <c r="D392" t="s">
        <v>6059</v>
      </c>
      <c r="E392" t="s">
        <v>6722</v>
      </c>
      <c r="F392" t="s">
        <v>3777</v>
      </c>
      <c r="G392" t="s">
        <v>3778</v>
      </c>
      <c r="H392" t="s">
        <v>7986</v>
      </c>
      <c r="I392" t="s">
        <v>6062</v>
      </c>
      <c r="J392" t="s">
        <v>6063</v>
      </c>
      <c r="K392" t="s">
        <v>6110</v>
      </c>
      <c r="L392" t="s">
        <v>6065</v>
      </c>
      <c r="M392" t="s">
        <v>6066</v>
      </c>
      <c r="N392" t="s">
        <v>6066</v>
      </c>
      <c r="O392" t="s">
        <v>7987</v>
      </c>
      <c r="P392" s="23" t="s">
        <v>1624</v>
      </c>
      <c r="Q392" t="s">
        <v>3776</v>
      </c>
      <c r="R392" s="23">
        <v>679</v>
      </c>
      <c r="S392" t="s">
        <v>6066</v>
      </c>
      <c r="T392" t="s">
        <v>6069</v>
      </c>
      <c r="U392" t="s">
        <v>6070</v>
      </c>
      <c r="V392" t="s">
        <v>7988</v>
      </c>
      <c r="W392" t="s">
        <v>6072</v>
      </c>
      <c r="X392" t="s">
        <v>6073</v>
      </c>
      <c r="Y392" t="s">
        <v>6074</v>
      </c>
      <c r="Z392">
        <f>VLOOKUP(P392,[1]自助退!C:F,4,FALSE)</f>
        <v>679</v>
      </c>
    </row>
    <row r="393" spans="1:26">
      <c r="A393" t="s">
        <v>6057</v>
      </c>
      <c r="B393" s="17">
        <v>42894.469699074078</v>
      </c>
      <c r="C393" t="s">
        <v>6058</v>
      </c>
      <c r="D393" t="s">
        <v>6059</v>
      </c>
      <c r="E393" t="s">
        <v>6102</v>
      </c>
      <c r="F393" t="s">
        <v>3774</v>
      </c>
      <c r="G393" t="s">
        <v>3775</v>
      </c>
      <c r="H393" t="s">
        <v>7989</v>
      </c>
      <c r="I393" t="s">
        <v>6062</v>
      </c>
      <c r="J393" t="s">
        <v>6063</v>
      </c>
      <c r="K393" t="s">
        <v>6110</v>
      </c>
      <c r="L393" t="s">
        <v>6065</v>
      </c>
      <c r="M393" t="s">
        <v>6066</v>
      </c>
      <c r="N393" t="s">
        <v>6066</v>
      </c>
      <c r="O393" t="s">
        <v>7990</v>
      </c>
      <c r="P393" s="23" t="s">
        <v>1628</v>
      </c>
      <c r="Q393" t="s">
        <v>3773</v>
      </c>
      <c r="R393" s="23">
        <v>364</v>
      </c>
      <c r="S393" t="s">
        <v>6066</v>
      </c>
      <c r="T393" t="s">
        <v>6069</v>
      </c>
      <c r="U393" t="s">
        <v>6070</v>
      </c>
      <c r="V393" t="s">
        <v>7991</v>
      </c>
      <c r="W393" t="s">
        <v>6072</v>
      </c>
      <c r="X393" t="s">
        <v>6073</v>
      </c>
      <c r="Y393" t="s">
        <v>6074</v>
      </c>
      <c r="Z393">
        <f>VLOOKUP(P393,[1]自助退!C:F,4,FALSE)</f>
        <v>364</v>
      </c>
    </row>
    <row r="394" spans="1:26">
      <c r="A394" t="s">
        <v>6057</v>
      </c>
      <c r="B394" s="17">
        <v>42894.470578703702</v>
      </c>
      <c r="C394" t="s">
        <v>6058</v>
      </c>
      <c r="D394" t="s">
        <v>6059</v>
      </c>
      <c r="E394" t="s">
        <v>6965</v>
      </c>
      <c r="F394" t="s">
        <v>3771</v>
      </c>
      <c r="G394" t="s">
        <v>3772</v>
      </c>
      <c r="H394" t="s">
        <v>7992</v>
      </c>
      <c r="I394" t="s">
        <v>6062</v>
      </c>
      <c r="J394" t="s">
        <v>6063</v>
      </c>
      <c r="K394" t="s">
        <v>6064</v>
      </c>
      <c r="L394" t="s">
        <v>6065</v>
      </c>
      <c r="M394" t="s">
        <v>6066</v>
      </c>
      <c r="N394" t="s">
        <v>6066</v>
      </c>
      <c r="O394" t="s">
        <v>7993</v>
      </c>
      <c r="P394" s="23" t="s">
        <v>1632</v>
      </c>
      <c r="Q394" t="s">
        <v>3770</v>
      </c>
      <c r="R394" s="23">
        <v>100</v>
      </c>
      <c r="S394" t="s">
        <v>6066</v>
      </c>
      <c r="T394" t="s">
        <v>6069</v>
      </c>
      <c r="U394" t="s">
        <v>6070</v>
      </c>
      <c r="V394" t="s">
        <v>7994</v>
      </c>
      <c r="W394" t="s">
        <v>6072</v>
      </c>
      <c r="X394" t="s">
        <v>6073</v>
      </c>
      <c r="Y394" t="s">
        <v>6074</v>
      </c>
      <c r="Z394">
        <f>VLOOKUP(P394,[1]自助退!C:F,4,FALSE)</f>
        <v>100</v>
      </c>
    </row>
    <row r="395" spans="1:26">
      <c r="A395" t="s">
        <v>6057</v>
      </c>
      <c r="B395" s="17">
        <v>42894.472349537034</v>
      </c>
      <c r="C395" t="s">
        <v>6058</v>
      </c>
      <c r="D395" t="s">
        <v>6059</v>
      </c>
      <c r="E395" t="s">
        <v>6224</v>
      </c>
      <c r="F395" t="s">
        <v>3768</v>
      </c>
      <c r="G395" t="s">
        <v>3769</v>
      </c>
      <c r="H395" t="s">
        <v>7995</v>
      </c>
      <c r="I395" t="s">
        <v>6062</v>
      </c>
      <c r="J395" t="s">
        <v>6063</v>
      </c>
      <c r="K395" t="s">
        <v>6064</v>
      </c>
      <c r="L395" t="s">
        <v>6065</v>
      </c>
      <c r="M395" t="s">
        <v>6066</v>
      </c>
      <c r="N395" t="s">
        <v>6066</v>
      </c>
      <c r="O395" t="s">
        <v>7996</v>
      </c>
      <c r="P395" s="23" t="s">
        <v>1636</v>
      </c>
      <c r="Q395" t="s">
        <v>3767</v>
      </c>
      <c r="R395" s="23">
        <v>70</v>
      </c>
      <c r="S395" t="s">
        <v>6066</v>
      </c>
      <c r="T395" t="s">
        <v>6069</v>
      </c>
      <c r="U395" t="s">
        <v>6070</v>
      </c>
      <c r="V395" t="s">
        <v>7997</v>
      </c>
      <c r="W395" t="s">
        <v>6072</v>
      </c>
      <c r="X395" t="s">
        <v>6073</v>
      </c>
      <c r="Y395" t="s">
        <v>6074</v>
      </c>
      <c r="Z395">
        <f>VLOOKUP(P395,[1]自助退!C:F,4,FALSE)</f>
        <v>70</v>
      </c>
    </row>
    <row r="396" spans="1:26">
      <c r="A396" t="s">
        <v>6057</v>
      </c>
      <c r="B396" s="17">
        <v>42894.472743055558</v>
      </c>
      <c r="C396" t="s">
        <v>6058</v>
      </c>
      <c r="D396" t="s">
        <v>6059</v>
      </c>
      <c r="E396" t="s">
        <v>6182</v>
      </c>
      <c r="F396" t="s">
        <v>3765</v>
      </c>
      <c r="G396" t="s">
        <v>3766</v>
      </c>
      <c r="H396" t="s">
        <v>7998</v>
      </c>
      <c r="I396" t="s">
        <v>6062</v>
      </c>
      <c r="J396" t="s">
        <v>6063</v>
      </c>
      <c r="K396" t="s">
        <v>6064</v>
      </c>
      <c r="L396" t="s">
        <v>6065</v>
      </c>
      <c r="M396" t="s">
        <v>6066</v>
      </c>
      <c r="N396" t="s">
        <v>6066</v>
      </c>
      <c r="O396" t="s">
        <v>7999</v>
      </c>
      <c r="P396" s="23" t="s">
        <v>1640</v>
      </c>
      <c r="Q396" t="s">
        <v>3764</v>
      </c>
      <c r="R396" s="23">
        <v>207</v>
      </c>
      <c r="S396" t="s">
        <v>6066</v>
      </c>
      <c r="T396" t="s">
        <v>6069</v>
      </c>
      <c r="U396" t="s">
        <v>6070</v>
      </c>
      <c r="V396" t="s">
        <v>8000</v>
      </c>
      <c r="W396" t="s">
        <v>6072</v>
      </c>
      <c r="X396" t="s">
        <v>6073</v>
      </c>
      <c r="Y396" t="s">
        <v>6074</v>
      </c>
      <c r="Z396">
        <f>VLOOKUP(P396,[1]自助退!C:F,4,FALSE)</f>
        <v>207</v>
      </c>
    </row>
    <row r="397" spans="1:26">
      <c r="A397" t="s">
        <v>6057</v>
      </c>
      <c r="B397" s="17">
        <v>42894.473425925928</v>
      </c>
      <c r="C397" t="s">
        <v>6058</v>
      </c>
      <c r="D397" t="s">
        <v>6059</v>
      </c>
      <c r="E397" t="s">
        <v>7326</v>
      </c>
      <c r="F397" t="s">
        <v>3762</v>
      </c>
      <c r="G397" t="s">
        <v>3763</v>
      </c>
      <c r="H397" t="s">
        <v>8001</v>
      </c>
      <c r="I397" t="s">
        <v>6062</v>
      </c>
      <c r="J397" t="s">
        <v>6063</v>
      </c>
      <c r="K397" t="s">
        <v>6110</v>
      </c>
      <c r="L397" t="s">
        <v>6065</v>
      </c>
      <c r="M397" t="s">
        <v>6066</v>
      </c>
      <c r="N397" t="s">
        <v>6066</v>
      </c>
      <c r="O397" t="s">
        <v>8002</v>
      </c>
      <c r="P397" s="23" t="s">
        <v>1644</v>
      </c>
      <c r="Q397" t="s">
        <v>3761</v>
      </c>
      <c r="R397" s="23">
        <v>614</v>
      </c>
      <c r="S397" t="s">
        <v>6066</v>
      </c>
      <c r="T397" t="s">
        <v>6069</v>
      </c>
      <c r="U397" t="s">
        <v>6070</v>
      </c>
      <c r="V397" t="s">
        <v>8003</v>
      </c>
      <c r="W397" t="s">
        <v>6072</v>
      </c>
      <c r="X397" t="s">
        <v>6073</v>
      </c>
      <c r="Y397" t="s">
        <v>6074</v>
      </c>
      <c r="Z397">
        <f>VLOOKUP(P397,[1]自助退!C:F,4,FALSE)</f>
        <v>614</v>
      </c>
    </row>
    <row r="398" spans="1:26">
      <c r="A398" t="s">
        <v>6057</v>
      </c>
      <c r="B398" s="17">
        <v>42894.473981481482</v>
      </c>
      <c r="C398" t="s">
        <v>6058</v>
      </c>
      <c r="D398" t="s">
        <v>6059</v>
      </c>
      <c r="E398" t="s">
        <v>6152</v>
      </c>
      <c r="F398" t="s">
        <v>3759</v>
      </c>
      <c r="G398" t="s">
        <v>3760</v>
      </c>
      <c r="H398" t="s">
        <v>8004</v>
      </c>
      <c r="I398" t="s">
        <v>6062</v>
      </c>
      <c r="J398" t="s">
        <v>6063</v>
      </c>
      <c r="K398" t="s">
        <v>6115</v>
      </c>
      <c r="L398" t="s">
        <v>6065</v>
      </c>
      <c r="M398" t="s">
        <v>6066</v>
      </c>
      <c r="N398" t="s">
        <v>6066</v>
      </c>
      <c r="O398" t="s">
        <v>8005</v>
      </c>
      <c r="P398" s="23" t="s">
        <v>1648</v>
      </c>
      <c r="Q398" t="s">
        <v>3758</v>
      </c>
      <c r="R398" s="23">
        <v>1000</v>
      </c>
      <c r="S398" t="s">
        <v>6066</v>
      </c>
      <c r="T398" t="s">
        <v>6069</v>
      </c>
      <c r="U398" t="s">
        <v>6070</v>
      </c>
      <c r="V398" t="s">
        <v>8006</v>
      </c>
      <c r="W398" t="s">
        <v>6072</v>
      </c>
      <c r="X398" t="s">
        <v>6073</v>
      </c>
      <c r="Y398" t="s">
        <v>6074</v>
      </c>
      <c r="Z398">
        <f>VLOOKUP(P398,[1]自助退!C:F,4,FALSE)</f>
        <v>1000</v>
      </c>
    </row>
    <row r="399" spans="1:26">
      <c r="A399" t="s">
        <v>6057</v>
      </c>
      <c r="B399" s="17">
        <v>42894.474537037036</v>
      </c>
      <c r="C399" t="s">
        <v>6058</v>
      </c>
      <c r="D399" t="s">
        <v>6059</v>
      </c>
      <c r="E399" t="s">
        <v>6312</v>
      </c>
      <c r="F399" t="s">
        <v>3756</v>
      </c>
      <c r="G399" t="s">
        <v>3757</v>
      </c>
      <c r="H399" t="s">
        <v>8007</v>
      </c>
      <c r="I399" t="s">
        <v>6062</v>
      </c>
      <c r="J399" t="s">
        <v>6063</v>
      </c>
      <c r="K399" t="s">
        <v>6172</v>
      </c>
      <c r="L399" t="s">
        <v>6065</v>
      </c>
      <c r="M399" t="s">
        <v>6066</v>
      </c>
      <c r="N399" t="s">
        <v>6066</v>
      </c>
      <c r="O399" t="s">
        <v>8008</v>
      </c>
      <c r="P399" s="23" t="s">
        <v>1652</v>
      </c>
      <c r="Q399" t="s">
        <v>3755</v>
      </c>
      <c r="R399" s="23">
        <v>165</v>
      </c>
      <c r="S399" t="s">
        <v>8009</v>
      </c>
      <c r="T399" t="s">
        <v>6069</v>
      </c>
      <c r="U399" t="s">
        <v>6070</v>
      </c>
      <c r="V399" t="s">
        <v>8010</v>
      </c>
      <c r="W399" t="s">
        <v>6072</v>
      </c>
      <c r="X399" t="s">
        <v>6073</v>
      </c>
      <c r="Y399" t="s">
        <v>6074</v>
      </c>
      <c r="Z399">
        <f>VLOOKUP(P399,[1]自助退!C:F,4,FALSE)</f>
        <v>165</v>
      </c>
    </row>
    <row r="400" spans="1:26">
      <c r="A400" t="s">
        <v>6057</v>
      </c>
      <c r="B400" s="17">
        <v>42894.474618055552</v>
      </c>
      <c r="C400" t="s">
        <v>6058</v>
      </c>
      <c r="D400" t="s">
        <v>6059</v>
      </c>
      <c r="E400" t="s">
        <v>6606</v>
      </c>
      <c r="F400" t="s">
        <v>3753</v>
      </c>
      <c r="G400" t="s">
        <v>3754</v>
      </c>
      <c r="H400" t="s">
        <v>8004</v>
      </c>
      <c r="I400" t="s">
        <v>6062</v>
      </c>
      <c r="J400" t="s">
        <v>6063</v>
      </c>
      <c r="K400" t="s">
        <v>6115</v>
      </c>
      <c r="L400" t="s">
        <v>6065</v>
      </c>
      <c r="M400" t="s">
        <v>6066</v>
      </c>
      <c r="N400" t="s">
        <v>6066</v>
      </c>
      <c r="O400" t="s">
        <v>8011</v>
      </c>
      <c r="P400" s="23" t="s">
        <v>1656</v>
      </c>
      <c r="Q400" t="s">
        <v>3752</v>
      </c>
      <c r="R400" s="23">
        <v>107</v>
      </c>
      <c r="S400" t="s">
        <v>6066</v>
      </c>
      <c r="T400" t="s">
        <v>6069</v>
      </c>
      <c r="U400" t="s">
        <v>6070</v>
      </c>
      <c r="V400" t="s">
        <v>8012</v>
      </c>
      <c r="W400" t="s">
        <v>6072</v>
      </c>
      <c r="X400" t="s">
        <v>6073</v>
      </c>
      <c r="Y400" t="s">
        <v>6074</v>
      </c>
      <c r="Z400">
        <f>VLOOKUP(P400,[1]自助退!C:F,4,FALSE)</f>
        <v>107</v>
      </c>
    </row>
    <row r="401" spans="1:26">
      <c r="A401" t="s">
        <v>6057</v>
      </c>
      <c r="B401" s="17">
        <v>42894.477407407408</v>
      </c>
      <c r="C401" t="s">
        <v>6058</v>
      </c>
      <c r="D401" t="s">
        <v>6059</v>
      </c>
      <c r="E401" t="s">
        <v>8013</v>
      </c>
      <c r="F401" t="s">
        <v>3750</v>
      </c>
      <c r="G401" t="s">
        <v>3751</v>
      </c>
      <c r="H401" t="s">
        <v>8014</v>
      </c>
      <c r="I401" t="s">
        <v>6062</v>
      </c>
      <c r="J401" t="s">
        <v>6063</v>
      </c>
      <c r="K401" t="s">
        <v>6064</v>
      </c>
      <c r="L401" t="s">
        <v>6065</v>
      </c>
      <c r="M401" t="s">
        <v>6066</v>
      </c>
      <c r="N401" t="s">
        <v>6066</v>
      </c>
      <c r="O401" t="s">
        <v>8015</v>
      </c>
      <c r="P401" s="23" t="s">
        <v>1659</v>
      </c>
      <c r="Q401" t="s">
        <v>3749</v>
      </c>
      <c r="R401" s="23">
        <v>135</v>
      </c>
      <c r="S401" t="s">
        <v>6066</v>
      </c>
      <c r="T401" t="s">
        <v>6069</v>
      </c>
      <c r="U401" t="s">
        <v>6070</v>
      </c>
      <c r="V401" t="s">
        <v>8016</v>
      </c>
      <c r="W401" t="s">
        <v>6072</v>
      </c>
      <c r="X401" t="s">
        <v>6073</v>
      </c>
      <c r="Y401" t="s">
        <v>6074</v>
      </c>
      <c r="Z401">
        <f>VLOOKUP(P401,[1]自助退!C:F,4,FALSE)</f>
        <v>135</v>
      </c>
    </row>
    <row r="402" spans="1:26">
      <c r="A402" t="s">
        <v>6057</v>
      </c>
      <c r="B402" s="17">
        <v>42894.477650462963</v>
      </c>
      <c r="C402" t="s">
        <v>6058</v>
      </c>
      <c r="D402" t="s">
        <v>6059</v>
      </c>
      <c r="E402" t="s">
        <v>8013</v>
      </c>
      <c r="F402" t="s">
        <v>3747</v>
      </c>
      <c r="G402" t="s">
        <v>3748</v>
      </c>
      <c r="H402" t="s">
        <v>8014</v>
      </c>
      <c r="I402" t="s">
        <v>6062</v>
      </c>
      <c r="J402" t="s">
        <v>6063</v>
      </c>
      <c r="K402" t="s">
        <v>6064</v>
      </c>
      <c r="L402" t="s">
        <v>6065</v>
      </c>
      <c r="M402" t="s">
        <v>6066</v>
      </c>
      <c r="N402" t="s">
        <v>6066</v>
      </c>
      <c r="O402" t="s">
        <v>8017</v>
      </c>
      <c r="P402" s="23" t="s">
        <v>1663</v>
      </c>
      <c r="Q402" t="s">
        <v>3746</v>
      </c>
      <c r="R402" s="23">
        <v>19</v>
      </c>
      <c r="S402" t="s">
        <v>6066</v>
      </c>
      <c r="T402" t="s">
        <v>6069</v>
      </c>
      <c r="U402" t="s">
        <v>6070</v>
      </c>
      <c r="V402" t="s">
        <v>8018</v>
      </c>
      <c r="W402" t="s">
        <v>6072</v>
      </c>
      <c r="X402" t="s">
        <v>6073</v>
      </c>
      <c r="Y402" t="s">
        <v>6074</v>
      </c>
      <c r="Z402">
        <f>VLOOKUP(P402,[1]自助退!C:F,4,FALSE)</f>
        <v>19</v>
      </c>
    </row>
    <row r="403" spans="1:26">
      <c r="A403" t="s">
        <v>6057</v>
      </c>
      <c r="B403" s="17">
        <v>42894.478298611109</v>
      </c>
      <c r="C403" t="s">
        <v>6058</v>
      </c>
      <c r="D403" t="s">
        <v>6059</v>
      </c>
      <c r="E403" t="s">
        <v>6284</v>
      </c>
      <c r="F403" t="s">
        <v>3744</v>
      </c>
      <c r="G403" t="s">
        <v>3745</v>
      </c>
      <c r="H403" t="s">
        <v>8019</v>
      </c>
      <c r="I403" t="s">
        <v>6062</v>
      </c>
      <c r="J403" t="s">
        <v>6063</v>
      </c>
      <c r="K403" t="s">
        <v>6064</v>
      </c>
      <c r="L403" t="s">
        <v>6065</v>
      </c>
      <c r="M403" t="s">
        <v>6066</v>
      </c>
      <c r="N403" t="s">
        <v>6066</v>
      </c>
      <c r="O403" t="s">
        <v>8020</v>
      </c>
      <c r="P403" s="23" t="s">
        <v>1666</v>
      </c>
      <c r="Q403" t="s">
        <v>3743</v>
      </c>
      <c r="R403" s="23">
        <v>20</v>
      </c>
      <c r="S403" t="s">
        <v>8021</v>
      </c>
      <c r="T403" t="s">
        <v>6069</v>
      </c>
      <c r="U403" t="s">
        <v>6070</v>
      </c>
      <c r="V403" t="s">
        <v>8022</v>
      </c>
      <c r="W403" t="s">
        <v>6072</v>
      </c>
      <c r="X403" t="s">
        <v>6073</v>
      </c>
      <c r="Y403" t="s">
        <v>6074</v>
      </c>
      <c r="Z403">
        <f>VLOOKUP(P403,[1]自助退!C:F,4,FALSE)</f>
        <v>20</v>
      </c>
    </row>
    <row r="404" spans="1:26">
      <c r="A404" t="s">
        <v>6057</v>
      </c>
      <c r="B404" s="17">
        <v>42894.479004629633</v>
      </c>
      <c r="C404" t="s">
        <v>6058</v>
      </c>
      <c r="D404" t="s">
        <v>6059</v>
      </c>
      <c r="E404" t="s">
        <v>6108</v>
      </c>
      <c r="F404" t="s">
        <v>3741</v>
      </c>
      <c r="G404" t="s">
        <v>3742</v>
      </c>
      <c r="H404" t="s">
        <v>8023</v>
      </c>
      <c r="I404" t="s">
        <v>6062</v>
      </c>
      <c r="J404" t="s">
        <v>6063</v>
      </c>
      <c r="K404" t="s">
        <v>6322</v>
      </c>
      <c r="L404" t="s">
        <v>6065</v>
      </c>
      <c r="M404" t="s">
        <v>6066</v>
      </c>
      <c r="N404" t="s">
        <v>6066</v>
      </c>
      <c r="O404" t="s">
        <v>8024</v>
      </c>
      <c r="P404" s="23" t="s">
        <v>1670</v>
      </c>
      <c r="Q404" t="s">
        <v>3740</v>
      </c>
      <c r="R404" s="23">
        <v>215</v>
      </c>
      <c r="S404" t="s">
        <v>6066</v>
      </c>
      <c r="T404" t="s">
        <v>6069</v>
      </c>
      <c r="U404" t="s">
        <v>6070</v>
      </c>
      <c r="V404" t="s">
        <v>8025</v>
      </c>
      <c r="W404" t="s">
        <v>6072</v>
      </c>
      <c r="X404" t="s">
        <v>6073</v>
      </c>
      <c r="Y404" t="s">
        <v>6074</v>
      </c>
      <c r="Z404">
        <f>VLOOKUP(P404,[1]自助退!C:F,4,FALSE)</f>
        <v>215</v>
      </c>
    </row>
    <row r="405" spans="1:26">
      <c r="A405" t="s">
        <v>6057</v>
      </c>
      <c r="B405" s="17">
        <v>42894.480069444442</v>
      </c>
      <c r="C405" t="s">
        <v>6058</v>
      </c>
      <c r="D405" t="s">
        <v>6059</v>
      </c>
      <c r="E405" t="s">
        <v>6108</v>
      </c>
      <c r="F405" t="s">
        <v>3738</v>
      </c>
      <c r="G405" t="s">
        <v>3739</v>
      </c>
      <c r="H405" t="s">
        <v>8023</v>
      </c>
      <c r="I405" t="s">
        <v>6062</v>
      </c>
      <c r="J405" t="s">
        <v>6063</v>
      </c>
      <c r="K405" t="s">
        <v>8026</v>
      </c>
      <c r="L405" t="s">
        <v>6065</v>
      </c>
      <c r="M405" t="s">
        <v>6066</v>
      </c>
      <c r="N405" t="s">
        <v>6066</v>
      </c>
      <c r="O405" t="s">
        <v>6105</v>
      </c>
      <c r="P405" s="23" t="s">
        <v>1674</v>
      </c>
      <c r="Q405" t="s">
        <v>3737</v>
      </c>
      <c r="R405" s="23">
        <v>74</v>
      </c>
      <c r="S405" t="s">
        <v>6066</v>
      </c>
      <c r="T405" t="s">
        <v>6069</v>
      </c>
      <c r="U405" t="s">
        <v>6106</v>
      </c>
      <c r="V405" t="s">
        <v>8027</v>
      </c>
      <c r="W405" t="s">
        <v>6072</v>
      </c>
      <c r="X405" t="s">
        <v>6073</v>
      </c>
      <c r="Y405" t="s">
        <v>6074</v>
      </c>
      <c r="Z405">
        <f>VLOOKUP(P405,[1]自助退!C:F,4,FALSE)</f>
        <v>74</v>
      </c>
    </row>
    <row r="406" spans="1:26">
      <c r="A406" t="s">
        <v>6057</v>
      </c>
      <c r="B406" s="17">
        <v>42894.480104166665</v>
      </c>
      <c r="C406" t="s">
        <v>6058</v>
      </c>
      <c r="D406" t="s">
        <v>6059</v>
      </c>
      <c r="E406" t="s">
        <v>6586</v>
      </c>
      <c r="F406" t="s">
        <v>3735</v>
      </c>
      <c r="G406" t="s">
        <v>3736</v>
      </c>
      <c r="H406" t="s">
        <v>8028</v>
      </c>
      <c r="I406" t="s">
        <v>6062</v>
      </c>
      <c r="J406" t="s">
        <v>6063</v>
      </c>
      <c r="K406" t="s">
        <v>6166</v>
      </c>
      <c r="L406" t="s">
        <v>6065</v>
      </c>
      <c r="M406" t="s">
        <v>6066</v>
      </c>
      <c r="N406" t="s">
        <v>6066</v>
      </c>
      <c r="O406" t="s">
        <v>6105</v>
      </c>
      <c r="P406" s="23" t="s">
        <v>1678</v>
      </c>
      <c r="Q406" t="s">
        <v>3734</v>
      </c>
      <c r="R406" s="23">
        <v>29</v>
      </c>
      <c r="S406" t="s">
        <v>6066</v>
      </c>
      <c r="T406" t="s">
        <v>6069</v>
      </c>
      <c r="U406" t="s">
        <v>6106</v>
      </c>
      <c r="V406" t="s">
        <v>8029</v>
      </c>
      <c r="W406" t="s">
        <v>6072</v>
      </c>
      <c r="X406" t="s">
        <v>6073</v>
      </c>
      <c r="Y406" t="s">
        <v>6074</v>
      </c>
      <c r="Z406">
        <f>VLOOKUP(P406,[1]自助退!C:F,4,FALSE)</f>
        <v>29</v>
      </c>
    </row>
    <row r="407" spans="1:26">
      <c r="A407" t="s">
        <v>6057</v>
      </c>
      <c r="B407" s="17">
        <v>42894.48096064815</v>
      </c>
      <c r="C407" t="s">
        <v>6058</v>
      </c>
      <c r="D407" t="s">
        <v>6059</v>
      </c>
      <c r="E407" t="s">
        <v>6381</v>
      </c>
      <c r="F407" t="s">
        <v>3732</v>
      </c>
      <c r="G407" t="s">
        <v>3733</v>
      </c>
      <c r="H407" t="s">
        <v>8030</v>
      </c>
      <c r="I407" t="s">
        <v>6062</v>
      </c>
      <c r="J407" t="s">
        <v>6063</v>
      </c>
      <c r="K407" t="s">
        <v>6064</v>
      </c>
      <c r="L407" t="s">
        <v>6065</v>
      </c>
      <c r="M407" t="s">
        <v>6066</v>
      </c>
      <c r="N407" t="s">
        <v>6066</v>
      </c>
      <c r="O407" t="s">
        <v>8031</v>
      </c>
      <c r="P407" s="23" t="s">
        <v>1682</v>
      </c>
      <c r="Q407" t="s">
        <v>3731</v>
      </c>
      <c r="R407" s="23">
        <v>67</v>
      </c>
      <c r="S407" t="s">
        <v>6066</v>
      </c>
      <c r="T407" t="s">
        <v>6069</v>
      </c>
      <c r="U407" t="s">
        <v>6070</v>
      </c>
      <c r="V407" t="s">
        <v>8032</v>
      </c>
      <c r="W407" t="s">
        <v>6072</v>
      </c>
      <c r="X407" t="s">
        <v>6073</v>
      </c>
      <c r="Y407" t="s">
        <v>6074</v>
      </c>
      <c r="Z407">
        <f>VLOOKUP(P407,[1]自助退!C:F,4,FALSE)</f>
        <v>67</v>
      </c>
    </row>
    <row r="408" spans="1:26">
      <c r="A408" t="s">
        <v>6057</v>
      </c>
      <c r="B408" s="17">
        <v>42894.482060185182</v>
      </c>
      <c r="C408" t="s">
        <v>6058</v>
      </c>
      <c r="D408" t="s">
        <v>6059</v>
      </c>
      <c r="E408" t="s">
        <v>6381</v>
      </c>
      <c r="F408" t="s">
        <v>3729</v>
      </c>
      <c r="G408" t="s">
        <v>3730</v>
      </c>
      <c r="H408" t="s">
        <v>8033</v>
      </c>
      <c r="I408" t="s">
        <v>6062</v>
      </c>
      <c r="J408" t="s">
        <v>6063</v>
      </c>
      <c r="K408" t="s">
        <v>6064</v>
      </c>
      <c r="L408" t="s">
        <v>6065</v>
      </c>
      <c r="M408" t="s">
        <v>6066</v>
      </c>
      <c r="N408" t="s">
        <v>6066</v>
      </c>
      <c r="O408" t="s">
        <v>8034</v>
      </c>
      <c r="P408" s="23" t="s">
        <v>1686</v>
      </c>
      <c r="Q408" t="s">
        <v>3728</v>
      </c>
      <c r="R408" s="23">
        <v>155</v>
      </c>
      <c r="S408" t="s">
        <v>6066</v>
      </c>
      <c r="T408" t="s">
        <v>6069</v>
      </c>
      <c r="U408" t="s">
        <v>6070</v>
      </c>
      <c r="V408" t="s">
        <v>8035</v>
      </c>
      <c r="W408" t="s">
        <v>6072</v>
      </c>
      <c r="X408" t="s">
        <v>6073</v>
      </c>
      <c r="Y408" t="s">
        <v>6074</v>
      </c>
      <c r="Z408">
        <f>VLOOKUP(P408,[1]自助退!C:F,4,FALSE)</f>
        <v>155</v>
      </c>
    </row>
    <row r="409" spans="1:26">
      <c r="A409" t="s">
        <v>6057</v>
      </c>
      <c r="B409" s="17">
        <v>42894.484537037039</v>
      </c>
      <c r="C409" t="s">
        <v>6058</v>
      </c>
      <c r="D409" t="s">
        <v>6059</v>
      </c>
      <c r="E409" t="s">
        <v>6560</v>
      </c>
      <c r="F409" t="s">
        <v>3726</v>
      </c>
      <c r="G409" t="s">
        <v>3727</v>
      </c>
      <c r="H409" t="s">
        <v>8036</v>
      </c>
      <c r="I409" t="s">
        <v>6062</v>
      </c>
      <c r="J409" t="s">
        <v>6063</v>
      </c>
      <c r="K409" t="s">
        <v>6651</v>
      </c>
      <c r="L409" t="s">
        <v>6065</v>
      </c>
      <c r="M409" t="s">
        <v>6066</v>
      </c>
      <c r="N409" t="s">
        <v>6066</v>
      </c>
      <c r="O409" t="s">
        <v>8037</v>
      </c>
      <c r="P409" s="23" t="s">
        <v>1690</v>
      </c>
      <c r="Q409" t="s">
        <v>3725</v>
      </c>
      <c r="R409" s="23">
        <v>50</v>
      </c>
      <c r="S409" t="s">
        <v>6066</v>
      </c>
      <c r="T409" t="s">
        <v>6069</v>
      </c>
      <c r="U409" t="s">
        <v>6070</v>
      </c>
      <c r="V409" t="s">
        <v>8038</v>
      </c>
      <c r="W409" t="s">
        <v>6072</v>
      </c>
      <c r="X409" t="s">
        <v>6073</v>
      </c>
      <c r="Y409" t="s">
        <v>6074</v>
      </c>
      <c r="Z409">
        <f>VLOOKUP(P409,[1]自助退!C:F,4,FALSE)</f>
        <v>50</v>
      </c>
    </row>
    <row r="410" spans="1:26">
      <c r="A410" t="s">
        <v>6057</v>
      </c>
      <c r="B410" s="17">
        <v>42894.487442129626</v>
      </c>
      <c r="C410" t="s">
        <v>6058</v>
      </c>
      <c r="D410" t="s">
        <v>6059</v>
      </c>
      <c r="E410" t="s">
        <v>6129</v>
      </c>
      <c r="F410" t="s">
        <v>3723</v>
      </c>
      <c r="G410" t="s">
        <v>3724</v>
      </c>
      <c r="H410" t="s">
        <v>8039</v>
      </c>
      <c r="I410" t="s">
        <v>6062</v>
      </c>
      <c r="J410" t="s">
        <v>6063</v>
      </c>
      <c r="K410" t="s">
        <v>6115</v>
      </c>
      <c r="L410" t="s">
        <v>6065</v>
      </c>
      <c r="M410" t="s">
        <v>6066</v>
      </c>
      <c r="N410" t="s">
        <v>6066</v>
      </c>
      <c r="O410" t="s">
        <v>8040</v>
      </c>
      <c r="P410" s="23" t="s">
        <v>1694</v>
      </c>
      <c r="Q410" t="s">
        <v>3722</v>
      </c>
      <c r="R410" s="23">
        <v>300</v>
      </c>
      <c r="S410" t="s">
        <v>6066</v>
      </c>
      <c r="T410" t="s">
        <v>6069</v>
      </c>
      <c r="U410" t="s">
        <v>6070</v>
      </c>
      <c r="V410" t="s">
        <v>8041</v>
      </c>
      <c r="W410" t="s">
        <v>6072</v>
      </c>
      <c r="X410" t="s">
        <v>6073</v>
      </c>
      <c r="Y410" t="s">
        <v>6074</v>
      </c>
      <c r="Z410">
        <f>VLOOKUP(P410,[1]自助退!C:F,4,FALSE)</f>
        <v>300</v>
      </c>
    </row>
    <row r="411" spans="1:26">
      <c r="A411" t="s">
        <v>6057</v>
      </c>
      <c r="B411" s="17">
        <v>42894.488634259258</v>
      </c>
      <c r="C411" t="s">
        <v>6058</v>
      </c>
      <c r="D411" t="s">
        <v>6059</v>
      </c>
      <c r="E411" t="s">
        <v>6722</v>
      </c>
      <c r="F411" t="s">
        <v>3720</v>
      </c>
      <c r="G411" t="s">
        <v>3721</v>
      </c>
      <c r="H411" t="s">
        <v>8042</v>
      </c>
      <c r="I411" t="s">
        <v>6062</v>
      </c>
      <c r="J411" t="s">
        <v>6063</v>
      </c>
      <c r="K411" t="s">
        <v>6064</v>
      </c>
      <c r="L411" t="s">
        <v>6065</v>
      </c>
      <c r="M411" t="s">
        <v>6066</v>
      </c>
      <c r="N411" t="s">
        <v>6066</v>
      </c>
      <c r="O411" t="s">
        <v>8043</v>
      </c>
      <c r="P411" s="23" t="s">
        <v>1698</v>
      </c>
      <c r="Q411" t="s">
        <v>3719</v>
      </c>
      <c r="R411" s="23">
        <v>115</v>
      </c>
      <c r="S411" t="s">
        <v>6066</v>
      </c>
      <c r="T411" t="s">
        <v>6069</v>
      </c>
      <c r="U411" t="s">
        <v>6070</v>
      </c>
      <c r="V411" t="s">
        <v>8044</v>
      </c>
      <c r="W411" t="s">
        <v>6072</v>
      </c>
      <c r="X411" t="s">
        <v>6073</v>
      </c>
      <c r="Y411" t="s">
        <v>6074</v>
      </c>
      <c r="Z411">
        <f>VLOOKUP(P411,[1]自助退!C:F,4,FALSE)</f>
        <v>115</v>
      </c>
    </row>
    <row r="412" spans="1:26">
      <c r="A412" t="s">
        <v>6057</v>
      </c>
      <c r="B412" s="17">
        <v>42894.489317129628</v>
      </c>
      <c r="C412" t="s">
        <v>6058</v>
      </c>
      <c r="D412" t="s">
        <v>6059</v>
      </c>
      <c r="E412" t="s">
        <v>6722</v>
      </c>
      <c r="F412" t="s">
        <v>3717</v>
      </c>
      <c r="G412" t="s">
        <v>3718</v>
      </c>
      <c r="H412" t="s">
        <v>8042</v>
      </c>
      <c r="I412" t="s">
        <v>6062</v>
      </c>
      <c r="J412" t="s">
        <v>6063</v>
      </c>
      <c r="K412" t="s">
        <v>6064</v>
      </c>
      <c r="L412" t="s">
        <v>6065</v>
      </c>
      <c r="M412" t="s">
        <v>6066</v>
      </c>
      <c r="N412" t="s">
        <v>6066</v>
      </c>
      <c r="O412" t="s">
        <v>8045</v>
      </c>
      <c r="P412" s="23" t="s">
        <v>1702</v>
      </c>
      <c r="Q412" t="s">
        <v>3716</v>
      </c>
      <c r="R412" s="23">
        <v>247</v>
      </c>
      <c r="S412" t="s">
        <v>6066</v>
      </c>
      <c r="T412" t="s">
        <v>6069</v>
      </c>
      <c r="U412" t="s">
        <v>6070</v>
      </c>
      <c r="V412" t="s">
        <v>8046</v>
      </c>
      <c r="W412" t="s">
        <v>6072</v>
      </c>
      <c r="X412" t="s">
        <v>6073</v>
      </c>
      <c r="Y412" t="s">
        <v>6074</v>
      </c>
      <c r="Z412">
        <f>VLOOKUP(P412,[1]自助退!C:F,4,FALSE)</f>
        <v>247</v>
      </c>
    </row>
    <row r="413" spans="1:26">
      <c r="A413" t="s">
        <v>6057</v>
      </c>
      <c r="B413" s="17">
        <v>42894.490115740744</v>
      </c>
      <c r="C413" t="s">
        <v>6058</v>
      </c>
      <c r="D413" t="s">
        <v>6059</v>
      </c>
      <c r="E413" t="s">
        <v>6227</v>
      </c>
      <c r="F413" t="s">
        <v>3714</v>
      </c>
      <c r="G413" t="s">
        <v>3715</v>
      </c>
      <c r="H413" t="s">
        <v>8047</v>
      </c>
      <c r="I413" t="s">
        <v>6062</v>
      </c>
      <c r="J413" t="s">
        <v>6063</v>
      </c>
      <c r="K413" t="s">
        <v>6064</v>
      </c>
      <c r="L413" t="s">
        <v>6065</v>
      </c>
      <c r="M413" t="s">
        <v>6066</v>
      </c>
      <c r="N413" t="s">
        <v>6066</v>
      </c>
      <c r="O413" t="s">
        <v>8048</v>
      </c>
      <c r="P413" s="23" t="s">
        <v>1706</v>
      </c>
      <c r="Q413" t="s">
        <v>3713</v>
      </c>
      <c r="R413" s="23">
        <v>164</v>
      </c>
      <c r="S413" t="s">
        <v>6066</v>
      </c>
      <c r="T413" t="s">
        <v>6069</v>
      </c>
      <c r="U413" t="s">
        <v>6070</v>
      </c>
      <c r="V413" t="s">
        <v>8049</v>
      </c>
      <c r="W413" t="s">
        <v>6072</v>
      </c>
      <c r="X413" t="s">
        <v>6073</v>
      </c>
      <c r="Y413" t="s">
        <v>6074</v>
      </c>
      <c r="Z413">
        <f>VLOOKUP(P413,[1]自助退!C:F,4,FALSE)</f>
        <v>164</v>
      </c>
    </row>
    <row r="414" spans="1:26">
      <c r="A414" t="s">
        <v>6057</v>
      </c>
      <c r="B414" s="17">
        <v>42894.490682870368</v>
      </c>
      <c r="C414" t="s">
        <v>6058</v>
      </c>
      <c r="D414" t="s">
        <v>6059</v>
      </c>
      <c r="E414" t="s">
        <v>6388</v>
      </c>
      <c r="F414" t="s">
        <v>3711</v>
      </c>
      <c r="G414" t="s">
        <v>3712</v>
      </c>
      <c r="H414" t="s">
        <v>8050</v>
      </c>
      <c r="I414" t="s">
        <v>6062</v>
      </c>
      <c r="J414" t="s">
        <v>6063</v>
      </c>
      <c r="K414" t="s">
        <v>6064</v>
      </c>
      <c r="L414" t="s">
        <v>6065</v>
      </c>
      <c r="M414" t="s">
        <v>6066</v>
      </c>
      <c r="N414" t="s">
        <v>6066</v>
      </c>
      <c r="O414" t="s">
        <v>8051</v>
      </c>
      <c r="P414" s="23" t="s">
        <v>1710</v>
      </c>
      <c r="Q414" t="s">
        <v>3710</v>
      </c>
      <c r="R414" s="23">
        <v>100</v>
      </c>
      <c r="S414" t="s">
        <v>6066</v>
      </c>
      <c r="T414" t="s">
        <v>6069</v>
      </c>
      <c r="U414" t="s">
        <v>6070</v>
      </c>
      <c r="V414" t="s">
        <v>8052</v>
      </c>
      <c r="W414" t="s">
        <v>6072</v>
      </c>
      <c r="X414" t="s">
        <v>6073</v>
      </c>
      <c r="Y414" t="s">
        <v>6074</v>
      </c>
      <c r="Z414">
        <f>VLOOKUP(P414,[1]自助退!C:F,4,FALSE)</f>
        <v>100</v>
      </c>
    </row>
    <row r="415" spans="1:26">
      <c r="A415" t="s">
        <v>6057</v>
      </c>
      <c r="B415" s="17">
        <v>42894.495567129627</v>
      </c>
      <c r="C415" t="s">
        <v>6058</v>
      </c>
      <c r="D415" t="s">
        <v>6059</v>
      </c>
      <c r="E415" t="s">
        <v>6196</v>
      </c>
      <c r="F415" t="s">
        <v>3708</v>
      </c>
      <c r="G415" t="s">
        <v>3709</v>
      </c>
      <c r="H415" t="s">
        <v>8053</v>
      </c>
      <c r="I415" t="s">
        <v>6062</v>
      </c>
      <c r="J415" t="s">
        <v>6063</v>
      </c>
      <c r="K415" t="s">
        <v>6064</v>
      </c>
      <c r="L415" t="s">
        <v>6065</v>
      </c>
      <c r="M415" t="s">
        <v>6066</v>
      </c>
      <c r="N415" t="s">
        <v>6066</v>
      </c>
      <c r="O415" t="s">
        <v>8054</v>
      </c>
      <c r="P415" s="23" t="s">
        <v>1714</v>
      </c>
      <c r="Q415" t="s">
        <v>3707</v>
      </c>
      <c r="R415" s="23">
        <v>100</v>
      </c>
      <c r="S415" t="s">
        <v>6066</v>
      </c>
      <c r="T415" t="s">
        <v>6069</v>
      </c>
      <c r="U415" t="s">
        <v>6070</v>
      </c>
      <c r="V415" t="s">
        <v>8055</v>
      </c>
      <c r="W415" t="s">
        <v>6072</v>
      </c>
      <c r="X415" t="s">
        <v>6073</v>
      </c>
      <c r="Y415" t="s">
        <v>6074</v>
      </c>
      <c r="Z415">
        <f>VLOOKUP(P415,[1]自助退!C:F,4,FALSE)</f>
        <v>100</v>
      </c>
    </row>
    <row r="416" spans="1:26">
      <c r="A416" t="s">
        <v>6057</v>
      </c>
      <c r="B416" s="17">
        <v>42894.495949074073</v>
      </c>
      <c r="C416" t="s">
        <v>6058</v>
      </c>
      <c r="D416" t="s">
        <v>6059</v>
      </c>
      <c r="E416" t="s">
        <v>6811</v>
      </c>
      <c r="F416" t="s">
        <v>3705</v>
      </c>
      <c r="G416" t="s">
        <v>3706</v>
      </c>
      <c r="H416" t="s">
        <v>8053</v>
      </c>
      <c r="I416" t="s">
        <v>6062</v>
      </c>
      <c r="J416" t="s">
        <v>6063</v>
      </c>
      <c r="K416" t="s">
        <v>6064</v>
      </c>
      <c r="L416" t="s">
        <v>6065</v>
      </c>
      <c r="M416" t="s">
        <v>6066</v>
      </c>
      <c r="N416" t="s">
        <v>6066</v>
      </c>
      <c r="O416" t="s">
        <v>8056</v>
      </c>
      <c r="P416" s="23" t="s">
        <v>1718</v>
      </c>
      <c r="Q416" t="s">
        <v>3704</v>
      </c>
      <c r="R416" s="23">
        <v>94</v>
      </c>
      <c r="S416" t="s">
        <v>6066</v>
      </c>
      <c r="T416" t="s">
        <v>6069</v>
      </c>
      <c r="U416" t="s">
        <v>6070</v>
      </c>
      <c r="V416" t="s">
        <v>8055</v>
      </c>
      <c r="W416" t="s">
        <v>6072</v>
      </c>
      <c r="X416" t="s">
        <v>6073</v>
      </c>
      <c r="Y416" t="s">
        <v>6074</v>
      </c>
      <c r="Z416">
        <f>VLOOKUP(P416,[1]自助退!C:F,4,FALSE)</f>
        <v>94</v>
      </c>
    </row>
    <row r="417" spans="1:26">
      <c r="A417" t="s">
        <v>6057</v>
      </c>
      <c r="B417" s="17">
        <v>42894.496655092589</v>
      </c>
      <c r="C417" t="s">
        <v>6058</v>
      </c>
      <c r="D417" t="s">
        <v>6059</v>
      </c>
      <c r="E417" t="s">
        <v>6811</v>
      </c>
      <c r="F417" t="s">
        <v>3702</v>
      </c>
      <c r="G417" t="s">
        <v>3703</v>
      </c>
      <c r="H417" t="s">
        <v>8053</v>
      </c>
      <c r="I417" t="s">
        <v>6062</v>
      </c>
      <c r="J417" t="s">
        <v>6063</v>
      </c>
      <c r="K417" t="s">
        <v>6064</v>
      </c>
      <c r="L417" t="s">
        <v>6065</v>
      </c>
      <c r="M417" t="s">
        <v>6066</v>
      </c>
      <c r="N417" t="s">
        <v>6066</v>
      </c>
      <c r="O417" t="s">
        <v>8057</v>
      </c>
      <c r="P417" s="23" t="s">
        <v>1721</v>
      </c>
      <c r="Q417" t="s">
        <v>3701</v>
      </c>
      <c r="R417" s="23">
        <v>100</v>
      </c>
      <c r="S417" t="s">
        <v>6066</v>
      </c>
      <c r="T417" t="s">
        <v>6069</v>
      </c>
      <c r="U417" t="s">
        <v>6070</v>
      </c>
      <c r="V417" t="s">
        <v>8058</v>
      </c>
      <c r="W417" t="s">
        <v>6072</v>
      </c>
      <c r="X417" t="s">
        <v>6073</v>
      </c>
      <c r="Y417" t="s">
        <v>6074</v>
      </c>
      <c r="Z417">
        <f>VLOOKUP(P417,[1]自助退!C:F,4,FALSE)</f>
        <v>100</v>
      </c>
    </row>
    <row r="418" spans="1:26">
      <c r="A418" t="s">
        <v>6057</v>
      </c>
      <c r="B418" s="17">
        <v>42894.497418981482</v>
      </c>
      <c r="C418" t="s">
        <v>6058</v>
      </c>
      <c r="D418" t="s">
        <v>6059</v>
      </c>
      <c r="E418" t="s">
        <v>6247</v>
      </c>
      <c r="F418" t="s">
        <v>3699</v>
      </c>
      <c r="G418" t="s">
        <v>3700</v>
      </c>
      <c r="H418" t="s">
        <v>8059</v>
      </c>
      <c r="I418" t="s">
        <v>6062</v>
      </c>
      <c r="J418" t="s">
        <v>6063</v>
      </c>
      <c r="K418" t="s">
        <v>6064</v>
      </c>
      <c r="L418" t="s">
        <v>6065</v>
      </c>
      <c r="M418" t="s">
        <v>6066</v>
      </c>
      <c r="N418" t="s">
        <v>6066</v>
      </c>
      <c r="O418" t="s">
        <v>8060</v>
      </c>
      <c r="P418" s="23" t="s">
        <v>1725</v>
      </c>
      <c r="Q418" t="s">
        <v>3698</v>
      </c>
      <c r="R418" s="23">
        <v>118</v>
      </c>
      <c r="S418" t="s">
        <v>6066</v>
      </c>
      <c r="T418" t="s">
        <v>6069</v>
      </c>
      <c r="U418" t="s">
        <v>6070</v>
      </c>
      <c r="V418" t="s">
        <v>8061</v>
      </c>
      <c r="W418" t="s">
        <v>6072</v>
      </c>
      <c r="X418" t="s">
        <v>6073</v>
      </c>
      <c r="Y418" t="s">
        <v>6074</v>
      </c>
      <c r="Z418">
        <f>VLOOKUP(P418,[1]自助退!C:F,4,FALSE)</f>
        <v>118</v>
      </c>
    </row>
    <row r="419" spans="1:26">
      <c r="A419" t="s">
        <v>6057</v>
      </c>
      <c r="B419" s="17">
        <v>42894.498391203706</v>
      </c>
      <c r="C419" t="s">
        <v>6058</v>
      </c>
      <c r="D419" t="s">
        <v>6059</v>
      </c>
      <c r="E419" t="s">
        <v>6586</v>
      </c>
      <c r="F419" t="s">
        <v>3696</v>
      </c>
      <c r="G419" t="s">
        <v>3697</v>
      </c>
      <c r="H419" t="s">
        <v>8062</v>
      </c>
      <c r="I419" t="s">
        <v>6062</v>
      </c>
      <c r="J419" t="s">
        <v>6063</v>
      </c>
      <c r="K419" t="s">
        <v>6064</v>
      </c>
      <c r="L419" t="s">
        <v>6065</v>
      </c>
      <c r="M419" t="s">
        <v>6066</v>
      </c>
      <c r="N419" t="s">
        <v>6066</v>
      </c>
      <c r="O419" t="s">
        <v>8063</v>
      </c>
      <c r="P419" s="23" t="s">
        <v>1728</v>
      </c>
      <c r="Q419" t="s">
        <v>3695</v>
      </c>
      <c r="R419" s="23">
        <v>880</v>
      </c>
      <c r="S419" t="s">
        <v>8064</v>
      </c>
      <c r="T419" t="s">
        <v>6069</v>
      </c>
      <c r="U419" t="s">
        <v>6070</v>
      </c>
      <c r="V419" t="s">
        <v>8065</v>
      </c>
      <c r="W419" t="s">
        <v>6072</v>
      </c>
      <c r="X419" t="s">
        <v>6073</v>
      </c>
      <c r="Y419" t="s">
        <v>6074</v>
      </c>
      <c r="Z419">
        <f>VLOOKUP(P419,[1]自助退!C:F,4,FALSE)</f>
        <v>880</v>
      </c>
    </row>
    <row r="420" spans="1:26">
      <c r="A420" t="s">
        <v>6057</v>
      </c>
      <c r="B420" s="17">
        <v>42894.502476851849</v>
      </c>
      <c r="C420" t="s">
        <v>6058</v>
      </c>
      <c r="D420" t="s">
        <v>6059</v>
      </c>
      <c r="E420" t="s">
        <v>6501</v>
      </c>
      <c r="F420" t="s">
        <v>3693</v>
      </c>
      <c r="G420" t="s">
        <v>3694</v>
      </c>
      <c r="H420" t="s">
        <v>8066</v>
      </c>
      <c r="I420" t="s">
        <v>6062</v>
      </c>
      <c r="J420" t="s">
        <v>6063</v>
      </c>
      <c r="K420" t="s">
        <v>6208</v>
      </c>
      <c r="L420" t="s">
        <v>6065</v>
      </c>
      <c r="M420" t="s">
        <v>6066</v>
      </c>
      <c r="N420" t="s">
        <v>6066</v>
      </c>
      <c r="O420" t="s">
        <v>8067</v>
      </c>
      <c r="P420" s="23" t="s">
        <v>1732</v>
      </c>
      <c r="Q420" t="s">
        <v>3692</v>
      </c>
      <c r="R420" s="23">
        <v>44</v>
      </c>
      <c r="S420" t="s">
        <v>6066</v>
      </c>
      <c r="T420" t="s">
        <v>6069</v>
      </c>
      <c r="U420" t="s">
        <v>6070</v>
      </c>
      <c r="V420" t="s">
        <v>8068</v>
      </c>
      <c r="W420" t="s">
        <v>6072</v>
      </c>
      <c r="X420" t="s">
        <v>6073</v>
      </c>
      <c r="Y420" t="s">
        <v>6074</v>
      </c>
      <c r="Z420">
        <f>VLOOKUP(P420,[1]自助退!C:F,4,FALSE)</f>
        <v>44</v>
      </c>
    </row>
    <row r="421" spans="1:26">
      <c r="A421" t="s">
        <v>6057</v>
      </c>
      <c r="B421" s="17">
        <v>42894.505694444444</v>
      </c>
      <c r="C421" t="s">
        <v>6058</v>
      </c>
      <c r="D421" t="s">
        <v>6059</v>
      </c>
      <c r="E421" t="s">
        <v>6417</v>
      </c>
      <c r="F421" t="s">
        <v>3690</v>
      </c>
      <c r="G421" t="s">
        <v>3691</v>
      </c>
      <c r="H421" t="s">
        <v>8069</v>
      </c>
      <c r="I421" t="s">
        <v>6062</v>
      </c>
      <c r="J421" t="s">
        <v>6063</v>
      </c>
      <c r="K421" t="s">
        <v>6131</v>
      </c>
      <c r="L421" t="s">
        <v>6065</v>
      </c>
      <c r="M421" t="s">
        <v>6066</v>
      </c>
      <c r="N421" t="s">
        <v>6066</v>
      </c>
      <c r="O421" t="s">
        <v>8070</v>
      </c>
      <c r="P421" s="23" t="s">
        <v>1736</v>
      </c>
      <c r="Q421" t="s">
        <v>3689</v>
      </c>
      <c r="R421" s="23">
        <v>1831</v>
      </c>
      <c r="S421" t="s">
        <v>6066</v>
      </c>
      <c r="T421" t="s">
        <v>6069</v>
      </c>
      <c r="U421" t="s">
        <v>6070</v>
      </c>
      <c r="V421" t="s">
        <v>8071</v>
      </c>
      <c r="W421" t="s">
        <v>6072</v>
      </c>
      <c r="X421" t="s">
        <v>6073</v>
      </c>
      <c r="Y421" t="s">
        <v>6074</v>
      </c>
      <c r="Z421">
        <f>VLOOKUP(P421,[1]自助退!C:F,4,FALSE)</f>
        <v>1831</v>
      </c>
    </row>
    <row r="422" spans="1:26">
      <c r="A422" t="s">
        <v>6057</v>
      </c>
      <c r="B422" s="17">
        <v>42894.507430555554</v>
      </c>
      <c r="C422" t="s">
        <v>6058</v>
      </c>
      <c r="D422" t="s">
        <v>6059</v>
      </c>
      <c r="E422" t="s">
        <v>8072</v>
      </c>
      <c r="F422" t="s">
        <v>3687</v>
      </c>
      <c r="G422" t="s">
        <v>3688</v>
      </c>
      <c r="H422" t="s">
        <v>8073</v>
      </c>
      <c r="I422" t="s">
        <v>6062</v>
      </c>
      <c r="J422" t="s">
        <v>6063</v>
      </c>
      <c r="K422" t="s">
        <v>6131</v>
      </c>
      <c r="L422" t="s">
        <v>6065</v>
      </c>
      <c r="M422" t="s">
        <v>6066</v>
      </c>
      <c r="N422" t="s">
        <v>6066</v>
      </c>
      <c r="O422" t="s">
        <v>8074</v>
      </c>
      <c r="P422" s="23" t="s">
        <v>1740</v>
      </c>
      <c r="Q422" t="s">
        <v>3686</v>
      </c>
      <c r="R422" s="23">
        <v>795</v>
      </c>
      <c r="S422" t="s">
        <v>6066</v>
      </c>
      <c r="T422" t="s">
        <v>6069</v>
      </c>
      <c r="U422" t="s">
        <v>6070</v>
      </c>
      <c r="V422" t="s">
        <v>8075</v>
      </c>
      <c r="W422" t="s">
        <v>6072</v>
      </c>
      <c r="X422" t="s">
        <v>6073</v>
      </c>
      <c r="Y422" t="s">
        <v>6074</v>
      </c>
      <c r="Z422">
        <f>VLOOKUP(P422,[1]自助退!C:F,4,FALSE)</f>
        <v>795</v>
      </c>
    </row>
    <row r="423" spans="1:26">
      <c r="A423" t="s">
        <v>6057</v>
      </c>
      <c r="B423" s="17">
        <v>42894.507986111108</v>
      </c>
      <c r="C423" t="s">
        <v>6058</v>
      </c>
      <c r="D423" t="s">
        <v>6059</v>
      </c>
      <c r="E423" t="s">
        <v>6811</v>
      </c>
      <c r="F423" t="s">
        <v>3684</v>
      </c>
      <c r="G423" t="s">
        <v>3685</v>
      </c>
      <c r="H423" t="s">
        <v>8076</v>
      </c>
      <c r="I423" t="s">
        <v>6062</v>
      </c>
      <c r="J423" t="s">
        <v>6063</v>
      </c>
      <c r="K423" t="s">
        <v>6064</v>
      </c>
      <c r="L423" t="s">
        <v>6065</v>
      </c>
      <c r="M423" t="s">
        <v>6066</v>
      </c>
      <c r="N423" t="s">
        <v>6066</v>
      </c>
      <c r="O423" t="s">
        <v>8077</v>
      </c>
      <c r="P423" s="23" t="s">
        <v>1744</v>
      </c>
      <c r="Q423" t="s">
        <v>3683</v>
      </c>
      <c r="R423" s="23">
        <v>100</v>
      </c>
      <c r="S423" t="s">
        <v>6066</v>
      </c>
      <c r="T423" t="s">
        <v>6069</v>
      </c>
      <c r="U423" t="s">
        <v>6070</v>
      </c>
      <c r="V423" t="s">
        <v>8078</v>
      </c>
      <c r="W423" t="s">
        <v>6072</v>
      </c>
      <c r="X423" t="s">
        <v>6073</v>
      </c>
      <c r="Y423" t="s">
        <v>6074</v>
      </c>
      <c r="Z423">
        <f>VLOOKUP(P423,[1]自助退!C:F,4,FALSE)</f>
        <v>100</v>
      </c>
    </row>
    <row r="424" spans="1:26">
      <c r="A424" t="s">
        <v>6057</v>
      </c>
      <c r="B424" s="17">
        <v>42894.515833333331</v>
      </c>
      <c r="C424" t="s">
        <v>6058</v>
      </c>
      <c r="D424" t="s">
        <v>6059</v>
      </c>
      <c r="E424" t="s">
        <v>6412</v>
      </c>
      <c r="F424" t="s">
        <v>3681</v>
      </c>
      <c r="G424" t="s">
        <v>3682</v>
      </c>
      <c r="H424" t="s">
        <v>8079</v>
      </c>
      <c r="I424" t="s">
        <v>6062</v>
      </c>
      <c r="J424" t="s">
        <v>6063</v>
      </c>
      <c r="K424" t="s">
        <v>6064</v>
      </c>
      <c r="L424" t="s">
        <v>6065</v>
      </c>
      <c r="M424" t="s">
        <v>6066</v>
      </c>
      <c r="N424" t="s">
        <v>6066</v>
      </c>
      <c r="O424" t="s">
        <v>8080</v>
      </c>
      <c r="P424" s="23" t="s">
        <v>1748</v>
      </c>
      <c r="Q424" t="s">
        <v>3680</v>
      </c>
      <c r="R424" s="23">
        <v>50</v>
      </c>
      <c r="S424" t="s">
        <v>8081</v>
      </c>
      <c r="T424" t="s">
        <v>6069</v>
      </c>
      <c r="U424" t="s">
        <v>6070</v>
      </c>
      <c r="V424" t="s">
        <v>8082</v>
      </c>
      <c r="W424" t="s">
        <v>6072</v>
      </c>
      <c r="X424" t="s">
        <v>6073</v>
      </c>
      <c r="Y424" t="s">
        <v>6074</v>
      </c>
      <c r="Z424">
        <f>VLOOKUP(P424,[1]自助退!C:F,4,FALSE)</f>
        <v>50</v>
      </c>
    </row>
    <row r="425" spans="1:26">
      <c r="A425" t="s">
        <v>6057</v>
      </c>
      <c r="B425" s="17">
        <v>42894.520972222221</v>
      </c>
      <c r="C425" t="s">
        <v>6058</v>
      </c>
      <c r="D425" t="s">
        <v>6059</v>
      </c>
      <c r="E425" t="s">
        <v>6203</v>
      </c>
      <c r="F425" t="s">
        <v>3678</v>
      </c>
      <c r="G425" t="s">
        <v>3679</v>
      </c>
      <c r="H425" t="s">
        <v>8083</v>
      </c>
      <c r="I425" t="s">
        <v>6062</v>
      </c>
      <c r="J425" t="s">
        <v>6063</v>
      </c>
      <c r="K425" t="s">
        <v>6064</v>
      </c>
      <c r="L425" t="s">
        <v>6065</v>
      </c>
      <c r="M425" t="s">
        <v>6066</v>
      </c>
      <c r="N425" t="s">
        <v>6066</v>
      </c>
      <c r="O425" t="s">
        <v>8084</v>
      </c>
      <c r="P425" s="23" t="s">
        <v>1752</v>
      </c>
      <c r="Q425" t="s">
        <v>3677</v>
      </c>
      <c r="R425" s="23">
        <v>1000</v>
      </c>
      <c r="S425" t="s">
        <v>6066</v>
      </c>
      <c r="T425" t="s">
        <v>6069</v>
      </c>
      <c r="U425" t="s">
        <v>6070</v>
      </c>
      <c r="V425" t="s">
        <v>8085</v>
      </c>
      <c r="W425" t="s">
        <v>6072</v>
      </c>
      <c r="X425" t="s">
        <v>6073</v>
      </c>
      <c r="Y425" t="s">
        <v>6074</v>
      </c>
      <c r="Z425">
        <f>VLOOKUP(P425,[1]自助退!C:F,4,FALSE)</f>
        <v>1000</v>
      </c>
    </row>
    <row r="426" spans="1:26">
      <c r="A426" t="s">
        <v>6057</v>
      </c>
      <c r="B426" s="17">
        <v>42894.544803240744</v>
      </c>
      <c r="C426" t="s">
        <v>6058</v>
      </c>
      <c r="D426" t="s">
        <v>6059</v>
      </c>
      <c r="E426" t="s">
        <v>7523</v>
      </c>
      <c r="F426" t="s">
        <v>3675</v>
      </c>
      <c r="G426" t="s">
        <v>3676</v>
      </c>
      <c r="H426" t="s">
        <v>8086</v>
      </c>
      <c r="I426" t="s">
        <v>6062</v>
      </c>
      <c r="J426" t="s">
        <v>6063</v>
      </c>
      <c r="K426" t="s">
        <v>6110</v>
      </c>
      <c r="L426" t="s">
        <v>6065</v>
      </c>
      <c r="M426" t="s">
        <v>6066</v>
      </c>
      <c r="N426" t="s">
        <v>6066</v>
      </c>
      <c r="O426" t="s">
        <v>8087</v>
      </c>
      <c r="P426" s="23" t="s">
        <v>1756</v>
      </c>
      <c r="Q426" t="s">
        <v>3674</v>
      </c>
      <c r="R426" s="23">
        <v>500</v>
      </c>
      <c r="S426" t="s">
        <v>6066</v>
      </c>
      <c r="T426" t="s">
        <v>6069</v>
      </c>
      <c r="U426" t="s">
        <v>6070</v>
      </c>
      <c r="V426" t="s">
        <v>8088</v>
      </c>
      <c r="W426" t="s">
        <v>6072</v>
      </c>
      <c r="X426" t="s">
        <v>6073</v>
      </c>
      <c r="Y426" t="s">
        <v>6074</v>
      </c>
      <c r="Z426">
        <f>VLOOKUP(P426,[1]自助退!C:F,4,FALSE)</f>
        <v>500</v>
      </c>
    </row>
    <row r="427" spans="1:26">
      <c r="A427" t="s">
        <v>6057</v>
      </c>
      <c r="B427" s="17">
        <v>42894.548634259256</v>
      </c>
      <c r="C427" t="s">
        <v>6058</v>
      </c>
      <c r="D427" t="s">
        <v>6059</v>
      </c>
      <c r="E427" t="s">
        <v>6435</v>
      </c>
      <c r="F427" t="s">
        <v>3672</v>
      </c>
      <c r="G427" t="s">
        <v>3673</v>
      </c>
      <c r="H427" t="s">
        <v>8089</v>
      </c>
      <c r="I427" t="s">
        <v>6062</v>
      </c>
      <c r="J427" t="s">
        <v>6063</v>
      </c>
      <c r="K427" t="s">
        <v>6274</v>
      </c>
      <c r="L427" t="s">
        <v>6065</v>
      </c>
      <c r="M427" t="s">
        <v>6066</v>
      </c>
      <c r="N427" t="s">
        <v>6066</v>
      </c>
      <c r="O427" t="s">
        <v>8090</v>
      </c>
      <c r="P427" s="23" t="s">
        <v>1760</v>
      </c>
      <c r="Q427" t="s">
        <v>3671</v>
      </c>
      <c r="R427" s="23">
        <v>200</v>
      </c>
      <c r="S427" t="s">
        <v>6066</v>
      </c>
      <c r="T427" t="s">
        <v>6069</v>
      </c>
      <c r="U427" t="s">
        <v>6070</v>
      </c>
      <c r="V427" t="s">
        <v>8091</v>
      </c>
      <c r="W427" t="s">
        <v>6072</v>
      </c>
      <c r="X427" t="s">
        <v>6073</v>
      </c>
      <c r="Y427" t="s">
        <v>6074</v>
      </c>
      <c r="Z427">
        <f>VLOOKUP(P427,[1]自助退!C:F,4,FALSE)</f>
        <v>200</v>
      </c>
    </row>
    <row r="428" spans="1:26">
      <c r="A428" t="s">
        <v>6057</v>
      </c>
      <c r="B428" s="17">
        <v>42894.548807870371</v>
      </c>
      <c r="C428" t="s">
        <v>6058</v>
      </c>
      <c r="D428" t="s">
        <v>6059</v>
      </c>
      <c r="E428" t="s">
        <v>6381</v>
      </c>
      <c r="F428" t="s">
        <v>3669</v>
      </c>
      <c r="G428" t="s">
        <v>3670</v>
      </c>
      <c r="H428" t="s">
        <v>8089</v>
      </c>
      <c r="I428" t="s">
        <v>6062</v>
      </c>
      <c r="J428" t="s">
        <v>6063</v>
      </c>
      <c r="K428" t="s">
        <v>6274</v>
      </c>
      <c r="L428" t="s">
        <v>6065</v>
      </c>
      <c r="M428" t="s">
        <v>6066</v>
      </c>
      <c r="N428" t="s">
        <v>6066</v>
      </c>
      <c r="O428" t="s">
        <v>8090</v>
      </c>
      <c r="P428" s="23" t="s">
        <v>1764</v>
      </c>
      <c r="Q428" t="s">
        <v>3668</v>
      </c>
      <c r="R428" s="23">
        <v>500</v>
      </c>
      <c r="S428" t="s">
        <v>6066</v>
      </c>
      <c r="T428" t="s">
        <v>6069</v>
      </c>
      <c r="U428" t="s">
        <v>6070</v>
      </c>
      <c r="V428" t="s">
        <v>8092</v>
      </c>
      <c r="W428" t="s">
        <v>6072</v>
      </c>
      <c r="X428" t="s">
        <v>6073</v>
      </c>
      <c r="Y428" t="s">
        <v>6074</v>
      </c>
      <c r="Z428">
        <f>VLOOKUP(P428,[1]自助退!C:F,4,FALSE)</f>
        <v>500</v>
      </c>
    </row>
    <row r="429" spans="1:26">
      <c r="A429" t="s">
        <v>6057</v>
      </c>
      <c r="B429" s="17">
        <v>42894.549872685187</v>
      </c>
      <c r="C429" t="s">
        <v>6058</v>
      </c>
      <c r="D429" t="s">
        <v>6059</v>
      </c>
      <c r="E429" t="s">
        <v>6284</v>
      </c>
      <c r="F429" t="s">
        <v>4296</v>
      </c>
      <c r="G429" t="s">
        <v>4297</v>
      </c>
      <c r="H429" t="s">
        <v>8093</v>
      </c>
      <c r="I429" t="s">
        <v>6062</v>
      </c>
      <c r="J429" t="s">
        <v>6063</v>
      </c>
      <c r="K429" t="s">
        <v>6115</v>
      </c>
      <c r="L429" t="s">
        <v>6065</v>
      </c>
      <c r="M429" t="s">
        <v>6066</v>
      </c>
      <c r="N429" t="s">
        <v>6066</v>
      </c>
      <c r="O429" t="s">
        <v>8094</v>
      </c>
      <c r="P429" s="23" t="s">
        <v>1767</v>
      </c>
      <c r="Q429" t="s">
        <v>4295</v>
      </c>
      <c r="R429" s="23">
        <v>99</v>
      </c>
      <c r="S429" t="s">
        <v>6066</v>
      </c>
      <c r="T429" t="s">
        <v>6069</v>
      </c>
      <c r="U429" t="s">
        <v>6070</v>
      </c>
      <c r="V429" t="s">
        <v>8095</v>
      </c>
      <c r="W429" t="s">
        <v>6072</v>
      </c>
      <c r="X429" t="s">
        <v>6073</v>
      </c>
      <c r="Y429" t="s">
        <v>6074</v>
      </c>
      <c r="Z429">
        <f>VLOOKUP(P429,[1]自助退!C:F,4,FALSE)</f>
        <v>99</v>
      </c>
    </row>
    <row r="430" spans="1:26">
      <c r="A430" t="s">
        <v>6057</v>
      </c>
      <c r="B430" s="17">
        <v>42894.563726851855</v>
      </c>
      <c r="C430" t="s">
        <v>6058</v>
      </c>
      <c r="D430" t="s">
        <v>6059</v>
      </c>
      <c r="E430" t="s">
        <v>6417</v>
      </c>
      <c r="F430" t="s">
        <v>4293</v>
      </c>
      <c r="G430" t="s">
        <v>4294</v>
      </c>
      <c r="H430" t="s">
        <v>8096</v>
      </c>
      <c r="I430" t="s">
        <v>6062</v>
      </c>
      <c r="J430" t="s">
        <v>6063</v>
      </c>
      <c r="K430" t="s">
        <v>6110</v>
      </c>
      <c r="L430" t="s">
        <v>6065</v>
      </c>
      <c r="M430" t="s">
        <v>6066</v>
      </c>
      <c r="N430" t="s">
        <v>6066</v>
      </c>
      <c r="O430" t="s">
        <v>8097</v>
      </c>
      <c r="P430" s="23" t="s">
        <v>1771</v>
      </c>
      <c r="Q430" t="s">
        <v>4292</v>
      </c>
      <c r="R430" s="23">
        <v>200</v>
      </c>
      <c r="S430" t="s">
        <v>6066</v>
      </c>
      <c r="T430" t="s">
        <v>6069</v>
      </c>
      <c r="U430" t="s">
        <v>6070</v>
      </c>
      <c r="V430" t="s">
        <v>8098</v>
      </c>
      <c r="W430" t="s">
        <v>6072</v>
      </c>
      <c r="X430" t="s">
        <v>6073</v>
      </c>
      <c r="Y430" t="s">
        <v>6074</v>
      </c>
      <c r="Z430">
        <f>VLOOKUP(P430,[1]自助退!C:F,4,FALSE)</f>
        <v>200</v>
      </c>
    </row>
    <row r="431" spans="1:26">
      <c r="A431" t="s">
        <v>6057</v>
      </c>
      <c r="B431" s="17">
        <v>42894.56386574074</v>
      </c>
      <c r="C431" t="s">
        <v>6058</v>
      </c>
      <c r="D431" t="s">
        <v>6059</v>
      </c>
      <c r="E431" t="s">
        <v>6417</v>
      </c>
      <c r="F431" t="s">
        <v>4290</v>
      </c>
      <c r="G431" t="s">
        <v>4291</v>
      </c>
      <c r="H431" t="s">
        <v>8096</v>
      </c>
      <c r="I431" t="s">
        <v>6062</v>
      </c>
      <c r="J431" t="s">
        <v>6063</v>
      </c>
      <c r="K431" t="s">
        <v>6110</v>
      </c>
      <c r="L431" t="s">
        <v>6065</v>
      </c>
      <c r="M431" t="s">
        <v>6066</v>
      </c>
      <c r="N431" t="s">
        <v>6066</v>
      </c>
      <c r="O431" t="s">
        <v>8099</v>
      </c>
      <c r="P431" s="23" t="s">
        <v>1775</v>
      </c>
      <c r="Q431" t="s">
        <v>4289</v>
      </c>
      <c r="R431" s="23">
        <v>32</v>
      </c>
      <c r="S431" t="s">
        <v>6066</v>
      </c>
      <c r="T431" t="s">
        <v>6069</v>
      </c>
      <c r="U431" t="s">
        <v>6070</v>
      </c>
      <c r="V431" t="s">
        <v>8100</v>
      </c>
      <c r="W431" t="s">
        <v>6072</v>
      </c>
      <c r="X431" t="s">
        <v>6073</v>
      </c>
      <c r="Y431" t="s">
        <v>6074</v>
      </c>
      <c r="Z431">
        <f>VLOOKUP(P431,[1]自助退!C:F,4,FALSE)</f>
        <v>32</v>
      </c>
    </row>
    <row r="432" spans="1:26">
      <c r="A432" t="s">
        <v>6057</v>
      </c>
      <c r="B432" s="17">
        <v>42894.568657407406</v>
      </c>
      <c r="C432" t="s">
        <v>6058</v>
      </c>
      <c r="D432" t="s">
        <v>6059</v>
      </c>
      <c r="E432" t="s">
        <v>6412</v>
      </c>
      <c r="F432" t="s">
        <v>4287</v>
      </c>
      <c r="G432" t="s">
        <v>4288</v>
      </c>
      <c r="H432" t="s">
        <v>8079</v>
      </c>
      <c r="I432" t="s">
        <v>6062</v>
      </c>
      <c r="J432" t="s">
        <v>6063</v>
      </c>
      <c r="K432" t="s">
        <v>6064</v>
      </c>
      <c r="L432" t="s">
        <v>6065</v>
      </c>
      <c r="M432" t="s">
        <v>6066</v>
      </c>
      <c r="N432" t="s">
        <v>6066</v>
      </c>
      <c r="O432" t="s">
        <v>8101</v>
      </c>
      <c r="P432" s="23" t="s">
        <v>1778</v>
      </c>
      <c r="Q432" t="s">
        <v>4286</v>
      </c>
      <c r="R432" s="23">
        <v>500</v>
      </c>
      <c r="S432" t="s">
        <v>6066</v>
      </c>
      <c r="T432" t="s">
        <v>6069</v>
      </c>
      <c r="U432" t="s">
        <v>6070</v>
      </c>
      <c r="V432" t="s">
        <v>8102</v>
      </c>
      <c r="W432" t="s">
        <v>6072</v>
      </c>
      <c r="X432" t="s">
        <v>6073</v>
      </c>
      <c r="Y432" t="s">
        <v>6074</v>
      </c>
      <c r="Z432">
        <f>VLOOKUP(P432,[1]自助退!C:F,4,FALSE)</f>
        <v>500</v>
      </c>
    </row>
    <row r="433" spans="1:26">
      <c r="A433" t="s">
        <v>6057</v>
      </c>
      <c r="B433" s="17">
        <v>42894.571574074071</v>
      </c>
      <c r="C433" t="s">
        <v>6058</v>
      </c>
      <c r="D433" t="s">
        <v>6059</v>
      </c>
      <c r="E433" t="s">
        <v>6560</v>
      </c>
      <c r="F433" t="s">
        <v>4284</v>
      </c>
      <c r="G433" t="s">
        <v>4285</v>
      </c>
      <c r="H433" t="s">
        <v>8103</v>
      </c>
      <c r="I433" t="s">
        <v>6062</v>
      </c>
      <c r="J433" t="s">
        <v>6063</v>
      </c>
      <c r="K433" t="s">
        <v>6064</v>
      </c>
      <c r="L433" t="s">
        <v>6065</v>
      </c>
      <c r="M433" t="s">
        <v>6066</v>
      </c>
      <c r="N433" t="s">
        <v>6066</v>
      </c>
      <c r="O433" t="s">
        <v>8104</v>
      </c>
      <c r="P433" s="23" t="s">
        <v>1781</v>
      </c>
      <c r="Q433" t="s">
        <v>4283</v>
      </c>
      <c r="R433" s="23">
        <v>496</v>
      </c>
      <c r="S433" t="s">
        <v>6066</v>
      </c>
      <c r="T433" t="s">
        <v>6069</v>
      </c>
      <c r="U433" t="s">
        <v>6070</v>
      </c>
      <c r="V433" t="s">
        <v>8105</v>
      </c>
      <c r="W433" t="s">
        <v>6072</v>
      </c>
      <c r="X433" t="s">
        <v>6073</v>
      </c>
      <c r="Y433" t="s">
        <v>6074</v>
      </c>
      <c r="Z433">
        <f>VLOOKUP(P433,[1]自助退!C:F,4,FALSE)</f>
        <v>496</v>
      </c>
    </row>
    <row r="434" spans="1:26">
      <c r="A434" t="s">
        <v>6057</v>
      </c>
      <c r="B434" s="17">
        <v>42894.590405092589</v>
      </c>
      <c r="C434" t="s">
        <v>6058</v>
      </c>
      <c r="D434" t="s">
        <v>6059</v>
      </c>
      <c r="E434" t="s">
        <v>6606</v>
      </c>
      <c r="F434" t="s">
        <v>4281</v>
      </c>
      <c r="G434" t="s">
        <v>4282</v>
      </c>
      <c r="H434" t="s">
        <v>8106</v>
      </c>
      <c r="I434" t="s">
        <v>6062</v>
      </c>
      <c r="J434" t="s">
        <v>6063</v>
      </c>
      <c r="K434" t="s">
        <v>6064</v>
      </c>
      <c r="L434" t="s">
        <v>6065</v>
      </c>
      <c r="M434" t="s">
        <v>6066</v>
      </c>
      <c r="N434" t="s">
        <v>6066</v>
      </c>
      <c r="O434" t="s">
        <v>8107</v>
      </c>
      <c r="P434" s="23" t="s">
        <v>1785</v>
      </c>
      <c r="Q434" t="s">
        <v>4280</v>
      </c>
      <c r="R434" s="23">
        <v>10</v>
      </c>
      <c r="S434" t="s">
        <v>6066</v>
      </c>
      <c r="T434" t="s">
        <v>6069</v>
      </c>
      <c r="U434" t="s">
        <v>6070</v>
      </c>
      <c r="V434" t="s">
        <v>8108</v>
      </c>
      <c r="W434" t="s">
        <v>6072</v>
      </c>
      <c r="X434" t="s">
        <v>6073</v>
      </c>
      <c r="Y434" t="s">
        <v>6074</v>
      </c>
      <c r="Z434">
        <f>VLOOKUP(P434,[1]自助退!C:F,4,FALSE)</f>
        <v>10</v>
      </c>
    </row>
    <row r="435" spans="1:26">
      <c r="A435" t="s">
        <v>6057</v>
      </c>
      <c r="B435" s="17">
        <v>42894.595312500001</v>
      </c>
      <c r="C435" t="s">
        <v>6058</v>
      </c>
      <c r="D435" t="s">
        <v>6059</v>
      </c>
      <c r="E435" t="s">
        <v>6381</v>
      </c>
      <c r="F435" t="s">
        <v>4278</v>
      </c>
      <c r="G435" t="s">
        <v>4279</v>
      </c>
      <c r="H435" t="s">
        <v>8109</v>
      </c>
      <c r="I435" t="s">
        <v>6062</v>
      </c>
      <c r="J435" t="s">
        <v>6063</v>
      </c>
      <c r="K435" t="s">
        <v>6110</v>
      </c>
      <c r="L435" t="s">
        <v>6065</v>
      </c>
      <c r="M435" t="s">
        <v>6066</v>
      </c>
      <c r="N435" t="s">
        <v>6066</v>
      </c>
      <c r="O435" t="s">
        <v>8110</v>
      </c>
      <c r="P435" s="23" t="s">
        <v>1789</v>
      </c>
      <c r="Q435" t="s">
        <v>4277</v>
      </c>
      <c r="R435" s="23">
        <v>445</v>
      </c>
      <c r="S435" t="s">
        <v>6066</v>
      </c>
      <c r="T435" t="s">
        <v>6069</v>
      </c>
      <c r="U435" t="s">
        <v>6070</v>
      </c>
      <c r="V435" t="s">
        <v>8111</v>
      </c>
      <c r="W435" t="s">
        <v>6072</v>
      </c>
      <c r="X435" t="s">
        <v>6073</v>
      </c>
      <c r="Y435" t="s">
        <v>6074</v>
      </c>
      <c r="Z435">
        <f>VLOOKUP(P435,[1]自助退!C:F,4,FALSE)</f>
        <v>445</v>
      </c>
    </row>
    <row r="436" spans="1:26">
      <c r="A436" t="s">
        <v>6057</v>
      </c>
      <c r="B436" s="17">
        <v>42894.601863425924</v>
      </c>
      <c r="C436" t="s">
        <v>6058</v>
      </c>
      <c r="D436" t="s">
        <v>6059</v>
      </c>
      <c r="E436" t="s">
        <v>6836</v>
      </c>
      <c r="F436" t="s">
        <v>4275</v>
      </c>
      <c r="G436" t="s">
        <v>4276</v>
      </c>
      <c r="H436" t="s">
        <v>8112</v>
      </c>
      <c r="I436" t="s">
        <v>6062</v>
      </c>
      <c r="J436" t="s">
        <v>6063</v>
      </c>
      <c r="K436" t="s">
        <v>6131</v>
      </c>
      <c r="L436" t="s">
        <v>6065</v>
      </c>
      <c r="M436" t="s">
        <v>6066</v>
      </c>
      <c r="N436" t="s">
        <v>6066</v>
      </c>
      <c r="O436" t="s">
        <v>8113</v>
      </c>
      <c r="P436" s="23" t="s">
        <v>1793</v>
      </c>
      <c r="Q436" t="s">
        <v>4274</v>
      </c>
      <c r="R436" s="23">
        <v>500</v>
      </c>
      <c r="S436" t="s">
        <v>6066</v>
      </c>
      <c r="T436" t="s">
        <v>6069</v>
      </c>
      <c r="U436" t="s">
        <v>6070</v>
      </c>
      <c r="V436" t="s">
        <v>8114</v>
      </c>
      <c r="W436" t="s">
        <v>6072</v>
      </c>
      <c r="X436" t="s">
        <v>6073</v>
      </c>
      <c r="Y436" t="s">
        <v>6074</v>
      </c>
      <c r="Z436">
        <f>VLOOKUP(P436,[1]自助退!C:F,4,FALSE)</f>
        <v>500</v>
      </c>
    </row>
    <row r="437" spans="1:26">
      <c r="A437" t="s">
        <v>6057</v>
      </c>
      <c r="B437" s="17">
        <v>42894.602673611109</v>
      </c>
      <c r="C437" t="s">
        <v>6058</v>
      </c>
      <c r="D437" t="s">
        <v>6059</v>
      </c>
      <c r="E437" t="s">
        <v>6836</v>
      </c>
      <c r="F437" t="s">
        <v>4272</v>
      </c>
      <c r="G437" t="s">
        <v>4273</v>
      </c>
      <c r="H437" t="s">
        <v>8112</v>
      </c>
      <c r="I437" t="s">
        <v>6062</v>
      </c>
      <c r="J437" t="s">
        <v>6063</v>
      </c>
      <c r="K437" t="s">
        <v>6131</v>
      </c>
      <c r="L437" t="s">
        <v>6065</v>
      </c>
      <c r="M437" t="s">
        <v>6066</v>
      </c>
      <c r="N437" t="s">
        <v>6066</v>
      </c>
      <c r="O437" t="s">
        <v>8115</v>
      </c>
      <c r="P437" s="23" t="s">
        <v>1797</v>
      </c>
      <c r="Q437" t="s">
        <v>4271</v>
      </c>
      <c r="R437" s="23">
        <v>1000</v>
      </c>
      <c r="S437" t="s">
        <v>6066</v>
      </c>
      <c r="T437" t="s">
        <v>6069</v>
      </c>
      <c r="U437" t="s">
        <v>6070</v>
      </c>
      <c r="V437" t="s">
        <v>8116</v>
      </c>
      <c r="W437" t="s">
        <v>6072</v>
      </c>
      <c r="X437" t="s">
        <v>6073</v>
      </c>
      <c r="Y437" t="s">
        <v>6074</v>
      </c>
      <c r="Z437">
        <f>VLOOKUP(P437,[1]自助退!C:F,4,FALSE)</f>
        <v>1000</v>
      </c>
    </row>
    <row r="438" spans="1:26">
      <c r="A438" t="s">
        <v>6057</v>
      </c>
      <c r="B438" s="17">
        <v>42894.602858796294</v>
      </c>
      <c r="C438" t="s">
        <v>6058</v>
      </c>
      <c r="D438" t="s">
        <v>6059</v>
      </c>
      <c r="E438" t="s">
        <v>6381</v>
      </c>
      <c r="F438" t="s">
        <v>4269</v>
      </c>
      <c r="G438" t="s">
        <v>4270</v>
      </c>
      <c r="H438" t="s">
        <v>8117</v>
      </c>
      <c r="I438" t="s">
        <v>6062</v>
      </c>
      <c r="J438" t="s">
        <v>6063</v>
      </c>
      <c r="K438" t="s">
        <v>6064</v>
      </c>
      <c r="L438" t="s">
        <v>6065</v>
      </c>
      <c r="M438" t="s">
        <v>6066</v>
      </c>
      <c r="N438" t="s">
        <v>6066</v>
      </c>
      <c r="O438" t="s">
        <v>8118</v>
      </c>
      <c r="P438" s="23" t="s">
        <v>1801</v>
      </c>
      <c r="Q438" t="s">
        <v>4268</v>
      </c>
      <c r="R438" s="23">
        <v>399</v>
      </c>
      <c r="S438" t="s">
        <v>6066</v>
      </c>
      <c r="T438" t="s">
        <v>6069</v>
      </c>
      <c r="U438" t="s">
        <v>6070</v>
      </c>
      <c r="V438" t="s">
        <v>8119</v>
      </c>
      <c r="W438" t="s">
        <v>6072</v>
      </c>
      <c r="X438" t="s">
        <v>6073</v>
      </c>
      <c r="Y438" t="s">
        <v>6074</v>
      </c>
      <c r="Z438">
        <f>VLOOKUP(P438,[1]自助退!C:F,4,FALSE)</f>
        <v>399</v>
      </c>
    </row>
    <row r="439" spans="1:26">
      <c r="A439" t="s">
        <v>6057</v>
      </c>
      <c r="B439" s="17">
        <v>42894.610729166663</v>
      </c>
      <c r="C439" t="s">
        <v>6058</v>
      </c>
      <c r="D439" t="s">
        <v>6059</v>
      </c>
      <c r="E439" t="s">
        <v>6412</v>
      </c>
      <c r="F439" t="s">
        <v>4266</v>
      </c>
      <c r="G439" t="s">
        <v>4267</v>
      </c>
      <c r="H439" t="s">
        <v>8120</v>
      </c>
      <c r="I439" t="s">
        <v>6062</v>
      </c>
      <c r="J439" t="s">
        <v>6063</v>
      </c>
      <c r="K439" t="s">
        <v>6131</v>
      </c>
      <c r="L439" t="s">
        <v>6065</v>
      </c>
      <c r="M439" t="s">
        <v>6066</v>
      </c>
      <c r="N439" t="s">
        <v>6066</v>
      </c>
      <c r="O439" t="s">
        <v>8121</v>
      </c>
      <c r="P439" s="23" t="s">
        <v>1805</v>
      </c>
      <c r="Q439" t="s">
        <v>4265</v>
      </c>
      <c r="R439" s="23">
        <v>1000</v>
      </c>
      <c r="S439" t="s">
        <v>6066</v>
      </c>
      <c r="T439" t="s">
        <v>6069</v>
      </c>
      <c r="U439" t="s">
        <v>6070</v>
      </c>
      <c r="V439" t="s">
        <v>8122</v>
      </c>
      <c r="W439" t="s">
        <v>6072</v>
      </c>
      <c r="X439" t="s">
        <v>6073</v>
      </c>
      <c r="Y439" t="s">
        <v>6074</v>
      </c>
      <c r="Z439">
        <f>VLOOKUP(P439,[1]自助退!C:F,4,FALSE)</f>
        <v>1000</v>
      </c>
    </row>
    <row r="440" spans="1:26">
      <c r="A440" t="s">
        <v>6057</v>
      </c>
      <c r="B440" s="17">
        <v>42894.61515046296</v>
      </c>
      <c r="C440" t="s">
        <v>6058</v>
      </c>
      <c r="D440" t="s">
        <v>6059</v>
      </c>
      <c r="E440" t="s">
        <v>6501</v>
      </c>
      <c r="F440" t="s">
        <v>4263</v>
      </c>
      <c r="G440" t="s">
        <v>4264</v>
      </c>
      <c r="H440" t="s">
        <v>8123</v>
      </c>
      <c r="I440" t="s">
        <v>6062</v>
      </c>
      <c r="J440" t="s">
        <v>6063</v>
      </c>
      <c r="K440" t="s">
        <v>6064</v>
      </c>
      <c r="L440" t="s">
        <v>6065</v>
      </c>
      <c r="M440" t="s">
        <v>6066</v>
      </c>
      <c r="N440" t="s">
        <v>6066</v>
      </c>
      <c r="O440" t="s">
        <v>8124</v>
      </c>
      <c r="P440" s="23" t="s">
        <v>1809</v>
      </c>
      <c r="Q440" t="s">
        <v>4262</v>
      </c>
      <c r="R440" s="23">
        <v>100</v>
      </c>
      <c r="S440" t="s">
        <v>6066</v>
      </c>
      <c r="T440" t="s">
        <v>6069</v>
      </c>
      <c r="U440" t="s">
        <v>6070</v>
      </c>
      <c r="V440" t="s">
        <v>8125</v>
      </c>
      <c r="W440" t="s">
        <v>6072</v>
      </c>
      <c r="X440" t="s">
        <v>6073</v>
      </c>
      <c r="Y440" t="s">
        <v>6074</v>
      </c>
      <c r="Z440">
        <f>VLOOKUP(P440,[1]自助退!C:F,4,FALSE)</f>
        <v>100</v>
      </c>
    </row>
    <row r="441" spans="1:26">
      <c r="A441" t="s">
        <v>6057</v>
      </c>
      <c r="B441" s="17">
        <v>42894.621516203704</v>
      </c>
      <c r="C441" t="s">
        <v>6058</v>
      </c>
      <c r="D441" t="s">
        <v>6059</v>
      </c>
      <c r="E441" t="s">
        <v>6234</v>
      </c>
      <c r="F441" t="s">
        <v>4260</v>
      </c>
      <c r="G441" t="s">
        <v>4261</v>
      </c>
      <c r="H441" t="s">
        <v>8126</v>
      </c>
      <c r="I441" t="s">
        <v>6062</v>
      </c>
      <c r="J441" t="s">
        <v>6063</v>
      </c>
      <c r="K441" t="s">
        <v>6064</v>
      </c>
      <c r="L441" t="s">
        <v>6065</v>
      </c>
      <c r="M441" t="s">
        <v>6066</v>
      </c>
      <c r="N441" t="s">
        <v>6066</v>
      </c>
      <c r="O441" t="s">
        <v>8127</v>
      </c>
      <c r="P441" s="23" t="s">
        <v>1813</v>
      </c>
      <c r="Q441" t="s">
        <v>4259</v>
      </c>
      <c r="R441" s="23">
        <v>100</v>
      </c>
      <c r="S441" t="s">
        <v>6066</v>
      </c>
      <c r="T441" t="s">
        <v>6069</v>
      </c>
      <c r="U441" t="s">
        <v>6070</v>
      </c>
      <c r="V441" t="s">
        <v>8128</v>
      </c>
      <c r="W441" t="s">
        <v>6072</v>
      </c>
      <c r="X441" t="s">
        <v>6073</v>
      </c>
      <c r="Y441" t="s">
        <v>6074</v>
      </c>
      <c r="Z441">
        <f>VLOOKUP(P441,[1]自助退!C:F,4,FALSE)</f>
        <v>100</v>
      </c>
    </row>
    <row r="442" spans="1:26">
      <c r="A442" t="s">
        <v>6057</v>
      </c>
      <c r="B442" s="17">
        <v>42894.62908564815</v>
      </c>
      <c r="C442" t="s">
        <v>6058</v>
      </c>
      <c r="D442" t="s">
        <v>6059</v>
      </c>
      <c r="E442" t="s">
        <v>8129</v>
      </c>
      <c r="F442" t="s">
        <v>4257</v>
      </c>
      <c r="G442" t="s">
        <v>4258</v>
      </c>
      <c r="H442" t="s">
        <v>8130</v>
      </c>
      <c r="I442" t="s">
        <v>6062</v>
      </c>
      <c r="J442" t="s">
        <v>6063</v>
      </c>
      <c r="K442" t="s">
        <v>6131</v>
      </c>
      <c r="L442" t="s">
        <v>6065</v>
      </c>
      <c r="M442" t="s">
        <v>6066</v>
      </c>
      <c r="N442" t="s">
        <v>6066</v>
      </c>
      <c r="O442" t="s">
        <v>8131</v>
      </c>
      <c r="P442" s="23" t="s">
        <v>1817</v>
      </c>
      <c r="Q442" t="s">
        <v>4256</v>
      </c>
      <c r="R442" s="23">
        <v>16</v>
      </c>
      <c r="S442" t="s">
        <v>6066</v>
      </c>
      <c r="T442" t="s">
        <v>6069</v>
      </c>
      <c r="U442" t="s">
        <v>6070</v>
      </c>
      <c r="V442" t="s">
        <v>8132</v>
      </c>
      <c r="W442" t="s">
        <v>6072</v>
      </c>
      <c r="X442" t="s">
        <v>6073</v>
      </c>
      <c r="Y442" t="s">
        <v>6074</v>
      </c>
      <c r="Z442">
        <f>VLOOKUP(P442,[1]自助退!C:F,4,FALSE)</f>
        <v>16</v>
      </c>
    </row>
    <row r="443" spans="1:26">
      <c r="A443" t="s">
        <v>6057</v>
      </c>
      <c r="B443" s="17">
        <v>42894.629583333335</v>
      </c>
      <c r="C443" t="s">
        <v>6058</v>
      </c>
      <c r="D443" t="s">
        <v>6059</v>
      </c>
      <c r="E443" t="s">
        <v>6586</v>
      </c>
      <c r="F443" t="s">
        <v>4254</v>
      </c>
      <c r="G443" t="s">
        <v>4255</v>
      </c>
      <c r="H443" t="s">
        <v>8133</v>
      </c>
      <c r="I443" t="s">
        <v>6062</v>
      </c>
      <c r="J443" t="s">
        <v>6063</v>
      </c>
      <c r="K443" t="s">
        <v>6110</v>
      </c>
      <c r="L443" t="s">
        <v>6065</v>
      </c>
      <c r="M443" t="s">
        <v>6066</v>
      </c>
      <c r="N443" t="s">
        <v>6066</v>
      </c>
      <c r="O443" t="s">
        <v>8134</v>
      </c>
      <c r="P443" s="23" t="s">
        <v>1821</v>
      </c>
      <c r="Q443" t="s">
        <v>4253</v>
      </c>
      <c r="R443" s="23">
        <v>111</v>
      </c>
      <c r="S443" t="s">
        <v>6066</v>
      </c>
      <c r="T443" t="s">
        <v>6069</v>
      </c>
      <c r="U443" t="s">
        <v>6070</v>
      </c>
      <c r="V443" t="s">
        <v>8135</v>
      </c>
      <c r="W443" t="s">
        <v>6072</v>
      </c>
      <c r="X443" t="s">
        <v>6073</v>
      </c>
      <c r="Y443" t="s">
        <v>6074</v>
      </c>
      <c r="Z443">
        <f>VLOOKUP(P443,[1]自助退!C:F,4,FALSE)</f>
        <v>111</v>
      </c>
    </row>
    <row r="444" spans="1:26">
      <c r="A444" t="s">
        <v>6057</v>
      </c>
      <c r="B444" s="17">
        <v>42894.630810185183</v>
      </c>
      <c r="C444" t="s">
        <v>6058</v>
      </c>
      <c r="D444" t="s">
        <v>6059</v>
      </c>
      <c r="E444" t="s">
        <v>6241</v>
      </c>
      <c r="F444" t="s">
        <v>4251</v>
      </c>
      <c r="G444" t="s">
        <v>4252</v>
      </c>
      <c r="H444" t="s">
        <v>8106</v>
      </c>
      <c r="I444" t="s">
        <v>6062</v>
      </c>
      <c r="J444" t="s">
        <v>6063</v>
      </c>
      <c r="K444" t="s">
        <v>6064</v>
      </c>
      <c r="L444" t="s">
        <v>6065</v>
      </c>
      <c r="M444" t="s">
        <v>6066</v>
      </c>
      <c r="N444" t="s">
        <v>6066</v>
      </c>
      <c r="O444" t="s">
        <v>8136</v>
      </c>
      <c r="P444" s="23" t="s">
        <v>1825</v>
      </c>
      <c r="Q444" t="s">
        <v>4250</v>
      </c>
      <c r="R444" s="23">
        <v>119</v>
      </c>
      <c r="S444" t="s">
        <v>6066</v>
      </c>
      <c r="T444" t="s">
        <v>6069</v>
      </c>
      <c r="U444" t="s">
        <v>6070</v>
      </c>
      <c r="V444" t="s">
        <v>8137</v>
      </c>
      <c r="W444" t="s">
        <v>6072</v>
      </c>
      <c r="X444" t="s">
        <v>6073</v>
      </c>
      <c r="Y444" t="s">
        <v>6074</v>
      </c>
      <c r="Z444">
        <f>VLOOKUP(P444,[1]自助退!C:F,4,FALSE)</f>
        <v>119</v>
      </c>
    </row>
    <row r="445" spans="1:26">
      <c r="A445" t="s">
        <v>6057</v>
      </c>
      <c r="B445" s="17">
        <v>42894.63144675926</v>
      </c>
      <c r="C445" t="s">
        <v>6058</v>
      </c>
      <c r="D445" t="s">
        <v>6059</v>
      </c>
      <c r="E445" t="s">
        <v>6305</v>
      </c>
      <c r="F445" t="s">
        <v>4248</v>
      </c>
      <c r="G445" t="s">
        <v>4249</v>
      </c>
      <c r="H445" t="s">
        <v>8138</v>
      </c>
      <c r="I445" t="s">
        <v>6062</v>
      </c>
      <c r="J445" t="s">
        <v>6063</v>
      </c>
      <c r="K445" t="s">
        <v>6115</v>
      </c>
      <c r="L445" t="s">
        <v>6065</v>
      </c>
      <c r="M445" t="s">
        <v>6066</v>
      </c>
      <c r="N445" t="s">
        <v>6066</v>
      </c>
      <c r="O445" t="s">
        <v>8139</v>
      </c>
      <c r="P445" s="23" t="s">
        <v>1828</v>
      </c>
      <c r="Q445" t="s">
        <v>4247</v>
      </c>
      <c r="R445" s="23">
        <v>494</v>
      </c>
      <c r="S445" t="s">
        <v>6066</v>
      </c>
      <c r="T445" t="s">
        <v>6069</v>
      </c>
      <c r="U445" t="s">
        <v>6070</v>
      </c>
      <c r="V445" t="s">
        <v>8140</v>
      </c>
      <c r="W445" t="s">
        <v>6072</v>
      </c>
      <c r="X445" t="s">
        <v>6073</v>
      </c>
      <c r="Y445" t="s">
        <v>6074</v>
      </c>
      <c r="Z445">
        <f>VLOOKUP(P445,[1]自助退!C:F,4,FALSE)</f>
        <v>494</v>
      </c>
    </row>
    <row r="446" spans="1:26">
      <c r="A446" t="s">
        <v>6057</v>
      </c>
      <c r="B446" s="17">
        <v>42894.631527777776</v>
      </c>
      <c r="C446" t="s">
        <v>6058</v>
      </c>
      <c r="D446" t="s">
        <v>6059</v>
      </c>
      <c r="E446" t="s">
        <v>6158</v>
      </c>
      <c r="F446" t="s">
        <v>4245</v>
      </c>
      <c r="G446" t="s">
        <v>4246</v>
      </c>
      <c r="H446" t="s">
        <v>8141</v>
      </c>
      <c r="I446" t="s">
        <v>6062</v>
      </c>
      <c r="J446" t="s">
        <v>6063</v>
      </c>
      <c r="K446" t="s">
        <v>6110</v>
      </c>
      <c r="L446" t="s">
        <v>6065</v>
      </c>
      <c r="M446" t="s">
        <v>6066</v>
      </c>
      <c r="N446" t="s">
        <v>6066</v>
      </c>
      <c r="O446" t="s">
        <v>8142</v>
      </c>
      <c r="P446" s="23" t="s">
        <v>1832</v>
      </c>
      <c r="Q446" t="s">
        <v>4244</v>
      </c>
      <c r="R446" s="23">
        <v>300</v>
      </c>
      <c r="S446" t="s">
        <v>6066</v>
      </c>
      <c r="T446" t="s">
        <v>6069</v>
      </c>
      <c r="U446" t="s">
        <v>6070</v>
      </c>
      <c r="V446" t="s">
        <v>8143</v>
      </c>
      <c r="W446" t="s">
        <v>6072</v>
      </c>
      <c r="X446" t="s">
        <v>6073</v>
      </c>
      <c r="Y446" t="s">
        <v>6074</v>
      </c>
      <c r="Z446">
        <f>VLOOKUP(P446,[1]自助退!C:F,4,FALSE)</f>
        <v>300</v>
      </c>
    </row>
    <row r="447" spans="1:26">
      <c r="A447" t="s">
        <v>6057</v>
      </c>
      <c r="B447" s="17">
        <v>42894.632164351853</v>
      </c>
      <c r="C447" t="s">
        <v>6058</v>
      </c>
      <c r="D447" t="s">
        <v>6059</v>
      </c>
      <c r="E447" t="s">
        <v>6703</v>
      </c>
      <c r="F447" t="s">
        <v>4242</v>
      </c>
      <c r="G447" t="s">
        <v>4243</v>
      </c>
      <c r="H447" t="s">
        <v>8144</v>
      </c>
      <c r="I447" t="s">
        <v>6062</v>
      </c>
      <c r="J447" t="s">
        <v>6063</v>
      </c>
      <c r="K447" t="s">
        <v>6064</v>
      </c>
      <c r="L447" t="s">
        <v>6065</v>
      </c>
      <c r="M447" t="s">
        <v>6066</v>
      </c>
      <c r="N447" t="s">
        <v>6066</v>
      </c>
      <c r="O447" t="s">
        <v>8145</v>
      </c>
      <c r="P447" s="23" t="s">
        <v>1836</v>
      </c>
      <c r="Q447" t="s">
        <v>4241</v>
      </c>
      <c r="R447" s="23">
        <v>10</v>
      </c>
      <c r="S447" t="s">
        <v>6066</v>
      </c>
      <c r="T447" t="s">
        <v>6069</v>
      </c>
      <c r="U447" t="s">
        <v>6070</v>
      </c>
      <c r="V447" t="s">
        <v>8146</v>
      </c>
      <c r="W447" t="s">
        <v>6072</v>
      </c>
      <c r="X447" t="s">
        <v>6073</v>
      </c>
      <c r="Y447" t="s">
        <v>6074</v>
      </c>
      <c r="Z447">
        <f>VLOOKUP(P447,[1]自助退!C:F,4,FALSE)</f>
        <v>10</v>
      </c>
    </row>
    <row r="448" spans="1:26">
      <c r="A448" t="s">
        <v>6057</v>
      </c>
      <c r="B448" s="17">
        <v>42894.636481481481</v>
      </c>
      <c r="C448" t="s">
        <v>6058</v>
      </c>
      <c r="D448" t="s">
        <v>6059</v>
      </c>
      <c r="E448" t="s">
        <v>6206</v>
      </c>
      <c r="F448" t="s">
        <v>4239</v>
      </c>
      <c r="G448" t="s">
        <v>4240</v>
      </c>
      <c r="H448" t="s">
        <v>8147</v>
      </c>
      <c r="I448" t="s">
        <v>6062</v>
      </c>
      <c r="J448" t="s">
        <v>6063</v>
      </c>
      <c r="K448" t="s">
        <v>6110</v>
      </c>
      <c r="L448" t="s">
        <v>6065</v>
      </c>
      <c r="M448" t="s">
        <v>6066</v>
      </c>
      <c r="N448" t="s">
        <v>6066</v>
      </c>
      <c r="O448" t="s">
        <v>8148</v>
      </c>
      <c r="P448" s="23" t="s">
        <v>1840</v>
      </c>
      <c r="Q448" t="s">
        <v>4238</v>
      </c>
      <c r="R448" s="23">
        <v>300</v>
      </c>
      <c r="S448" t="s">
        <v>8149</v>
      </c>
      <c r="T448" t="s">
        <v>6069</v>
      </c>
      <c r="U448" t="s">
        <v>6070</v>
      </c>
      <c r="V448" t="s">
        <v>8150</v>
      </c>
      <c r="W448" t="s">
        <v>6072</v>
      </c>
      <c r="X448" t="s">
        <v>6073</v>
      </c>
      <c r="Y448" t="s">
        <v>6074</v>
      </c>
      <c r="Z448">
        <f>VLOOKUP(P448,[1]自助退!C:F,4,FALSE)</f>
        <v>300</v>
      </c>
    </row>
    <row r="449" spans="1:26">
      <c r="A449" t="s">
        <v>6057</v>
      </c>
      <c r="B449" s="17">
        <v>42894.637013888889</v>
      </c>
      <c r="C449" t="s">
        <v>6058</v>
      </c>
      <c r="D449" t="s">
        <v>6059</v>
      </c>
      <c r="E449" t="s">
        <v>6220</v>
      </c>
      <c r="F449" t="s">
        <v>4236</v>
      </c>
      <c r="G449" t="s">
        <v>4237</v>
      </c>
      <c r="H449" t="s">
        <v>8151</v>
      </c>
      <c r="I449" t="s">
        <v>6062</v>
      </c>
      <c r="J449" t="s">
        <v>6063</v>
      </c>
      <c r="K449" t="s">
        <v>6110</v>
      </c>
      <c r="L449" t="s">
        <v>6065</v>
      </c>
      <c r="M449" t="s">
        <v>6066</v>
      </c>
      <c r="N449" t="s">
        <v>6066</v>
      </c>
      <c r="O449" t="s">
        <v>8152</v>
      </c>
      <c r="P449" s="23" t="s">
        <v>1844</v>
      </c>
      <c r="Q449" t="s">
        <v>4235</v>
      </c>
      <c r="R449" s="23">
        <v>300</v>
      </c>
      <c r="S449" t="s">
        <v>6066</v>
      </c>
      <c r="T449" t="s">
        <v>6069</v>
      </c>
      <c r="U449" t="s">
        <v>6070</v>
      </c>
      <c r="V449" t="s">
        <v>8153</v>
      </c>
      <c r="W449" t="s">
        <v>6072</v>
      </c>
      <c r="X449" t="s">
        <v>6073</v>
      </c>
      <c r="Y449" t="s">
        <v>6074</v>
      </c>
      <c r="Z449">
        <f>VLOOKUP(P449,[1]自助退!C:F,4,FALSE)</f>
        <v>300</v>
      </c>
    </row>
    <row r="450" spans="1:26">
      <c r="A450" t="s">
        <v>6057</v>
      </c>
      <c r="B450" s="17">
        <v>42894.637407407405</v>
      </c>
      <c r="C450" t="s">
        <v>6058</v>
      </c>
      <c r="D450" t="s">
        <v>6059</v>
      </c>
      <c r="E450" t="s">
        <v>6206</v>
      </c>
      <c r="F450" t="s">
        <v>4233</v>
      </c>
      <c r="G450" t="s">
        <v>4234</v>
      </c>
      <c r="H450" t="s">
        <v>8147</v>
      </c>
      <c r="I450" t="s">
        <v>6062</v>
      </c>
      <c r="J450" t="s">
        <v>6063</v>
      </c>
      <c r="K450" t="s">
        <v>6110</v>
      </c>
      <c r="L450" t="s">
        <v>6065</v>
      </c>
      <c r="M450" t="s">
        <v>6066</v>
      </c>
      <c r="N450" t="s">
        <v>6066</v>
      </c>
      <c r="O450" t="s">
        <v>8154</v>
      </c>
      <c r="P450" s="23" t="s">
        <v>1848</v>
      </c>
      <c r="Q450" t="s">
        <v>4232</v>
      </c>
      <c r="R450" s="23">
        <v>30</v>
      </c>
      <c r="S450" t="s">
        <v>6066</v>
      </c>
      <c r="T450" t="s">
        <v>6069</v>
      </c>
      <c r="U450" t="s">
        <v>6070</v>
      </c>
      <c r="V450" t="s">
        <v>8155</v>
      </c>
      <c r="W450" t="s">
        <v>6072</v>
      </c>
      <c r="X450" t="s">
        <v>6073</v>
      </c>
      <c r="Y450" t="s">
        <v>6074</v>
      </c>
      <c r="Z450">
        <f>VLOOKUP(P450,[1]自助退!C:F,4,FALSE)</f>
        <v>30</v>
      </c>
    </row>
    <row r="451" spans="1:26">
      <c r="A451" t="s">
        <v>6057</v>
      </c>
      <c r="B451" s="17">
        <v>42894.637800925928</v>
      </c>
      <c r="C451" t="s">
        <v>6058</v>
      </c>
      <c r="D451" t="s">
        <v>6059</v>
      </c>
      <c r="E451" t="s">
        <v>6674</v>
      </c>
      <c r="F451" t="s">
        <v>4230</v>
      </c>
      <c r="G451" t="s">
        <v>4231</v>
      </c>
      <c r="H451" t="s">
        <v>8156</v>
      </c>
      <c r="I451" t="s">
        <v>6062</v>
      </c>
      <c r="J451" t="s">
        <v>6063</v>
      </c>
      <c r="K451" t="s">
        <v>6110</v>
      </c>
      <c r="L451" t="s">
        <v>6065</v>
      </c>
      <c r="M451" t="s">
        <v>6066</v>
      </c>
      <c r="N451" t="s">
        <v>6066</v>
      </c>
      <c r="O451" t="s">
        <v>8157</v>
      </c>
      <c r="P451" s="23" t="s">
        <v>1851</v>
      </c>
      <c r="Q451" t="s">
        <v>4229</v>
      </c>
      <c r="R451" s="23">
        <v>270</v>
      </c>
      <c r="S451" t="s">
        <v>8158</v>
      </c>
      <c r="T451" t="s">
        <v>6069</v>
      </c>
      <c r="U451" t="s">
        <v>6070</v>
      </c>
      <c r="V451" t="s">
        <v>8159</v>
      </c>
      <c r="W451" t="s">
        <v>6072</v>
      </c>
      <c r="X451" t="s">
        <v>6073</v>
      </c>
      <c r="Y451" t="s">
        <v>6074</v>
      </c>
      <c r="Z451">
        <f>VLOOKUP(P451,[1]自助退!C:F,4,FALSE)</f>
        <v>270</v>
      </c>
    </row>
    <row r="452" spans="1:26">
      <c r="A452" t="s">
        <v>6057</v>
      </c>
      <c r="B452" s="17">
        <v>42894.643541666665</v>
      </c>
      <c r="C452" t="s">
        <v>6058</v>
      </c>
      <c r="D452" t="s">
        <v>6059</v>
      </c>
      <c r="E452" t="s">
        <v>6586</v>
      </c>
      <c r="F452" t="s">
        <v>4227</v>
      </c>
      <c r="G452" t="s">
        <v>4228</v>
      </c>
      <c r="H452" t="s">
        <v>8160</v>
      </c>
      <c r="I452" t="s">
        <v>6062</v>
      </c>
      <c r="J452" t="s">
        <v>6063</v>
      </c>
      <c r="K452" t="s">
        <v>8161</v>
      </c>
      <c r="L452" t="s">
        <v>6065</v>
      </c>
      <c r="M452" t="s">
        <v>6066</v>
      </c>
      <c r="N452" t="s">
        <v>6066</v>
      </c>
      <c r="O452" t="s">
        <v>8162</v>
      </c>
      <c r="P452" s="23" t="s">
        <v>1855</v>
      </c>
      <c r="Q452" t="s">
        <v>4226</v>
      </c>
      <c r="R452" s="23">
        <v>416</v>
      </c>
      <c r="S452" t="s">
        <v>6066</v>
      </c>
      <c r="T452" t="s">
        <v>6069</v>
      </c>
      <c r="U452" t="s">
        <v>6070</v>
      </c>
      <c r="V452" t="s">
        <v>8163</v>
      </c>
      <c r="W452" t="s">
        <v>6072</v>
      </c>
      <c r="X452" t="s">
        <v>6073</v>
      </c>
      <c r="Y452" t="s">
        <v>6074</v>
      </c>
      <c r="Z452">
        <f>VLOOKUP(P452,[1]自助退!C:F,4,FALSE)</f>
        <v>416</v>
      </c>
    </row>
    <row r="453" spans="1:26">
      <c r="A453" t="s">
        <v>6057</v>
      </c>
      <c r="B453" s="17">
        <v>42894.643634259257</v>
      </c>
      <c r="C453" t="s">
        <v>6058</v>
      </c>
      <c r="D453" t="s">
        <v>6059</v>
      </c>
      <c r="E453" t="s">
        <v>6811</v>
      </c>
      <c r="F453" t="s">
        <v>4224</v>
      </c>
      <c r="G453" t="s">
        <v>4225</v>
      </c>
      <c r="H453" t="s">
        <v>8164</v>
      </c>
      <c r="I453" t="s">
        <v>6062</v>
      </c>
      <c r="J453" t="s">
        <v>6063</v>
      </c>
      <c r="K453" t="s">
        <v>6115</v>
      </c>
      <c r="L453" t="s">
        <v>6065</v>
      </c>
      <c r="M453" t="s">
        <v>6066</v>
      </c>
      <c r="N453" t="s">
        <v>6066</v>
      </c>
      <c r="O453" t="s">
        <v>8165</v>
      </c>
      <c r="P453" s="23" t="s">
        <v>1859</v>
      </c>
      <c r="Q453" t="s">
        <v>4223</v>
      </c>
      <c r="R453" s="23">
        <v>84</v>
      </c>
      <c r="S453" t="s">
        <v>6066</v>
      </c>
      <c r="T453" t="s">
        <v>6069</v>
      </c>
      <c r="U453" t="s">
        <v>6070</v>
      </c>
      <c r="V453" t="s">
        <v>8166</v>
      </c>
      <c r="W453" t="s">
        <v>6072</v>
      </c>
      <c r="X453" t="s">
        <v>6073</v>
      </c>
      <c r="Y453" t="s">
        <v>6074</v>
      </c>
      <c r="Z453">
        <f>VLOOKUP(P453,[1]自助退!C:F,4,FALSE)</f>
        <v>84</v>
      </c>
    </row>
    <row r="454" spans="1:26">
      <c r="A454" t="s">
        <v>6057</v>
      </c>
      <c r="B454" s="17">
        <v>42894.649548611109</v>
      </c>
      <c r="C454" t="s">
        <v>6058</v>
      </c>
      <c r="D454" t="s">
        <v>6059</v>
      </c>
      <c r="E454" t="s">
        <v>6388</v>
      </c>
      <c r="F454" t="s">
        <v>4221</v>
      </c>
      <c r="G454" t="s">
        <v>4222</v>
      </c>
      <c r="H454" t="s">
        <v>8167</v>
      </c>
      <c r="I454" t="s">
        <v>6062</v>
      </c>
      <c r="J454" t="s">
        <v>6063</v>
      </c>
      <c r="K454" t="s">
        <v>6110</v>
      </c>
      <c r="L454" t="s">
        <v>6065</v>
      </c>
      <c r="M454" t="s">
        <v>6066</v>
      </c>
      <c r="N454" t="s">
        <v>6066</v>
      </c>
      <c r="O454" t="s">
        <v>8168</v>
      </c>
      <c r="P454" s="23" t="s">
        <v>1863</v>
      </c>
      <c r="Q454" t="s">
        <v>4220</v>
      </c>
      <c r="R454" s="23">
        <v>482</v>
      </c>
      <c r="S454" t="s">
        <v>6066</v>
      </c>
      <c r="T454" t="s">
        <v>6069</v>
      </c>
      <c r="U454" t="s">
        <v>6070</v>
      </c>
      <c r="V454" t="s">
        <v>8169</v>
      </c>
      <c r="W454" t="s">
        <v>6072</v>
      </c>
      <c r="X454" t="s">
        <v>6073</v>
      </c>
      <c r="Y454" t="s">
        <v>6074</v>
      </c>
      <c r="Z454">
        <f>VLOOKUP(P454,[1]自助退!C:F,4,FALSE)</f>
        <v>482</v>
      </c>
    </row>
    <row r="455" spans="1:26">
      <c r="A455" t="s">
        <v>6057</v>
      </c>
      <c r="B455" s="17">
        <v>42894.654664351852</v>
      </c>
      <c r="C455" t="s">
        <v>6058</v>
      </c>
      <c r="D455" t="s">
        <v>6059</v>
      </c>
      <c r="E455" t="s">
        <v>6412</v>
      </c>
      <c r="F455" t="s">
        <v>4218</v>
      </c>
      <c r="G455" t="s">
        <v>4219</v>
      </c>
      <c r="H455" t="s">
        <v>8170</v>
      </c>
      <c r="I455" t="s">
        <v>6062</v>
      </c>
      <c r="J455" t="s">
        <v>6063</v>
      </c>
      <c r="K455" t="s">
        <v>6064</v>
      </c>
      <c r="L455" t="s">
        <v>6065</v>
      </c>
      <c r="M455" t="s">
        <v>6066</v>
      </c>
      <c r="N455" t="s">
        <v>6066</v>
      </c>
      <c r="O455" t="s">
        <v>8171</v>
      </c>
      <c r="P455" s="23" t="s">
        <v>1867</v>
      </c>
      <c r="Q455" t="s">
        <v>4217</v>
      </c>
      <c r="R455" s="23">
        <v>20</v>
      </c>
      <c r="S455" t="s">
        <v>6066</v>
      </c>
      <c r="T455" t="s">
        <v>6069</v>
      </c>
      <c r="U455" t="s">
        <v>6070</v>
      </c>
      <c r="V455" t="s">
        <v>8172</v>
      </c>
      <c r="W455" t="s">
        <v>6072</v>
      </c>
      <c r="X455" t="s">
        <v>6073</v>
      </c>
      <c r="Y455" t="s">
        <v>6074</v>
      </c>
      <c r="Z455">
        <f>VLOOKUP(P455,[1]自助退!C:F,4,FALSE)</f>
        <v>20</v>
      </c>
    </row>
    <row r="456" spans="1:26">
      <c r="A456" t="s">
        <v>6057</v>
      </c>
      <c r="B456" s="17">
        <v>42894.657361111109</v>
      </c>
      <c r="C456" t="s">
        <v>6058</v>
      </c>
      <c r="D456" t="s">
        <v>6059</v>
      </c>
      <c r="E456" t="s">
        <v>7326</v>
      </c>
      <c r="F456" t="s">
        <v>4215</v>
      </c>
      <c r="G456" t="s">
        <v>4216</v>
      </c>
      <c r="H456" t="s">
        <v>7190</v>
      </c>
      <c r="I456" t="s">
        <v>6062</v>
      </c>
      <c r="J456" t="s">
        <v>6063</v>
      </c>
      <c r="K456" t="s">
        <v>6149</v>
      </c>
      <c r="L456" t="s">
        <v>6065</v>
      </c>
      <c r="M456" t="s">
        <v>6066</v>
      </c>
      <c r="N456" t="s">
        <v>6066</v>
      </c>
      <c r="O456" t="s">
        <v>8173</v>
      </c>
      <c r="P456" s="23" t="s">
        <v>1871</v>
      </c>
      <c r="Q456" t="s">
        <v>4214</v>
      </c>
      <c r="R456" s="23">
        <v>992</v>
      </c>
      <c r="S456" t="s">
        <v>6066</v>
      </c>
      <c r="T456" t="s">
        <v>6069</v>
      </c>
      <c r="U456" t="s">
        <v>6070</v>
      </c>
      <c r="V456" t="s">
        <v>8174</v>
      </c>
      <c r="W456" t="s">
        <v>6072</v>
      </c>
      <c r="X456" t="s">
        <v>6073</v>
      </c>
      <c r="Y456" t="s">
        <v>6074</v>
      </c>
      <c r="Z456">
        <f>VLOOKUP(P456,[1]自助退!C:F,4,FALSE)</f>
        <v>992</v>
      </c>
    </row>
    <row r="457" spans="1:26">
      <c r="A457" t="s">
        <v>6057</v>
      </c>
      <c r="B457" s="17">
        <v>42894.668217592596</v>
      </c>
      <c r="C457" t="s">
        <v>6058</v>
      </c>
      <c r="D457" t="s">
        <v>6059</v>
      </c>
      <c r="E457" t="s">
        <v>6305</v>
      </c>
      <c r="F457" t="s">
        <v>4212</v>
      </c>
      <c r="G457" t="s">
        <v>4213</v>
      </c>
      <c r="H457" t="s">
        <v>8175</v>
      </c>
      <c r="I457" t="s">
        <v>6062</v>
      </c>
      <c r="J457" t="s">
        <v>6063</v>
      </c>
      <c r="K457" t="s">
        <v>6064</v>
      </c>
      <c r="L457" t="s">
        <v>6065</v>
      </c>
      <c r="M457" t="s">
        <v>6066</v>
      </c>
      <c r="N457" t="s">
        <v>6066</v>
      </c>
      <c r="O457" t="s">
        <v>8176</v>
      </c>
      <c r="P457" s="23" t="s">
        <v>1874</v>
      </c>
      <c r="Q457" t="s">
        <v>4211</v>
      </c>
      <c r="R457" s="23">
        <v>20</v>
      </c>
      <c r="S457" t="s">
        <v>6066</v>
      </c>
      <c r="T457" t="s">
        <v>6069</v>
      </c>
      <c r="U457" t="s">
        <v>6070</v>
      </c>
      <c r="V457" t="s">
        <v>8177</v>
      </c>
      <c r="W457" t="s">
        <v>6072</v>
      </c>
      <c r="X457" t="s">
        <v>6073</v>
      </c>
      <c r="Y457" t="s">
        <v>6074</v>
      </c>
      <c r="Z457">
        <f>VLOOKUP(P457,[1]自助退!C:F,4,FALSE)</f>
        <v>20</v>
      </c>
    </row>
    <row r="458" spans="1:26">
      <c r="A458" t="s">
        <v>6057</v>
      </c>
      <c r="B458" s="17">
        <v>42894.673437500001</v>
      </c>
      <c r="C458" t="s">
        <v>6058</v>
      </c>
      <c r="D458" t="s">
        <v>6059</v>
      </c>
      <c r="E458" t="s">
        <v>6152</v>
      </c>
      <c r="F458" t="s">
        <v>4209</v>
      </c>
      <c r="G458" t="s">
        <v>4210</v>
      </c>
      <c r="H458" t="s">
        <v>8178</v>
      </c>
      <c r="I458" t="s">
        <v>6062</v>
      </c>
      <c r="J458" t="s">
        <v>6063</v>
      </c>
      <c r="K458" t="s">
        <v>6115</v>
      </c>
      <c r="L458" t="s">
        <v>6065</v>
      </c>
      <c r="M458" t="s">
        <v>6066</v>
      </c>
      <c r="N458" t="s">
        <v>6066</v>
      </c>
      <c r="O458" t="s">
        <v>8179</v>
      </c>
      <c r="P458" s="23" t="s">
        <v>1878</v>
      </c>
      <c r="Q458" t="s">
        <v>4208</v>
      </c>
      <c r="R458" s="23">
        <v>195</v>
      </c>
      <c r="S458" t="s">
        <v>6066</v>
      </c>
      <c r="T458" t="s">
        <v>6069</v>
      </c>
      <c r="U458" t="s">
        <v>6070</v>
      </c>
      <c r="V458" t="s">
        <v>8180</v>
      </c>
      <c r="W458" t="s">
        <v>6072</v>
      </c>
      <c r="X458" t="s">
        <v>6073</v>
      </c>
      <c r="Y458" t="s">
        <v>6074</v>
      </c>
      <c r="Z458">
        <f>VLOOKUP(P458,[1]自助退!C:F,4,FALSE)</f>
        <v>195</v>
      </c>
    </row>
    <row r="459" spans="1:26">
      <c r="A459" t="s">
        <v>6057</v>
      </c>
      <c r="B459" s="17">
        <v>42894.676238425927</v>
      </c>
      <c r="C459" t="s">
        <v>6058</v>
      </c>
      <c r="D459" t="s">
        <v>6059</v>
      </c>
      <c r="E459" t="s">
        <v>6175</v>
      </c>
      <c r="F459" t="s">
        <v>4206</v>
      </c>
      <c r="G459" t="s">
        <v>4207</v>
      </c>
      <c r="H459" t="s">
        <v>8181</v>
      </c>
      <c r="I459" t="s">
        <v>6062</v>
      </c>
      <c r="J459" t="s">
        <v>6063</v>
      </c>
      <c r="K459" t="s">
        <v>6110</v>
      </c>
      <c r="L459" t="s">
        <v>6065</v>
      </c>
      <c r="M459" t="s">
        <v>6066</v>
      </c>
      <c r="N459" t="s">
        <v>6066</v>
      </c>
      <c r="O459" t="s">
        <v>8182</v>
      </c>
      <c r="P459" s="23" t="s">
        <v>1882</v>
      </c>
      <c r="Q459" t="s">
        <v>4205</v>
      </c>
      <c r="R459" s="23">
        <v>859</v>
      </c>
      <c r="S459" t="s">
        <v>6066</v>
      </c>
      <c r="T459" t="s">
        <v>6069</v>
      </c>
      <c r="U459" t="s">
        <v>6070</v>
      </c>
      <c r="V459" t="s">
        <v>8183</v>
      </c>
      <c r="W459" t="s">
        <v>6072</v>
      </c>
      <c r="X459" t="s">
        <v>6073</v>
      </c>
      <c r="Y459" t="s">
        <v>6074</v>
      </c>
      <c r="Z459">
        <f>VLOOKUP(P459,[1]自助退!C:F,4,FALSE)</f>
        <v>859</v>
      </c>
    </row>
    <row r="460" spans="1:26">
      <c r="A460" t="s">
        <v>6057</v>
      </c>
      <c r="B460" s="17">
        <v>42894.679502314815</v>
      </c>
      <c r="C460" t="s">
        <v>6058</v>
      </c>
      <c r="D460" t="s">
        <v>6059</v>
      </c>
      <c r="E460" t="s">
        <v>6224</v>
      </c>
      <c r="F460" t="s">
        <v>4203</v>
      </c>
      <c r="G460" t="s">
        <v>4204</v>
      </c>
      <c r="H460" t="s">
        <v>8184</v>
      </c>
      <c r="I460" t="s">
        <v>6062</v>
      </c>
      <c r="J460" t="s">
        <v>6063</v>
      </c>
      <c r="K460" t="s">
        <v>6110</v>
      </c>
      <c r="L460" t="s">
        <v>6065</v>
      </c>
      <c r="M460" t="s">
        <v>6066</v>
      </c>
      <c r="N460" t="s">
        <v>6066</v>
      </c>
      <c r="O460" t="s">
        <v>8185</v>
      </c>
      <c r="P460" s="23" t="s">
        <v>1886</v>
      </c>
      <c r="Q460" t="s">
        <v>4202</v>
      </c>
      <c r="R460" s="23">
        <v>20</v>
      </c>
      <c r="S460" t="s">
        <v>6066</v>
      </c>
      <c r="T460" t="s">
        <v>6069</v>
      </c>
      <c r="U460" t="s">
        <v>6070</v>
      </c>
      <c r="V460" t="s">
        <v>8186</v>
      </c>
      <c r="W460" t="s">
        <v>6072</v>
      </c>
      <c r="X460" t="s">
        <v>6073</v>
      </c>
      <c r="Y460" t="s">
        <v>6074</v>
      </c>
      <c r="Z460">
        <f>VLOOKUP(P460,[1]自助退!C:F,4,FALSE)</f>
        <v>20</v>
      </c>
    </row>
    <row r="461" spans="1:26">
      <c r="A461" t="s">
        <v>6057</v>
      </c>
      <c r="B461" s="17">
        <v>42894.682175925926</v>
      </c>
      <c r="C461" t="s">
        <v>6058</v>
      </c>
      <c r="D461" t="s">
        <v>6059</v>
      </c>
      <c r="E461" t="s">
        <v>6251</v>
      </c>
      <c r="F461" t="s">
        <v>4200</v>
      </c>
      <c r="G461" t="s">
        <v>4201</v>
      </c>
      <c r="H461" t="s">
        <v>8187</v>
      </c>
      <c r="I461" t="s">
        <v>6062</v>
      </c>
      <c r="J461" t="s">
        <v>6063</v>
      </c>
      <c r="K461" t="s">
        <v>6110</v>
      </c>
      <c r="L461" t="s">
        <v>6065</v>
      </c>
      <c r="M461" t="s">
        <v>6066</v>
      </c>
      <c r="N461" t="s">
        <v>6066</v>
      </c>
      <c r="O461" t="s">
        <v>8188</v>
      </c>
      <c r="P461" s="23" t="s">
        <v>1890</v>
      </c>
      <c r="Q461" t="s">
        <v>4199</v>
      </c>
      <c r="R461" s="23">
        <v>20</v>
      </c>
      <c r="S461" t="s">
        <v>6066</v>
      </c>
      <c r="T461" t="s">
        <v>6069</v>
      </c>
      <c r="U461" t="s">
        <v>6070</v>
      </c>
      <c r="V461" t="s">
        <v>8189</v>
      </c>
      <c r="W461" t="s">
        <v>6072</v>
      </c>
      <c r="X461" t="s">
        <v>6073</v>
      </c>
      <c r="Y461" t="s">
        <v>6074</v>
      </c>
      <c r="Z461">
        <f>VLOOKUP(P461,[1]自助退!C:F,4,FALSE)</f>
        <v>20</v>
      </c>
    </row>
    <row r="462" spans="1:26">
      <c r="A462" t="s">
        <v>6057</v>
      </c>
      <c r="B462" s="17">
        <v>42894.683842592596</v>
      </c>
      <c r="C462" t="s">
        <v>6058</v>
      </c>
      <c r="D462" t="s">
        <v>6059</v>
      </c>
      <c r="E462" t="s">
        <v>7243</v>
      </c>
      <c r="F462" t="s">
        <v>4197</v>
      </c>
      <c r="G462" t="s">
        <v>4198</v>
      </c>
      <c r="H462" t="s">
        <v>8190</v>
      </c>
      <c r="I462" t="s">
        <v>6062</v>
      </c>
      <c r="J462" t="s">
        <v>6063</v>
      </c>
      <c r="K462" t="s">
        <v>6115</v>
      </c>
      <c r="L462" t="s">
        <v>6065</v>
      </c>
      <c r="M462" t="s">
        <v>6066</v>
      </c>
      <c r="N462" t="s">
        <v>6066</v>
      </c>
      <c r="O462" t="s">
        <v>8191</v>
      </c>
      <c r="P462" s="23" t="s">
        <v>1894</v>
      </c>
      <c r="Q462" t="s">
        <v>4196</v>
      </c>
      <c r="R462" s="23">
        <v>200</v>
      </c>
      <c r="S462" t="s">
        <v>6066</v>
      </c>
      <c r="T462" t="s">
        <v>6069</v>
      </c>
      <c r="U462" t="s">
        <v>6070</v>
      </c>
      <c r="V462" t="s">
        <v>8192</v>
      </c>
      <c r="W462" t="s">
        <v>6072</v>
      </c>
      <c r="X462" t="s">
        <v>6073</v>
      </c>
      <c r="Y462" t="s">
        <v>6074</v>
      </c>
      <c r="Z462">
        <f>VLOOKUP(P462,[1]自助退!C:F,4,FALSE)</f>
        <v>200</v>
      </c>
    </row>
    <row r="463" spans="1:26">
      <c r="A463" t="s">
        <v>6057</v>
      </c>
      <c r="B463" s="17">
        <v>42894.684699074074</v>
      </c>
      <c r="C463" t="s">
        <v>6058</v>
      </c>
      <c r="D463" t="s">
        <v>6059</v>
      </c>
      <c r="E463" t="s">
        <v>6203</v>
      </c>
      <c r="F463" t="s">
        <v>4194</v>
      </c>
      <c r="G463" t="s">
        <v>4195</v>
      </c>
      <c r="H463" t="s">
        <v>8193</v>
      </c>
      <c r="I463" t="s">
        <v>6062</v>
      </c>
      <c r="J463" t="s">
        <v>6063</v>
      </c>
      <c r="K463" t="s">
        <v>6064</v>
      </c>
      <c r="L463" t="s">
        <v>6065</v>
      </c>
      <c r="M463" t="s">
        <v>6066</v>
      </c>
      <c r="N463" t="s">
        <v>6066</v>
      </c>
      <c r="O463" t="s">
        <v>8194</v>
      </c>
      <c r="P463" s="23" t="s">
        <v>1898</v>
      </c>
      <c r="Q463" t="s">
        <v>4193</v>
      </c>
      <c r="R463" s="23">
        <v>38</v>
      </c>
      <c r="S463" t="s">
        <v>6066</v>
      </c>
      <c r="T463" t="s">
        <v>6069</v>
      </c>
      <c r="U463" t="s">
        <v>6070</v>
      </c>
      <c r="V463" t="s">
        <v>8195</v>
      </c>
      <c r="W463" t="s">
        <v>6072</v>
      </c>
      <c r="X463" t="s">
        <v>6073</v>
      </c>
      <c r="Y463" t="s">
        <v>6074</v>
      </c>
      <c r="Z463">
        <f>VLOOKUP(P463,[1]自助退!C:F,4,FALSE)</f>
        <v>38</v>
      </c>
    </row>
    <row r="464" spans="1:26">
      <c r="A464" t="s">
        <v>6057</v>
      </c>
      <c r="B464" s="17">
        <v>42894.68509259259</v>
      </c>
      <c r="C464" t="s">
        <v>6058</v>
      </c>
      <c r="D464" t="s">
        <v>6059</v>
      </c>
      <c r="E464" t="s">
        <v>6417</v>
      </c>
      <c r="F464" t="s">
        <v>4191</v>
      </c>
      <c r="G464" t="s">
        <v>4192</v>
      </c>
      <c r="H464" t="s">
        <v>8196</v>
      </c>
      <c r="I464" t="s">
        <v>6062</v>
      </c>
      <c r="J464" t="s">
        <v>6063</v>
      </c>
      <c r="K464" t="s">
        <v>6064</v>
      </c>
      <c r="L464" t="s">
        <v>6065</v>
      </c>
      <c r="M464" t="s">
        <v>6066</v>
      </c>
      <c r="N464" t="s">
        <v>6066</v>
      </c>
      <c r="O464" t="s">
        <v>8197</v>
      </c>
      <c r="P464" s="23" t="s">
        <v>1902</v>
      </c>
      <c r="Q464" t="s">
        <v>4190</v>
      </c>
      <c r="R464" s="23">
        <v>500</v>
      </c>
      <c r="S464" t="s">
        <v>6066</v>
      </c>
      <c r="T464" t="s">
        <v>6069</v>
      </c>
      <c r="U464" t="s">
        <v>6070</v>
      </c>
      <c r="V464" t="s">
        <v>8198</v>
      </c>
      <c r="W464" t="s">
        <v>6072</v>
      </c>
      <c r="X464" t="s">
        <v>6073</v>
      </c>
      <c r="Y464" t="s">
        <v>6074</v>
      </c>
      <c r="Z464">
        <f>VLOOKUP(P464,[1]自助退!C:F,4,FALSE)</f>
        <v>500</v>
      </c>
    </row>
    <row r="465" spans="1:26">
      <c r="A465" t="s">
        <v>6057</v>
      </c>
      <c r="B465" s="17">
        <v>42894.685914351852</v>
      </c>
      <c r="C465" t="s">
        <v>6058</v>
      </c>
      <c r="D465" t="s">
        <v>6059</v>
      </c>
      <c r="E465" t="s">
        <v>6567</v>
      </c>
      <c r="F465" t="s">
        <v>4188</v>
      </c>
      <c r="G465" t="s">
        <v>4189</v>
      </c>
      <c r="H465" t="s">
        <v>8199</v>
      </c>
      <c r="I465" t="s">
        <v>6062</v>
      </c>
      <c r="J465" t="s">
        <v>6063</v>
      </c>
      <c r="K465" t="s">
        <v>6064</v>
      </c>
      <c r="L465" t="s">
        <v>6065</v>
      </c>
      <c r="M465" t="s">
        <v>6066</v>
      </c>
      <c r="N465" t="s">
        <v>6066</v>
      </c>
      <c r="O465" t="s">
        <v>8200</v>
      </c>
      <c r="P465" s="23" t="s">
        <v>1906</v>
      </c>
      <c r="Q465" t="s">
        <v>4187</v>
      </c>
      <c r="R465" s="23">
        <v>94</v>
      </c>
      <c r="S465" t="s">
        <v>6066</v>
      </c>
      <c r="T465" t="s">
        <v>6069</v>
      </c>
      <c r="U465" t="s">
        <v>6070</v>
      </c>
      <c r="V465" t="s">
        <v>8201</v>
      </c>
      <c r="W465" t="s">
        <v>6072</v>
      </c>
      <c r="X465" t="s">
        <v>6073</v>
      </c>
      <c r="Y465" t="s">
        <v>6074</v>
      </c>
      <c r="Z465">
        <f>VLOOKUP(P465,[1]自助退!C:F,4,FALSE)</f>
        <v>94</v>
      </c>
    </row>
    <row r="466" spans="1:26">
      <c r="A466" t="s">
        <v>6057</v>
      </c>
      <c r="B466" s="17">
        <v>42894.688923611109</v>
      </c>
      <c r="C466" t="s">
        <v>6058</v>
      </c>
      <c r="D466" t="s">
        <v>6059</v>
      </c>
      <c r="E466" t="s">
        <v>8013</v>
      </c>
      <c r="F466" t="s">
        <v>4185</v>
      </c>
      <c r="G466" t="s">
        <v>4186</v>
      </c>
      <c r="H466" t="s">
        <v>8202</v>
      </c>
      <c r="I466" t="s">
        <v>6062</v>
      </c>
      <c r="J466" t="s">
        <v>6063</v>
      </c>
      <c r="K466" t="s">
        <v>8203</v>
      </c>
      <c r="L466" t="s">
        <v>6065</v>
      </c>
      <c r="M466" t="s">
        <v>6066</v>
      </c>
      <c r="N466" t="s">
        <v>6066</v>
      </c>
      <c r="O466" t="s">
        <v>6105</v>
      </c>
      <c r="P466" s="23" t="s">
        <v>1910</v>
      </c>
      <c r="Q466" t="s">
        <v>4184</v>
      </c>
      <c r="R466" s="23">
        <v>200</v>
      </c>
      <c r="S466" t="s">
        <v>6066</v>
      </c>
      <c r="T466" t="s">
        <v>6069</v>
      </c>
      <c r="U466" t="s">
        <v>6106</v>
      </c>
      <c r="V466" t="s">
        <v>8204</v>
      </c>
      <c r="W466" t="s">
        <v>6072</v>
      </c>
      <c r="X466" t="s">
        <v>6073</v>
      </c>
      <c r="Y466" t="s">
        <v>6074</v>
      </c>
      <c r="Z466">
        <f>VLOOKUP(P466,[1]自助退!C:F,4,FALSE)</f>
        <v>200</v>
      </c>
    </row>
    <row r="467" spans="1:26">
      <c r="A467" t="s">
        <v>6057</v>
      </c>
      <c r="B467" s="17">
        <v>42894.691747685189</v>
      </c>
      <c r="C467" t="s">
        <v>6058</v>
      </c>
      <c r="D467" t="s">
        <v>6059</v>
      </c>
      <c r="E467" t="s">
        <v>7215</v>
      </c>
      <c r="F467" t="s">
        <v>4182</v>
      </c>
      <c r="G467" t="s">
        <v>4183</v>
      </c>
      <c r="H467" t="s">
        <v>8205</v>
      </c>
      <c r="I467" t="s">
        <v>6062</v>
      </c>
      <c r="J467" t="s">
        <v>6063</v>
      </c>
      <c r="K467" t="s">
        <v>6064</v>
      </c>
      <c r="L467" t="s">
        <v>6065</v>
      </c>
      <c r="M467" t="s">
        <v>6066</v>
      </c>
      <c r="N467" t="s">
        <v>6066</v>
      </c>
      <c r="O467" t="s">
        <v>8206</v>
      </c>
      <c r="P467" s="23" t="s">
        <v>1914</v>
      </c>
      <c r="Q467" t="s">
        <v>4181</v>
      </c>
      <c r="R467" s="23">
        <v>14</v>
      </c>
      <c r="S467" t="s">
        <v>6066</v>
      </c>
      <c r="T467" t="s">
        <v>6069</v>
      </c>
      <c r="U467" t="s">
        <v>6070</v>
      </c>
      <c r="V467" t="s">
        <v>8207</v>
      </c>
      <c r="W467" t="s">
        <v>6072</v>
      </c>
      <c r="X467" t="s">
        <v>6073</v>
      </c>
      <c r="Y467" t="s">
        <v>6074</v>
      </c>
      <c r="Z467">
        <f>VLOOKUP(P467,[1]自助退!C:F,4,FALSE)</f>
        <v>14</v>
      </c>
    </row>
    <row r="468" spans="1:26">
      <c r="A468" t="s">
        <v>6057</v>
      </c>
      <c r="B468" s="17">
        <v>42894.693553240744</v>
      </c>
      <c r="C468" t="s">
        <v>6058</v>
      </c>
      <c r="D468" t="s">
        <v>6059</v>
      </c>
      <c r="E468" t="s">
        <v>6251</v>
      </c>
      <c r="F468" t="s">
        <v>4179</v>
      </c>
      <c r="G468" t="s">
        <v>4180</v>
      </c>
      <c r="H468" t="s">
        <v>8208</v>
      </c>
      <c r="I468" t="s">
        <v>6062</v>
      </c>
      <c r="J468" t="s">
        <v>6063</v>
      </c>
      <c r="K468" t="s">
        <v>6064</v>
      </c>
      <c r="L468" t="s">
        <v>6065</v>
      </c>
      <c r="M468" t="s">
        <v>6066</v>
      </c>
      <c r="N468" t="s">
        <v>6066</v>
      </c>
      <c r="O468" t="s">
        <v>8209</v>
      </c>
      <c r="P468" s="23" t="s">
        <v>1918</v>
      </c>
      <c r="Q468" t="s">
        <v>4178</v>
      </c>
      <c r="R468" s="23">
        <v>503</v>
      </c>
      <c r="S468" t="s">
        <v>6066</v>
      </c>
      <c r="T468" t="s">
        <v>6069</v>
      </c>
      <c r="U468" t="s">
        <v>6070</v>
      </c>
      <c r="V468" t="s">
        <v>8210</v>
      </c>
      <c r="W468" t="s">
        <v>6072</v>
      </c>
      <c r="X468" t="s">
        <v>6073</v>
      </c>
      <c r="Y468" t="s">
        <v>6074</v>
      </c>
      <c r="Z468">
        <f>VLOOKUP(P468,[1]自助退!C:F,4,FALSE)</f>
        <v>503</v>
      </c>
    </row>
    <row r="469" spans="1:26">
      <c r="A469" t="s">
        <v>6057</v>
      </c>
      <c r="B469" s="17">
        <v>42894.693576388891</v>
      </c>
      <c r="C469" t="s">
        <v>6058</v>
      </c>
      <c r="D469" t="s">
        <v>6059</v>
      </c>
      <c r="E469" t="s">
        <v>6412</v>
      </c>
      <c r="F469" t="s">
        <v>4176</v>
      </c>
      <c r="G469" t="s">
        <v>4177</v>
      </c>
      <c r="H469" t="s">
        <v>8211</v>
      </c>
      <c r="I469" t="s">
        <v>6062</v>
      </c>
      <c r="J469" t="s">
        <v>6063</v>
      </c>
      <c r="K469" t="s">
        <v>6131</v>
      </c>
      <c r="L469" t="s">
        <v>6065</v>
      </c>
      <c r="M469" t="s">
        <v>6066</v>
      </c>
      <c r="N469" t="s">
        <v>6066</v>
      </c>
      <c r="O469" t="s">
        <v>8212</v>
      </c>
      <c r="P469" s="23" t="s">
        <v>1922</v>
      </c>
      <c r="Q469" t="s">
        <v>4175</v>
      </c>
      <c r="R469" s="23">
        <v>20</v>
      </c>
      <c r="S469" t="s">
        <v>6066</v>
      </c>
      <c r="T469" t="s">
        <v>6069</v>
      </c>
      <c r="U469" t="s">
        <v>6070</v>
      </c>
      <c r="V469" t="s">
        <v>8213</v>
      </c>
      <c r="W469" t="s">
        <v>6072</v>
      </c>
      <c r="X469" t="s">
        <v>6073</v>
      </c>
      <c r="Y469" t="s">
        <v>6074</v>
      </c>
      <c r="Z469">
        <f>VLOOKUP(P469,[1]自助退!C:F,4,FALSE)</f>
        <v>20</v>
      </c>
    </row>
    <row r="470" spans="1:26">
      <c r="A470" t="s">
        <v>6057</v>
      </c>
      <c r="B470" s="17">
        <v>42894.698530092595</v>
      </c>
      <c r="C470" t="s">
        <v>6058</v>
      </c>
      <c r="D470" t="s">
        <v>6059</v>
      </c>
      <c r="E470" t="s">
        <v>6344</v>
      </c>
      <c r="F470" t="s">
        <v>4173</v>
      </c>
      <c r="G470" t="s">
        <v>4174</v>
      </c>
      <c r="H470" t="s">
        <v>8214</v>
      </c>
      <c r="I470" t="s">
        <v>6062</v>
      </c>
      <c r="J470" t="s">
        <v>6063</v>
      </c>
      <c r="K470" t="s">
        <v>6104</v>
      </c>
      <c r="L470" t="s">
        <v>6065</v>
      </c>
      <c r="M470" t="s">
        <v>6066</v>
      </c>
      <c r="N470" t="s">
        <v>6066</v>
      </c>
      <c r="O470" t="s">
        <v>6105</v>
      </c>
      <c r="P470" s="23" t="s">
        <v>1926</v>
      </c>
      <c r="Q470" t="s">
        <v>4172</v>
      </c>
      <c r="R470" s="23">
        <v>372</v>
      </c>
      <c r="S470" t="s">
        <v>6066</v>
      </c>
      <c r="T470" t="s">
        <v>6069</v>
      </c>
      <c r="U470" t="s">
        <v>6106</v>
      </c>
      <c r="V470" t="s">
        <v>8215</v>
      </c>
      <c r="W470" t="s">
        <v>6072</v>
      </c>
      <c r="X470" t="s">
        <v>6073</v>
      </c>
      <c r="Y470" t="s">
        <v>6074</v>
      </c>
      <c r="Z470">
        <f>VLOOKUP(P470,[1]自助退!C:F,4,FALSE)</f>
        <v>372</v>
      </c>
    </row>
    <row r="471" spans="1:26">
      <c r="A471" t="s">
        <v>6057</v>
      </c>
      <c r="B471" s="17">
        <v>42894.698981481481</v>
      </c>
      <c r="C471" t="s">
        <v>6058</v>
      </c>
      <c r="D471" t="s">
        <v>6059</v>
      </c>
      <c r="E471" t="s">
        <v>6836</v>
      </c>
      <c r="F471" t="s">
        <v>4170</v>
      </c>
      <c r="G471" t="s">
        <v>4171</v>
      </c>
      <c r="H471" t="s">
        <v>8216</v>
      </c>
      <c r="I471" t="s">
        <v>6062</v>
      </c>
      <c r="J471" t="s">
        <v>6063</v>
      </c>
      <c r="K471" t="s">
        <v>6110</v>
      </c>
      <c r="L471" t="s">
        <v>6065</v>
      </c>
      <c r="M471" t="s">
        <v>6066</v>
      </c>
      <c r="N471" t="s">
        <v>6066</v>
      </c>
      <c r="O471" t="s">
        <v>8217</v>
      </c>
      <c r="P471" s="23" t="s">
        <v>1930</v>
      </c>
      <c r="Q471" t="s">
        <v>4169</v>
      </c>
      <c r="R471" s="23">
        <v>784</v>
      </c>
      <c r="S471" t="s">
        <v>6066</v>
      </c>
      <c r="T471" t="s">
        <v>6069</v>
      </c>
      <c r="U471" t="s">
        <v>6070</v>
      </c>
      <c r="V471" t="s">
        <v>8218</v>
      </c>
      <c r="W471" t="s">
        <v>6072</v>
      </c>
      <c r="X471" t="s">
        <v>6073</v>
      </c>
      <c r="Y471" t="s">
        <v>6074</v>
      </c>
      <c r="Z471">
        <f>VLOOKUP(P471,[1]自助退!C:F,4,FALSE)</f>
        <v>784</v>
      </c>
    </row>
    <row r="472" spans="1:26">
      <c r="A472" t="s">
        <v>6057</v>
      </c>
      <c r="B472" s="17">
        <v>42894.700335648151</v>
      </c>
      <c r="C472" t="s">
        <v>6058</v>
      </c>
      <c r="D472" t="s">
        <v>6059</v>
      </c>
      <c r="E472" t="s">
        <v>8072</v>
      </c>
      <c r="F472" t="s">
        <v>4167</v>
      </c>
      <c r="G472" t="s">
        <v>4168</v>
      </c>
      <c r="H472" t="s">
        <v>8219</v>
      </c>
      <c r="I472" t="s">
        <v>6062</v>
      </c>
      <c r="J472" t="s">
        <v>6063</v>
      </c>
      <c r="K472" t="s">
        <v>6131</v>
      </c>
      <c r="L472" t="s">
        <v>6065</v>
      </c>
      <c r="M472" t="s">
        <v>6066</v>
      </c>
      <c r="N472" t="s">
        <v>6066</v>
      </c>
      <c r="O472" t="s">
        <v>8220</v>
      </c>
      <c r="P472" s="23" t="s">
        <v>1934</v>
      </c>
      <c r="Q472" t="s">
        <v>4166</v>
      </c>
      <c r="R472" s="23">
        <v>110</v>
      </c>
      <c r="S472" t="s">
        <v>6066</v>
      </c>
      <c r="T472" t="s">
        <v>6069</v>
      </c>
      <c r="U472" t="s">
        <v>6070</v>
      </c>
      <c r="V472" t="s">
        <v>8221</v>
      </c>
      <c r="W472" t="s">
        <v>6072</v>
      </c>
      <c r="X472" t="s">
        <v>6073</v>
      </c>
      <c r="Y472" t="s">
        <v>6074</v>
      </c>
      <c r="Z472">
        <f>VLOOKUP(P472,[1]自助退!C:F,4,FALSE)</f>
        <v>110</v>
      </c>
    </row>
    <row r="473" spans="1:26">
      <c r="A473" t="s">
        <v>6057</v>
      </c>
      <c r="B473" s="17">
        <v>42894.701562499999</v>
      </c>
      <c r="C473" t="s">
        <v>6058</v>
      </c>
      <c r="D473" t="s">
        <v>6059</v>
      </c>
      <c r="E473" t="s">
        <v>6262</v>
      </c>
      <c r="F473" t="s">
        <v>4164</v>
      </c>
      <c r="G473" t="s">
        <v>4165</v>
      </c>
      <c r="H473" t="s">
        <v>8222</v>
      </c>
      <c r="I473" t="s">
        <v>6062</v>
      </c>
      <c r="J473" t="s">
        <v>6063</v>
      </c>
      <c r="K473" t="s">
        <v>6064</v>
      </c>
      <c r="L473" t="s">
        <v>6065</v>
      </c>
      <c r="M473" t="s">
        <v>6066</v>
      </c>
      <c r="N473" t="s">
        <v>6066</v>
      </c>
      <c r="O473" t="s">
        <v>8223</v>
      </c>
      <c r="P473" s="23" t="s">
        <v>1938</v>
      </c>
      <c r="Q473" t="s">
        <v>4163</v>
      </c>
      <c r="R473" s="23">
        <v>5000</v>
      </c>
      <c r="S473" t="s">
        <v>6066</v>
      </c>
      <c r="T473" t="s">
        <v>6069</v>
      </c>
      <c r="U473" t="s">
        <v>6070</v>
      </c>
      <c r="V473" t="s">
        <v>8224</v>
      </c>
      <c r="W473" t="s">
        <v>6072</v>
      </c>
      <c r="X473" t="s">
        <v>6073</v>
      </c>
      <c r="Y473" t="s">
        <v>6074</v>
      </c>
      <c r="Z473">
        <f>VLOOKUP(P473,[1]自助退!C:F,4,FALSE)</f>
        <v>5000</v>
      </c>
    </row>
    <row r="474" spans="1:26">
      <c r="A474" t="s">
        <v>6057</v>
      </c>
      <c r="B474" s="17">
        <v>42894.701770833337</v>
      </c>
      <c r="C474" t="s">
        <v>6058</v>
      </c>
      <c r="D474" t="s">
        <v>6059</v>
      </c>
      <c r="E474" t="s">
        <v>6586</v>
      </c>
      <c r="F474" t="s">
        <v>4161</v>
      </c>
      <c r="G474" t="s">
        <v>4162</v>
      </c>
      <c r="H474" t="s">
        <v>8222</v>
      </c>
      <c r="I474" t="s">
        <v>6062</v>
      </c>
      <c r="J474" t="s">
        <v>6063</v>
      </c>
      <c r="K474" t="s">
        <v>6064</v>
      </c>
      <c r="L474" t="s">
        <v>6065</v>
      </c>
      <c r="M474" t="s">
        <v>6066</v>
      </c>
      <c r="N474" t="s">
        <v>6066</v>
      </c>
      <c r="O474" t="s">
        <v>8225</v>
      </c>
      <c r="P474" s="23" t="s">
        <v>1942</v>
      </c>
      <c r="Q474" t="s">
        <v>4160</v>
      </c>
      <c r="R474" s="23">
        <v>1400</v>
      </c>
      <c r="S474" t="s">
        <v>6066</v>
      </c>
      <c r="T474" t="s">
        <v>6069</v>
      </c>
      <c r="U474" t="s">
        <v>6070</v>
      </c>
      <c r="V474" t="s">
        <v>8226</v>
      </c>
      <c r="W474" t="s">
        <v>6072</v>
      </c>
      <c r="X474" t="s">
        <v>6073</v>
      </c>
      <c r="Y474" t="s">
        <v>6074</v>
      </c>
      <c r="Z474">
        <f>VLOOKUP(P474,[1]自助退!C:F,4,FALSE)</f>
        <v>1400</v>
      </c>
    </row>
    <row r="475" spans="1:26">
      <c r="A475" t="s">
        <v>6057</v>
      </c>
      <c r="B475" s="17">
        <v>42894.702870370369</v>
      </c>
      <c r="C475" t="s">
        <v>6058</v>
      </c>
      <c r="D475" t="s">
        <v>6059</v>
      </c>
      <c r="E475" t="s">
        <v>6270</v>
      </c>
      <c r="F475" t="s">
        <v>4158</v>
      </c>
      <c r="G475" t="s">
        <v>4159</v>
      </c>
      <c r="H475" t="s">
        <v>8227</v>
      </c>
      <c r="I475" t="s">
        <v>6062</v>
      </c>
      <c r="J475" t="s">
        <v>6063</v>
      </c>
      <c r="K475" t="s">
        <v>6149</v>
      </c>
      <c r="L475" t="s">
        <v>6065</v>
      </c>
      <c r="M475" t="s">
        <v>6066</v>
      </c>
      <c r="N475" t="s">
        <v>6066</v>
      </c>
      <c r="O475" t="s">
        <v>8228</v>
      </c>
      <c r="P475" s="23" t="s">
        <v>1945</v>
      </c>
      <c r="Q475" t="s">
        <v>4157</v>
      </c>
      <c r="R475" s="23">
        <v>450</v>
      </c>
      <c r="S475" t="s">
        <v>6066</v>
      </c>
      <c r="T475" t="s">
        <v>6069</v>
      </c>
      <c r="U475" t="s">
        <v>6070</v>
      </c>
      <c r="V475" t="s">
        <v>8229</v>
      </c>
      <c r="W475" t="s">
        <v>6072</v>
      </c>
      <c r="X475" t="s">
        <v>6073</v>
      </c>
      <c r="Y475" t="s">
        <v>6074</v>
      </c>
      <c r="Z475">
        <f>VLOOKUP(P475,[1]自助退!C:F,4,FALSE)</f>
        <v>450</v>
      </c>
    </row>
    <row r="476" spans="1:26">
      <c r="A476" t="s">
        <v>6057</v>
      </c>
      <c r="B476" s="17">
        <v>42894.706875000003</v>
      </c>
      <c r="C476" t="s">
        <v>6058</v>
      </c>
      <c r="D476" t="s">
        <v>6059</v>
      </c>
      <c r="E476" t="s">
        <v>7554</v>
      </c>
      <c r="F476" t="s">
        <v>4155</v>
      </c>
      <c r="G476" t="s">
        <v>4156</v>
      </c>
      <c r="H476" t="s">
        <v>8230</v>
      </c>
      <c r="I476" t="s">
        <v>6062</v>
      </c>
      <c r="J476" t="s">
        <v>6063</v>
      </c>
      <c r="K476" t="s">
        <v>6064</v>
      </c>
      <c r="L476" t="s">
        <v>6065</v>
      </c>
      <c r="M476" t="s">
        <v>6066</v>
      </c>
      <c r="N476" t="s">
        <v>6066</v>
      </c>
      <c r="O476" t="s">
        <v>8231</v>
      </c>
      <c r="P476" s="23" t="s">
        <v>1949</v>
      </c>
      <c r="Q476" t="s">
        <v>4154</v>
      </c>
      <c r="R476" s="23">
        <v>349</v>
      </c>
      <c r="S476" t="s">
        <v>6066</v>
      </c>
      <c r="T476" t="s">
        <v>6069</v>
      </c>
      <c r="U476" t="s">
        <v>6070</v>
      </c>
      <c r="V476" t="s">
        <v>8232</v>
      </c>
      <c r="W476" t="s">
        <v>6072</v>
      </c>
      <c r="X476" t="s">
        <v>6073</v>
      </c>
      <c r="Y476" t="s">
        <v>6074</v>
      </c>
      <c r="Z476">
        <f>VLOOKUP(P476,[1]自助退!C:F,4,FALSE)</f>
        <v>349</v>
      </c>
    </row>
    <row r="477" spans="1:26">
      <c r="A477" t="s">
        <v>6057</v>
      </c>
      <c r="B477" s="17">
        <v>42894.718877314815</v>
      </c>
      <c r="C477" t="s">
        <v>6058</v>
      </c>
      <c r="D477" t="s">
        <v>6059</v>
      </c>
      <c r="E477" t="s">
        <v>6241</v>
      </c>
      <c r="F477" t="s">
        <v>4152</v>
      </c>
      <c r="G477" t="s">
        <v>4153</v>
      </c>
      <c r="H477" t="s">
        <v>8233</v>
      </c>
      <c r="I477" t="s">
        <v>6062</v>
      </c>
      <c r="J477" t="s">
        <v>6063</v>
      </c>
      <c r="K477" t="s">
        <v>6064</v>
      </c>
      <c r="L477" t="s">
        <v>6065</v>
      </c>
      <c r="M477" t="s">
        <v>6066</v>
      </c>
      <c r="N477" t="s">
        <v>6066</v>
      </c>
      <c r="O477" t="s">
        <v>8234</v>
      </c>
      <c r="P477" s="23" t="s">
        <v>1953</v>
      </c>
      <c r="Q477" t="s">
        <v>4151</v>
      </c>
      <c r="R477" s="23">
        <v>126</v>
      </c>
      <c r="S477" t="s">
        <v>6066</v>
      </c>
      <c r="T477" t="s">
        <v>6069</v>
      </c>
      <c r="U477" t="s">
        <v>6070</v>
      </c>
      <c r="V477" t="s">
        <v>8235</v>
      </c>
      <c r="W477" t="s">
        <v>6072</v>
      </c>
      <c r="X477" t="s">
        <v>6073</v>
      </c>
      <c r="Y477" t="s">
        <v>6074</v>
      </c>
      <c r="Z477">
        <f>VLOOKUP(P477,[1]自助退!C:F,4,FALSE)</f>
        <v>126</v>
      </c>
    </row>
    <row r="478" spans="1:26">
      <c r="A478" t="s">
        <v>6057</v>
      </c>
      <c r="B478" s="17">
        <v>42894.720277777778</v>
      </c>
      <c r="C478" t="s">
        <v>6058</v>
      </c>
      <c r="D478" t="s">
        <v>6059</v>
      </c>
      <c r="E478" t="s">
        <v>6811</v>
      </c>
      <c r="F478" t="s">
        <v>3684</v>
      </c>
      <c r="G478" t="s">
        <v>3685</v>
      </c>
      <c r="H478" t="s">
        <v>8076</v>
      </c>
      <c r="I478" t="s">
        <v>6062</v>
      </c>
      <c r="J478" t="s">
        <v>6063</v>
      </c>
      <c r="K478" t="s">
        <v>6064</v>
      </c>
      <c r="L478" t="s">
        <v>6065</v>
      </c>
      <c r="M478" t="s">
        <v>6066</v>
      </c>
      <c r="N478" t="s">
        <v>6066</v>
      </c>
      <c r="O478" t="s">
        <v>8236</v>
      </c>
      <c r="P478" s="23" t="s">
        <v>1957</v>
      </c>
      <c r="Q478" t="s">
        <v>4150</v>
      </c>
      <c r="R478" s="23">
        <v>196</v>
      </c>
      <c r="S478" t="s">
        <v>6066</v>
      </c>
      <c r="T478" t="s">
        <v>6069</v>
      </c>
      <c r="U478" t="s">
        <v>6070</v>
      </c>
      <c r="V478" t="s">
        <v>8078</v>
      </c>
      <c r="W478" t="s">
        <v>6072</v>
      </c>
      <c r="X478" t="s">
        <v>6073</v>
      </c>
      <c r="Y478" t="s">
        <v>6074</v>
      </c>
      <c r="Z478">
        <f>VLOOKUP(P478,[1]自助退!C:F,4,FALSE)</f>
        <v>196</v>
      </c>
    </row>
    <row r="479" spans="1:26">
      <c r="A479" t="s">
        <v>6057</v>
      </c>
      <c r="B479" s="17">
        <v>42894.726388888892</v>
      </c>
      <c r="C479" t="s">
        <v>6058</v>
      </c>
      <c r="D479" t="s">
        <v>6059</v>
      </c>
      <c r="E479" t="s">
        <v>6126</v>
      </c>
      <c r="F479" t="s">
        <v>4148</v>
      </c>
      <c r="G479" t="s">
        <v>4149</v>
      </c>
      <c r="H479" t="s">
        <v>8237</v>
      </c>
      <c r="I479" t="s">
        <v>6062</v>
      </c>
      <c r="J479" t="s">
        <v>6063</v>
      </c>
      <c r="K479" t="s">
        <v>6064</v>
      </c>
      <c r="L479" t="s">
        <v>6065</v>
      </c>
      <c r="M479" t="s">
        <v>6066</v>
      </c>
      <c r="N479" t="s">
        <v>6066</v>
      </c>
      <c r="O479" t="s">
        <v>8238</v>
      </c>
      <c r="P479" s="23" t="s">
        <v>1960</v>
      </c>
      <c r="Q479" t="s">
        <v>4147</v>
      </c>
      <c r="R479" s="23">
        <v>100</v>
      </c>
      <c r="S479" t="s">
        <v>6066</v>
      </c>
      <c r="T479" t="s">
        <v>6069</v>
      </c>
      <c r="U479" t="s">
        <v>6070</v>
      </c>
      <c r="V479" t="s">
        <v>8239</v>
      </c>
      <c r="W479" t="s">
        <v>6072</v>
      </c>
      <c r="X479" t="s">
        <v>6073</v>
      </c>
      <c r="Y479" t="s">
        <v>6074</v>
      </c>
      <c r="Z479">
        <f>VLOOKUP(P479,[1]自助退!C:F,4,FALSE)</f>
        <v>100</v>
      </c>
    </row>
    <row r="480" spans="1:26">
      <c r="A480" t="s">
        <v>6057</v>
      </c>
      <c r="B480" s="17">
        <v>42894.727025462962</v>
      </c>
      <c r="C480" t="s">
        <v>6058</v>
      </c>
      <c r="D480" t="s">
        <v>6059</v>
      </c>
      <c r="E480" t="s">
        <v>6326</v>
      </c>
      <c r="F480" t="s">
        <v>4114</v>
      </c>
      <c r="G480" t="s">
        <v>4115</v>
      </c>
      <c r="H480" t="s">
        <v>8237</v>
      </c>
      <c r="I480" t="s">
        <v>6062</v>
      </c>
      <c r="J480" t="s">
        <v>6063</v>
      </c>
      <c r="K480" t="s">
        <v>6115</v>
      </c>
      <c r="L480" t="s">
        <v>6065</v>
      </c>
      <c r="M480" t="s">
        <v>6066</v>
      </c>
      <c r="N480" t="s">
        <v>6066</v>
      </c>
      <c r="O480" t="s">
        <v>6105</v>
      </c>
      <c r="P480" s="23" t="s">
        <v>1964</v>
      </c>
      <c r="Q480" t="s">
        <v>4146</v>
      </c>
      <c r="R480" s="23">
        <v>494</v>
      </c>
      <c r="S480" t="s">
        <v>6066</v>
      </c>
      <c r="T480" t="s">
        <v>6069</v>
      </c>
      <c r="U480" t="s">
        <v>6106</v>
      </c>
      <c r="V480" t="s">
        <v>8240</v>
      </c>
      <c r="W480" t="s">
        <v>6072</v>
      </c>
      <c r="X480" t="s">
        <v>6073</v>
      </c>
      <c r="Y480" t="s">
        <v>6074</v>
      </c>
      <c r="Z480">
        <f>VLOOKUP(P480,[1]自助退!C:F,4,FALSE)</f>
        <v>494</v>
      </c>
    </row>
    <row r="481" spans="1:26">
      <c r="A481" t="s">
        <v>6057</v>
      </c>
      <c r="B481" s="17">
        <v>42894.73337962963</v>
      </c>
      <c r="C481" t="s">
        <v>6058</v>
      </c>
      <c r="D481" t="s">
        <v>6059</v>
      </c>
      <c r="E481" t="s">
        <v>7215</v>
      </c>
      <c r="F481" t="s">
        <v>4144</v>
      </c>
      <c r="G481" t="s">
        <v>4145</v>
      </c>
      <c r="H481" t="s">
        <v>8241</v>
      </c>
      <c r="I481" t="s">
        <v>6062</v>
      </c>
      <c r="J481" t="s">
        <v>6063</v>
      </c>
      <c r="K481" t="s">
        <v>6131</v>
      </c>
      <c r="L481" t="s">
        <v>6065</v>
      </c>
      <c r="M481" t="s">
        <v>6066</v>
      </c>
      <c r="N481" t="s">
        <v>6066</v>
      </c>
      <c r="O481" t="s">
        <v>8242</v>
      </c>
      <c r="P481" s="23" t="s">
        <v>1967</v>
      </c>
      <c r="Q481" t="s">
        <v>4143</v>
      </c>
      <c r="R481" s="23">
        <v>782</v>
      </c>
      <c r="S481" t="s">
        <v>6066</v>
      </c>
      <c r="T481" t="s">
        <v>6069</v>
      </c>
      <c r="U481" t="s">
        <v>6070</v>
      </c>
      <c r="V481" t="s">
        <v>8243</v>
      </c>
      <c r="W481" t="s">
        <v>6072</v>
      </c>
      <c r="X481" t="s">
        <v>6073</v>
      </c>
      <c r="Y481" t="s">
        <v>6074</v>
      </c>
      <c r="Z481">
        <f>VLOOKUP(P481,[1]自助退!C:F,4,FALSE)</f>
        <v>782</v>
      </c>
    </row>
    <row r="482" spans="1:26">
      <c r="A482" t="s">
        <v>6057</v>
      </c>
      <c r="B482" s="17">
        <v>42894.73642361111</v>
      </c>
      <c r="C482" t="s">
        <v>6058</v>
      </c>
      <c r="D482" t="s">
        <v>6059</v>
      </c>
      <c r="E482" t="s">
        <v>6381</v>
      </c>
      <c r="F482" t="s">
        <v>4141</v>
      </c>
      <c r="G482" t="s">
        <v>4142</v>
      </c>
      <c r="H482" t="s">
        <v>8244</v>
      </c>
      <c r="I482" t="s">
        <v>6062</v>
      </c>
      <c r="J482" t="s">
        <v>6063</v>
      </c>
      <c r="K482" t="s">
        <v>6131</v>
      </c>
      <c r="L482" t="s">
        <v>6065</v>
      </c>
      <c r="M482" t="s">
        <v>6066</v>
      </c>
      <c r="N482" t="s">
        <v>6066</v>
      </c>
      <c r="O482" t="s">
        <v>8245</v>
      </c>
      <c r="P482" s="23" t="s">
        <v>1971</v>
      </c>
      <c r="Q482" t="s">
        <v>4140</v>
      </c>
      <c r="R482" s="23">
        <v>136</v>
      </c>
      <c r="S482" t="s">
        <v>6066</v>
      </c>
      <c r="T482" t="s">
        <v>6069</v>
      </c>
      <c r="U482" t="s">
        <v>6070</v>
      </c>
      <c r="V482" t="s">
        <v>8246</v>
      </c>
      <c r="W482" t="s">
        <v>6072</v>
      </c>
      <c r="X482" t="s">
        <v>6073</v>
      </c>
      <c r="Y482" t="s">
        <v>6074</v>
      </c>
      <c r="Z482">
        <f>VLOOKUP(P482,[1]自助退!C:F,4,FALSE)</f>
        <v>136</v>
      </c>
    </row>
    <row r="483" spans="1:26">
      <c r="A483" t="s">
        <v>6057</v>
      </c>
      <c r="B483" s="17">
        <v>42894.737430555557</v>
      </c>
      <c r="C483" t="s">
        <v>6058</v>
      </c>
      <c r="D483" t="s">
        <v>6059</v>
      </c>
      <c r="E483" t="s">
        <v>6291</v>
      </c>
      <c r="F483" t="s">
        <v>4138</v>
      </c>
      <c r="G483" t="s">
        <v>4139</v>
      </c>
      <c r="H483" t="s">
        <v>8247</v>
      </c>
      <c r="I483" t="s">
        <v>6062</v>
      </c>
      <c r="J483" t="s">
        <v>6063</v>
      </c>
      <c r="K483" t="s">
        <v>6064</v>
      </c>
      <c r="L483" t="s">
        <v>6065</v>
      </c>
      <c r="M483" t="s">
        <v>6066</v>
      </c>
      <c r="N483" t="s">
        <v>6066</v>
      </c>
      <c r="O483" t="s">
        <v>8248</v>
      </c>
      <c r="P483" s="23" t="s">
        <v>1975</v>
      </c>
      <c r="Q483" t="s">
        <v>4137</v>
      </c>
      <c r="R483" s="23">
        <v>268</v>
      </c>
      <c r="S483" t="s">
        <v>6066</v>
      </c>
      <c r="T483" t="s">
        <v>6069</v>
      </c>
      <c r="U483" t="s">
        <v>6070</v>
      </c>
      <c r="V483" t="s">
        <v>8249</v>
      </c>
      <c r="W483" t="s">
        <v>6072</v>
      </c>
      <c r="X483" t="s">
        <v>6073</v>
      </c>
      <c r="Y483" t="s">
        <v>6074</v>
      </c>
      <c r="Z483">
        <f>VLOOKUP(P483,[1]自助退!C:F,4,FALSE)</f>
        <v>268</v>
      </c>
    </row>
    <row r="484" spans="1:26">
      <c r="A484" t="s">
        <v>6057</v>
      </c>
      <c r="B484" s="17">
        <v>42894.738136574073</v>
      </c>
      <c r="C484" t="s">
        <v>6058</v>
      </c>
      <c r="D484" t="s">
        <v>6059</v>
      </c>
      <c r="E484" t="s">
        <v>6593</v>
      </c>
      <c r="F484" t="s">
        <v>4135</v>
      </c>
      <c r="G484" t="s">
        <v>4136</v>
      </c>
      <c r="H484" t="s">
        <v>8250</v>
      </c>
      <c r="I484" t="s">
        <v>6062</v>
      </c>
      <c r="J484" t="s">
        <v>6063</v>
      </c>
      <c r="K484" t="s">
        <v>6131</v>
      </c>
      <c r="L484" t="s">
        <v>6065</v>
      </c>
      <c r="M484" t="s">
        <v>6066</v>
      </c>
      <c r="N484" t="s">
        <v>6066</v>
      </c>
      <c r="O484" t="s">
        <v>8251</v>
      </c>
      <c r="P484" s="23" t="s">
        <v>1979</v>
      </c>
      <c r="Q484" t="s">
        <v>4134</v>
      </c>
      <c r="R484" s="23">
        <v>147</v>
      </c>
      <c r="S484" t="s">
        <v>6066</v>
      </c>
      <c r="T484" t="s">
        <v>6069</v>
      </c>
      <c r="U484" t="s">
        <v>6070</v>
      </c>
      <c r="V484" t="s">
        <v>8252</v>
      </c>
      <c r="W484" t="s">
        <v>6072</v>
      </c>
      <c r="X484" t="s">
        <v>6073</v>
      </c>
      <c r="Y484" t="s">
        <v>6074</v>
      </c>
      <c r="Z484">
        <f>VLOOKUP(P484,[1]自助退!C:F,4,FALSE)</f>
        <v>147</v>
      </c>
    </row>
    <row r="485" spans="1:26">
      <c r="A485" t="s">
        <v>6057</v>
      </c>
      <c r="B485" s="17">
        <v>42894.73945601852</v>
      </c>
      <c r="C485" t="s">
        <v>6058</v>
      </c>
      <c r="D485" t="s">
        <v>6059</v>
      </c>
      <c r="E485" t="s">
        <v>6388</v>
      </c>
      <c r="F485" t="s">
        <v>4132</v>
      </c>
      <c r="G485" t="s">
        <v>4133</v>
      </c>
      <c r="H485" t="s">
        <v>8253</v>
      </c>
      <c r="I485" t="s">
        <v>6062</v>
      </c>
      <c r="J485" t="s">
        <v>6063</v>
      </c>
      <c r="K485" t="s">
        <v>6064</v>
      </c>
      <c r="L485" t="s">
        <v>6065</v>
      </c>
      <c r="M485" t="s">
        <v>6066</v>
      </c>
      <c r="N485" t="s">
        <v>6066</v>
      </c>
      <c r="O485" t="s">
        <v>8254</v>
      </c>
      <c r="P485" s="23" t="s">
        <v>1983</v>
      </c>
      <c r="Q485" t="s">
        <v>4131</v>
      </c>
      <c r="R485" s="23">
        <v>344</v>
      </c>
      <c r="S485" t="s">
        <v>8255</v>
      </c>
      <c r="T485" t="s">
        <v>6069</v>
      </c>
      <c r="U485" t="s">
        <v>6070</v>
      </c>
      <c r="V485" t="s">
        <v>8256</v>
      </c>
      <c r="W485" t="s">
        <v>6072</v>
      </c>
      <c r="X485" t="s">
        <v>6073</v>
      </c>
      <c r="Y485" t="s">
        <v>6074</v>
      </c>
      <c r="Z485">
        <f>VLOOKUP(P485,[1]自助退!C:F,4,FALSE)</f>
        <v>344</v>
      </c>
    </row>
    <row r="486" spans="1:26">
      <c r="A486" t="s">
        <v>6057</v>
      </c>
      <c r="B486" s="17">
        <v>42894.740740740737</v>
      </c>
      <c r="C486" t="s">
        <v>6058</v>
      </c>
      <c r="D486" t="s">
        <v>6059</v>
      </c>
      <c r="E486" t="s">
        <v>6567</v>
      </c>
      <c r="F486" t="s">
        <v>4129</v>
      </c>
      <c r="G486" t="s">
        <v>4130</v>
      </c>
      <c r="H486" t="s">
        <v>8257</v>
      </c>
      <c r="I486" t="s">
        <v>6062</v>
      </c>
      <c r="J486" t="s">
        <v>6063</v>
      </c>
      <c r="K486" t="s">
        <v>6064</v>
      </c>
      <c r="L486" t="s">
        <v>6065</v>
      </c>
      <c r="M486" t="s">
        <v>6066</v>
      </c>
      <c r="N486" t="s">
        <v>6066</v>
      </c>
      <c r="O486" t="s">
        <v>8258</v>
      </c>
      <c r="P486" s="23" t="s">
        <v>1987</v>
      </c>
      <c r="Q486" t="s">
        <v>4128</v>
      </c>
      <c r="R486" s="23">
        <v>196</v>
      </c>
      <c r="S486" t="s">
        <v>8259</v>
      </c>
      <c r="T486" t="s">
        <v>6069</v>
      </c>
      <c r="U486" t="s">
        <v>6070</v>
      </c>
      <c r="V486" t="s">
        <v>8260</v>
      </c>
      <c r="W486" t="s">
        <v>6072</v>
      </c>
      <c r="X486" t="s">
        <v>6073</v>
      </c>
      <c r="Y486" t="s">
        <v>6074</v>
      </c>
      <c r="Z486">
        <f>VLOOKUP(P486,[1]自助退!C:F,4,FALSE)</f>
        <v>196</v>
      </c>
    </row>
    <row r="487" spans="1:26">
      <c r="A487" t="s">
        <v>6057</v>
      </c>
      <c r="B487" s="17">
        <v>42894.741608796299</v>
      </c>
      <c r="C487" t="s">
        <v>6058</v>
      </c>
      <c r="D487" t="s">
        <v>6059</v>
      </c>
      <c r="E487" t="s">
        <v>6344</v>
      </c>
      <c r="F487" t="s">
        <v>4126</v>
      </c>
      <c r="G487" t="s">
        <v>4127</v>
      </c>
      <c r="H487" t="s">
        <v>8261</v>
      </c>
      <c r="I487" t="s">
        <v>6062</v>
      </c>
      <c r="J487" t="s">
        <v>6063</v>
      </c>
      <c r="K487" t="s">
        <v>6981</v>
      </c>
      <c r="L487" t="s">
        <v>6065</v>
      </c>
      <c r="M487" t="s">
        <v>6066</v>
      </c>
      <c r="N487" t="s">
        <v>6066</v>
      </c>
      <c r="O487" t="s">
        <v>8262</v>
      </c>
      <c r="P487" s="23" t="s">
        <v>1991</v>
      </c>
      <c r="Q487" t="s">
        <v>4125</v>
      </c>
      <c r="R487" s="23">
        <v>240</v>
      </c>
      <c r="S487" t="s">
        <v>6066</v>
      </c>
      <c r="T487" t="s">
        <v>6069</v>
      </c>
      <c r="U487" t="s">
        <v>6070</v>
      </c>
      <c r="V487" t="s">
        <v>8263</v>
      </c>
      <c r="W487" t="s">
        <v>6072</v>
      </c>
      <c r="X487" t="s">
        <v>6073</v>
      </c>
      <c r="Y487" t="s">
        <v>6074</v>
      </c>
      <c r="Z487">
        <f>VLOOKUP(P487,[1]自助退!C:F,4,FALSE)</f>
        <v>240</v>
      </c>
    </row>
    <row r="488" spans="1:26">
      <c r="A488" t="s">
        <v>6057</v>
      </c>
      <c r="B488" s="17">
        <v>42894.74659722222</v>
      </c>
      <c r="C488" t="s">
        <v>6058</v>
      </c>
      <c r="D488" t="s">
        <v>6059</v>
      </c>
      <c r="E488" t="s">
        <v>6155</v>
      </c>
      <c r="F488" t="s">
        <v>4123</v>
      </c>
      <c r="G488" t="s">
        <v>4124</v>
      </c>
      <c r="H488" t="s">
        <v>8264</v>
      </c>
      <c r="I488" t="s">
        <v>6062</v>
      </c>
      <c r="J488" t="s">
        <v>6063</v>
      </c>
      <c r="K488" t="s">
        <v>6064</v>
      </c>
      <c r="L488" t="s">
        <v>6065</v>
      </c>
      <c r="M488" t="s">
        <v>6066</v>
      </c>
      <c r="N488" t="s">
        <v>6066</v>
      </c>
      <c r="O488" t="s">
        <v>8265</v>
      </c>
      <c r="P488" s="23" t="s">
        <v>1995</v>
      </c>
      <c r="Q488" t="s">
        <v>4122</v>
      </c>
      <c r="R488" s="23">
        <v>100</v>
      </c>
      <c r="S488" t="s">
        <v>6066</v>
      </c>
      <c r="T488" t="s">
        <v>6069</v>
      </c>
      <c r="U488" t="s">
        <v>6070</v>
      </c>
      <c r="V488" t="s">
        <v>8266</v>
      </c>
      <c r="W488" t="s">
        <v>6072</v>
      </c>
      <c r="X488" t="s">
        <v>6073</v>
      </c>
      <c r="Y488" t="s">
        <v>6074</v>
      </c>
      <c r="Z488">
        <f>VLOOKUP(P488,[1]自助退!C:F,4,FALSE)</f>
        <v>100</v>
      </c>
    </row>
    <row r="489" spans="1:26">
      <c r="A489" t="s">
        <v>6057</v>
      </c>
      <c r="B489" s="17">
        <v>42894.751203703701</v>
      </c>
      <c r="C489" t="s">
        <v>6058</v>
      </c>
      <c r="D489" t="s">
        <v>6059</v>
      </c>
      <c r="E489" t="s">
        <v>7189</v>
      </c>
      <c r="F489" t="s">
        <v>4120</v>
      </c>
      <c r="G489" t="s">
        <v>4121</v>
      </c>
      <c r="H489" t="s">
        <v>8267</v>
      </c>
      <c r="I489" t="s">
        <v>6062</v>
      </c>
      <c r="J489" t="s">
        <v>6063</v>
      </c>
      <c r="K489" t="s">
        <v>6064</v>
      </c>
      <c r="L489" t="s">
        <v>6065</v>
      </c>
      <c r="M489" t="s">
        <v>6066</v>
      </c>
      <c r="N489" t="s">
        <v>6066</v>
      </c>
      <c r="O489" t="s">
        <v>8268</v>
      </c>
      <c r="P489" s="23" t="s">
        <v>1999</v>
      </c>
      <c r="Q489" t="s">
        <v>4119</v>
      </c>
      <c r="R489" s="23">
        <v>16</v>
      </c>
      <c r="S489" t="s">
        <v>6066</v>
      </c>
      <c r="T489" t="s">
        <v>6069</v>
      </c>
      <c r="U489" t="s">
        <v>6070</v>
      </c>
      <c r="V489" t="s">
        <v>8269</v>
      </c>
      <c r="W489" t="s">
        <v>6072</v>
      </c>
      <c r="X489" t="s">
        <v>6073</v>
      </c>
      <c r="Y489" t="s">
        <v>6074</v>
      </c>
      <c r="Z489">
        <f>VLOOKUP(P489,[1]自助退!C:F,4,FALSE)</f>
        <v>16</v>
      </c>
    </row>
    <row r="490" spans="1:26">
      <c r="A490" t="s">
        <v>6057</v>
      </c>
      <c r="B490" s="17">
        <v>42894.756319444445</v>
      </c>
      <c r="C490" t="s">
        <v>6058</v>
      </c>
      <c r="D490" t="s">
        <v>6059</v>
      </c>
      <c r="E490" t="s">
        <v>6318</v>
      </c>
      <c r="F490" t="s">
        <v>4117</v>
      </c>
      <c r="G490" t="s">
        <v>4118</v>
      </c>
      <c r="H490" t="s">
        <v>8069</v>
      </c>
      <c r="I490" t="s">
        <v>6062</v>
      </c>
      <c r="J490" t="s">
        <v>6063</v>
      </c>
      <c r="K490" t="s">
        <v>6131</v>
      </c>
      <c r="L490" t="s">
        <v>6065</v>
      </c>
      <c r="M490" t="s">
        <v>6066</v>
      </c>
      <c r="N490" t="s">
        <v>6066</v>
      </c>
      <c r="O490" t="s">
        <v>8270</v>
      </c>
      <c r="P490" s="23" t="s">
        <v>2003</v>
      </c>
      <c r="Q490" t="s">
        <v>4116</v>
      </c>
      <c r="R490" s="23">
        <v>59</v>
      </c>
      <c r="S490" t="s">
        <v>6066</v>
      </c>
      <c r="T490" t="s">
        <v>6069</v>
      </c>
      <c r="U490" t="s">
        <v>6070</v>
      </c>
      <c r="V490" t="s">
        <v>8271</v>
      </c>
      <c r="W490" t="s">
        <v>6072</v>
      </c>
      <c r="X490" t="s">
        <v>6073</v>
      </c>
      <c r="Y490" t="s">
        <v>6074</v>
      </c>
      <c r="Z490">
        <f>VLOOKUP(P490,[1]自助退!C:F,4,FALSE)</f>
        <v>59</v>
      </c>
    </row>
    <row r="491" spans="1:26">
      <c r="A491" t="s">
        <v>6057</v>
      </c>
      <c r="B491" s="17">
        <v>42894.772048611114</v>
      </c>
      <c r="C491" t="s">
        <v>6058</v>
      </c>
      <c r="D491" t="s">
        <v>6059</v>
      </c>
      <c r="E491" t="s">
        <v>6326</v>
      </c>
      <c r="F491" t="s">
        <v>4114</v>
      </c>
      <c r="G491" t="s">
        <v>4115</v>
      </c>
      <c r="H491" t="s">
        <v>8237</v>
      </c>
      <c r="I491" t="s">
        <v>6062</v>
      </c>
      <c r="J491" t="s">
        <v>6063</v>
      </c>
      <c r="K491" t="s">
        <v>6115</v>
      </c>
      <c r="L491" t="s">
        <v>6065</v>
      </c>
      <c r="M491" t="s">
        <v>6066</v>
      </c>
      <c r="N491" t="s">
        <v>6066</v>
      </c>
      <c r="O491" t="s">
        <v>6105</v>
      </c>
      <c r="P491" s="23" t="s">
        <v>2006</v>
      </c>
      <c r="Q491" t="s">
        <v>4113</v>
      </c>
      <c r="R491" s="23">
        <v>1200</v>
      </c>
      <c r="S491" t="s">
        <v>6066</v>
      </c>
      <c r="T491" t="s">
        <v>6069</v>
      </c>
      <c r="U491" t="s">
        <v>6106</v>
      </c>
      <c r="V491" t="s">
        <v>8240</v>
      </c>
      <c r="W491" t="s">
        <v>6072</v>
      </c>
      <c r="X491" t="s">
        <v>6073</v>
      </c>
      <c r="Y491" t="s">
        <v>6074</v>
      </c>
      <c r="Z491">
        <f>VLOOKUP(P491,[1]自助退!C:F,4,FALSE)</f>
        <v>1200</v>
      </c>
    </row>
    <row r="492" spans="1:26">
      <c r="A492" t="s">
        <v>6057</v>
      </c>
      <c r="B492" s="17">
        <v>42894.780092592591</v>
      </c>
      <c r="C492" t="s">
        <v>6058</v>
      </c>
      <c r="D492" t="s">
        <v>6059</v>
      </c>
      <c r="E492" t="s">
        <v>7051</v>
      </c>
      <c r="F492" t="s">
        <v>4111</v>
      </c>
      <c r="G492" t="s">
        <v>4112</v>
      </c>
      <c r="H492" t="s">
        <v>8272</v>
      </c>
      <c r="I492" t="s">
        <v>6062</v>
      </c>
      <c r="J492" t="s">
        <v>6063</v>
      </c>
      <c r="K492" t="s">
        <v>6064</v>
      </c>
      <c r="L492" t="s">
        <v>6065</v>
      </c>
      <c r="M492" t="s">
        <v>6066</v>
      </c>
      <c r="N492" t="s">
        <v>6066</v>
      </c>
      <c r="O492" t="s">
        <v>8273</v>
      </c>
      <c r="P492" s="23" t="s">
        <v>2009</v>
      </c>
      <c r="Q492" t="s">
        <v>4110</v>
      </c>
      <c r="R492" s="23">
        <v>16</v>
      </c>
      <c r="S492" t="s">
        <v>6066</v>
      </c>
      <c r="T492" t="s">
        <v>6069</v>
      </c>
      <c r="U492" t="s">
        <v>6070</v>
      </c>
      <c r="V492" t="s">
        <v>8274</v>
      </c>
      <c r="W492" t="s">
        <v>6072</v>
      </c>
      <c r="X492" t="s">
        <v>6073</v>
      </c>
      <c r="Y492" t="s">
        <v>6074</v>
      </c>
      <c r="Z492">
        <f>VLOOKUP(P492,[1]自助退!C:F,4,FALSE)</f>
        <v>16</v>
      </c>
    </row>
    <row r="493" spans="1:26">
      <c r="A493" t="s">
        <v>6057</v>
      </c>
      <c r="B493" s="17">
        <v>42894.78052083333</v>
      </c>
      <c r="C493" t="s">
        <v>6058</v>
      </c>
      <c r="D493" t="s">
        <v>6059</v>
      </c>
      <c r="E493" t="s">
        <v>7051</v>
      </c>
      <c r="F493" t="s">
        <v>4108</v>
      </c>
      <c r="G493" t="s">
        <v>4109</v>
      </c>
      <c r="H493" t="s">
        <v>8272</v>
      </c>
      <c r="I493" t="s">
        <v>6062</v>
      </c>
      <c r="J493" t="s">
        <v>6063</v>
      </c>
      <c r="K493" t="s">
        <v>6064</v>
      </c>
      <c r="L493" t="s">
        <v>6065</v>
      </c>
      <c r="M493" t="s">
        <v>6066</v>
      </c>
      <c r="N493" t="s">
        <v>6066</v>
      </c>
      <c r="O493" t="s">
        <v>8275</v>
      </c>
      <c r="P493" s="23" t="s">
        <v>2013</v>
      </c>
      <c r="Q493" t="s">
        <v>4107</v>
      </c>
      <c r="R493" s="23">
        <v>26</v>
      </c>
      <c r="S493" t="s">
        <v>6066</v>
      </c>
      <c r="T493" t="s">
        <v>6069</v>
      </c>
      <c r="U493" t="s">
        <v>6070</v>
      </c>
      <c r="V493" t="s">
        <v>8276</v>
      </c>
      <c r="W493" t="s">
        <v>6072</v>
      </c>
      <c r="X493" t="s">
        <v>6073</v>
      </c>
      <c r="Y493" t="s">
        <v>6074</v>
      </c>
      <c r="Z493">
        <f>VLOOKUP(P493,[1]自助退!C:F,4,FALSE)</f>
        <v>26</v>
      </c>
    </row>
    <row r="494" spans="1:26">
      <c r="A494" t="s">
        <v>6057</v>
      </c>
      <c r="B494" s="17">
        <v>42894.784375000003</v>
      </c>
      <c r="C494" t="s">
        <v>6058</v>
      </c>
      <c r="D494" t="s">
        <v>6059</v>
      </c>
      <c r="E494" t="s">
        <v>7215</v>
      </c>
      <c r="F494" t="s">
        <v>4105</v>
      </c>
      <c r="G494" t="s">
        <v>4106</v>
      </c>
      <c r="H494" t="s">
        <v>8277</v>
      </c>
      <c r="I494" t="s">
        <v>6062</v>
      </c>
      <c r="J494" t="s">
        <v>6063</v>
      </c>
      <c r="K494" t="s">
        <v>6064</v>
      </c>
      <c r="L494" t="s">
        <v>6065</v>
      </c>
      <c r="M494" t="s">
        <v>6066</v>
      </c>
      <c r="N494" t="s">
        <v>6066</v>
      </c>
      <c r="O494" t="s">
        <v>8278</v>
      </c>
      <c r="P494" s="23" t="s">
        <v>2017</v>
      </c>
      <c r="Q494" t="s">
        <v>4104</v>
      </c>
      <c r="R494" s="23">
        <v>79</v>
      </c>
      <c r="S494" t="s">
        <v>6066</v>
      </c>
      <c r="T494" t="s">
        <v>6069</v>
      </c>
      <c r="U494" t="s">
        <v>6070</v>
      </c>
      <c r="V494" t="s">
        <v>8279</v>
      </c>
      <c r="W494" t="s">
        <v>6072</v>
      </c>
      <c r="X494" t="s">
        <v>6073</v>
      </c>
      <c r="Y494" t="s">
        <v>6074</v>
      </c>
      <c r="Z494">
        <f>VLOOKUP(P494,[1]自助退!C:F,4,FALSE)</f>
        <v>79</v>
      </c>
    </row>
    <row r="495" spans="1:26">
      <c r="A495" t="s">
        <v>6057</v>
      </c>
      <c r="B495" s="17">
        <v>42894.786122685182</v>
      </c>
      <c r="C495" t="s">
        <v>6058</v>
      </c>
      <c r="D495" t="s">
        <v>6059</v>
      </c>
      <c r="E495" t="s">
        <v>6247</v>
      </c>
      <c r="F495" t="s">
        <v>4102</v>
      </c>
      <c r="G495" t="s">
        <v>4103</v>
      </c>
      <c r="H495" t="s">
        <v>8280</v>
      </c>
      <c r="I495" t="s">
        <v>6062</v>
      </c>
      <c r="J495" t="s">
        <v>6063</v>
      </c>
      <c r="K495" t="s">
        <v>6274</v>
      </c>
      <c r="L495" t="s">
        <v>6065</v>
      </c>
      <c r="M495" t="s">
        <v>6066</v>
      </c>
      <c r="N495" t="s">
        <v>6066</v>
      </c>
      <c r="O495" t="s">
        <v>8281</v>
      </c>
      <c r="P495" s="23" t="s">
        <v>2021</v>
      </c>
      <c r="Q495" t="s">
        <v>4101</v>
      </c>
      <c r="R495" s="23">
        <v>71</v>
      </c>
      <c r="S495" t="s">
        <v>6066</v>
      </c>
      <c r="T495" t="s">
        <v>6069</v>
      </c>
      <c r="U495" t="s">
        <v>6070</v>
      </c>
      <c r="V495" t="s">
        <v>8282</v>
      </c>
      <c r="W495" t="s">
        <v>6072</v>
      </c>
      <c r="X495" t="s">
        <v>6073</v>
      </c>
      <c r="Y495" t="s">
        <v>6074</v>
      </c>
      <c r="Z495">
        <f>VLOOKUP(P495,[1]自助退!C:F,4,FALSE)</f>
        <v>71</v>
      </c>
    </row>
    <row r="496" spans="1:26">
      <c r="A496" t="s">
        <v>6057</v>
      </c>
      <c r="B496" s="17">
        <v>42894.881527777776</v>
      </c>
      <c r="C496" t="s">
        <v>6058</v>
      </c>
      <c r="D496" t="s">
        <v>6059</v>
      </c>
      <c r="E496" t="s">
        <v>7209</v>
      </c>
      <c r="F496" t="s">
        <v>4099</v>
      </c>
      <c r="G496" t="s">
        <v>4100</v>
      </c>
      <c r="H496" t="s">
        <v>8283</v>
      </c>
      <c r="I496" t="s">
        <v>6062</v>
      </c>
      <c r="J496" t="s">
        <v>6063</v>
      </c>
      <c r="K496" t="s">
        <v>6064</v>
      </c>
      <c r="L496" t="s">
        <v>6065</v>
      </c>
      <c r="M496" t="s">
        <v>6066</v>
      </c>
      <c r="N496" t="s">
        <v>6066</v>
      </c>
      <c r="O496" t="s">
        <v>8284</v>
      </c>
      <c r="P496" s="23" t="s">
        <v>2025</v>
      </c>
      <c r="Q496" t="s">
        <v>4098</v>
      </c>
      <c r="R496" s="23">
        <v>14</v>
      </c>
      <c r="S496" t="s">
        <v>6066</v>
      </c>
      <c r="T496" t="s">
        <v>6069</v>
      </c>
      <c r="U496" t="s">
        <v>6070</v>
      </c>
      <c r="V496" t="s">
        <v>8285</v>
      </c>
      <c r="W496" t="s">
        <v>6072</v>
      </c>
      <c r="X496" t="s">
        <v>6073</v>
      </c>
      <c r="Y496" t="s">
        <v>6074</v>
      </c>
      <c r="Z496">
        <f>VLOOKUP(P496,[1]自助退!C:F,4,FALSE)</f>
        <v>14</v>
      </c>
    </row>
    <row r="497" spans="1:26">
      <c r="A497" t="s">
        <v>6057</v>
      </c>
      <c r="B497" s="17">
        <v>42895.327974537038</v>
      </c>
      <c r="C497" t="s">
        <v>6058</v>
      </c>
      <c r="D497" t="s">
        <v>6059</v>
      </c>
      <c r="E497" t="s">
        <v>7215</v>
      </c>
      <c r="F497" t="s">
        <v>4096</v>
      </c>
      <c r="G497" t="s">
        <v>4097</v>
      </c>
      <c r="H497" t="s">
        <v>8286</v>
      </c>
      <c r="I497" t="s">
        <v>6062</v>
      </c>
      <c r="J497" t="s">
        <v>6063</v>
      </c>
      <c r="K497" t="s">
        <v>6110</v>
      </c>
      <c r="L497" t="s">
        <v>6065</v>
      </c>
      <c r="M497" t="s">
        <v>6066</v>
      </c>
      <c r="N497" t="s">
        <v>6066</v>
      </c>
      <c r="O497" t="s">
        <v>8287</v>
      </c>
      <c r="P497" s="23" t="s">
        <v>2029</v>
      </c>
      <c r="Q497" t="s">
        <v>4095</v>
      </c>
      <c r="R497" s="23">
        <v>500</v>
      </c>
      <c r="S497" t="s">
        <v>6066</v>
      </c>
      <c r="T497" t="s">
        <v>6069</v>
      </c>
      <c r="U497" t="s">
        <v>6070</v>
      </c>
      <c r="V497" t="s">
        <v>8288</v>
      </c>
      <c r="W497" t="s">
        <v>6072</v>
      </c>
      <c r="X497" t="s">
        <v>6073</v>
      </c>
      <c r="Y497" t="s">
        <v>6074</v>
      </c>
      <c r="Z497">
        <f>VLOOKUP(P497,[1]自助退!C:F,4,FALSE)</f>
        <v>500</v>
      </c>
    </row>
    <row r="498" spans="1:26">
      <c r="A498" t="s">
        <v>6057</v>
      </c>
      <c r="B498" s="17">
        <v>42895.341643518521</v>
      </c>
      <c r="C498" t="s">
        <v>6058</v>
      </c>
      <c r="D498" t="s">
        <v>6059</v>
      </c>
      <c r="E498" t="s">
        <v>7209</v>
      </c>
      <c r="F498" t="s">
        <v>4093</v>
      </c>
      <c r="G498" t="s">
        <v>4094</v>
      </c>
      <c r="H498" t="s">
        <v>8289</v>
      </c>
      <c r="I498" t="s">
        <v>6062</v>
      </c>
      <c r="J498" t="s">
        <v>6063</v>
      </c>
      <c r="K498" t="s">
        <v>6064</v>
      </c>
      <c r="L498" t="s">
        <v>6065</v>
      </c>
      <c r="M498" t="s">
        <v>6066</v>
      </c>
      <c r="N498" t="s">
        <v>6066</v>
      </c>
      <c r="O498" t="s">
        <v>8290</v>
      </c>
      <c r="P498" s="23" t="s">
        <v>2033</v>
      </c>
      <c r="Q498" t="s">
        <v>4092</v>
      </c>
      <c r="R498" s="23">
        <v>1</v>
      </c>
      <c r="S498" t="s">
        <v>6066</v>
      </c>
      <c r="T498" t="s">
        <v>6069</v>
      </c>
      <c r="U498" t="s">
        <v>6070</v>
      </c>
      <c r="V498" t="s">
        <v>8291</v>
      </c>
      <c r="W498" t="s">
        <v>6072</v>
      </c>
      <c r="X498" t="s">
        <v>6073</v>
      </c>
      <c r="Y498" t="s">
        <v>6074</v>
      </c>
      <c r="Z498">
        <f>VLOOKUP(P498,[1]自助退!C:F,4,FALSE)</f>
        <v>1</v>
      </c>
    </row>
    <row r="499" spans="1:26">
      <c r="A499" t="s">
        <v>6057</v>
      </c>
      <c r="B499" s="17">
        <v>42895.347939814812</v>
      </c>
      <c r="C499" t="s">
        <v>6058</v>
      </c>
      <c r="D499" t="s">
        <v>6059</v>
      </c>
      <c r="E499" t="s">
        <v>6811</v>
      </c>
      <c r="F499" t="s">
        <v>4090</v>
      </c>
      <c r="G499" t="s">
        <v>4091</v>
      </c>
      <c r="H499" t="s">
        <v>8292</v>
      </c>
      <c r="I499" t="s">
        <v>6062</v>
      </c>
      <c r="J499" t="s">
        <v>6063</v>
      </c>
      <c r="K499" t="s">
        <v>6526</v>
      </c>
      <c r="L499" t="s">
        <v>6065</v>
      </c>
      <c r="M499" t="s">
        <v>6066</v>
      </c>
      <c r="N499" t="s">
        <v>6066</v>
      </c>
      <c r="O499" t="s">
        <v>8293</v>
      </c>
      <c r="P499" s="23" t="s">
        <v>2037</v>
      </c>
      <c r="Q499" t="s">
        <v>4089</v>
      </c>
      <c r="R499" s="23">
        <v>100</v>
      </c>
      <c r="S499" t="s">
        <v>6066</v>
      </c>
      <c r="T499" t="s">
        <v>6069</v>
      </c>
      <c r="U499" t="s">
        <v>6070</v>
      </c>
      <c r="V499" t="s">
        <v>8294</v>
      </c>
      <c r="W499" t="s">
        <v>6072</v>
      </c>
      <c r="X499" t="s">
        <v>6073</v>
      </c>
      <c r="Y499" t="s">
        <v>6074</v>
      </c>
      <c r="Z499">
        <f>VLOOKUP(P499,[1]自助退!C:F,4,FALSE)</f>
        <v>100</v>
      </c>
    </row>
    <row r="500" spans="1:26">
      <c r="A500" t="s">
        <v>6057</v>
      </c>
      <c r="B500" s="17">
        <v>42895.355567129627</v>
      </c>
      <c r="C500" t="s">
        <v>6058</v>
      </c>
      <c r="D500" t="s">
        <v>6059</v>
      </c>
      <c r="E500" t="s">
        <v>6567</v>
      </c>
      <c r="F500" t="s">
        <v>4087</v>
      </c>
      <c r="G500" t="s">
        <v>4088</v>
      </c>
      <c r="H500" t="s">
        <v>8295</v>
      </c>
      <c r="I500" t="s">
        <v>6062</v>
      </c>
      <c r="J500" t="s">
        <v>6063</v>
      </c>
      <c r="K500" t="s">
        <v>6115</v>
      </c>
      <c r="L500" t="s">
        <v>6065</v>
      </c>
      <c r="M500" t="s">
        <v>6066</v>
      </c>
      <c r="N500" t="s">
        <v>6066</v>
      </c>
      <c r="O500" t="s">
        <v>8296</v>
      </c>
      <c r="P500" s="23" t="s">
        <v>2041</v>
      </c>
      <c r="Q500" t="s">
        <v>4086</v>
      </c>
      <c r="R500" s="23">
        <v>30</v>
      </c>
      <c r="S500" t="s">
        <v>6066</v>
      </c>
      <c r="T500" t="s">
        <v>6069</v>
      </c>
      <c r="U500" t="s">
        <v>6070</v>
      </c>
      <c r="V500" t="s">
        <v>8297</v>
      </c>
      <c r="W500" t="s">
        <v>6072</v>
      </c>
      <c r="X500" t="s">
        <v>6073</v>
      </c>
      <c r="Y500" t="s">
        <v>6074</v>
      </c>
      <c r="Z500">
        <f>VLOOKUP(P500,[1]自助退!C:F,4,FALSE)</f>
        <v>30</v>
      </c>
    </row>
    <row r="501" spans="1:26">
      <c r="A501" t="s">
        <v>6057</v>
      </c>
      <c r="B501" s="17">
        <v>42895.357175925928</v>
      </c>
      <c r="C501" t="s">
        <v>6058</v>
      </c>
      <c r="D501" t="s">
        <v>6059</v>
      </c>
      <c r="E501" t="s">
        <v>6220</v>
      </c>
      <c r="F501" t="s">
        <v>4084</v>
      </c>
      <c r="G501" t="s">
        <v>4085</v>
      </c>
      <c r="H501" t="s">
        <v>8298</v>
      </c>
      <c r="I501" t="s">
        <v>6062</v>
      </c>
      <c r="J501" t="s">
        <v>6063</v>
      </c>
      <c r="K501" t="s">
        <v>6208</v>
      </c>
      <c r="L501" t="s">
        <v>6065</v>
      </c>
      <c r="M501" t="s">
        <v>6066</v>
      </c>
      <c r="N501" t="s">
        <v>6066</v>
      </c>
      <c r="O501" t="s">
        <v>8299</v>
      </c>
      <c r="P501" s="23" t="s">
        <v>2045</v>
      </c>
      <c r="Q501" t="s">
        <v>4083</v>
      </c>
      <c r="R501" s="23">
        <v>188</v>
      </c>
      <c r="S501" t="s">
        <v>6066</v>
      </c>
      <c r="T501" t="s">
        <v>6069</v>
      </c>
      <c r="U501" t="s">
        <v>6070</v>
      </c>
      <c r="V501" t="s">
        <v>8300</v>
      </c>
      <c r="W501" t="s">
        <v>6072</v>
      </c>
      <c r="X501" t="s">
        <v>6073</v>
      </c>
      <c r="Y501" t="s">
        <v>6074</v>
      </c>
      <c r="Z501">
        <f>VLOOKUP(P501,[1]自助退!C:F,4,FALSE)</f>
        <v>188</v>
      </c>
    </row>
    <row r="502" spans="1:26">
      <c r="A502" t="s">
        <v>6057</v>
      </c>
      <c r="B502" s="17">
        <v>42895.372372685182</v>
      </c>
      <c r="C502" t="s">
        <v>6058</v>
      </c>
      <c r="D502" t="s">
        <v>6059</v>
      </c>
      <c r="E502" t="s">
        <v>6113</v>
      </c>
      <c r="F502" t="s">
        <v>4081</v>
      </c>
      <c r="G502" t="s">
        <v>4082</v>
      </c>
      <c r="H502" t="s">
        <v>8301</v>
      </c>
      <c r="I502" t="s">
        <v>6062</v>
      </c>
      <c r="J502" t="s">
        <v>6063</v>
      </c>
      <c r="K502" t="s">
        <v>6064</v>
      </c>
      <c r="L502" t="s">
        <v>6065</v>
      </c>
      <c r="M502" t="s">
        <v>6066</v>
      </c>
      <c r="N502" t="s">
        <v>6066</v>
      </c>
      <c r="O502" t="s">
        <v>8302</v>
      </c>
      <c r="P502" s="23" t="s">
        <v>2049</v>
      </c>
      <c r="Q502" t="s">
        <v>4080</v>
      </c>
      <c r="R502" s="23">
        <v>50</v>
      </c>
      <c r="S502" t="s">
        <v>6066</v>
      </c>
      <c r="T502" t="s">
        <v>6069</v>
      </c>
      <c r="U502" t="s">
        <v>6070</v>
      </c>
      <c r="V502" t="s">
        <v>8303</v>
      </c>
      <c r="W502" t="s">
        <v>6072</v>
      </c>
      <c r="X502" t="s">
        <v>6073</v>
      </c>
      <c r="Y502" t="s">
        <v>6074</v>
      </c>
      <c r="Z502">
        <f>VLOOKUP(P502,[1]自助退!C:F,4,FALSE)</f>
        <v>50</v>
      </c>
    </row>
    <row r="503" spans="1:26">
      <c r="A503" t="s">
        <v>6057</v>
      </c>
      <c r="B503" s="17">
        <v>42895.379120370373</v>
      </c>
      <c r="C503" t="s">
        <v>6058</v>
      </c>
      <c r="D503" t="s">
        <v>6059</v>
      </c>
      <c r="E503" t="s">
        <v>6412</v>
      </c>
      <c r="F503" t="s">
        <v>4078</v>
      </c>
      <c r="G503" t="s">
        <v>4079</v>
      </c>
      <c r="H503" t="s">
        <v>8304</v>
      </c>
      <c r="I503" t="s">
        <v>6062</v>
      </c>
      <c r="J503" t="s">
        <v>6063</v>
      </c>
      <c r="K503" t="s">
        <v>6064</v>
      </c>
      <c r="L503" t="s">
        <v>6065</v>
      </c>
      <c r="M503" t="s">
        <v>6066</v>
      </c>
      <c r="N503" t="s">
        <v>6066</v>
      </c>
      <c r="O503" t="s">
        <v>8305</v>
      </c>
      <c r="P503" s="23" t="s">
        <v>2053</v>
      </c>
      <c r="Q503" t="s">
        <v>4077</v>
      </c>
      <c r="R503" s="23">
        <v>50</v>
      </c>
      <c r="S503" t="s">
        <v>6066</v>
      </c>
      <c r="T503" t="s">
        <v>6069</v>
      </c>
      <c r="U503" t="s">
        <v>6070</v>
      </c>
      <c r="V503" t="s">
        <v>8306</v>
      </c>
      <c r="W503" t="s">
        <v>6072</v>
      </c>
      <c r="X503" t="s">
        <v>6073</v>
      </c>
      <c r="Y503" t="s">
        <v>6074</v>
      </c>
      <c r="Z503">
        <f>VLOOKUP(P503,[1]自助退!C:F,4,FALSE)</f>
        <v>50</v>
      </c>
    </row>
    <row r="504" spans="1:26">
      <c r="A504" t="s">
        <v>6057</v>
      </c>
      <c r="B504" s="17">
        <v>42895.38386574074</v>
      </c>
      <c r="C504" t="s">
        <v>6058</v>
      </c>
      <c r="D504" t="s">
        <v>6059</v>
      </c>
      <c r="E504" t="s">
        <v>7523</v>
      </c>
      <c r="F504" t="s">
        <v>4075</v>
      </c>
      <c r="G504" t="s">
        <v>4076</v>
      </c>
      <c r="H504" t="s">
        <v>8307</v>
      </c>
      <c r="I504" t="s">
        <v>6062</v>
      </c>
      <c r="J504" t="s">
        <v>6063</v>
      </c>
      <c r="K504" t="s">
        <v>6064</v>
      </c>
      <c r="L504" t="s">
        <v>6065</v>
      </c>
      <c r="M504" t="s">
        <v>6066</v>
      </c>
      <c r="N504" t="s">
        <v>6066</v>
      </c>
      <c r="O504" t="s">
        <v>8308</v>
      </c>
      <c r="P504" s="23" t="s">
        <v>2057</v>
      </c>
      <c r="Q504" t="s">
        <v>4074</v>
      </c>
      <c r="R504" s="23">
        <v>4946</v>
      </c>
      <c r="S504" t="s">
        <v>6066</v>
      </c>
      <c r="T504" t="s">
        <v>6069</v>
      </c>
      <c r="U504" t="s">
        <v>6070</v>
      </c>
      <c r="V504" t="s">
        <v>8309</v>
      </c>
      <c r="W504" t="s">
        <v>6072</v>
      </c>
      <c r="X504" t="s">
        <v>6073</v>
      </c>
      <c r="Y504" t="s">
        <v>6074</v>
      </c>
      <c r="Z504">
        <f>VLOOKUP(P504,[1]自助退!C:F,4,FALSE)</f>
        <v>4946</v>
      </c>
    </row>
    <row r="505" spans="1:26">
      <c r="A505" t="s">
        <v>6057</v>
      </c>
      <c r="B505" s="17">
        <v>42895.393101851849</v>
      </c>
      <c r="C505" t="s">
        <v>6058</v>
      </c>
      <c r="D505" t="s">
        <v>6059</v>
      </c>
      <c r="E505" t="s">
        <v>6175</v>
      </c>
      <c r="F505" t="s">
        <v>4072</v>
      </c>
      <c r="G505" t="s">
        <v>4073</v>
      </c>
      <c r="H505" t="s">
        <v>8310</v>
      </c>
      <c r="I505" t="s">
        <v>6062</v>
      </c>
      <c r="J505" t="s">
        <v>6063</v>
      </c>
      <c r="K505" t="s">
        <v>6131</v>
      </c>
      <c r="L505" t="s">
        <v>6065</v>
      </c>
      <c r="M505" t="s">
        <v>6066</v>
      </c>
      <c r="N505" t="s">
        <v>6066</v>
      </c>
      <c r="O505" t="s">
        <v>8311</v>
      </c>
      <c r="P505" s="23" t="s">
        <v>2061</v>
      </c>
      <c r="Q505" t="s">
        <v>4071</v>
      </c>
      <c r="R505" s="23">
        <v>889</v>
      </c>
      <c r="S505" t="s">
        <v>6066</v>
      </c>
      <c r="T505" t="s">
        <v>6069</v>
      </c>
      <c r="U505" t="s">
        <v>6070</v>
      </c>
      <c r="V505" t="s">
        <v>8312</v>
      </c>
      <c r="W505" t="s">
        <v>6072</v>
      </c>
      <c r="X505" t="s">
        <v>6073</v>
      </c>
      <c r="Y505" t="s">
        <v>6074</v>
      </c>
      <c r="Z505">
        <f>VLOOKUP(P505,[1]自助退!C:F,4,FALSE)</f>
        <v>889</v>
      </c>
    </row>
    <row r="506" spans="1:26">
      <c r="A506" t="s">
        <v>6057</v>
      </c>
      <c r="B506" s="17">
        <v>42895.406782407408</v>
      </c>
      <c r="C506" t="s">
        <v>6058</v>
      </c>
      <c r="D506" t="s">
        <v>6059</v>
      </c>
      <c r="E506" t="s">
        <v>6291</v>
      </c>
      <c r="F506" t="s">
        <v>4069</v>
      </c>
      <c r="G506" t="s">
        <v>4070</v>
      </c>
      <c r="H506" t="s">
        <v>7072</v>
      </c>
      <c r="I506" t="s">
        <v>6062</v>
      </c>
      <c r="J506" t="s">
        <v>6063</v>
      </c>
      <c r="K506" t="s">
        <v>6115</v>
      </c>
      <c r="L506" t="s">
        <v>6065</v>
      </c>
      <c r="M506" t="s">
        <v>6066</v>
      </c>
      <c r="N506" t="s">
        <v>6066</v>
      </c>
      <c r="O506" t="s">
        <v>8313</v>
      </c>
      <c r="P506" s="23" t="s">
        <v>2065</v>
      </c>
      <c r="Q506" t="s">
        <v>4068</v>
      </c>
      <c r="R506" s="23">
        <v>1000</v>
      </c>
      <c r="S506" t="s">
        <v>6066</v>
      </c>
      <c r="T506" t="s">
        <v>6069</v>
      </c>
      <c r="U506" t="s">
        <v>6070</v>
      </c>
      <c r="V506" t="s">
        <v>8314</v>
      </c>
      <c r="W506" t="s">
        <v>6072</v>
      </c>
      <c r="X506" t="s">
        <v>6073</v>
      </c>
      <c r="Y506" t="s">
        <v>6074</v>
      </c>
      <c r="Z506">
        <f>VLOOKUP(P506,[1]自助退!C:F,4,FALSE)</f>
        <v>1000</v>
      </c>
    </row>
    <row r="507" spans="1:26">
      <c r="A507" t="s">
        <v>6057</v>
      </c>
      <c r="B507" s="17">
        <v>42895.409895833334</v>
      </c>
      <c r="C507" t="s">
        <v>6058</v>
      </c>
      <c r="D507" t="s">
        <v>6059</v>
      </c>
      <c r="E507" t="s">
        <v>6241</v>
      </c>
      <c r="F507" t="s">
        <v>4066</v>
      </c>
      <c r="G507" t="s">
        <v>4067</v>
      </c>
      <c r="H507" t="s">
        <v>8315</v>
      </c>
      <c r="I507" t="s">
        <v>6062</v>
      </c>
      <c r="J507" t="s">
        <v>6063</v>
      </c>
      <c r="K507" t="s">
        <v>6115</v>
      </c>
      <c r="L507" t="s">
        <v>6065</v>
      </c>
      <c r="M507" t="s">
        <v>6066</v>
      </c>
      <c r="N507" t="s">
        <v>6066</v>
      </c>
      <c r="O507" t="s">
        <v>8316</v>
      </c>
      <c r="P507" s="23" t="s">
        <v>2069</v>
      </c>
      <c r="Q507" t="s">
        <v>4065</v>
      </c>
      <c r="R507" s="23">
        <v>74</v>
      </c>
      <c r="S507" t="s">
        <v>6066</v>
      </c>
      <c r="T507" t="s">
        <v>6069</v>
      </c>
      <c r="U507" t="s">
        <v>6070</v>
      </c>
      <c r="V507" t="s">
        <v>8317</v>
      </c>
      <c r="W507" t="s">
        <v>6072</v>
      </c>
      <c r="X507" t="s">
        <v>6073</v>
      </c>
      <c r="Y507" t="s">
        <v>6074</v>
      </c>
      <c r="Z507">
        <f>VLOOKUP(P507,[1]自助退!C:F,4,FALSE)</f>
        <v>74</v>
      </c>
    </row>
    <row r="508" spans="1:26">
      <c r="A508" t="s">
        <v>6057</v>
      </c>
      <c r="B508" s="17">
        <v>42895.419259259259</v>
      </c>
      <c r="C508" t="s">
        <v>6058</v>
      </c>
      <c r="D508" t="s">
        <v>6059</v>
      </c>
      <c r="E508" t="s">
        <v>6674</v>
      </c>
      <c r="F508" t="s">
        <v>4063</v>
      </c>
      <c r="G508" t="s">
        <v>4064</v>
      </c>
      <c r="H508" t="s">
        <v>8318</v>
      </c>
      <c r="I508" t="s">
        <v>6062</v>
      </c>
      <c r="J508" t="s">
        <v>6063</v>
      </c>
      <c r="K508" t="s">
        <v>6064</v>
      </c>
      <c r="L508" t="s">
        <v>6065</v>
      </c>
      <c r="M508" t="s">
        <v>6066</v>
      </c>
      <c r="N508" t="s">
        <v>6066</v>
      </c>
      <c r="O508" t="s">
        <v>8319</v>
      </c>
      <c r="P508" s="23" t="s">
        <v>2073</v>
      </c>
      <c r="Q508" t="s">
        <v>4062</v>
      </c>
      <c r="R508" s="23">
        <v>200</v>
      </c>
      <c r="S508" t="s">
        <v>6066</v>
      </c>
      <c r="T508" t="s">
        <v>6069</v>
      </c>
      <c r="U508" t="s">
        <v>6070</v>
      </c>
      <c r="V508" t="s">
        <v>8320</v>
      </c>
      <c r="W508" t="s">
        <v>6072</v>
      </c>
      <c r="X508" t="s">
        <v>6073</v>
      </c>
      <c r="Y508" t="s">
        <v>6074</v>
      </c>
      <c r="Z508">
        <f>VLOOKUP(P508,[1]自助退!C:F,4,FALSE)</f>
        <v>200</v>
      </c>
    </row>
    <row r="509" spans="1:26">
      <c r="A509" t="s">
        <v>6057</v>
      </c>
      <c r="B509" s="17">
        <v>42895.425358796296</v>
      </c>
      <c r="C509" t="s">
        <v>6058</v>
      </c>
      <c r="D509" t="s">
        <v>6059</v>
      </c>
      <c r="E509" t="s">
        <v>6674</v>
      </c>
      <c r="F509" t="s">
        <v>4060</v>
      </c>
      <c r="G509" t="s">
        <v>4061</v>
      </c>
      <c r="H509" t="s">
        <v>8321</v>
      </c>
      <c r="I509" t="s">
        <v>6062</v>
      </c>
      <c r="J509" t="s">
        <v>6063</v>
      </c>
      <c r="K509" t="s">
        <v>6115</v>
      </c>
      <c r="L509" t="s">
        <v>6065</v>
      </c>
      <c r="M509" t="s">
        <v>6066</v>
      </c>
      <c r="N509" t="s">
        <v>6066</v>
      </c>
      <c r="O509" t="s">
        <v>8322</v>
      </c>
      <c r="P509" s="23" t="s">
        <v>2077</v>
      </c>
      <c r="Q509" t="s">
        <v>4059</v>
      </c>
      <c r="R509" s="23">
        <v>451</v>
      </c>
      <c r="S509" t="s">
        <v>6066</v>
      </c>
      <c r="T509" t="s">
        <v>6069</v>
      </c>
      <c r="U509" t="s">
        <v>6070</v>
      </c>
      <c r="V509" t="s">
        <v>8323</v>
      </c>
      <c r="W509" t="s">
        <v>6072</v>
      </c>
      <c r="X509" t="s">
        <v>6073</v>
      </c>
      <c r="Y509" t="s">
        <v>6074</v>
      </c>
      <c r="Z509">
        <f>VLOOKUP(P509,[1]自助退!C:F,4,FALSE)</f>
        <v>451</v>
      </c>
    </row>
    <row r="510" spans="1:26">
      <c r="A510" t="s">
        <v>6057</v>
      </c>
      <c r="B510" s="17">
        <v>42895.425567129627</v>
      </c>
      <c r="C510" t="s">
        <v>6058</v>
      </c>
      <c r="D510" t="s">
        <v>6059</v>
      </c>
      <c r="E510" t="s">
        <v>6722</v>
      </c>
      <c r="F510" t="s">
        <v>4057</v>
      </c>
      <c r="G510" t="s">
        <v>4058</v>
      </c>
      <c r="H510" t="s">
        <v>8324</v>
      </c>
      <c r="I510" t="s">
        <v>6062</v>
      </c>
      <c r="J510" t="s">
        <v>6063</v>
      </c>
      <c r="K510" t="s">
        <v>6876</v>
      </c>
      <c r="L510" t="s">
        <v>6065</v>
      </c>
      <c r="M510" t="s">
        <v>6066</v>
      </c>
      <c r="N510" t="s">
        <v>6066</v>
      </c>
      <c r="O510" t="s">
        <v>8322</v>
      </c>
      <c r="P510" s="23" t="s">
        <v>2081</v>
      </c>
      <c r="Q510" t="s">
        <v>4056</v>
      </c>
      <c r="R510" s="23">
        <v>100</v>
      </c>
      <c r="S510" t="s">
        <v>6066</v>
      </c>
      <c r="T510" t="s">
        <v>6069</v>
      </c>
      <c r="U510" t="s">
        <v>6070</v>
      </c>
      <c r="V510" t="s">
        <v>8325</v>
      </c>
      <c r="W510" t="s">
        <v>6072</v>
      </c>
      <c r="X510" t="s">
        <v>6073</v>
      </c>
      <c r="Y510" t="s">
        <v>6074</v>
      </c>
      <c r="Z510">
        <f>VLOOKUP(P510,[1]自助退!C:F,4,FALSE)</f>
        <v>100</v>
      </c>
    </row>
    <row r="511" spans="1:26">
      <c r="A511" t="s">
        <v>6057</v>
      </c>
      <c r="B511" s="17">
        <v>42895.427662037036</v>
      </c>
      <c r="C511" t="s">
        <v>6058</v>
      </c>
      <c r="D511" t="s">
        <v>6059</v>
      </c>
      <c r="E511" t="s">
        <v>7523</v>
      </c>
      <c r="F511" t="s">
        <v>4054</v>
      </c>
      <c r="G511" t="s">
        <v>4055</v>
      </c>
      <c r="H511" t="s">
        <v>8326</v>
      </c>
      <c r="I511" t="s">
        <v>6062</v>
      </c>
      <c r="J511" t="s">
        <v>6063</v>
      </c>
      <c r="K511" t="s">
        <v>6064</v>
      </c>
      <c r="L511" t="s">
        <v>6065</v>
      </c>
      <c r="M511" t="s">
        <v>6066</v>
      </c>
      <c r="N511" t="s">
        <v>6066</v>
      </c>
      <c r="O511" t="s">
        <v>8327</v>
      </c>
      <c r="P511" s="23" t="s">
        <v>2085</v>
      </c>
      <c r="Q511" t="s">
        <v>4053</v>
      </c>
      <c r="R511" s="23">
        <v>500</v>
      </c>
      <c r="S511" t="s">
        <v>6066</v>
      </c>
      <c r="T511" t="s">
        <v>6069</v>
      </c>
      <c r="U511" t="s">
        <v>6070</v>
      </c>
      <c r="V511" t="s">
        <v>8328</v>
      </c>
      <c r="W511" t="s">
        <v>6072</v>
      </c>
      <c r="X511" t="s">
        <v>6073</v>
      </c>
      <c r="Y511" t="s">
        <v>6074</v>
      </c>
      <c r="Z511">
        <f>VLOOKUP(P511,[1]自助退!C:F,4,FALSE)</f>
        <v>500</v>
      </c>
    </row>
    <row r="512" spans="1:26">
      <c r="A512" t="s">
        <v>6057</v>
      </c>
      <c r="B512" s="17">
        <v>42895.429490740738</v>
      </c>
      <c r="C512" t="s">
        <v>6058</v>
      </c>
      <c r="D512" t="s">
        <v>6059</v>
      </c>
      <c r="E512" t="s">
        <v>6108</v>
      </c>
      <c r="F512" t="s">
        <v>4051</v>
      </c>
      <c r="G512" t="s">
        <v>4052</v>
      </c>
      <c r="H512" t="s">
        <v>8329</v>
      </c>
      <c r="I512" t="s">
        <v>6062</v>
      </c>
      <c r="J512" t="s">
        <v>6063</v>
      </c>
      <c r="K512" t="s">
        <v>6876</v>
      </c>
      <c r="L512" t="s">
        <v>6065</v>
      </c>
      <c r="M512" t="s">
        <v>6066</v>
      </c>
      <c r="N512" t="s">
        <v>6066</v>
      </c>
      <c r="O512" t="s">
        <v>8330</v>
      </c>
      <c r="P512" s="23" t="s">
        <v>2089</v>
      </c>
      <c r="Q512" t="s">
        <v>4050</v>
      </c>
      <c r="R512" s="23">
        <v>700</v>
      </c>
      <c r="S512" t="s">
        <v>6066</v>
      </c>
      <c r="T512" t="s">
        <v>6069</v>
      </c>
      <c r="U512" t="s">
        <v>6070</v>
      </c>
      <c r="V512" t="s">
        <v>8331</v>
      </c>
      <c r="W512" t="s">
        <v>6072</v>
      </c>
      <c r="X512" t="s">
        <v>6073</v>
      </c>
      <c r="Y512" t="s">
        <v>6074</v>
      </c>
      <c r="Z512">
        <f>VLOOKUP(P512,[1]自助退!C:F,4,FALSE)</f>
        <v>700</v>
      </c>
    </row>
    <row r="513" spans="1:26">
      <c r="A513" t="s">
        <v>6057</v>
      </c>
      <c r="B513" s="17">
        <v>42895.434594907405</v>
      </c>
      <c r="C513" t="s">
        <v>6058</v>
      </c>
      <c r="D513" t="s">
        <v>6059</v>
      </c>
      <c r="E513" t="s">
        <v>6326</v>
      </c>
      <c r="F513" t="s">
        <v>4048</v>
      </c>
      <c r="G513" t="s">
        <v>4049</v>
      </c>
      <c r="H513" t="s">
        <v>8332</v>
      </c>
      <c r="I513" t="s">
        <v>6062</v>
      </c>
      <c r="J513" t="s">
        <v>6063</v>
      </c>
      <c r="K513" t="s">
        <v>6166</v>
      </c>
      <c r="L513" t="s">
        <v>6065</v>
      </c>
      <c r="M513" t="s">
        <v>6066</v>
      </c>
      <c r="N513" t="s">
        <v>6066</v>
      </c>
      <c r="O513" t="s">
        <v>6105</v>
      </c>
      <c r="P513" s="23" t="s">
        <v>2093</v>
      </c>
      <c r="Q513" t="s">
        <v>4047</v>
      </c>
      <c r="R513" s="23">
        <v>350</v>
      </c>
      <c r="S513" t="s">
        <v>6066</v>
      </c>
      <c r="T513" t="s">
        <v>6069</v>
      </c>
      <c r="U513" t="s">
        <v>6106</v>
      </c>
      <c r="V513" t="s">
        <v>8333</v>
      </c>
      <c r="W513" t="s">
        <v>6072</v>
      </c>
      <c r="X513" t="s">
        <v>6073</v>
      </c>
      <c r="Y513" t="s">
        <v>6074</v>
      </c>
      <c r="Z513">
        <f>VLOOKUP(P513,[1]自助退!C:F,4,FALSE)</f>
        <v>350</v>
      </c>
    </row>
    <row r="514" spans="1:26">
      <c r="A514" t="s">
        <v>6057</v>
      </c>
      <c r="B514" s="17">
        <v>42895.447326388887</v>
      </c>
      <c r="C514" t="s">
        <v>6058</v>
      </c>
      <c r="D514" t="s">
        <v>6059</v>
      </c>
      <c r="E514" t="s">
        <v>6417</v>
      </c>
      <c r="F514" t="s">
        <v>4045</v>
      </c>
      <c r="G514" t="s">
        <v>4046</v>
      </c>
      <c r="H514" t="s">
        <v>8334</v>
      </c>
      <c r="I514" t="s">
        <v>6062</v>
      </c>
      <c r="J514" t="s">
        <v>6063</v>
      </c>
      <c r="K514" t="s">
        <v>8203</v>
      </c>
      <c r="L514" t="s">
        <v>6065</v>
      </c>
      <c r="M514" t="s">
        <v>6066</v>
      </c>
      <c r="N514" t="s">
        <v>6066</v>
      </c>
      <c r="O514" t="s">
        <v>6105</v>
      </c>
      <c r="P514" s="23" t="s">
        <v>2097</v>
      </c>
      <c r="Q514" t="s">
        <v>4044</v>
      </c>
      <c r="R514" s="23">
        <v>282</v>
      </c>
      <c r="S514" t="s">
        <v>8335</v>
      </c>
      <c r="T514" t="s">
        <v>6069</v>
      </c>
      <c r="U514" t="s">
        <v>6106</v>
      </c>
      <c r="V514" t="s">
        <v>8336</v>
      </c>
      <c r="W514" t="s">
        <v>6072</v>
      </c>
      <c r="X514" t="s">
        <v>6073</v>
      </c>
      <c r="Y514" t="s">
        <v>6074</v>
      </c>
      <c r="Z514">
        <f>VLOOKUP(P514,[1]自助退!C:F,4,FALSE)</f>
        <v>282</v>
      </c>
    </row>
    <row r="515" spans="1:26">
      <c r="A515" t="s">
        <v>6057</v>
      </c>
      <c r="B515" s="17">
        <v>42895.447638888887</v>
      </c>
      <c r="C515" t="s">
        <v>6058</v>
      </c>
      <c r="D515" t="s">
        <v>6059</v>
      </c>
      <c r="E515" t="s">
        <v>6113</v>
      </c>
      <c r="F515" t="s">
        <v>4042</v>
      </c>
      <c r="G515" t="s">
        <v>4043</v>
      </c>
      <c r="H515" t="s">
        <v>8337</v>
      </c>
      <c r="I515" t="s">
        <v>6062</v>
      </c>
      <c r="J515" t="s">
        <v>6063</v>
      </c>
      <c r="K515" t="s">
        <v>6131</v>
      </c>
      <c r="L515" t="s">
        <v>6065</v>
      </c>
      <c r="M515" t="s">
        <v>6066</v>
      </c>
      <c r="N515" t="s">
        <v>6066</v>
      </c>
      <c r="O515" t="s">
        <v>8338</v>
      </c>
      <c r="P515" s="23" t="s">
        <v>2101</v>
      </c>
      <c r="Q515" t="s">
        <v>4041</v>
      </c>
      <c r="R515" s="23">
        <v>117</v>
      </c>
      <c r="S515" t="s">
        <v>6066</v>
      </c>
      <c r="T515" t="s">
        <v>6069</v>
      </c>
      <c r="U515" t="s">
        <v>6070</v>
      </c>
      <c r="V515" t="s">
        <v>8339</v>
      </c>
      <c r="W515" t="s">
        <v>6072</v>
      </c>
      <c r="X515" t="s">
        <v>6073</v>
      </c>
      <c r="Y515" t="s">
        <v>6074</v>
      </c>
      <c r="Z515">
        <f>VLOOKUP(P515,[1]自助退!C:F,4,FALSE)</f>
        <v>117</v>
      </c>
    </row>
    <row r="516" spans="1:26">
      <c r="A516" t="s">
        <v>6057</v>
      </c>
      <c r="B516" s="17">
        <v>42895.452280092592</v>
      </c>
      <c r="C516" t="s">
        <v>6058</v>
      </c>
      <c r="D516" t="s">
        <v>6059</v>
      </c>
      <c r="E516" t="s">
        <v>6703</v>
      </c>
      <c r="F516" t="s">
        <v>4039</v>
      </c>
      <c r="G516" t="s">
        <v>4040</v>
      </c>
      <c r="H516" t="s">
        <v>8340</v>
      </c>
      <c r="I516" t="s">
        <v>6062</v>
      </c>
      <c r="J516" t="s">
        <v>6063</v>
      </c>
      <c r="K516" t="s">
        <v>6274</v>
      </c>
      <c r="L516" t="s">
        <v>6065</v>
      </c>
      <c r="M516" t="s">
        <v>6066</v>
      </c>
      <c r="N516" t="s">
        <v>6066</v>
      </c>
      <c r="O516" t="s">
        <v>8341</v>
      </c>
      <c r="P516" s="23" t="s">
        <v>2105</v>
      </c>
      <c r="Q516" t="s">
        <v>4038</v>
      </c>
      <c r="R516" s="23">
        <v>55</v>
      </c>
      <c r="S516" t="s">
        <v>6066</v>
      </c>
      <c r="T516" t="s">
        <v>6069</v>
      </c>
      <c r="U516" t="s">
        <v>6070</v>
      </c>
      <c r="V516" t="s">
        <v>8342</v>
      </c>
      <c r="W516" t="s">
        <v>6072</v>
      </c>
      <c r="X516" t="s">
        <v>6073</v>
      </c>
      <c r="Y516" t="s">
        <v>6074</v>
      </c>
      <c r="Z516">
        <f>VLOOKUP(P516,[1]自助退!C:F,4,FALSE)</f>
        <v>55</v>
      </c>
    </row>
    <row r="517" spans="1:26">
      <c r="A517" t="s">
        <v>6057</v>
      </c>
      <c r="B517" s="17">
        <v>42895.452546296299</v>
      </c>
      <c r="C517" t="s">
        <v>6058</v>
      </c>
      <c r="D517" t="s">
        <v>6059</v>
      </c>
      <c r="E517" t="s">
        <v>6836</v>
      </c>
      <c r="F517" t="s">
        <v>4036</v>
      </c>
      <c r="G517" t="s">
        <v>4037</v>
      </c>
      <c r="H517" t="s">
        <v>8343</v>
      </c>
      <c r="I517" t="s">
        <v>6062</v>
      </c>
      <c r="J517" t="s">
        <v>6063</v>
      </c>
      <c r="K517" t="s">
        <v>6981</v>
      </c>
      <c r="L517" t="s">
        <v>6065</v>
      </c>
      <c r="M517" t="s">
        <v>6066</v>
      </c>
      <c r="N517" t="s">
        <v>6066</v>
      </c>
      <c r="O517" t="s">
        <v>8344</v>
      </c>
      <c r="P517" s="23" t="s">
        <v>2109</v>
      </c>
      <c r="Q517" t="s">
        <v>4035</v>
      </c>
      <c r="R517" s="23">
        <v>700</v>
      </c>
      <c r="S517" t="s">
        <v>6066</v>
      </c>
      <c r="T517" t="s">
        <v>6069</v>
      </c>
      <c r="U517" t="s">
        <v>6070</v>
      </c>
      <c r="V517" t="s">
        <v>8345</v>
      </c>
      <c r="W517" t="s">
        <v>6072</v>
      </c>
      <c r="X517" t="s">
        <v>6073</v>
      </c>
      <c r="Y517" t="s">
        <v>6074</v>
      </c>
      <c r="Z517">
        <f>VLOOKUP(P517,[1]自助退!C:F,4,FALSE)</f>
        <v>700</v>
      </c>
    </row>
    <row r="518" spans="1:26">
      <c r="A518" t="s">
        <v>6057</v>
      </c>
      <c r="B518" s="17">
        <v>42895.453333333331</v>
      </c>
      <c r="C518" t="s">
        <v>6058</v>
      </c>
      <c r="D518" t="s">
        <v>6059</v>
      </c>
      <c r="E518" t="s">
        <v>6234</v>
      </c>
      <c r="F518" t="s">
        <v>4033</v>
      </c>
      <c r="G518" t="s">
        <v>4034</v>
      </c>
      <c r="H518" t="s">
        <v>8346</v>
      </c>
      <c r="I518" t="s">
        <v>6062</v>
      </c>
      <c r="J518" t="s">
        <v>6063</v>
      </c>
      <c r="K518" t="s">
        <v>6064</v>
      </c>
      <c r="L518" t="s">
        <v>6065</v>
      </c>
      <c r="M518" t="s">
        <v>6066</v>
      </c>
      <c r="N518" t="s">
        <v>6066</v>
      </c>
      <c r="O518" t="s">
        <v>8347</v>
      </c>
      <c r="P518" s="23" t="s">
        <v>2113</v>
      </c>
      <c r="Q518" t="s">
        <v>4032</v>
      </c>
      <c r="R518" s="23">
        <v>228</v>
      </c>
      <c r="S518" t="s">
        <v>8348</v>
      </c>
      <c r="T518" t="s">
        <v>6069</v>
      </c>
      <c r="U518" t="s">
        <v>6070</v>
      </c>
      <c r="V518" t="s">
        <v>8349</v>
      </c>
      <c r="W518" t="s">
        <v>6072</v>
      </c>
      <c r="X518" t="s">
        <v>6073</v>
      </c>
      <c r="Y518" t="s">
        <v>6074</v>
      </c>
      <c r="Z518">
        <f>VLOOKUP(P518,[1]自助退!C:F,4,FALSE)</f>
        <v>228</v>
      </c>
    </row>
    <row r="519" spans="1:26">
      <c r="A519" t="s">
        <v>6057</v>
      </c>
      <c r="B519" s="17">
        <v>42895.466909722221</v>
      </c>
      <c r="C519" t="s">
        <v>6058</v>
      </c>
      <c r="D519" t="s">
        <v>6059</v>
      </c>
      <c r="E519" t="s">
        <v>6158</v>
      </c>
      <c r="F519" t="s">
        <v>4030</v>
      </c>
      <c r="G519" t="s">
        <v>4031</v>
      </c>
      <c r="H519" t="s">
        <v>8350</v>
      </c>
      <c r="I519" t="s">
        <v>6062</v>
      </c>
      <c r="J519" t="s">
        <v>6063</v>
      </c>
      <c r="K519" t="s">
        <v>6064</v>
      </c>
      <c r="L519" t="s">
        <v>6065</v>
      </c>
      <c r="M519" t="s">
        <v>6066</v>
      </c>
      <c r="N519" t="s">
        <v>6066</v>
      </c>
      <c r="O519" t="s">
        <v>8351</v>
      </c>
      <c r="P519" s="23" t="s">
        <v>2117</v>
      </c>
      <c r="Q519" t="s">
        <v>4029</v>
      </c>
      <c r="R519" s="23">
        <v>200</v>
      </c>
      <c r="S519" t="s">
        <v>6066</v>
      </c>
      <c r="T519" t="s">
        <v>6069</v>
      </c>
      <c r="U519" t="s">
        <v>6070</v>
      </c>
      <c r="V519" t="s">
        <v>8352</v>
      </c>
      <c r="W519" t="s">
        <v>6072</v>
      </c>
      <c r="X519" t="s">
        <v>6073</v>
      </c>
      <c r="Y519" t="s">
        <v>6074</v>
      </c>
      <c r="Z519">
        <f>VLOOKUP(P519,[1]自助退!C:F,4,FALSE)</f>
        <v>200</v>
      </c>
    </row>
    <row r="520" spans="1:26">
      <c r="A520" t="s">
        <v>6057</v>
      </c>
      <c r="B520" s="17">
        <v>42895.467152777775</v>
      </c>
      <c r="C520" t="s">
        <v>6058</v>
      </c>
      <c r="D520" t="s">
        <v>6059</v>
      </c>
      <c r="E520" t="s">
        <v>7554</v>
      </c>
      <c r="F520" t="s">
        <v>4027</v>
      </c>
      <c r="G520" t="s">
        <v>4028</v>
      </c>
      <c r="H520" t="s">
        <v>8353</v>
      </c>
      <c r="I520" t="s">
        <v>6062</v>
      </c>
      <c r="J520" t="s">
        <v>6063</v>
      </c>
      <c r="K520" t="s">
        <v>6064</v>
      </c>
      <c r="L520" t="s">
        <v>6065</v>
      </c>
      <c r="M520" t="s">
        <v>6066</v>
      </c>
      <c r="N520" t="s">
        <v>6066</v>
      </c>
      <c r="O520" t="s">
        <v>8354</v>
      </c>
      <c r="P520" s="23" t="s">
        <v>2121</v>
      </c>
      <c r="Q520" t="s">
        <v>4026</v>
      </c>
      <c r="R520" s="23">
        <v>9</v>
      </c>
      <c r="S520" t="s">
        <v>6066</v>
      </c>
      <c r="T520" t="s">
        <v>6069</v>
      </c>
      <c r="U520" t="s">
        <v>6070</v>
      </c>
      <c r="V520" t="s">
        <v>8355</v>
      </c>
      <c r="W520" t="s">
        <v>6072</v>
      </c>
      <c r="X520" t="s">
        <v>6073</v>
      </c>
      <c r="Y520" t="s">
        <v>6074</v>
      </c>
      <c r="Z520">
        <f>VLOOKUP(P520,[1]自助退!C:F,4,FALSE)</f>
        <v>9</v>
      </c>
    </row>
    <row r="521" spans="1:26">
      <c r="A521" t="s">
        <v>6057</v>
      </c>
      <c r="B521" s="17">
        <v>42895.469074074077</v>
      </c>
      <c r="C521" t="s">
        <v>6058</v>
      </c>
      <c r="D521" t="s">
        <v>6059</v>
      </c>
      <c r="E521" t="s">
        <v>6108</v>
      </c>
      <c r="F521" t="s">
        <v>4024</v>
      </c>
      <c r="G521" t="s">
        <v>4025</v>
      </c>
      <c r="H521" t="s">
        <v>8356</v>
      </c>
      <c r="I521" t="s">
        <v>6062</v>
      </c>
      <c r="J521" t="s">
        <v>6063</v>
      </c>
      <c r="K521" t="s">
        <v>6110</v>
      </c>
      <c r="L521" t="s">
        <v>6065</v>
      </c>
      <c r="M521" t="s">
        <v>6066</v>
      </c>
      <c r="N521" t="s">
        <v>6066</v>
      </c>
      <c r="O521" t="s">
        <v>8357</v>
      </c>
      <c r="P521" s="23" t="s">
        <v>2125</v>
      </c>
      <c r="Q521" t="s">
        <v>4023</v>
      </c>
      <c r="R521" s="23">
        <v>198</v>
      </c>
      <c r="S521" t="s">
        <v>6066</v>
      </c>
      <c r="T521" t="s">
        <v>6069</v>
      </c>
      <c r="U521" t="s">
        <v>6070</v>
      </c>
      <c r="V521" t="s">
        <v>8358</v>
      </c>
      <c r="W521" t="s">
        <v>6072</v>
      </c>
      <c r="X521" t="s">
        <v>6073</v>
      </c>
      <c r="Y521" t="s">
        <v>6074</v>
      </c>
      <c r="Z521">
        <f>VLOOKUP(P521,[1]自助退!C:F,4,FALSE)</f>
        <v>198</v>
      </c>
    </row>
    <row r="522" spans="1:26">
      <c r="A522" t="s">
        <v>6057</v>
      </c>
      <c r="B522" s="17">
        <v>42895.471979166665</v>
      </c>
      <c r="C522" t="s">
        <v>6058</v>
      </c>
      <c r="D522" t="s">
        <v>6059</v>
      </c>
      <c r="E522" t="s">
        <v>7169</v>
      </c>
      <c r="F522" t="s">
        <v>4021</v>
      </c>
      <c r="G522" t="s">
        <v>4022</v>
      </c>
      <c r="H522" t="s">
        <v>8359</v>
      </c>
      <c r="I522" t="s">
        <v>6062</v>
      </c>
      <c r="J522" t="s">
        <v>6063</v>
      </c>
      <c r="K522" t="s">
        <v>6131</v>
      </c>
      <c r="L522" t="s">
        <v>6065</v>
      </c>
      <c r="M522" t="s">
        <v>6066</v>
      </c>
      <c r="N522" t="s">
        <v>6066</v>
      </c>
      <c r="O522" t="s">
        <v>8360</v>
      </c>
      <c r="P522" s="23" t="s">
        <v>2129</v>
      </c>
      <c r="Q522" t="s">
        <v>4020</v>
      </c>
      <c r="R522" s="23">
        <v>427</v>
      </c>
      <c r="S522" t="s">
        <v>6066</v>
      </c>
      <c r="T522" t="s">
        <v>6069</v>
      </c>
      <c r="U522" t="s">
        <v>6070</v>
      </c>
      <c r="V522" t="s">
        <v>8361</v>
      </c>
      <c r="W522" t="s">
        <v>6072</v>
      </c>
      <c r="X522" t="s">
        <v>6073</v>
      </c>
      <c r="Y522" t="s">
        <v>6074</v>
      </c>
      <c r="Z522">
        <f>VLOOKUP(P522,[1]自助退!C:F,4,FALSE)</f>
        <v>427</v>
      </c>
    </row>
    <row r="523" spans="1:26">
      <c r="A523" t="s">
        <v>6057</v>
      </c>
      <c r="B523" s="17">
        <v>42895.475069444445</v>
      </c>
      <c r="C523" t="s">
        <v>6058</v>
      </c>
      <c r="D523" t="s">
        <v>6059</v>
      </c>
      <c r="E523" t="s">
        <v>7326</v>
      </c>
      <c r="F523" t="s">
        <v>4018</v>
      </c>
      <c r="G523" t="s">
        <v>4019</v>
      </c>
      <c r="H523" t="s">
        <v>8362</v>
      </c>
      <c r="I523" t="s">
        <v>6062</v>
      </c>
      <c r="J523" t="s">
        <v>6063</v>
      </c>
      <c r="K523" t="s">
        <v>6876</v>
      </c>
      <c r="L523" t="s">
        <v>6065</v>
      </c>
      <c r="M523" t="s">
        <v>6066</v>
      </c>
      <c r="N523" t="s">
        <v>6066</v>
      </c>
      <c r="O523" t="s">
        <v>8363</v>
      </c>
      <c r="P523" s="23" t="s">
        <v>2133</v>
      </c>
      <c r="Q523" t="s">
        <v>4017</v>
      </c>
      <c r="R523" s="23">
        <v>1982</v>
      </c>
      <c r="S523" t="s">
        <v>6066</v>
      </c>
      <c r="T523" t="s">
        <v>6069</v>
      </c>
      <c r="U523" t="s">
        <v>6070</v>
      </c>
      <c r="V523" t="s">
        <v>8364</v>
      </c>
      <c r="W523" t="s">
        <v>6072</v>
      </c>
      <c r="X523" t="s">
        <v>6073</v>
      </c>
      <c r="Y523" t="s">
        <v>6074</v>
      </c>
      <c r="Z523">
        <f>VLOOKUP(P523,[1]自助退!C:F,4,FALSE)</f>
        <v>1982</v>
      </c>
    </row>
    <row r="524" spans="1:26">
      <c r="A524" t="s">
        <v>6057</v>
      </c>
      <c r="B524" s="17">
        <v>42895.47583333333</v>
      </c>
      <c r="C524" t="s">
        <v>6058</v>
      </c>
      <c r="D524" t="s">
        <v>6059</v>
      </c>
      <c r="E524" t="s">
        <v>6108</v>
      </c>
      <c r="F524" t="s">
        <v>4015</v>
      </c>
      <c r="G524" t="s">
        <v>4016</v>
      </c>
      <c r="H524" t="s">
        <v>8365</v>
      </c>
      <c r="I524" t="s">
        <v>6062</v>
      </c>
      <c r="J524" t="s">
        <v>6063</v>
      </c>
      <c r="K524" t="s">
        <v>6064</v>
      </c>
      <c r="L524" t="s">
        <v>6065</v>
      </c>
      <c r="M524" t="s">
        <v>6066</v>
      </c>
      <c r="N524" t="s">
        <v>6066</v>
      </c>
      <c r="O524" t="s">
        <v>8366</v>
      </c>
      <c r="P524" s="23" t="s">
        <v>2137</v>
      </c>
      <c r="Q524" t="s">
        <v>4014</v>
      </c>
      <c r="R524" s="23">
        <v>130</v>
      </c>
      <c r="S524" t="s">
        <v>6066</v>
      </c>
      <c r="T524" t="s">
        <v>6069</v>
      </c>
      <c r="U524" t="s">
        <v>6070</v>
      </c>
      <c r="V524" t="s">
        <v>8367</v>
      </c>
      <c r="W524" t="s">
        <v>6072</v>
      </c>
      <c r="X524" t="s">
        <v>6073</v>
      </c>
      <c r="Y524" t="s">
        <v>6074</v>
      </c>
      <c r="Z524">
        <f>VLOOKUP(P524,[1]自助退!C:F,4,FALSE)</f>
        <v>130</v>
      </c>
    </row>
    <row r="525" spans="1:26">
      <c r="A525" t="s">
        <v>6057</v>
      </c>
      <c r="B525" s="17">
        <v>42895.480324074073</v>
      </c>
      <c r="C525" t="s">
        <v>6058</v>
      </c>
      <c r="D525" t="s">
        <v>6059</v>
      </c>
      <c r="E525" t="s">
        <v>6417</v>
      </c>
      <c r="F525" t="s">
        <v>4012</v>
      </c>
      <c r="G525" t="s">
        <v>4013</v>
      </c>
      <c r="H525" t="s">
        <v>8368</v>
      </c>
      <c r="I525" t="s">
        <v>6062</v>
      </c>
      <c r="J525" t="s">
        <v>6063</v>
      </c>
      <c r="K525" t="s">
        <v>6115</v>
      </c>
      <c r="L525" t="s">
        <v>6065</v>
      </c>
      <c r="M525" t="s">
        <v>6066</v>
      </c>
      <c r="N525" t="s">
        <v>6066</v>
      </c>
      <c r="O525" t="s">
        <v>8369</v>
      </c>
      <c r="P525" s="23" t="s">
        <v>2141</v>
      </c>
      <c r="Q525" t="s">
        <v>4011</v>
      </c>
      <c r="R525" s="23">
        <v>14</v>
      </c>
      <c r="S525" t="s">
        <v>8370</v>
      </c>
      <c r="T525" t="s">
        <v>6069</v>
      </c>
      <c r="U525" t="s">
        <v>6070</v>
      </c>
      <c r="V525" t="s">
        <v>8371</v>
      </c>
      <c r="W525" t="s">
        <v>6072</v>
      </c>
      <c r="X525" t="s">
        <v>6073</v>
      </c>
      <c r="Y525" t="s">
        <v>6074</v>
      </c>
      <c r="Z525">
        <f>VLOOKUP(P525,[1]自助退!C:F,4,FALSE)</f>
        <v>14</v>
      </c>
    </row>
    <row r="526" spans="1:26">
      <c r="A526" t="s">
        <v>6057</v>
      </c>
      <c r="B526" s="17">
        <v>42895.4840625</v>
      </c>
      <c r="C526" t="s">
        <v>6058</v>
      </c>
      <c r="D526" t="s">
        <v>6059</v>
      </c>
      <c r="E526" t="s">
        <v>7554</v>
      </c>
      <c r="F526" t="s">
        <v>4009</v>
      </c>
      <c r="G526" t="s">
        <v>4010</v>
      </c>
      <c r="H526" t="s">
        <v>8372</v>
      </c>
      <c r="I526" t="s">
        <v>6062</v>
      </c>
      <c r="J526" t="s">
        <v>6063</v>
      </c>
      <c r="K526" t="s">
        <v>6131</v>
      </c>
      <c r="L526" t="s">
        <v>6065</v>
      </c>
      <c r="M526" t="s">
        <v>6066</v>
      </c>
      <c r="N526" t="s">
        <v>6066</v>
      </c>
      <c r="O526" t="s">
        <v>8373</v>
      </c>
      <c r="P526" s="23" t="s">
        <v>2145</v>
      </c>
      <c r="Q526" t="s">
        <v>4008</v>
      </c>
      <c r="R526" s="23">
        <v>1000</v>
      </c>
      <c r="S526" t="s">
        <v>6066</v>
      </c>
      <c r="T526" t="s">
        <v>6069</v>
      </c>
      <c r="U526" t="s">
        <v>6070</v>
      </c>
      <c r="V526" t="s">
        <v>8374</v>
      </c>
      <c r="W526" t="s">
        <v>6072</v>
      </c>
      <c r="X526" t="s">
        <v>6073</v>
      </c>
      <c r="Y526" t="s">
        <v>6074</v>
      </c>
      <c r="Z526">
        <f>VLOOKUP(P526,[1]自助退!C:F,4,FALSE)</f>
        <v>1000</v>
      </c>
    </row>
    <row r="527" spans="1:26">
      <c r="A527" t="s">
        <v>6057</v>
      </c>
      <c r="B527" s="17">
        <v>42895.484189814815</v>
      </c>
      <c r="C527" t="s">
        <v>6058</v>
      </c>
      <c r="D527" t="s">
        <v>6059</v>
      </c>
      <c r="E527" t="s">
        <v>6251</v>
      </c>
      <c r="F527" t="s">
        <v>4006</v>
      </c>
      <c r="G527" t="s">
        <v>4007</v>
      </c>
      <c r="H527" t="s">
        <v>8375</v>
      </c>
      <c r="I527" t="s">
        <v>6062</v>
      </c>
      <c r="J527" t="s">
        <v>6063</v>
      </c>
      <c r="K527" t="s">
        <v>8376</v>
      </c>
      <c r="L527" t="s">
        <v>6065</v>
      </c>
      <c r="M527" t="s">
        <v>6066</v>
      </c>
      <c r="N527" t="s">
        <v>6066</v>
      </c>
      <c r="O527" t="s">
        <v>6105</v>
      </c>
      <c r="P527" s="23" t="s">
        <v>2149</v>
      </c>
      <c r="Q527" t="s">
        <v>4005</v>
      </c>
      <c r="R527" s="23">
        <v>2</v>
      </c>
      <c r="S527" t="s">
        <v>6066</v>
      </c>
      <c r="T527" t="s">
        <v>6069</v>
      </c>
      <c r="U527" t="s">
        <v>6106</v>
      </c>
      <c r="V527" t="s">
        <v>8377</v>
      </c>
      <c r="W527" t="s">
        <v>6072</v>
      </c>
      <c r="X527" t="s">
        <v>6073</v>
      </c>
      <c r="Y527" t="s">
        <v>6074</v>
      </c>
      <c r="Z527">
        <f>VLOOKUP(P527,[1]自助退!C:F,4,FALSE)</f>
        <v>2</v>
      </c>
    </row>
    <row r="528" spans="1:26">
      <c r="A528" t="s">
        <v>6057</v>
      </c>
      <c r="B528" s="17">
        <v>42895.489884259259</v>
      </c>
      <c r="C528" t="s">
        <v>6058</v>
      </c>
      <c r="D528" t="s">
        <v>6059</v>
      </c>
      <c r="E528" t="s">
        <v>8378</v>
      </c>
      <c r="F528" t="s">
        <v>4003</v>
      </c>
      <c r="G528" t="s">
        <v>4004</v>
      </c>
      <c r="H528" t="s">
        <v>8379</v>
      </c>
      <c r="I528" t="s">
        <v>6062</v>
      </c>
      <c r="J528" t="s">
        <v>6063</v>
      </c>
      <c r="K528" t="s">
        <v>6115</v>
      </c>
      <c r="L528" t="s">
        <v>6065</v>
      </c>
      <c r="M528" t="s">
        <v>6066</v>
      </c>
      <c r="N528" t="s">
        <v>6066</v>
      </c>
      <c r="O528" t="s">
        <v>8380</v>
      </c>
      <c r="P528" s="23" t="s">
        <v>2153</v>
      </c>
      <c r="Q528" t="s">
        <v>4002</v>
      </c>
      <c r="R528" s="23">
        <v>300</v>
      </c>
      <c r="S528" t="s">
        <v>6066</v>
      </c>
      <c r="T528" t="s">
        <v>6069</v>
      </c>
      <c r="U528" t="s">
        <v>6070</v>
      </c>
      <c r="V528" t="s">
        <v>8381</v>
      </c>
      <c r="W528" t="s">
        <v>6072</v>
      </c>
      <c r="X528" t="s">
        <v>6073</v>
      </c>
      <c r="Y528" t="s">
        <v>6074</v>
      </c>
      <c r="Z528">
        <f>VLOOKUP(P528,[1]自助退!C:F,4,FALSE)</f>
        <v>300</v>
      </c>
    </row>
    <row r="529" spans="1:26">
      <c r="A529" t="s">
        <v>6057</v>
      </c>
      <c r="B529" s="17">
        <v>42895.492280092592</v>
      </c>
      <c r="C529" t="s">
        <v>6058</v>
      </c>
      <c r="D529" t="s">
        <v>6059</v>
      </c>
      <c r="E529" t="s">
        <v>6567</v>
      </c>
      <c r="F529" t="s">
        <v>8382</v>
      </c>
      <c r="G529" t="s">
        <v>8383</v>
      </c>
      <c r="H529" t="s">
        <v>8384</v>
      </c>
      <c r="I529" t="s">
        <v>6062</v>
      </c>
      <c r="J529" t="s">
        <v>6063</v>
      </c>
      <c r="K529" t="s">
        <v>6064</v>
      </c>
      <c r="L529" t="s">
        <v>6065</v>
      </c>
      <c r="M529" t="s">
        <v>6066</v>
      </c>
      <c r="N529" t="s">
        <v>6066</v>
      </c>
      <c r="O529" t="s">
        <v>8385</v>
      </c>
      <c r="P529" s="23" t="s">
        <v>2157</v>
      </c>
      <c r="Q529" t="s">
        <v>8386</v>
      </c>
      <c r="R529" s="23">
        <v>211</v>
      </c>
      <c r="S529" t="s">
        <v>6066</v>
      </c>
      <c r="T529" t="s">
        <v>6069</v>
      </c>
      <c r="U529" t="s">
        <v>6070</v>
      </c>
      <c r="V529" t="s">
        <v>8387</v>
      </c>
      <c r="W529" t="s">
        <v>6072</v>
      </c>
      <c r="X529" t="s">
        <v>6073</v>
      </c>
      <c r="Y529" t="s">
        <v>6074</v>
      </c>
      <c r="Z529">
        <f>VLOOKUP(P529,[1]自助退!C:F,4,FALSE)</f>
        <v>211</v>
      </c>
    </row>
    <row r="530" spans="1:26">
      <c r="A530" t="s">
        <v>6057</v>
      </c>
      <c r="B530" s="17">
        <v>42895.493738425925</v>
      </c>
      <c r="C530" t="s">
        <v>6058</v>
      </c>
      <c r="D530" t="s">
        <v>6059</v>
      </c>
      <c r="E530" t="s">
        <v>6206</v>
      </c>
      <c r="F530" t="s">
        <v>8388</v>
      </c>
      <c r="G530" t="s">
        <v>8389</v>
      </c>
      <c r="H530" t="s">
        <v>8390</v>
      </c>
      <c r="I530" t="s">
        <v>6062</v>
      </c>
      <c r="J530" t="s">
        <v>6063</v>
      </c>
      <c r="K530" t="s">
        <v>6110</v>
      </c>
      <c r="L530" t="s">
        <v>6065</v>
      </c>
      <c r="M530" t="s">
        <v>6066</v>
      </c>
      <c r="N530" t="s">
        <v>6066</v>
      </c>
      <c r="O530" t="s">
        <v>8391</v>
      </c>
      <c r="P530" s="23" t="s">
        <v>2160</v>
      </c>
      <c r="Q530" t="s">
        <v>8392</v>
      </c>
      <c r="R530" s="23">
        <v>39</v>
      </c>
      <c r="S530" t="s">
        <v>6066</v>
      </c>
      <c r="T530" t="s">
        <v>6069</v>
      </c>
      <c r="U530" t="s">
        <v>6070</v>
      </c>
      <c r="V530" t="s">
        <v>8393</v>
      </c>
      <c r="W530" t="s">
        <v>6072</v>
      </c>
      <c r="X530" t="s">
        <v>6073</v>
      </c>
      <c r="Y530" t="s">
        <v>6074</v>
      </c>
      <c r="Z530">
        <f>VLOOKUP(P530,[1]自助退!C:F,4,FALSE)</f>
        <v>39</v>
      </c>
    </row>
    <row r="531" spans="1:26">
      <c r="A531" t="s">
        <v>6057</v>
      </c>
      <c r="B531" s="17">
        <v>42895.502824074072</v>
      </c>
      <c r="C531" t="s">
        <v>6058</v>
      </c>
      <c r="D531" t="s">
        <v>6059</v>
      </c>
      <c r="E531" t="s">
        <v>6381</v>
      </c>
      <c r="F531" t="s">
        <v>8394</v>
      </c>
      <c r="G531" t="s">
        <v>8395</v>
      </c>
      <c r="H531" t="s">
        <v>8396</v>
      </c>
      <c r="I531" t="s">
        <v>6062</v>
      </c>
      <c r="J531" t="s">
        <v>6063</v>
      </c>
      <c r="K531" t="s">
        <v>6064</v>
      </c>
      <c r="L531" t="s">
        <v>6065</v>
      </c>
      <c r="M531" t="s">
        <v>6066</v>
      </c>
      <c r="N531" t="s">
        <v>6066</v>
      </c>
      <c r="O531" t="s">
        <v>8397</v>
      </c>
      <c r="P531" s="23" t="s">
        <v>2164</v>
      </c>
      <c r="Q531" t="s">
        <v>8398</v>
      </c>
      <c r="R531" s="23">
        <v>492</v>
      </c>
      <c r="S531" t="s">
        <v>6066</v>
      </c>
      <c r="T531" t="s">
        <v>6069</v>
      </c>
      <c r="U531" t="s">
        <v>6070</v>
      </c>
      <c r="V531" t="s">
        <v>8399</v>
      </c>
      <c r="W531" t="s">
        <v>6072</v>
      </c>
      <c r="X531" t="s">
        <v>6073</v>
      </c>
      <c r="Y531" t="s">
        <v>6074</v>
      </c>
      <c r="Z531">
        <f>VLOOKUP(P531,[1]自助退!C:F,4,FALSE)</f>
        <v>492</v>
      </c>
    </row>
    <row r="532" spans="1:26">
      <c r="A532" t="s">
        <v>6057</v>
      </c>
      <c r="B532" s="17">
        <v>42895.506944444445</v>
      </c>
      <c r="C532" t="s">
        <v>6058</v>
      </c>
      <c r="D532" t="s">
        <v>6059</v>
      </c>
      <c r="E532" t="s">
        <v>6182</v>
      </c>
      <c r="F532" t="s">
        <v>8400</v>
      </c>
      <c r="G532" t="s">
        <v>8401</v>
      </c>
      <c r="H532" t="s">
        <v>8402</v>
      </c>
      <c r="I532" t="s">
        <v>6062</v>
      </c>
      <c r="J532" t="s">
        <v>6063</v>
      </c>
      <c r="K532" t="s">
        <v>6115</v>
      </c>
      <c r="L532" t="s">
        <v>6065</v>
      </c>
      <c r="M532" t="s">
        <v>6066</v>
      </c>
      <c r="N532" t="s">
        <v>6066</v>
      </c>
      <c r="O532" t="s">
        <v>8403</v>
      </c>
      <c r="P532" s="23" t="s">
        <v>2168</v>
      </c>
      <c r="Q532" t="s">
        <v>8404</v>
      </c>
      <c r="R532" s="23">
        <v>1250</v>
      </c>
      <c r="S532" t="s">
        <v>6066</v>
      </c>
      <c r="T532" t="s">
        <v>6069</v>
      </c>
      <c r="U532" t="s">
        <v>6070</v>
      </c>
      <c r="V532" t="s">
        <v>8405</v>
      </c>
      <c r="W532" t="s">
        <v>6072</v>
      </c>
      <c r="X532" t="s">
        <v>6073</v>
      </c>
      <c r="Y532" t="s">
        <v>6074</v>
      </c>
      <c r="Z532">
        <f>VLOOKUP(P532,[1]自助退!C:F,4,FALSE)</f>
        <v>1250</v>
      </c>
    </row>
    <row r="533" spans="1:26">
      <c r="A533" t="s">
        <v>6057</v>
      </c>
      <c r="B533" s="17">
        <v>42895.507777777777</v>
      </c>
      <c r="C533" t="s">
        <v>6058</v>
      </c>
      <c r="D533" t="s">
        <v>6059</v>
      </c>
      <c r="E533" t="s">
        <v>6291</v>
      </c>
      <c r="F533" t="s">
        <v>8406</v>
      </c>
      <c r="G533" t="s">
        <v>8407</v>
      </c>
      <c r="H533" t="s">
        <v>8408</v>
      </c>
      <c r="I533" t="s">
        <v>6062</v>
      </c>
      <c r="J533" t="s">
        <v>6063</v>
      </c>
      <c r="K533" t="s">
        <v>6110</v>
      </c>
      <c r="L533" t="s">
        <v>6065</v>
      </c>
      <c r="M533" t="s">
        <v>6066</v>
      </c>
      <c r="N533" t="s">
        <v>6066</v>
      </c>
      <c r="O533" t="s">
        <v>8409</v>
      </c>
      <c r="P533" s="23" t="s">
        <v>2172</v>
      </c>
      <c r="Q533" t="s">
        <v>8410</v>
      </c>
      <c r="R533" s="23">
        <v>178</v>
      </c>
      <c r="S533" t="s">
        <v>6066</v>
      </c>
      <c r="T533" t="s">
        <v>6069</v>
      </c>
      <c r="U533" t="s">
        <v>6070</v>
      </c>
      <c r="V533" t="s">
        <v>8411</v>
      </c>
      <c r="W533" t="s">
        <v>6072</v>
      </c>
      <c r="X533" t="s">
        <v>6073</v>
      </c>
      <c r="Y533" t="s">
        <v>6074</v>
      </c>
      <c r="Z533">
        <f>VLOOKUP(P533,[1]自助退!C:F,4,FALSE)</f>
        <v>178</v>
      </c>
    </row>
    <row r="534" spans="1:26">
      <c r="A534" t="s">
        <v>6057</v>
      </c>
      <c r="B534" s="17">
        <v>42895.509016203701</v>
      </c>
      <c r="C534" t="s">
        <v>6058</v>
      </c>
      <c r="D534" t="s">
        <v>6059</v>
      </c>
      <c r="E534" t="s">
        <v>6388</v>
      </c>
      <c r="F534" t="s">
        <v>8412</v>
      </c>
      <c r="G534" t="s">
        <v>8413</v>
      </c>
      <c r="H534" t="s">
        <v>8414</v>
      </c>
      <c r="I534" t="s">
        <v>6062</v>
      </c>
      <c r="J534" t="s">
        <v>6063</v>
      </c>
      <c r="K534" t="s">
        <v>6064</v>
      </c>
      <c r="L534" t="s">
        <v>6065</v>
      </c>
      <c r="M534" t="s">
        <v>6066</v>
      </c>
      <c r="N534" t="s">
        <v>6066</v>
      </c>
      <c r="O534" t="s">
        <v>8415</v>
      </c>
      <c r="P534" s="23" t="s">
        <v>2176</v>
      </c>
      <c r="Q534" t="s">
        <v>8416</v>
      </c>
      <c r="R534" s="23">
        <v>294</v>
      </c>
      <c r="S534" t="s">
        <v>6066</v>
      </c>
      <c r="T534" t="s">
        <v>6069</v>
      </c>
      <c r="U534" t="s">
        <v>6070</v>
      </c>
      <c r="V534" t="s">
        <v>8417</v>
      </c>
      <c r="W534" t="s">
        <v>6072</v>
      </c>
      <c r="X534" t="s">
        <v>6073</v>
      </c>
      <c r="Y534" t="s">
        <v>6074</v>
      </c>
      <c r="Z534">
        <f>VLOOKUP(P534,[1]自助退!C:F,4,FALSE)</f>
        <v>294</v>
      </c>
    </row>
    <row r="535" spans="1:26">
      <c r="A535" t="s">
        <v>6057</v>
      </c>
      <c r="B535" s="17">
        <v>42895.510289351849</v>
      </c>
      <c r="C535" t="s">
        <v>6058</v>
      </c>
      <c r="D535" t="s">
        <v>6059</v>
      </c>
      <c r="E535" t="s">
        <v>6241</v>
      </c>
      <c r="F535" t="s">
        <v>8418</v>
      </c>
      <c r="G535" t="s">
        <v>8419</v>
      </c>
      <c r="H535" t="s">
        <v>8420</v>
      </c>
      <c r="I535" t="s">
        <v>6062</v>
      </c>
      <c r="J535" t="s">
        <v>6063</v>
      </c>
      <c r="K535" t="s">
        <v>6115</v>
      </c>
      <c r="L535" t="s">
        <v>6065</v>
      </c>
      <c r="M535" t="s">
        <v>6066</v>
      </c>
      <c r="N535" t="s">
        <v>6066</v>
      </c>
      <c r="O535" t="s">
        <v>8421</v>
      </c>
      <c r="P535" s="23" t="s">
        <v>2180</v>
      </c>
      <c r="Q535" t="s">
        <v>8422</v>
      </c>
      <c r="R535" s="23">
        <v>23</v>
      </c>
      <c r="S535" t="s">
        <v>6066</v>
      </c>
      <c r="T535" t="s">
        <v>6069</v>
      </c>
      <c r="U535" t="s">
        <v>6070</v>
      </c>
      <c r="V535" t="s">
        <v>8423</v>
      </c>
      <c r="W535" t="s">
        <v>6072</v>
      </c>
      <c r="X535" t="s">
        <v>6073</v>
      </c>
      <c r="Y535" t="s">
        <v>6074</v>
      </c>
      <c r="Z535">
        <f>VLOOKUP(P535,[1]自助退!C:F,4,FALSE)</f>
        <v>23</v>
      </c>
    </row>
    <row r="536" spans="1:26">
      <c r="A536" t="s">
        <v>6057</v>
      </c>
      <c r="B536" s="17">
        <v>42895.51972222222</v>
      </c>
      <c r="C536" t="s">
        <v>6058</v>
      </c>
      <c r="D536" t="s">
        <v>6059</v>
      </c>
      <c r="E536" t="s">
        <v>6220</v>
      </c>
      <c r="F536" t="s">
        <v>8424</v>
      </c>
      <c r="G536" t="s">
        <v>8425</v>
      </c>
      <c r="H536" t="s">
        <v>8426</v>
      </c>
      <c r="I536" t="s">
        <v>6062</v>
      </c>
      <c r="J536" t="s">
        <v>6063</v>
      </c>
      <c r="K536" t="s">
        <v>6064</v>
      </c>
      <c r="L536" t="s">
        <v>6065</v>
      </c>
      <c r="M536" t="s">
        <v>6066</v>
      </c>
      <c r="N536" t="s">
        <v>6066</v>
      </c>
      <c r="O536" t="s">
        <v>8427</v>
      </c>
      <c r="P536" s="23" t="s">
        <v>2184</v>
      </c>
      <c r="Q536" t="s">
        <v>8428</v>
      </c>
      <c r="R536" s="23">
        <v>261</v>
      </c>
      <c r="S536" t="s">
        <v>6066</v>
      </c>
      <c r="T536" t="s">
        <v>6069</v>
      </c>
      <c r="U536" t="s">
        <v>6070</v>
      </c>
      <c r="V536" t="s">
        <v>8429</v>
      </c>
      <c r="W536" t="s">
        <v>6072</v>
      </c>
      <c r="X536" t="s">
        <v>6073</v>
      </c>
      <c r="Y536" t="s">
        <v>6074</v>
      </c>
      <c r="Z536">
        <f>VLOOKUP(P536,[1]自助退!C:F,4,FALSE)</f>
        <v>261</v>
      </c>
    </row>
    <row r="537" spans="1:26">
      <c r="A537" t="s">
        <v>6057</v>
      </c>
      <c r="B537" s="17">
        <v>42895.519872685189</v>
      </c>
      <c r="C537" t="s">
        <v>6058</v>
      </c>
      <c r="D537" t="s">
        <v>6059</v>
      </c>
      <c r="E537" t="s">
        <v>6412</v>
      </c>
      <c r="F537" t="s">
        <v>8430</v>
      </c>
      <c r="G537" t="s">
        <v>8431</v>
      </c>
      <c r="H537" t="s">
        <v>8432</v>
      </c>
      <c r="I537" t="s">
        <v>6062</v>
      </c>
      <c r="J537" t="s">
        <v>6063</v>
      </c>
      <c r="K537" t="s">
        <v>6064</v>
      </c>
      <c r="L537" t="s">
        <v>6065</v>
      </c>
      <c r="M537" t="s">
        <v>6066</v>
      </c>
      <c r="N537" t="s">
        <v>6066</v>
      </c>
      <c r="O537" t="s">
        <v>8433</v>
      </c>
      <c r="P537" s="23" t="s">
        <v>2188</v>
      </c>
      <c r="Q537" t="s">
        <v>8434</v>
      </c>
      <c r="R537" s="23">
        <v>100</v>
      </c>
      <c r="S537" t="s">
        <v>6066</v>
      </c>
      <c r="T537" t="s">
        <v>6069</v>
      </c>
      <c r="U537" t="s">
        <v>6070</v>
      </c>
      <c r="V537" t="s">
        <v>8435</v>
      </c>
      <c r="W537" t="s">
        <v>6072</v>
      </c>
      <c r="X537" t="s">
        <v>6073</v>
      </c>
      <c r="Y537" t="s">
        <v>6074</v>
      </c>
      <c r="Z537">
        <f>VLOOKUP(P537,[1]自助退!C:F,4,FALSE)</f>
        <v>100</v>
      </c>
    </row>
    <row r="538" spans="1:26">
      <c r="A538" t="s">
        <v>6057</v>
      </c>
      <c r="B538" s="17">
        <v>42895.528483796297</v>
      </c>
      <c r="C538" t="s">
        <v>6058</v>
      </c>
      <c r="D538" t="s">
        <v>6059</v>
      </c>
      <c r="E538" t="s">
        <v>7437</v>
      </c>
      <c r="F538" t="s">
        <v>8436</v>
      </c>
      <c r="G538" t="s">
        <v>8437</v>
      </c>
      <c r="H538" t="s">
        <v>8438</v>
      </c>
      <c r="I538" t="s">
        <v>6062</v>
      </c>
      <c r="J538" t="s">
        <v>6063</v>
      </c>
      <c r="K538" t="s">
        <v>6064</v>
      </c>
      <c r="L538" t="s">
        <v>6065</v>
      </c>
      <c r="M538" t="s">
        <v>6066</v>
      </c>
      <c r="N538" t="s">
        <v>6066</v>
      </c>
      <c r="O538" t="s">
        <v>8439</v>
      </c>
      <c r="P538" s="23" t="s">
        <v>2192</v>
      </c>
      <c r="Q538" t="s">
        <v>8440</v>
      </c>
      <c r="R538" s="23">
        <v>462</v>
      </c>
      <c r="S538" t="s">
        <v>6066</v>
      </c>
      <c r="T538" t="s">
        <v>6069</v>
      </c>
      <c r="U538" t="s">
        <v>6070</v>
      </c>
      <c r="V538" t="s">
        <v>8441</v>
      </c>
      <c r="W538" t="s">
        <v>6072</v>
      </c>
      <c r="X538" t="s">
        <v>6073</v>
      </c>
      <c r="Y538" t="s">
        <v>6074</v>
      </c>
      <c r="Z538">
        <f>VLOOKUP(P538,[1]自助退!C:F,4,FALSE)</f>
        <v>462</v>
      </c>
    </row>
    <row r="539" spans="1:26">
      <c r="A539" t="s">
        <v>6057</v>
      </c>
      <c r="B539" s="17">
        <v>42895.551666666666</v>
      </c>
      <c r="C539" t="s">
        <v>6058</v>
      </c>
      <c r="D539" t="s">
        <v>6059</v>
      </c>
      <c r="E539" t="s">
        <v>7215</v>
      </c>
      <c r="F539" t="s">
        <v>8442</v>
      </c>
      <c r="G539" t="s">
        <v>8443</v>
      </c>
      <c r="H539" t="s">
        <v>8444</v>
      </c>
      <c r="I539" t="s">
        <v>6062</v>
      </c>
      <c r="J539" t="s">
        <v>6063</v>
      </c>
      <c r="K539" t="s">
        <v>6064</v>
      </c>
      <c r="L539" t="s">
        <v>6065</v>
      </c>
      <c r="M539" t="s">
        <v>6066</v>
      </c>
      <c r="N539" t="s">
        <v>6066</v>
      </c>
      <c r="O539" t="s">
        <v>8445</v>
      </c>
      <c r="P539" s="23" t="s">
        <v>2196</v>
      </c>
      <c r="Q539" t="s">
        <v>8446</v>
      </c>
      <c r="R539" s="23">
        <v>175</v>
      </c>
      <c r="S539" t="s">
        <v>6066</v>
      </c>
      <c r="T539" t="s">
        <v>6069</v>
      </c>
      <c r="U539" t="s">
        <v>6070</v>
      </c>
      <c r="V539" t="s">
        <v>8447</v>
      </c>
      <c r="W539" t="s">
        <v>6072</v>
      </c>
      <c r="X539" t="s">
        <v>6073</v>
      </c>
      <c r="Y539" t="s">
        <v>6074</v>
      </c>
      <c r="Z539">
        <f>VLOOKUP(P539,[1]自助退!C:F,4,FALSE)</f>
        <v>175</v>
      </c>
    </row>
    <row r="540" spans="1:26">
      <c r="A540" t="s">
        <v>6057</v>
      </c>
      <c r="B540" s="17">
        <v>42895.572777777779</v>
      </c>
      <c r="C540" t="s">
        <v>6058</v>
      </c>
      <c r="D540" t="s">
        <v>6059</v>
      </c>
      <c r="E540" t="s">
        <v>6206</v>
      </c>
      <c r="F540" t="s">
        <v>8448</v>
      </c>
      <c r="G540" t="s">
        <v>8449</v>
      </c>
      <c r="H540" t="s">
        <v>8450</v>
      </c>
      <c r="I540" t="s">
        <v>6062</v>
      </c>
      <c r="J540" t="s">
        <v>6063</v>
      </c>
      <c r="K540" t="s">
        <v>6110</v>
      </c>
      <c r="L540" t="s">
        <v>6065</v>
      </c>
      <c r="M540" t="s">
        <v>6066</v>
      </c>
      <c r="N540" t="s">
        <v>6066</v>
      </c>
      <c r="O540" t="s">
        <v>8451</v>
      </c>
      <c r="P540" s="23" t="s">
        <v>2200</v>
      </c>
      <c r="Q540" t="s">
        <v>8452</v>
      </c>
      <c r="R540" s="23">
        <v>119</v>
      </c>
      <c r="S540" t="s">
        <v>6066</v>
      </c>
      <c r="T540" t="s">
        <v>6069</v>
      </c>
      <c r="U540" t="s">
        <v>6070</v>
      </c>
      <c r="V540" t="s">
        <v>8453</v>
      </c>
      <c r="W540" t="s">
        <v>6072</v>
      </c>
      <c r="X540" t="s">
        <v>6073</v>
      </c>
      <c r="Y540" t="s">
        <v>6074</v>
      </c>
      <c r="Z540">
        <f>VLOOKUP(P540,[1]自助退!C:F,4,FALSE)</f>
        <v>119</v>
      </c>
    </row>
    <row r="541" spans="1:26">
      <c r="A541" t="s">
        <v>6057</v>
      </c>
      <c r="B541" s="17">
        <v>42895.583726851852</v>
      </c>
      <c r="C541" t="s">
        <v>6058</v>
      </c>
      <c r="D541" t="s">
        <v>6059</v>
      </c>
      <c r="E541" t="s">
        <v>6567</v>
      </c>
      <c r="F541" t="s">
        <v>8454</v>
      </c>
      <c r="G541" t="s">
        <v>8455</v>
      </c>
      <c r="H541" t="s">
        <v>8456</v>
      </c>
      <c r="I541" t="s">
        <v>6062</v>
      </c>
      <c r="J541" t="s">
        <v>6063</v>
      </c>
      <c r="K541" t="s">
        <v>6064</v>
      </c>
      <c r="L541" t="s">
        <v>6065</v>
      </c>
      <c r="M541" t="s">
        <v>6066</v>
      </c>
      <c r="N541" t="s">
        <v>6066</v>
      </c>
      <c r="O541" t="s">
        <v>8457</v>
      </c>
      <c r="P541" s="23" t="s">
        <v>2204</v>
      </c>
      <c r="Q541" t="s">
        <v>8458</v>
      </c>
      <c r="R541" s="23">
        <v>100</v>
      </c>
      <c r="S541" t="s">
        <v>6066</v>
      </c>
      <c r="T541" t="s">
        <v>6069</v>
      </c>
      <c r="U541" t="s">
        <v>6070</v>
      </c>
      <c r="V541" t="s">
        <v>8459</v>
      </c>
      <c r="W541" t="s">
        <v>6072</v>
      </c>
      <c r="X541" t="s">
        <v>6073</v>
      </c>
      <c r="Y541" t="s">
        <v>6074</v>
      </c>
      <c r="Z541">
        <f>VLOOKUP(P541,[1]自助退!C:F,4,FALSE)</f>
        <v>100</v>
      </c>
    </row>
    <row r="542" spans="1:26">
      <c r="A542" t="s">
        <v>6057</v>
      </c>
      <c r="B542" s="17">
        <v>42895.584293981483</v>
      </c>
      <c r="C542" t="s">
        <v>6058</v>
      </c>
      <c r="D542" t="s">
        <v>6059</v>
      </c>
      <c r="E542" t="s">
        <v>7176</v>
      </c>
      <c r="F542" t="s">
        <v>8460</v>
      </c>
      <c r="G542" t="s">
        <v>8461</v>
      </c>
      <c r="H542" t="s">
        <v>8462</v>
      </c>
      <c r="I542" t="s">
        <v>6062</v>
      </c>
      <c r="J542" t="s">
        <v>6063</v>
      </c>
      <c r="K542" t="s">
        <v>6064</v>
      </c>
      <c r="L542" t="s">
        <v>6065</v>
      </c>
      <c r="M542" t="s">
        <v>6066</v>
      </c>
      <c r="N542" t="s">
        <v>6066</v>
      </c>
      <c r="O542" t="s">
        <v>8463</v>
      </c>
      <c r="P542" s="23" t="s">
        <v>2208</v>
      </c>
      <c r="Q542" t="s">
        <v>8464</v>
      </c>
      <c r="R542" s="23">
        <v>300</v>
      </c>
      <c r="S542" t="s">
        <v>6066</v>
      </c>
      <c r="T542" t="s">
        <v>6069</v>
      </c>
      <c r="U542" t="s">
        <v>6070</v>
      </c>
      <c r="V542" t="s">
        <v>8465</v>
      </c>
      <c r="W542" t="s">
        <v>6072</v>
      </c>
      <c r="X542" t="s">
        <v>6073</v>
      </c>
      <c r="Y542" t="s">
        <v>6074</v>
      </c>
      <c r="Z542">
        <f>VLOOKUP(P542,[1]自助退!C:F,4,FALSE)</f>
        <v>300</v>
      </c>
    </row>
    <row r="543" spans="1:26">
      <c r="A543" t="s">
        <v>6057</v>
      </c>
      <c r="B543" s="17">
        <v>42895.584502314814</v>
      </c>
      <c r="C543" t="s">
        <v>6058</v>
      </c>
      <c r="D543" t="s">
        <v>6059</v>
      </c>
      <c r="E543" t="s">
        <v>7176</v>
      </c>
      <c r="F543" t="s">
        <v>8466</v>
      </c>
      <c r="G543" t="s">
        <v>8467</v>
      </c>
      <c r="H543" t="s">
        <v>8462</v>
      </c>
      <c r="I543" t="s">
        <v>6062</v>
      </c>
      <c r="J543" t="s">
        <v>6063</v>
      </c>
      <c r="K543" t="s">
        <v>6064</v>
      </c>
      <c r="L543" t="s">
        <v>6065</v>
      </c>
      <c r="M543" t="s">
        <v>6066</v>
      </c>
      <c r="N543" t="s">
        <v>6066</v>
      </c>
      <c r="O543" t="s">
        <v>8468</v>
      </c>
      <c r="P543" s="23" t="s">
        <v>2212</v>
      </c>
      <c r="Q543" t="s">
        <v>8469</v>
      </c>
      <c r="R543" s="23">
        <v>25</v>
      </c>
      <c r="S543" t="s">
        <v>6066</v>
      </c>
      <c r="T543" t="s">
        <v>6069</v>
      </c>
      <c r="U543" t="s">
        <v>6070</v>
      </c>
      <c r="V543" t="s">
        <v>8470</v>
      </c>
      <c r="W543" t="s">
        <v>6072</v>
      </c>
      <c r="X543" t="s">
        <v>6073</v>
      </c>
      <c r="Y543" t="s">
        <v>6074</v>
      </c>
      <c r="Z543">
        <f>VLOOKUP(P543,[1]自助退!C:F,4,FALSE)</f>
        <v>25</v>
      </c>
    </row>
    <row r="544" spans="1:26">
      <c r="A544" t="s">
        <v>6057</v>
      </c>
      <c r="B544" s="17">
        <v>42895.585439814815</v>
      </c>
      <c r="C544" t="s">
        <v>6058</v>
      </c>
      <c r="D544" t="s">
        <v>6059</v>
      </c>
      <c r="E544" t="s">
        <v>6836</v>
      </c>
      <c r="F544" t="s">
        <v>8471</v>
      </c>
      <c r="G544" t="s">
        <v>8472</v>
      </c>
      <c r="H544" t="s">
        <v>8473</v>
      </c>
      <c r="I544" t="s">
        <v>6062</v>
      </c>
      <c r="J544" t="s">
        <v>6063</v>
      </c>
      <c r="K544" t="s">
        <v>6131</v>
      </c>
      <c r="L544" t="s">
        <v>6065</v>
      </c>
      <c r="M544" t="s">
        <v>6066</v>
      </c>
      <c r="N544" t="s">
        <v>6066</v>
      </c>
      <c r="O544" t="s">
        <v>8474</v>
      </c>
      <c r="P544" s="23" t="s">
        <v>2215</v>
      </c>
      <c r="Q544" t="s">
        <v>8475</v>
      </c>
      <c r="R544" s="23">
        <v>1950</v>
      </c>
      <c r="S544" t="s">
        <v>6066</v>
      </c>
      <c r="T544" t="s">
        <v>6069</v>
      </c>
      <c r="U544" t="s">
        <v>6070</v>
      </c>
      <c r="V544" t="s">
        <v>8476</v>
      </c>
      <c r="W544" t="s">
        <v>6072</v>
      </c>
      <c r="X544" t="s">
        <v>6073</v>
      </c>
      <c r="Y544" t="s">
        <v>6074</v>
      </c>
      <c r="Z544">
        <f>VLOOKUP(P544,[1]自助退!C:F,4,FALSE)</f>
        <v>1950</v>
      </c>
    </row>
    <row r="545" spans="1:26">
      <c r="A545" t="s">
        <v>6057</v>
      </c>
      <c r="B545" s="17">
        <v>42895.590300925927</v>
      </c>
      <c r="C545" t="s">
        <v>6058</v>
      </c>
      <c r="D545" t="s">
        <v>6059</v>
      </c>
      <c r="E545" t="s">
        <v>7215</v>
      </c>
      <c r="F545" t="s">
        <v>8477</v>
      </c>
      <c r="G545" t="s">
        <v>8478</v>
      </c>
      <c r="H545" t="s">
        <v>8332</v>
      </c>
      <c r="I545" t="s">
        <v>6062</v>
      </c>
      <c r="J545" t="s">
        <v>6063</v>
      </c>
      <c r="K545" t="s">
        <v>6166</v>
      </c>
      <c r="L545" t="s">
        <v>6065</v>
      </c>
      <c r="M545" t="s">
        <v>6066</v>
      </c>
      <c r="N545" t="s">
        <v>6066</v>
      </c>
      <c r="O545" t="s">
        <v>6105</v>
      </c>
      <c r="P545" s="23" t="s">
        <v>2219</v>
      </c>
      <c r="Q545" t="s">
        <v>8479</v>
      </c>
      <c r="R545" s="23">
        <v>530</v>
      </c>
      <c r="S545" t="s">
        <v>6066</v>
      </c>
      <c r="T545" t="s">
        <v>6069</v>
      </c>
      <c r="U545" t="s">
        <v>6106</v>
      </c>
      <c r="V545" t="s">
        <v>8480</v>
      </c>
      <c r="W545" t="s">
        <v>6072</v>
      </c>
      <c r="X545" t="s">
        <v>6073</v>
      </c>
      <c r="Y545" t="s">
        <v>6074</v>
      </c>
      <c r="Z545">
        <f>VLOOKUP(P545,[1]自助退!C:F,4,FALSE)</f>
        <v>530</v>
      </c>
    </row>
    <row r="546" spans="1:26">
      <c r="A546" t="s">
        <v>6057</v>
      </c>
      <c r="B546" s="17">
        <v>42895.591620370367</v>
      </c>
      <c r="C546" t="s">
        <v>6058</v>
      </c>
      <c r="D546" t="s">
        <v>6059</v>
      </c>
      <c r="E546" t="s">
        <v>6090</v>
      </c>
      <c r="F546" t="s">
        <v>8481</v>
      </c>
      <c r="G546" t="s">
        <v>8482</v>
      </c>
      <c r="H546" t="s">
        <v>8483</v>
      </c>
      <c r="I546" t="s">
        <v>6062</v>
      </c>
      <c r="J546" t="s">
        <v>6063</v>
      </c>
      <c r="K546" t="s">
        <v>6064</v>
      </c>
      <c r="L546" t="s">
        <v>6065</v>
      </c>
      <c r="M546" t="s">
        <v>6066</v>
      </c>
      <c r="N546" t="s">
        <v>6066</v>
      </c>
      <c r="O546" t="s">
        <v>8484</v>
      </c>
      <c r="P546" s="23" t="s">
        <v>2223</v>
      </c>
      <c r="Q546" t="s">
        <v>8485</v>
      </c>
      <c r="R546" s="23">
        <v>823</v>
      </c>
      <c r="S546" t="s">
        <v>6066</v>
      </c>
      <c r="T546" t="s">
        <v>6069</v>
      </c>
      <c r="U546" t="s">
        <v>6070</v>
      </c>
      <c r="V546" t="s">
        <v>8486</v>
      </c>
      <c r="W546" t="s">
        <v>6072</v>
      </c>
      <c r="X546" t="s">
        <v>6073</v>
      </c>
      <c r="Y546" t="s">
        <v>6074</v>
      </c>
      <c r="Z546">
        <f>VLOOKUP(P546,[1]自助退!C:F,4,FALSE)</f>
        <v>823</v>
      </c>
    </row>
    <row r="547" spans="1:26">
      <c r="A547" t="s">
        <v>6057</v>
      </c>
      <c r="B547" s="17">
        <v>42895.592094907406</v>
      </c>
      <c r="C547" t="s">
        <v>6058</v>
      </c>
      <c r="D547" t="s">
        <v>6059</v>
      </c>
      <c r="E547" t="s">
        <v>6108</v>
      </c>
      <c r="F547" t="s">
        <v>8487</v>
      </c>
      <c r="G547" t="s">
        <v>8488</v>
      </c>
      <c r="H547" t="s">
        <v>8489</v>
      </c>
      <c r="I547" t="s">
        <v>6062</v>
      </c>
      <c r="J547" t="s">
        <v>6063</v>
      </c>
      <c r="K547" t="s">
        <v>6944</v>
      </c>
      <c r="L547" t="s">
        <v>6065</v>
      </c>
      <c r="M547" t="s">
        <v>6066</v>
      </c>
      <c r="N547" t="s">
        <v>6066</v>
      </c>
      <c r="O547" t="s">
        <v>8490</v>
      </c>
      <c r="P547" s="23" t="s">
        <v>2227</v>
      </c>
      <c r="Q547" t="s">
        <v>8491</v>
      </c>
      <c r="R547" s="23">
        <v>197</v>
      </c>
      <c r="S547" t="s">
        <v>6066</v>
      </c>
      <c r="T547" t="s">
        <v>6069</v>
      </c>
      <c r="U547" t="s">
        <v>6070</v>
      </c>
      <c r="V547" t="s">
        <v>8492</v>
      </c>
      <c r="W547" t="s">
        <v>6072</v>
      </c>
      <c r="X547" t="s">
        <v>6073</v>
      </c>
      <c r="Y547" t="s">
        <v>6074</v>
      </c>
      <c r="Z547">
        <f>VLOOKUP(P547,[1]自助退!C:F,4,FALSE)</f>
        <v>197</v>
      </c>
    </row>
    <row r="548" spans="1:26">
      <c r="A548" t="s">
        <v>6057</v>
      </c>
      <c r="B548" s="17">
        <v>42895.59516203704</v>
      </c>
      <c r="C548" t="s">
        <v>6058</v>
      </c>
      <c r="D548" t="s">
        <v>6059</v>
      </c>
      <c r="E548" t="s">
        <v>6298</v>
      </c>
      <c r="F548" t="s">
        <v>8493</v>
      </c>
      <c r="G548" t="s">
        <v>8494</v>
      </c>
      <c r="H548" t="s">
        <v>8495</v>
      </c>
      <c r="I548" t="s">
        <v>6062</v>
      </c>
      <c r="J548" t="s">
        <v>6063</v>
      </c>
      <c r="K548" t="s">
        <v>6131</v>
      </c>
      <c r="L548" t="s">
        <v>6065</v>
      </c>
      <c r="M548" t="s">
        <v>6066</v>
      </c>
      <c r="N548" t="s">
        <v>6066</v>
      </c>
      <c r="O548" t="s">
        <v>8496</v>
      </c>
      <c r="P548" s="23" t="s">
        <v>2231</v>
      </c>
      <c r="Q548" t="s">
        <v>8497</v>
      </c>
      <c r="R548" s="23">
        <v>100</v>
      </c>
      <c r="S548" t="s">
        <v>6066</v>
      </c>
      <c r="T548" t="s">
        <v>6069</v>
      </c>
      <c r="U548" t="s">
        <v>6070</v>
      </c>
      <c r="V548" t="s">
        <v>8498</v>
      </c>
      <c r="W548" t="s">
        <v>6072</v>
      </c>
      <c r="X548" t="s">
        <v>6073</v>
      </c>
      <c r="Y548" t="s">
        <v>6074</v>
      </c>
      <c r="Z548">
        <f>VLOOKUP(P548,[1]自助退!C:F,4,FALSE)</f>
        <v>100</v>
      </c>
    </row>
    <row r="549" spans="1:26">
      <c r="A549" t="s">
        <v>6057</v>
      </c>
      <c r="B549" s="17">
        <v>42895.595509259256</v>
      </c>
      <c r="C549" t="s">
        <v>6058</v>
      </c>
      <c r="D549" t="s">
        <v>6059</v>
      </c>
      <c r="E549" t="s">
        <v>6298</v>
      </c>
      <c r="F549" t="s">
        <v>8499</v>
      </c>
      <c r="G549" t="s">
        <v>8500</v>
      </c>
      <c r="H549" t="s">
        <v>8501</v>
      </c>
      <c r="I549" t="s">
        <v>6062</v>
      </c>
      <c r="J549" t="s">
        <v>6063</v>
      </c>
      <c r="K549" t="s">
        <v>6172</v>
      </c>
      <c r="L549" t="s">
        <v>6065</v>
      </c>
      <c r="M549" t="s">
        <v>6066</v>
      </c>
      <c r="N549" t="s">
        <v>6066</v>
      </c>
      <c r="O549" t="s">
        <v>8502</v>
      </c>
      <c r="P549" s="23" t="s">
        <v>2235</v>
      </c>
      <c r="Q549" t="s">
        <v>8503</v>
      </c>
      <c r="R549" s="23">
        <v>100</v>
      </c>
      <c r="S549" t="s">
        <v>6066</v>
      </c>
      <c r="T549" t="s">
        <v>6069</v>
      </c>
      <c r="U549" t="s">
        <v>6070</v>
      </c>
      <c r="V549" t="s">
        <v>8504</v>
      </c>
      <c r="W549" t="s">
        <v>6072</v>
      </c>
      <c r="X549" t="s">
        <v>6073</v>
      </c>
      <c r="Y549" t="s">
        <v>6074</v>
      </c>
      <c r="Z549">
        <f>VLOOKUP(P549,[1]自助退!C:F,4,FALSE)</f>
        <v>100</v>
      </c>
    </row>
    <row r="550" spans="1:26">
      <c r="A550" t="s">
        <v>6057</v>
      </c>
      <c r="B550" s="17">
        <v>42895.598599537036</v>
      </c>
      <c r="C550" t="s">
        <v>6058</v>
      </c>
      <c r="D550" t="s">
        <v>6059</v>
      </c>
      <c r="E550" t="s">
        <v>7215</v>
      </c>
      <c r="F550" t="s">
        <v>8505</v>
      </c>
      <c r="G550" t="s">
        <v>8506</v>
      </c>
      <c r="H550" t="s">
        <v>8310</v>
      </c>
      <c r="I550" t="s">
        <v>6062</v>
      </c>
      <c r="J550" t="s">
        <v>6063</v>
      </c>
      <c r="K550" t="s">
        <v>6131</v>
      </c>
      <c r="L550" t="s">
        <v>6065</v>
      </c>
      <c r="M550" t="s">
        <v>6066</v>
      </c>
      <c r="N550" t="s">
        <v>6066</v>
      </c>
      <c r="O550" t="s">
        <v>8507</v>
      </c>
      <c r="P550" s="23" t="s">
        <v>2239</v>
      </c>
      <c r="Q550" t="s">
        <v>8508</v>
      </c>
      <c r="R550" s="23">
        <v>894</v>
      </c>
      <c r="S550" t="s">
        <v>6066</v>
      </c>
      <c r="T550" t="s">
        <v>6069</v>
      </c>
      <c r="U550" t="s">
        <v>6070</v>
      </c>
      <c r="V550" t="s">
        <v>8509</v>
      </c>
      <c r="W550" t="s">
        <v>6072</v>
      </c>
      <c r="X550" t="s">
        <v>6073</v>
      </c>
      <c r="Y550" t="s">
        <v>6074</v>
      </c>
      <c r="Z550">
        <f>VLOOKUP(P550,[1]自助退!C:F,4,FALSE)</f>
        <v>894</v>
      </c>
    </row>
    <row r="551" spans="1:26">
      <c r="A551" t="s">
        <v>6057</v>
      </c>
      <c r="B551" s="17">
        <v>42895.598912037036</v>
      </c>
      <c r="C551" t="s">
        <v>6058</v>
      </c>
      <c r="D551" t="s">
        <v>6059</v>
      </c>
      <c r="E551" t="s">
        <v>6417</v>
      </c>
      <c r="F551" t="s">
        <v>8510</v>
      </c>
      <c r="G551" t="s">
        <v>8511</v>
      </c>
      <c r="H551" t="s">
        <v>8512</v>
      </c>
      <c r="I551" t="s">
        <v>6062</v>
      </c>
      <c r="J551" t="s">
        <v>6063</v>
      </c>
      <c r="K551" t="s">
        <v>6131</v>
      </c>
      <c r="L551" t="s">
        <v>6065</v>
      </c>
      <c r="M551" t="s">
        <v>6066</v>
      </c>
      <c r="N551" t="s">
        <v>6066</v>
      </c>
      <c r="O551" t="s">
        <v>8513</v>
      </c>
      <c r="P551" s="23" t="s">
        <v>2243</v>
      </c>
      <c r="Q551" t="s">
        <v>8514</v>
      </c>
      <c r="R551" s="23">
        <v>55</v>
      </c>
      <c r="S551" t="s">
        <v>6066</v>
      </c>
      <c r="T551" t="s">
        <v>6069</v>
      </c>
      <c r="U551" t="s">
        <v>6070</v>
      </c>
      <c r="V551" t="s">
        <v>8515</v>
      </c>
      <c r="W551" t="s">
        <v>6072</v>
      </c>
      <c r="X551" t="s">
        <v>6073</v>
      </c>
      <c r="Y551" t="s">
        <v>6074</v>
      </c>
      <c r="Z551">
        <f>VLOOKUP(P551,[1]自助退!C:F,4,FALSE)</f>
        <v>55</v>
      </c>
    </row>
    <row r="552" spans="1:26">
      <c r="A552" t="s">
        <v>6057</v>
      </c>
      <c r="B552" s="17">
        <v>42895.600266203706</v>
      </c>
      <c r="C552" t="s">
        <v>6058</v>
      </c>
      <c r="D552" t="s">
        <v>6059</v>
      </c>
      <c r="E552" t="s">
        <v>6270</v>
      </c>
      <c r="F552" t="s">
        <v>8516</v>
      </c>
      <c r="G552" t="s">
        <v>8517</v>
      </c>
      <c r="H552" t="s">
        <v>8518</v>
      </c>
      <c r="I552" t="s">
        <v>6062</v>
      </c>
      <c r="J552" t="s">
        <v>6063</v>
      </c>
      <c r="K552" t="s">
        <v>6064</v>
      </c>
      <c r="L552" t="s">
        <v>6065</v>
      </c>
      <c r="M552" t="s">
        <v>6066</v>
      </c>
      <c r="N552" t="s">
        <v>6066</v>
      </c>
      <c r="O552" t="s">
        <v>8519</v>
      </c>
      <c r="P552" s="23" t="s">
        <v>2247</v>
      </c>
      <c r="Q552" t="s">
        <v>8520</v>
      </c>
      <c r="R552" s="23">
        <v>200</v>
      </c>
      <c r="S552" t="s">
        <v>6066</v>
      </c>
      <c r="T552" t="s">
        <v>6069</v>
      </c>
      <c r="U552" t="s">
        <v>6070</v>
      </c>
      <c r="V552" t="s">
        <v>8521</v>
      </c>
      <c r="W552" t="s">
        <v>6072</v>
      </c>
      <c r="X552" t="s">
        <v>6073</v>
      </c>
      <c r="Y552" t="s">
        <v>6074</v>
      </c>
      <c r="Z552">
        <f>VLOOKUP(P552,[1]自助退!C:F,4,FALSE)</f>
        <v>200</v>
      </c>
    </row>
    <row r="553" spans="1:26">
      <c r="A553" t="s">
        <v>6057</v>
      </c>
      <c r="B553" s="17">
        <v>42895.600439814814</v>
      </c>
      <c r="C553" t="s">
        <v>6058</v>
      </c>
      <c r="D553" t="s">
        <v>6059</v>
      </c>
      <c r="E553" t="s">
        <v>6247</v>
      </c>
      <c r="F553" t="s">
        <v>8522</v>
      </c>
      <c r="G553" t="s">
        <v>8523</v>
      </c>
      <c r="H553" t="s">
        <v>8518</v>
      </c>
      <c r="I553" t="s">
        <v>6062</v>
      </c>
      <c r="J553" t="s">
        <v>6063</v>
      </c>
      <c r="K553" t="s">
        <v>6064</v>
      </c>
      <c r="L553" t="s">
        <v>6065</v>
      </c>
      <c r="M553" t="s">
        <v>6066</v>
      </c>
      <c r="N553" t="s">
        <v>6066</v>
      </c>
      <c r="O553" t="s">
        <v>8524</v>
      </c>
      <c r="P553" s="23" t="s">
        <v>2251</v>
      </c>
      <c r="Q553" t="s">
        <v>8525</v>
      </c>
      <c r="R553" s="23">
        <v>100</v>
      </c>
      <c r="S553" t="s">
        <v>6066</v>
      </c>
      <c r="T553" t="s">
        <v>6069</v>
      </c>
      <c r="U553" t="s">
        <v>6070</v>
      </c>
      <c r="V553" t="s">
        <v>8526</v>
      </c>
      <c r="W553" t="s">
        <v>6072</v>
      </c>
      <c r="X553" t="s">
        <v>6073</v>
      </c>
      <c r="Y553" t="s">
        <v>6074</v>
      </c>
      <c r="Z553">
        <f>VLOOKUP(P553,[1]自助退!C:F,4,FALSE)</f>
        <v>100</v>
      </c>
    </row>
    <row r="554" spans="1:26">
      <c r="A554" t="s">
        <v>6057</v>
      </c>
      <c r="B554" s="17">
        <v>42895.600648148145</v>
      </c>
      <c r="C554" t="s">
        <v>6058</v>
      </c>
      <c r="D554" t="s">
        <v>6059</v>
      </c>
      <c r="E554" t="s">
        <v>6247</v>
      </c>
      <c r="F554" t="s">
        <v>8527</v>
      </c>
      <c r="G554" t="s">
        <v>8528</v>
      </c>
      <c r="H554" t="s">
        <v>8518</v>
      </c>
      <c r="I554" t="s">
        <v>6062</v>
      </c>
      <c r="J554" t="s">
        <v>6063</v>
      </c>
      <c r="K554" t="s">
        <v>6064</v>
      </c>
      <c r="L554" t="s">
        <v>6065</v>
      </c>
      <c r="M554" t="s">
        <v>6066</v>
      </c>
      <c r="N554" t="s">
        <v>6066</v>
      </c>
      <c r="O554" t="s">
        <v>8529</v>
      </c>
      <c r="P554" s="23" t="s">
        <v>2254</v>
      </c>
      <c r="Q554" t="s">
        <v>8530</v>
      </c>
      <c r="R554" s="23">
        <v>100</v>
      </c>
      <c r="S554" t="s">
        <v>6066</v>
      </c>
      <c r="T554" t="s">
        <v>6069</v>
      </c>
      <c r="U554" t="s">
        <v>6070</v>
      </c>
      <c r="V554" t="s">
        <v>8526</v>
      </c>
      <c r="W554" t="s">
        <v>6072</v>
      </c>
      <c r="X554" t="s">
        <v>6073</v>
      </c>
      <c r="Y554" t="s">
        <v>6074</v>
      </c>
      <c r="Z554">
        <f>VLOOKUP(P554,[1]自助退!C:F,4,FALSE)</f>
        <v>100</v>
      </c>
    </row>
    <row r="555" spans="1:26">
      <c r="A555" t="s">
        <v>6057</v>
      </c>
      <c r="B555" s="17">
        <v>42895.605115740742</v>
      </c>
      <c r="C555" t="s">
        <v>6058</v>
      </c>
      <c r="D555" t="s">
        <v>6059</v>
      </c>
      <c r="E555" t="s">
        <v>6381</v>
      </c>
      <c r="F555" t="s">
        <v>8531</v>
      </c>
      <c r="G555" t="s">
        <v>8532</v>
      </c>
      <c r="H555" t="s">
        <v>8533</v>
      </c>
      <c r="I555" t="s">
        <v>6062</v>
      </c>
      <c r="J555" t="s">
        <v>6063</v>
      </c>
      <c r="K555" t="s">
        <v>6678</v>
      </c>
      <c r="L555" t="s">
        <v>6065</v>
      </c>
      <c r="M555" t="s">
        <v>6066</v>
      </c>
      <c r="N555" t="s">
        <v>6066</v>
      </c>
      <c r="O555" t="s">
        <v>6105</v>
      </c>
      <c r="P555" s="23" t="s">
        <v>2257</v>
      </c>
      <c r="Q555" t="s">
        <v>8534</v>
      </c>
      <c r="R555" s="23">
        <v>150</v>
      </c>
      <c r="S555" t="s">
        <v>6066</v>
      </c>
      <c r="T555" t="s">
        <v>6069</v>
      </c>
      <c r="U555" t="s">
        <v>6106</v>
      </c>
      <c r="V555" t="s">
        <v>8535</v>
      </c>
      <c r="W555" t="s">
        <v>6072</v>
      </c>
      <c r="X555" t="s">
        <v>6073</v>
      </c>
      <c r="Y555" t="s">
        <v>6074</v>
      </c>
      <c r="Z555">
        <f>VLOOKUP(P555,[1]自助退!C:F,4,FALSE)</f>
        <v>150</v>
      </c>
    </row>
    <row r="556" spans="1:26">
      <c r="A556" t="s">
        <v>6057</v>
      </c>
      <c r="B556" s="17">
        <v>42895.60659722222</v>
      </c>
      <c r="C556" t="s">
        <v>6058</v>
      </c>
      <c r="D556" t="s">
        <v>6059</v>
      </c>
      <c r="E556" t="s">
        <v>6586</v>
      </c>
      <c r="F556" t="s">
        <v>8536</v>
      </c>
      <c r="G556" t="s">
        <v>8537</v>
      </c>
      <c r="H556" t="s">
        <v>8538</v>
      </c>
      <c r="I556" t="s">
        <v>6062</v>
      </c>
      <c r="J556" t="s">
        <v>6063</v>
      </c>
      <c r="K556" t="s">
        <v>6064</v>
      </c>
      <c r="L556" t="s">
        <v>6065</v>
      </c>
      <c r="M556" t="s">
        <v>6066</v>
      </c>
      <c r="N556" t="s">
        <v>6066</v>
      </c>
      <c r="O556" t="s">
        <v>8539</v>
      </c>
      <c r="P556" s="23" t="s">
        <v>2261</v>
      </c>
      <c r="Q556" t="s">
        <v>8540</v>
      </c>
      <c r="R556" s="23">
        <v>20</v>
      </c>
      <c r="S556" t="s">
        <v>6066</v>
      </c>
      <c r="T556" t="s">
        <v>6069</v>
      </c>
      <c r="U556" t="s">
        <v>6070</v>
      </c>
      <c r="V556" t="s">
        <v>8541</v>
      </c>
      <c r="W556" t="s">
        <v>6072</v>
      </c>
      <c r="X556" t="s">
        <v>6073</v>
      </c>
      <c r="Y556" t="s">
        <v>6074</v>
      </c>
      <c r="Z556">
        <f>VLOOKUP(P556,[1]自助退!C:F,4,FALSE)</f>
        <v>20</v>
      </c>
    </row>
    <row r="557" spans="1:26">
      <c r="A557" t="s">
        <v>6057</v>
      </c>
      <c r="B557" s="17">
        <v>42895.606770833336</v>
      </c>
      <c r="C557" t="s">
        <v>6058</v>
      </c>
      <c r="D557" t="s">
        <v>6059</v>
      </c>
      <c r="E557" t="s">
        <v>6586</v>
      </c>
      <c r="F557" t="s">
        <v>8542</v>
      </c>
      <c r="G557" t="s">
        <v>8543</v>
      </c>
      <c r="H557" t="s">
        <v>8538</v>
      </c>
      <c r="I557" t="s">
        <v>6062</v>
      </c>
      <c r="J557" t="s">
        <v>6063</v>
      </c>
      <c r="K557" t="s">
        <v>6064</v>
      </c>
      <c r="L557" t="s">
        <v>6065</v>
      </c>
      <c r="M557" t="s">
        <v>6066</v>
      </c>
      <c r="N557" t="s">
        <v>6066</v>
      </c>
      <c r="O557" t="s">
        <v>8544</v>
      </c>
      <c r="P557" s="23" t="s">
        <v>2265</v>
      </c>
      <c r="Q557" t="s">
        <v>8545</v>
      </c>
      <c r="R557" s="23">
        <v>260</v>
      </c>
      <c r="S557" t="s">
        <v>6066</v>
      </c>
      <c r="T557" t="s">
        <v>6069</v>
      </c>
      <c r="U557" t="s">
        <v>6070</v>
      </c>
      <c r="V557" t="s">
        <v>8546</v>
      </c>
      <c r="W557" t="s">
        <v>6072</v>
      </c>
      <c r="X557" t="s">
        <v>6073</v>
      </c>
      <c r="Y557" t="s">
        <v>6074</v>
      </c>
      <c r="Z557">
        <f>VLOOKUP(P557,[1]自助退!C:F,4,FALSE)</f>
        <v>260</v>
      </c>
    </row>
    <row r="558" spans="1:26">
      <c r="A558" t="s">
        <v>6057</v>
      </c>
      <c r="B558" s="17">
        <v>42895.606979166667</v>
      </c>
      <c r="C558" t="s">
        <v>6058</v>
      </c>
      <c r="D558" t="s">
        <v>6059</v>
      </c>
      <c r="E558" t="s">
        <v>6501</v>
      </c>
      <c r="F558" t="s">
        <v>8547</v>
      </c>
      <c r="G558" t="s">
        <v>8548</v>
      </c>
      <c r="H558" t="s">
        <v>8549</v>
      </c>
      <c r="I558" t="s">
        <v>6062</v>
      </c>
      <c r="J558" t="s">
        <v>6063</v>
      </c>
      <c r="K558" t="s">
        <v>6110</v>
      </c>
      <c r="L558" t="s">
        <v>6065</v>
      </c>
      <c r="M558" t="s">
        <v>6066</v>
      </c>
      <c r="N558" t="s">
        <v>6066</v>
      </c>
      <c r="O558" t="s">
        <v>8550</v>
      </c>
      <c r="P558" s="23" t="s">
        <v>2268</v>
      </c>
      <c r="Q558" t="s">
        <v>8551</v>
      </c>
      <c r="R558" s="23">
        <v>20</v>
      </c>
      <c r="S558" t="s">
        <v>6066</v>
      </c>
      <c r="T558" t="s">
        <v>6069</v>
      </c>
      <c r="U558" t="s">
        <v>6070</v>
      </c>
      <c r="V558" t="s">
        <v>8552</v>
      </c>
      <c r="W558" t="s">
        <v>6072</v>
      </c>
      <c r="X558" t="s">
        <v>6073</v>
      </c>
      <c r="Y558" t="s">
        <v>6074</v>
      </c>
      <c r="Z558">
        <f>VLOOKUP(P558,[1]自助退!C:F,4,FALSE)</f>
        <v>20</v>
      </c>
    </row>
    <row r="559" spans="1:26">
      <c r="A559" t="s">
        <v>6057</v>
      </c>
      <c r="B559" s="17">
        <v>42895.611111111109</v>
      </c>
      <c r="C559" t="s">
        <v>6058</v>
      </c>
      <c r="D559" t="s">
        <v>6059</v>
      </c>
      <c r="E559" t="s">
        <v>6234</v>
      </c>
      <c r="F559" t="s">
        <v>8553</v>
      </c>
      <c r="G559" t="s">
        <v>8554</v>
      </c>
      <c r="H559" t="s">
        <v>8555</v>
      </c>
      <c r="I559" t="s">
        <v>6062</v>
      </c>
      <c r="J559" t="s">
        <v>6063</v>
      </c>
      <c r="K559" t="s">
        <v>6115</v>
      </c>
      <c r="L559" t="s">
        <v>6065</v>
      </c>
      <c r="M559" t="s">
        <v>6066</v>
      </c>
      <c r="N559" t="s">
        <v>6066</v>
      </c>
      <c r="O559" t="s">
        <v>8556</v>
      </c>
      <c r="P559" s="23" t="s">
        <v>2272</v>
      </c>
      <c r="Q559" t="s">
        <v>8557</v>
      </c>
      <c r="R559" s="23">
        <v>44</v>
      </c>
      <c r="S559" t="s">
        <v>6066</v>
      </c>
      <c r="T559" t="s">
        <v>6069</v>
      </c>
      <c r="U559" t="s">
        <v>6070</v>
      </c>
      <c r="V559" t="s">
        <v>8558</v>
      </c>
      <c r="W559" t="s">
        <v>6072</v>
      </c>
      <c r="X559" t="s">
        <v>6073</v>
      </c>
      <c r="Y559" t="s">
        <v>6074</v>
      </c>
      <c r="Z559">
        <f>VLOOKUP(P559,[1]自助退!C:F,4,FALSE)</f>
        <v>44</v>
      </c>
    </row>
    <row r="560" spans="1:26">
      <c r="A560" t="s">
        <v>6057</v>
      </c>
      <c r="B560" s="17">
        <v>42895.615868055553</v>
      </c>
      <c r="C560" t="s">
        <v>6058</v>
      </c>
      <c r="D560" t="s">
        <v>6059</v>
      </c>
      <c r="E560" t="s">
        <v>6134</v>
      </c>
      <c r="F560" t="s">
        <v>8559</v>
      </c>
      <c r="G560" t="s">
        <v>8560</v>
      </c>
      <c r="H560" t="s">
        <v>8561</v>
      </c>
      <c r="I560" t="s">
        <v>6062</v>
      </c>
      <c r="J560" t="s">
        <v>6063</v>
      </c>
      <c r="K560" t="s">
        <v>6110</v>
      </c>
      <c r="L560" t="s">
        <v>6065</v>
      </c>
      <c r="M560" t="s">
        <v>6066</v>
      </c>
      <c r="N560" t="s">
        <v>6066</v>
      </c>
      <c r="O560" t="s">
        <v>8562</v>
      </c>
      <c r="P560" s="23" t="s">
        <v>2276</v>
      </c>
      <c r="Q560" t="s">
        <v>8563</v>
      </c>
      <c r="R560" s="23">
        <v>500</v>
      </c>
      <c r="S560" t="s">
        <v>6066</v>
      </c>
      <c r="T560" t="s">
        <v>6069</v>
      </c>
      <c r="U560" t="s">
        <v>6070</v>
      </c>
      <c r="V560" t="s">
        <v>8564</v>
      </c>
      <c r="W560" t="s">
        <v>6072</v>
      </c>
      <c r="X560" t="s">
        <v>6073</v>
      </c>
      <c r="Y560" t="s">
        <v>6074</v>
      </c>
      <c r="Z560">
        <f>VLOOKUP(P560,[1]自助退!C:F,4,FALSE)</f>
        <v>500</v>
      </c>
    </row>
    <row r="561" spans="1:26">
      <c r="A561" t="s">
        <v>6057</v>
      </c>
      <c r="B561" s="17">
        <v>42895.616087962961</v>
      </c>
      <c r="C561" t="s">
        <v>6058</v>
      </c>
      <c r="D561" t="s">
        <v>6059</v>
      </c>
      <c r="E561" t="s">
        <v>6811</v>
      </c>
      <c r="F561" t="s">
        <v>8565</v>
      </c>
      <c r="G561" t="s">
        <v>8566</v>
      </c>
      <c r="H561" t="s">
        <v>8567</v>
      </c>
      <c r="I561" t="s">
        <v>6062</v>
      </c>
      <c r="J561" t="s">
        <v>6063</v>
      </c>
      <c r="K561" t="s">
        <v>6981</v>
      </c>
      <c r="L561" t="s">
        <v>6065</v>
      </c>
      <c r="M561" t="s">
        <v>6066</v>
      </c>
      <c r="N561" t="s">
        <v>6066</v>
      </c>
      <c r="O561" t="s">
        <v>8568</v>
      </c>
      <c r="P561" s="23" t="s">
        <v>2280</v>
      </c>
      <c r="Q561" t="s">
        <v>8569</v>
      </c>
      <c r="R561" s="23">
        <v>170</v>
      </c>
      <c r="S561" t="s">
        <v>6066</v>
      </c>
      <c r="T561" t="s">
        <v>6069</v>
      </c>
      <c r="U561" t="s">
        <v>6070</v>
      </c>
      <c r="V561" t="s">
        <v>8570</v>
      </c>
      <c r="W561" t="s">
        <v>6072</v>
      </c>
      <c r="X561" t="s">
        <v>6073</v>
      </c>
      <c r="Y561" t="s">
        <v>6074</v>
      </c>
      <c r="Z561">
        <f>VLOOKUP(P561,[1]自助退!C:F,4,FALSE)</f>
        <v>170</v>
      </c>
    </row>
    <row r="562" spans="1:26">
      <c r="A562" t="s">
        <v>6057</v>
      </c>
      <c r="B562" s="17">
        <v>42895.617060185185</v>
      </c>
      <c r="C562" t="s">
        <v>6058</v>
      </c>
      <c r="D562" t="s">
        <v>6059</v>
      </c>
      <c r="E562" t="s">
        <v>6412</v>
      </c>
      <c r="F562" t="s">
        <v>8571</v>
      </c>
      <c r="G562" t="s">
        <v>8572</v>
      </c>
      <c r="H562" t="s">
        <v>8573</v>
      </c>
      <c r="I562" t="s">
        <v>6062</v>
      </c>
      <c r="J562" t="s">
        <v>6063</v>
      </c>
      <c r="K562" t="s">
        <v>6064</v>
      </c>
      <c r="L562" t="s">
        <v>6065</v>
      </c>
      <c r="M562" t="s">
        <v>6066</v>
      </c>
      <c r="N562" t="s">
        <v>6066</v>
      </c>
      <c r="O562" t="s">
        <v>8574</v>
      </c>
      <c r="P562" s="23" t="s">
        <v>2284</v>
      </c>
      <c r="Q562" t="s">
        <v>8575</v>
      </c>
      <c r="R562" s="23">
        <v>84</v>
      </c>
      <c r="S562" t="s">
        <v>6066</v>
      </c>
      <c r="T562" t="s">
        <v>6069</v>
      </c>
      <c r="U562" t="s">
        <v>6070</v>
      </c>
      <c r="V562" t="s">
        <v>8576</v>
      </c>
      <c r="W562" t="s">
        <v>6072</v>
      </c>
      <c r="X562" t="s">
        <v>6073</v>
      </c>
      <c r="Y562" t="s">
        <v>6074</v>
      </c>
      <c r="Z562">
        <f>VLOOKUP(P562,[1]自助退!C:F,4,FALSE)</f>
        <v>84</v>
      </c>
    </row>
    <row r="563" spans="1:26">
      <c r="A563" t="s">
        <v>6057</v>
      </c>
      <c r="B563" s="17">
        <v>42895.619212962964</v>
      </c>
      <c r="C563" t="s">
        <v>6058</v>
      </c>
      <c r="D563" t="s">
        <v>6059</v>
      </c>
      <c r="E563" t="s">
        <v>8129</v>
      </c>
      <c r="F563" t="s">
        <v>8577</v>
      </c>
      <c r="G563" t="s">
        <v>8578</v>
      </c>
      <c r="H563" t="s">
        <v>8579</v>
      </c>
      <c r="I563" t="s">
        <v>6062</v>
      </c>
      <c r="J563" t="s">
        <v>6063</v>
      </c>
      <c r="K563" t="s">
        <v>6064</v>
      </c>
      <c r="L563" t="s">
        <v>6065</v>
      </c>
      <c r="M563" t="s">
        <v>6066</v>
      </c>
      <c r="N563" t="s">
        <v>6066</v>
      </c>
      <c r="O563" t="s">
        <v>8580</v>
      </c>
      <c r="P563" s="23" t="s">
        <v>2288</v>
      </c>
      <c r="Q563" t="s">
        <v>8581</v>
      </c>
      <c r="R563" s="23">
        <v>58</v>
      </c>
      <c r="S563" t="s">
        <v>8582</v>
      </c>
      <c r="T563" t="s">
        <v>6069</v>
      </c>
      <c r="U563" t="s">
        <v>6070</v>
      </c>
      <c r="V563" t="s">
        <v>8583</v>
      </c>
      <c r="W563" t="s">
        <v>6072</v>
      </c>
      <c r="X563" t="s">
        <v>6073</v>
      </c>
      <c r="Y563" t="s">
        <v>6074</v>
      </c>
      <c r="Z563">
        <f>VLOOKUP(P563,[1]自助退!C:F,4,FALSE)</f>
        <v>58</v>
      </c>
    </row>
    <row r="564" spans="1:26">
      <c r="A564" t="s">
        <v>6057</v>
      </c>
      <c r="B564" s="17">
        <v>42895.625879629632</v>
      </c>
      <c r="C564" t="s">
        <v>6058</v>
      </c>
      <c r="D564" t="s">
        <v>6059</v>
      </c>
      <c r="E564" t="s">
        <v>8072</v>
      </c>
      <c r="F564" t="s">
        <v>8584</v>
      </c>
      <c r="G564" t="s">
        <v>8585</v>
      </c>
      <c r="H564" t="s">
        <v>8586</v>
      </c>
      <c r="I564" t="s">
        <v>6062</v>
      </c>
      <c r="J564" t="s">
        <v>6063</v>
      </c>
      <c r="K564" t="s">
        <v>6131</v>
      </c>
      <c r="L564" t="s">
        <v>6065</v>
      </c>
      <c r="M564" t="s">
        <v>6066</v>
      </c>
      <c r="N564" t="s">
        <v>6066</v>
      </c>
      <c r="O564" t="s">
        <v>8587</v>
      </c>
      <c r="P564" s="23" t="s">
        <v>2292</v>
      </c>
      <c r="Q564" t="s">
        <v>8588</v>
      </c>
      <c r="R564" s="23">
        <v>94</v>
      </c>
      <c r="S564" t="s">
        <v>6066</v>
      </c>
      <c r="T564" t="s">
        <v>6069</v>
      </c>
      <c r="U564" t="s">
        <v>6070</v>
      </c>
      <c r="V564" t="s">
        <v>8589</v>
      </c>
      <c r="W564" t="s">
        <v>6072</v>
      </c>
      <c r="X564" t="s">
        <v>6073</v>
      </c>
      <c r="Y564" t="s">
        <v>6074</v>
      </c>
      <c r="Z564">
        <f>VLOOKUP(P564,[1]自助退!C:F,4,FALSE)</f>
        <v>94</v>
      </c>
    </row>
    <row r="565" spans="1:26">
      <c r="A565" t="s">
        <v>6057</v>
      </c>
      <c r="B565" s="17">
        <v>42895.637280092589</v>
      </c>
      <c r="C565" t="s">
        <v>6058</v>
      </c>
      <c r="D565" t="s">
        <v>6059</v>
      </c>
      <c r="E565" t="s">
        <v>6224</v>
      </c>
      <c r="F565" t="s">
        <v>8590</v>
      </c>
      <c r="G565" t="s">
        <v>8591</v>
      </c>
      <c r="H565" t="s">
        <v>8592</v>
      </c>
      <c r="I565" t="s">
        <v>6062</v>
      </c>
      <c r="J565" t="s">
        <v>6063</v>
      </c>
      <c r="K565" t="s">
        <v>6064</v>
      </c>
      <c r="L565" t="s">
        <v>6065</v>
      </c>
      <c r="M565" t="s">
        <v>6066</v>
      </c>
      <c r="N565" t="s">
        <v>6066</v>
      </c>
      <c r="O565" t="s">
        <v>8593</v>
      </c>
      <c r="P565" s="23" t="s">
        <v>2296</v>
      </c>
      <c r="Q565" t="s">
        <v>8594</v>
      </c>
      <c r="R565" s="23">
        <v>200</v>
      </c>
      <c r="S565" t="s">
        <v>6066</v>
      </c>
      <c r="T565" t="s">
        <v>6069</v>
      </c>
      <c r="U565" t="s">
        <v>6070</v>
      </c>
      <c r="V565" t="s">
        <v>8595</v>
      </c>
      <c r="W565" t="s">
        <v>6072</v>
      </c>
      <c r="X565" t="s">
        <v>6073</v>
      </c>
      <c r="Y565" t="s">
        <v>6074</v>
      </c>
      <c r="Z565">
        <f>VLOOKUP(P565,[1]自助退!C:F,4,FALSE)</f>
        <v>200</v>
      </c>
    </row>
    <row r="566" spans="1:26">
      <c r="A566" t="s">
        <v>6057</v>
      </c>
      <c r="B566" s="17">
        <v>42895.63758101852</v>
      </c>
      <c r="C566" t="s">
        <v>6058</v>
      </c>
      <c r="D566" t="s">
        <v>6059</v>
      </c>
      <c r="E566" t="s">
        <v>6224</v>
      </c>
      <c r="F566" t="s">
        <v>8596</v>
      </c>
      <c r="G566" t="s">
        <v>8597</v>
      </c>
      <c r="H566" t="s">
        <v>8598</v>
      </c>
      <c r="I566" t="s">
        <v>6062</v>
      </c>
      <c r="J566" t="s">
        <v>6063</v>
      </c>
      <c r="K566" t="s">
        <v>6110</v>
      </c>
      <c r="L566" t="s">
        <v>6065</v>
      </c>
      <c r="M566" t="s">
        <v>6066</v>
      </c>
      <c r="N566" t="s">
        <v>6066</v>
      </c>
      <c r="O566" t="s">
        <v>8599</v>
      </c>
      <c r="P566" s="23" t="s">
        <v>2300</v>
      </c>
      <c r="Q566" t="s">
        <v>8600</v>
      </c>
      <c r="R566" s="23">
        <v>200</v>
      </c>
      <c r="S566" t="s">
        <v>6066</v>
      </c>
      <c r="T566" t="s">
        <v>6069</v>
      </c>
      <c r="U566" t="s">
        <v>6070</v>
      </c>
      <c r="V566" t="s">
        <v>8601</v>
      </c>
      <c r="W566" t="s">
        <v>6072</v>
      </c>
      <c r="X566" t="s">
        <v>6073</v>
      </c>
      <c r="Y566" t="s">
        <v>6074</v>
      </c>
      <c r="Z566">
        <f>VLOOKUP(P566,[1]自助退!C:F,4,FALSE)</f>
        <v>200</v>
      </c>
    </row>
    <row r="567" spans="1:26">
      <c r="A567" t="s">
        <v>6057</v>
      </c>
      <c r="B567" s="17">
        <v>42895.641956018517</v>
      </c>
      <c r="C567" t="s">
        <v>6058</v>
      </c>
      <c r="D567" t="s">
        <v>6059</v>
      </c>
      <c r="E567" t="s">
        <v>7169</v>
      </c>
      <c r="F567" t="s">
        <v>8602</v>
      </c>
      <c r="G567" t="s">
        <v>8603</v>
      </c>
      <c r="H567" t="s">
        <v>8604</v>
      </c>
      <c r="I567" t="s">
        <v>6062</v>
      </c>
      <c r="J567" t="s">
        <v>6063</v>
      </c>
      <c r="K567" t="s">
        <v>6064</v>
      </c>
      <c r="L567" t="s">
        <v>6065</v>
      </c>
      <c r="M567" t="s">
        <v>6066</v>
      </c>
      <c r="N567" t="s">
        <v>6066</v>
      </c>
      <c r="O567" t="s">
        <v>8605</v>
      </c>
      <c r="P567" s="23" t="s">
        <v>2304</v>
      </c>
      <c r="Q567" t="s">
        <v>8606</v>
      </c>
      <c r="R567" s="23">
        <v>20</v>
      </c>
      <c r="S567" t="s">
        <v>6066</v>
      </c>
      <c r="T567" t="s">
        <v>6069</v>
      </c>
      <c r="U567" t="s">
        <v>6070</v>
      </c>
      <c r="V567" t="s">
        <v>8607</v>
      </c>
      <c r="W567" t="s">
        <v>6072</v>
      </c>
      <c r="X567" t="s">
        <v>6073</v>
      </c>
      <c r="Y567" t="s">
        <v>6074</v>
      </c>
      <c r="Z567">
        <f>VLOOKUP(P567,[1]自助退!C:F,4,FALSE)</f>
        <v>20</v>
      </c>
    </row>
    <row r="568" spans="1:26">
      <c r="A568" t="s">
        <v>6057</v>
      </c>
      <c r="B568" s="17">
        <v>42895.644328703704</v>
      </c>
      <c r="C568" t="s">
        <v>6058</v>
      </c>
      <c r="D568" t="s">
        <v>6059</v>
      </c>
      <c r="E568" t="s">
        <v>7176</v>
      </c>
      <c r="F568" t="s">
        <v>8608</v>
      </c>
      <c r="G568" t="s">
        <v>8609</v>
      </c>
      <c r="H568" t="s">
        <v>8610</v>
      </c>
      <c r="I568" t="s">
        <v>6062</v>
      </c>
      <c r="J568" t="s">
        <v>6063</v>
      </c>
      <c r="K568" t="s">
        <v>6064</v>
      </c>
      <c r="L568" t="s">
        <v>6065</v>
      </c>
      <c r="M568" t="s">
        <v>6066</v>
      </c>
      <c r="N568" t="s">
        <v>6066</v>
      </c>
      <c r="O568" t="s">
        <v>8611</v>
      </c>
      <c r="P568" s="23" t="s">
        <v>2308</v>
      </c>
      <c r="Q568" t="s">
        <v>8612</v>
      </c>
      <c r="R568" s="23">
        <v>500</v>
      </c>
      <c r="S568" t="s">
        <v>6066</v>
      </c>
      <c r="T568" t="s">
        <v>6069</v>
      </c>
      <c r="U568" t="s">
        <v>6070</v>
      </c>
      <c r="V568" t="s">
        <v>8613</v>
      </c>
      <c r="W568" t="s">
        <v>6072</v>
      </c>
      <c r="X568" t="s">
        <v>6073</v>
      </c>
      <c r="Y568" t="s">
        <v>6074</v>
      </c>
      <c r="Z568">
        <f>VLOOKUP(P568,[1]自助退!C:F,4,FALSE)</f>
        <v>500</v>
      </c>
    </row>
    <row r="569" spans="1:26">
      <c r="A569" t="s">
        <v>6057</v>
      </c>
      <c r="B569" s="17">
        <v>42895.645925925928</v>
      </c>
      <c r="C569" t="s">
        <v>6058</v>
      </c>
      <c r="D569" t="s">
        <v>6059</v>
      </c>
      <c r="E569" t="s">
        <v>6126</v>
      </c>
      <c r="F569" t="s">
        <v>8614</v>
      </c>
      <c r="G569" t="s">
        <v>8615</v>
      </c>
      <c r="H569" t="s">
        <v>8616</v>
      </c>
      <c r="I569" t="s">
        <v>6062</v>
      </c>
      <c r="J569" t="s">
        <v>6063</v>
      </c>
      <c r="K569" t="s">
        <v>6064</v>
      </c>
      <c r="L569" t="s">
        <v>6065</v>
      </c>
      <c r="M569" t="s">
        <v>6066</v>
      </c>
      <c r="N569" t="s">
        <v>6066</v>
      </c>
      <c r="O569" t="s">
        <v>8617</v>
      </c>
      <c r="P569" s="23" t="s">
        <v>2312</v>
      </c>
      <c r="Q569" t="s">
        <v>8618</v>
      </c>
      <c r="R569" s="23">
        <v>94</v>
      </c>
      <c r="S569" t="s">
        <v>8619</v>
      </c>
      <c r="T569" t="s">
        <v>6069</v>
      </c>
      <c r="U569" t="s">
        <v>6070</v>
      </c>
      <c r="V569" t="s">
        <v>8620</v>
      </c>
      <c r="W569" t="s">
        <v>6072</v>
      </c>
      <c r="X569" t="s">
        <v>6073</v>
      </c>
      <c r="Y569" t="s">
        <v>6074</v>
      </c>
      <c r="Z569">
        <f>VLOOKUP(P569,[1]自助退!C:F,4,FALSE)</f>
        <v>94</v>
      </c>
    </row>
    <row r="570" spans="1:26">
      <c r="A570" t="s">
        <v>6057</v>
      </c>
      <c r="B570" s="17">
        <v>42895.649328703701</v>
      </c>
      <c r="C570" t="s">
        <v>6058</v>
      </c>
      <c r="D570" t="s">
        <v>6059</v>
      </c>
      <c r="E570" t="s">
        <v>6291</v>
      </c>
      <c r="F570" t="s">
        <v>8621</v>
      </c>
      <c r="G570" t="s">
        <v>8622</v>
      </c>
      <c r="H570" t="s">
        <v>8623</v>
      </c>
      <c r="I570" t="s">
        <v>6062</v>
      </c>
      <c r="J570" t="s">
        <v>6063</v>
      </c>
      <c r="K570" t="s">
        <v>6172</v>
      </c>
      <c r="L570" t="s">
        <v>6065</v>
      </c>
      <c r="M570" t="s">
        <v>6066</v>
      </c>
      <c r="N570" t="s">
        <v>6066</v>
      </c>
      <c r="O570" t="s">
        <v>8624</v>
      </c>
      <c r="P570" s="23" t="s">
        <v>2316</v>
      </c>
      <c r="Q570" t="s">
        <v>8625</v>
      </c>
      <c r="R570" s="23">
        <v>3000</v>
      </c>
      <c r="S570" t="s">
        <v>6066</v>
      </c>
      <c r="T570" t="s">
        <v>6069</v>
      </c>
      <c r="U570" t="s">
        <v>6070</v>
      </c>
      <c r="V570" t="s">
        <v>8626</v>
      </c>
      <c r="W570" t="s">
        <v>6072</v>
      </c>
      <c r="X570" t="s">
        <v>6073</v>
      </c>
      <c r="Y570" t="s">
        <v>6074</v>
      </c>
      <c r="Z570">
        <f>VLOOKUP(P570,[1]自助退!C:F,4,FALSE)</f>
        <v>3000</v>
      </c>
    </row>
    <row r="571" spans="1:26">
      <c r="A571" t="s">
        <v>6057</v>
      </c>
      <c r="B571" s="17">
        <v>42895.656180555554</v>
      </c>
      <c r="C571" t="s">
        <v>6058</v>
      </c>
      <c r="D571" t="s">
        <v>6059</v>
      </c>
      <c r="E571" t="s">
        <v>6318</v>
      </c>
      <c r="F571" t="s">
        <v>8627</v>
      </c>
      <c r="G571" t="s">
        <v>8628</v>
      </c>
      <c r="H571" t="s">
        <v>8629</v>
      </c>
      <c r="I571" t="s">
        <v>6062</v>
      </c>
      <c r="J571" t="s">
        <v>6063</v>
      </c>
      <c r="K571" t="s">
        <v>6064</v>
      </c>
      <c r="L571" t="s">
        <v>6065</v>
      </c>
      <c r="M571" t="s">
        <v>6066</v>
      </c>
      <c r="N571" t="s">
        <v>6066</v>
      </c>
      <c r="O571" t="s">
        <v>8630</v>
      </c>
      <c r="P571" s="23" t="s">
        <v>2320</v>
      </c>
      <c r="Q571" t="s">
        <v>8631</v>
      </c>
      <c r="R571" s="23">
        <v>50</v>
      </c>
      <c r="S571" t="s">
        <v>6066</v>
      </c>
      <c r="T571" t="s">
        <v>6069</v>
      </c>
      <c r="U571" t="s">
        <v>6070</v>
      </c>
      <c r="V571" t="s">
        <v>8632</v>
      </c>
      <c r="W571" t="s">
        <v>6072</v>
      </c>
      <c r="X571" t="s">
        <v>6073</v>
      </c>
      <c r="Y571" t="s">
        <v>6074</v>
      </c>
      <c r="Z571">
        <f>VLOOKUP(P571,[1]自助退!C:F,4,FALSE)</f>
        <v>50</v>
      </c>
    </row>
    <row r="572" spans="1:26">
      <c r="A572" t="s">
        <v>6057</v>
      </c>
      <c r="B572" s="17">
        <v>42895.656377314815</v>
      </c>
      <c r="C572" t="s">
        <v>6058</v>
      </c>
      <c r="D572" t="s">
        <v>6059</v>
      </c>
      <c r="E572" t="s">
        <v>6298</v>
      </c>
      <c r="F572" t="s">
        <v>8633</v>
      </c>
      <c r="G572" t="s">
        <v>8634</v>
      </c>
      <c r="H572" t="s">
        <v>8635</v>
      </c>
      <c r="I572" t="s">
        <v>6062</v>
      </c>
      <c r="J572" t="s">
        <v>6063</v>
      </c>
      <c r="K572" t="s">
        <v>6064</v>
      </c>
      <c r="L572" t="s">
        <v>6065</v>
      </c>
      <c r="M572" t="s">
        <v>6066</v>
      </c>
      <c r="N572" t="s">
        <v>6066</v>
      </c>
      <c r="O572" t="s">
        <v>8636</v>
      </c>
      <c r="P572" s="23" t="s">
        <v>2324</v>
      </c>
      <c r="Q572" t="s">
        <v>8637</v>
      </c>
      <c r="R572" s="23">
        <v>694</v>
      </c>
      <c r="S572" t="s">
        <v>6066</v>
      </c>
      <c r="T572" t="s">
        <v>6069</v>
      </c>
      <c r="U572" t="s">
        <v>6070</v>
      </c>
      <c r="V572" t="s">
        <v>8638</v>
      </c>
      <c r="W572" t="s">
        <v>6072</v>
      </c>
      <c r="X572" t="s">
        <v>6073</v>
      </c>
      <c r="Y572" t="s">
        <v>6074</v>
      </c>
      <c r="Z572">
        <f>VLOOKUP(P572,[1]自助退!C:F,4,FALSE)</f>
        <v>694</v>
      </c>
    </row>
    <row r="573" spans="1:26">
      <c r="A573" t="s">
        <v>6057</v>
      </c>
      <c r="B573" s="17">
        <v>42895.658842592595</v>
      </c>
      <c r="C573" t="s">
        <v>6058</v>
      </c>
      <c r="D573" t="s">
        <v>6059</v>
      </c>
      <c r="E573" t="s">
        <v>6586</v>
      </c>
      <c r="F573" t="s">
        <v>8639</v>
      </c>
      <c r="G573" t="s">
        <v>8640</v>
      </c>
      <c r="H573" t="s">
        <v>8641</v>
      </c>
      <c r="I573" t="s">
        <v>6062</v>
      </c>
      <c r="J573" t="s">
        <v>6063</v>
      </c>
      <c r="K573" t="s">
        <v>6131</v>
      </c>
      <c r="L573" t="s">
        <v>6065</v>
      </c>
      <c r="M573" t="s">
        <v>6066</v>
      </c>
      <c r="N573" t="s">
        <v>6066</v>
      </c>
      <c r="O573" t="s">
        <v>8642</v>
      </c>
      <c r="P573" s="23" t="s">
        <v>2328</v>
      </c>
      <c r="Q573" t="s">
        <v>8643</v>
      </c>
      <c r="R573" s="23">
        <v>240</v>
      </c>
      <c r="S573" t="s">
        <v>6066</v>
      </c>
      <c r="T573" t="s">
        <v>6069</v>
      </c>
      <c r="U573" t="s">
        <v>6070</v>
      </c>
      <c r="V573" t="s">
        <v>8644</v>
      </c>
      <c r="W573" t="s">
        <v>6072</v>
      </c>
      <c r="X573" t="s">
        <v>6073</v>
      </c>
      <c r="Y573" t="s">
        <v>6074</v>
      </c>
      <c r="Z573">
        <f>VLOOKUP(P573,[1]自助退!C:F,4,FALSE)</f>
        <v>240</v>
      </c>
    </row>
    <row r="574" spans="1:26">
      <c r="A574" t="s">
        <v>6057</v>
      </c>
      <c r="B574" s="17">
        <v>42895.664386574077</v>
      </c>
      <c r="C574" t="s">
        <v>6058</v>
      </c>
      <c r="D574" t="s">
        <v>6059</v>
      </c>
      <c r="E574" t="s">
        <v>6175</v>
      </c>
      <c r="F574" t="s">
        <v>8645</v>
      </c>
      <c r="G574" t="s">
        <v>8646</v>
      </c>
      <c r="H574" t="s">
        <v>8647</v>
      </c>
      <c r="I574" t="s">
        <v>6062</v>
      </c>
      <c r="J574" t="s">
        <v>6063</v>
      </c>
      <c r="K574" t="s">
        <v>6149</v>
      </c>
      <c r="L574" t="s">
        <v>6065</v>
      </c>
      <c r="M574" t="s">
        <v>6066</v>
      </c>
      <c r="N574" t="s">
        <v>6066</v>
      </c>
      <c r="O574" t="s">
        <v>8648</v>
      </c>
      <c r="P574" s="23" t="s">
        <v>2332</v>
      </c>
      <c r="Q574" t="s">
        <v>8649</v>
      </c>
      <c r="R574" s="23">
        <v>46</v>
      </c>
      <c r="S574" t="s">
        <v>6066</v>
      </c>
      <c r="T574" t="s">
        <v>6069</v>
      </c>
      <c r="U574" t="s">
        <v>6070</v>
      </c>
      <c r="V574" t="s">
        <v>8650</v>
      </c>
      <c r="W574" t="s">
        <v>6072</v>
      </c>
      <c r="X574" t="s">
        <v>6073</v>
      </c>
      <c r="Y574" t="s">
        <v>6074</v>
      </c>
      <c r="Z574">
        <f>VLOOKUP(P574,[1]自助退!C:F,4,FALSE)</f>
        <v>46</v>
      </c>
    </row>
    <row r="575" spans="1:26">
      <c r="A575" t="s">
        <v>6057</v>
      </c>
      <c r="B575" s="17">
        <v>42895.667685185188</v>
      </c>
      <c r="C575" t="s">
        <v>6058</v>
      </c>
      <c r="D575" t="s">
        <v>6059</v>
      </c>
      <c r="E575" t="s">
        <v>6381</v>
      </c>
      <c r="F575" t="s">
        <v>8651</v>
      </c>
      <c r="G575" t="s">
        <v>8652</v>
      </c>
      <c r="H575" t="s">
        <v>8653</v>
      </c>
      <c r="I575" t="s">
        <v>6062</v>
      </c>
      <c r="J575" t="s">
        <v>6063</v>
      </c>
      <c r="K575" t="s">
        <v>6110</v>
      </c>
      <c r="L575" t="s">
        <v>6065</v>
      </c>
      <c r="M575" t="s">
        <v>6066</v>
      </c>
      <c r="N575" t="s">
        <v>6066</v>
      </c>
      <c r="O575" t="s">
        <v>8654</v>
      </c>
      <c r="P575" s="23" t="s">
        <v>2336</v>
      </c>
      <c r="Q575" t="s">
        <v>8655</v>
      </c>
      <c r="R575" s="23">
        <v>226</v>
      </c>
      <c r="S575" t="s">
        <v>6066</v>
      </c>
      <c r="T575" t="s">
        <v>6069</v>
      </c>
      <c r="U575" t="s">
        <v>6070</v>
      </c>
      <c r="V575" t="s">
        <v>8656</v>
      </c>
      <c r="W575" t="s">
        <v>6072</v>
      </c>
      <c r="X575" t="s">
        <v>6073</v>
      </c>
      <c r="Y575" t="s">
        <v>6074</v>
      </c>
      <c r="Z575">
        <f>VLOOKUP(P575,[1]自助退!C:F,4,FALSE)</f>
        <v>226</v>
      </c>
    </row>
    <row r="576" spans="1:26">
      <c r="A576" t="s">
        <v>6057</v>
      </c>
      <c r="B576" s="17">
        <v>42895.668541666666</v>
      </c>
      <c r="C576" t="s">
        <v>6058</v>
      </c>
      <c r="D576" t="s">
        <v>6059</v>
      </c>
      <c r="E576" t="s">
        <v>6388</v>
      </c>
      <c r="F576" t="s">
        <v>8657</v>
      </c>
      <c r="G576" t="s">
        <v>8658</v>
      </c>
      <c r="H576" t="s">
        <v>8659</v>
      </c>
      <c r="I576" t="s">
        <v>6062</v>
      </c>
      <c r="J576" t="s">
        <v>6063</v>
      </c>
      <c r="K576" t="s">
        <v>6064</v>
      </c>
      <c r="L576" t="s">
        <v>6065</v>
      </c>
      <c r="M576" t="s">
        <v>6066</v>
      </c>
      <c r="N576" t="s">
        <v>6066</v>
      </c>
      <c r="O576" t="s">
        <v>8660</v>
      </c>
      <c r="P576" s="23" t="s">
        <v>2340</v>
      </c>
      <c r="Q576" t="s">
        <v>8661</v>
      </c>
      <c r="R576" s="23">
        <v>20</v>
      </c>
      <c r="S576" t="s">
        <v>8255</v>
      </c>
      <c r="T576" t="s">
        <v>6069</v>
      </c>
      <c r="U576" t="s">
        <v>6070</v>
      </c>
      <c r="V576" t="s">
        <v>8662</v>
      </c>
      <c r="W576" t="s">
        <v>6072</v>
      </c>
      <c r="X576" t="s">
        <v>6073</v>
      </c>
      <c r="Y576" t="s">
        <v>6074</v>
      </c>
      <c r="Z576">
        <f>VLOOKUP(P576,[1]自助退!C:F,4,FALSE)</f>
        <v>20</v>
      </c>
    </row>
    <row r="577" spans="1:26">
      <c r="A577" t="s">
        <v>6057</v>
      </c>
      <c r="B577" s="17">
        <v>42895.668877314813</v>
      </c>
      <c r="C577" t="s">
        <v>6058</v>
      </c>
      <c r="D577" t="s">
        <v>6059</v>
      </c>
      <c r="E577" t="s">
        <v>6312</v>
      </c>
      <c r="F577" t="s">
        <v>8663</v>
      </c>
      <c r="G577" t="s">
        <v>8664</v>
      </c>
      <c r="H577" t="s">
        <v>8665</v>
      </c>
      <c r="I577" t="s">
        <v>6062</v>
      </c>
      <c r="J577" t="s">
        <v>6063</v>
      </c>
      <c r="K577" t="s">
        <v>6064</v>
      </c>
      <c r="L577" t="s">
        <v>6065</v>
      </c>
      <c r="M577" t="s">
        <v>6066</v>
      </c>
      <c r="N577" t="s">
        <v>6066</v>
      </c>
      <c r="O577" t="s">
        <v>8666</v>
      </c>
      <c r="P577" s="23" t="s">
        <v>2344</v>
      </c>
      <c r="Q577" t="s">
        <v>8667</v>
      </c>
      <c r="R577" s="23">
        <v>20</v>
      </c>
      <c r="S577" t="s">
        <v>6066</v>
      </c>
      <c r="T577" t="s">
        <v>6069</v>
      </c>
      <c r="U577" t="s">
        <v>6070</v>
      </c>
      <c r="V577" t="s">
        <v>8668</v>
      </c>
      <c r="W577" t="s">
        <v>6072</v>
      </c>
      <c r="X577" t="s">
        <v>6073</v>
      </c>
      <c r="Y577" t="s">
        <v>6074</v>
      </c>
      <c r="Z577">
        <f>VLOOKUP(P577,[1]自助退!C:F,4,FALSE)</f>
        <v>20</v>
      </c>
    </row>
    <row r="578" spans="1:26">
      <c r="A578" t="s">
        <v>6057</v>
      </c>
      <c r="B578" s="17">
        <v>42895.669803240744</v>
      </c>
      <c r="C578" t="s">
        <v>6058</v>
      </c>
      <c r="D578" t="s">
        <v>6059</v>
      </c>
      <c r="E578" t="s">
        <v>6224</v>
      </c>
      <c r="F578" t="s">
        <v>8669</v>
      </c>
      <c r="G578" t="s">
        <v>8670</v>
      </c>
      <c r="H578" t="s">
        <v>8592</v>
      </c>
      <c r="I578" t="s">
        <v>6062</v>
      </c>
      <c r="J578" t="s">
        <v>6063</v>
      </c>
      <c r="K578" t="s">
        <v>6064</v>
      </c>
      <c r="L578" t="s">
        <v>6065</v>
      </c>
      <c r="M578" t="s">
        <v>6066</v>
      </c>
      <c r="N578" t="s">
        <v>6066</v>
      </c>
      <c r="O578" t="s">
        <v>8671</v>
      </c>
      <c r="P578" s="23" t="s">
        <v>2348</v>
      </c>
      <c r="Q578" t="s">
        <v>8672</v>
      </c>
      <c r="R578" s="23">
        <v>332</v>
      </c>
      <c r="S578" t="s">
        <v>6066</v>
      </c>
      <c r="T578" t="s">
        <v>6069</v>
      </c>
      <c r="U578" t="s">
        <v>6070</v>
      </c>
      <c r="V578" t="s">
        <v>8673</v>
      </c>
      <c r="W578" t="s">
        <v>6072</v>
      </c>
      <c r="X578" t="s">
        <v>6073</v>
      </c>
      <c r="Y578" t="s">
        <v>6074</v>
      </c>
      <c r="Z578">
        <f>VLOOKUP(P578,[1]自助退!C:F,4,FALSE)</f>
        <v>332</v>
      </c>
    </row>
    <row r="579" spans="1:26">
      <c r="A579" t="s">
        <v>6057</v>
      </c>
      <c r="B579" s="17">
        <v>42895.674791666665</v>
      </c>
      <c r="C579" t="s">
        <v>6058</v>
      </c>
      <c r="D579" t="s">
        <v>6059</v>
      </c>
      <c r="E579" t="s">
        <v>6567</v>
      </c>
      <c r="F579" t="s">
        <v>8674</v>
      </c>
      <c r="G579" t="s">
        <v>8675</v>
      </c>
      <c r="H579" t="s">
        <v>8676</v>
      </c>
      <c r="I579" t="s">
        <v>6062</v>
      </c>
      <c r="J579" t="s">
        <v>6063</v>
      </c>
      <c r="K579" t="s">
        <v>6064</v>
      </c>
      <c r="L579" t="s">
        <v>6065</v>
      </c>
      <c r="M579" t="s">
        <v>6066</v>
      </c>
      <c r="N579" t="s">
        <v>6066</v>
      </c>
      <c r="O579" t="s">
        <v>8677</v>
      </c>
      <c r="P579" s="23" t="s">
        <v>2351</v>
      </c>
      <c r="Q579" t="s">
        <v>8678</v>
      </c>
      <c r="R579" s="23">
        <v>56</v>
      </c>
      <c r="S579" t="s">
        <v>6066</v>
      </c>
      <c r="T579" t="s">
        <v>6069</v>
      </c>
      <c r="U579" t="s">
        <v>6070</v>
      </c>
      <c r="V579" t="s">
        <v>8679</v>
      </c>
      <c r="W579" t="s">
        <v>6072</v>
      </c>
      <c r="X579" t="s">
        <v>6073</v>
      </c>
      <c r="Y579" t="s">
        <v>6074</v>
      </c>
      <c r="Z579">
        <f>VLOOKUP(P579,[1]自助退!C:F,4,FALSE)</f>
        <v>56</v>
      </c>
    </row>
    <row r="580" spans="1:26">
      <c r="A580" t="s">
        <v>6057</v>
      </c>
      <c r="B580" s="17">
        <v>42895.675393518519</v>
      </c>
      <c r="C580" t="s">
        <v>6058</v>
      </c>
      <c r="D580" t="s">
        <v>6059</v>
      </c>
      <c r="E580" t="s">
        <v>6090</v>
      </c>
      <c r="F580" t="s">
        <v>8680</v>
      </c>
      <c r="G580" t="s">
        <v>8681</v>
      </c>
      <c r="H580" t="s">
        <v>8682</v>
      </c>
      <c r="I580" t="s">
        <v>6062</v>
      </c>
      <c r="J580" t="s">
        <v>6063</v>
      </c>
      <c r="K580" t="s">
        <v>6064</v>
      </c>
      <c r="L580" t="s">
        <v>6065</v>
      </c>
      <c r="M580" t="s">
        <v>6066</v>
      </c>
      <c r="N580" t="s">
        <v>6066</v>
      </c>
      <c r="O580" t="s">
        <v>8683</v>
      </c>
      <c r="P580" s="23" t="s">
        <v>2355</v>
      </c>
      <c r="Q580" t="s">
        <v>8684</v>
      </c>
      <c r="R580" s="23">
        <v>1400</v>
      </c>
      <c r="S580" t="s">
        <v>6066</v>
      </c>
      <c r="T580" t="s">
        <v>6069</v>
      </c>
      <c r="U580" t="s">
        <v>6070</v>
      </c>
      <c r="V580" t="s">
        <v>8685</v>
      </c>
      <c r="W580" t="s">
        <v>6072</v>
      </c>
      <c r="X580" t="s">
        <v>6073</v>
      </c>
      <c r="Y580" t="s">
        <v>6074</v>
      </c>
      <c r="Z580">
        <f>VLOOKUP(P580,[1]自助退!C:F,4,FALSE)</f>
        <v>1400</v>
      </c>
    </row>
    <row r="581" spans="1:26">
      <c r="A581" t="s">
        <v>6057</v>
      </c>
      <c r="B581" s="17">
        <v>42895.67827546296</v>
      </c>
      <c r="C581" t="s">
        <v>6058</v>
      </c>
      <c r="D581" t="s">
        <v>6059</v>
      </c>
      <c r="E581" t="s">
        <v>7051</v>
      </c>
      <c r="F581" t="s">
        <v>8686</v>
      </c>
      <c r="G581" t="s">
        <v>8687</v>
      </c>
      <c r="H581" t="s">
        <v>8688</v>
      </c>
      <c r="I581" t="s">
        <v>6062</v>
      </c>
      <c r="J581" t="s">
        <v>6063</v>
      </c>
      <c r="K581" t="s">
        <v>6064</v>
      </c>
      <c r="L581" t="s">
        <v>6065</v>
      </c>
      <c r="M581" t="s">
        <v>6066</v>
      </c>
      <c r="N581" t="s">
        <v>6066</v>
      </c>
      <c r="O581" t="s">
        <v>8689</v>
      </c>
      <c r="P581" s="23" t="s">
        <v>2359</v>
      </c>
      <c r="Q581" t="s">
        <v>8690</v>
      </c>
      <c r="R581" s="23">
        <v>100</v>
      </c>
      <c r="S581" t="s">
        <v>6066</v>
      </c>
      <c r="T581" t="s">
        <v>6069</v>
      </c>
      <c r="U581" t="s">
        <v>6070</v>
      </c>
      <c r="V581" t="s">
        <v>8691</v>
      </c>
      <c r="W581" t="s">
        <v>6072</v>
      </c>
      <c r="X581" t="s">
        <v>6073</v>
      </c>
      <c r="Y581" t="s">
        <v>6074</v>
      </c>
      <c r="Z581">
        <f>VLOOKUP(P581,[1]自助退!C:F,4,FALSE)</f>
        <v>100</v>
      </c>
    </row>
    <row r="582" spans="1:26">
      <c r="A582" t="s">
        <v>6057</v>
      </c>
      <c r="B582" s="17">
        <v>42895.681504629632</v>
      </c>
      <c r="C582" t="s">
        <v>6058</v>
      </c>
      <c r="D582" t="s">
        <v>6059</v>
      </c>
      <c r="E582" t="s">
        <v>6567</v>
      </c>
      <c r="F582" t="s">
        <v>8692</v>
      </c>
      <c r="G582" t="s">
        <v>8693</v>
      </c>
      <c r="H582" t="s">
        <v>8694</v>
      </c>
      <c r="I582" t="s">
        <v>6062</v>
      </c>
      <c r="J582" t="s">
        <v>6063</v>
      </c>
      <c r="K582" t="s">
        <v>6526</v>
      </c>
      <c r="L582" t="s">
        <v>6065</v>
      </c>
      <c r="M582" t="s">
        <v>6066</v>
      </c>
      <c r="N582" t="s">
        <v>6066</v>
      </c>
      <c r="O582" t="s">
        <v>8695</v>
      </c>
      <c r="P582" s="23" t="s">
        <v>2363</v>
      </c>
      <c r="Q582" t="s">
        <v>8696</v>
      </c>
      <c r="R582" s="23">
        <v>182</v>
      </c>
      <c r="S582" t="s">
        <v>6066</v>
      </c>
      <c r="T582" t="s">
        <v>6069</v>
      </c>
      <c r="U582" t="s">
        <v>6070</v>
      </c>
      <c r="V582" t="s">
        <v>8697</v>
      </c>
      <c r="W582" t="s">
        <v>6072</v>
      </c>
      <c r="X582" t="s">
        <v>6073</v>
      </c>
      <c r="Y582" t="s">
        <v>6074</v>
      </c>
      <c r="Z582">
        <f>VLOOKUP(P582,[1]自助退!C:F,4,FALSE)</f>
        <v>182</v>
      </c>
    </row>
    <row r="583" spans="1:26">
      <c r="A583" t="s">
        <v>6057</v>
      </c>
      <c r="B583" s="17">
        <v>42895.687175925923</v>
      </c>
      <c r="C583" t="s">
        <v>6058</v>
      </c>
      <c r="D583" t="s">
        <v>6059</v>
      </c>
      <c r="E583" t="s">
        <v>6187</v>
      </c>
      <c r="F583" t="s">
        <v>8698</v>
      </c>
      <c r="G583" t="s">
        <v>8699</v>
      </c>
      <c r="H583" t="s">
        <v>8700</v>
      </c>
      <c r="I583" t="s">
        <v>6062</v>
      </c>
      <c r="J583" t="s">
        <v>6063</v>
      </c>
      <c r="K583" t="s">
        <v>6064</v>
      </c>
      <c r="L583" t="s">
        <v>6065</v>
      </c>
      <c r="M583" t="s">
        <v>6066</v>
      </c>
      <c r="N583" t="s">
        <v>6066</v>
      </c>
      <c r="O583" t="s">
        <v>8701</v>
      </c>
      <c r="P583" s="23" t="s">
        <v>2367</v>
      </c>
      <c r="Q583" t="s">
        <v>8702</v>
      </c>
      <c r="R583" s="23">
        <v>6</v>
      </c>
      <c r="S583" t="s">
        <v>6066</v>
      </c>
      <c r="T583" t="s">
        <v>6069</v>
      </c>
      <c r="U583" t="s">
        <v>6070</v>
      </c>
      <c r="V583" t="s">
        <v>8703</v>
      </c>
      <c r="W583" t="s">
        <v>6072</v>
      </c>
      <c r="X583" t="s">
        <v>6073</v>
      </c>
      <c r="Y583" t="s">
        <v>6074</v>
      </c>
      <c r="Z583">
        <f>VLOOKUP(P583,[1]自助退!C:F,4,FALSE)</f>
        <v>6</v>
      </c>
    </row>
    <row r="584" spans="1:26">
      <c r="A584" t="s">
        <v>6057</v>
      </c>
      <c r="B584" s="17">
        <v>42895.688784722224</v>
      </c>
      <c r="C584" t="s">
        <v>6058</v>
      </c>
      <c r="D584" t="s">
        <v>6059</v>
      </c>
      <c r="E584" t="s">
        <v>6388</v>
      </c>
      <c r="F584" t="s">
        <v>8704</v>
      </c>
      <c r="G584" t="s">
        <v>8705</v>
      </c>
      <c r="H584" t="s">
        <v>8706</v>
      </c>
      <c r="I584" t="s">
        <v>6062</v>
      </c>
      <c r="J584" t="s">
        <v>6063</v>
      </c>
      <c r="K584" t="s">
        <v>6064</v>
      </c>
      <c r="L584" t="s">
        <v>6065</v>
      </c>
      <c r="M584" t="s">
        <v>6066</v>
      </c>
      <c r="N584" t="s">
        <v>6066</v>
      </c>
      <c r="O584" t="s">
        <v>8707</v>
      </c>
      <c r="P584" s="23" t="s">
        <v>2371</v>
      </c>
      <c r="Q584" t="s">
        <v>8708</v>
      </c>
      <c r="R584" s="23">
        <v>220</v>
      </c>
      <c r="S584" t="s">
        <v>6066</v>
      </c>
      <c r="T584" t="s">
        <v>6069</v>
      </c>
      <c r="U584" t="s">
        <v>6070</v>
      </c>
      <c r="V584" t="s">
        <v>8709</v>
      </c>
      <c r="W584" t="s">
        <v>6072</v>
      </c>
      <c r="X584" t="s">
        <v>6073</v>
      </c>
      <c r="Y584" t="s">
        <v>6074</v>
      </c>
      <c r="Z584">
        <f>VLOOKUP(P584,[1]自助退!C:F,4,FALSE)</f>
        <v>220</v>
      </c>
    </row>
    <row r="585" spans="1:26">
      <c r="A585" t="s">
        <v>6057</v>
      </c>
      <c r="B585" s="17">
        <v>42895.701793981483</v>
      </c>
      <c r="C585" t="s">
        <v>6058</v>
      </c>
      <c r="D585" t="s">
        <v>6059</v>
      </c>
      <c r="E585" t="s">
        <v>6241</v>
      </c>
      <c r="F585" t="s">
        <v>8710</v>
      </c>
      <c r="G585" t="s">
        <v>8711</v>
      </c>
      <c r="H585" t="s">
        <v>8712</v>
      </c>
      <c r="I585" t="s">
        <v>6062</v>
      </c>
      <c r="J585" t="s">
        <v>6063</v>
      </c>
      <c r="K585" t="s">
        <v>8713</v>
      </c>
      <c r="L585" t="s">
        <v>6065</v>
      </c>
      <c r="M585" t="s">
        <v>6066</v>
      </c>
      <c r="N585" t="s">
        <v>6066</v>
      </c>
      <c r="O585" t="s">
        <v>6105</v>
      </c>
      <c r="P585" s="23" t="s">
        <v>2375</v>
      </c>
      <c r="Q585" t="s">
        <v>8714</v>
      </c>
      <c r="R585" s="23">
        <v>14</v>
      </c>
      <c r="S585" t="s">
        <v>6066</v>
      </c>
      <c r="T585" t="s">
        <v>6069</v>
      </c>
      <c r="U585" t="s">
        <v>6106</v>
      </c>
      <c r="V585" t="s">
        <v>8715</v>
      </c>
      <c r="W585" t="s">
        <v>6072</v>
      </c>
      <c r="X585" t="s">
        <v>6073</v>
      </c>
      <c r="Y585" t="s">
        <v>6074</v>
      </c>
      <c r="Z585">
        <f>VLOOKUP(P585,[1]自助退!C:F,4,FALSE)</f>
        <v>14</v>
      </c>
    </row>
    <row r="586" spans="1:26">
      <c r="A586" t="s">
        <v>6057</v>
      </c>
      <c r="B586" s="17">
        <v>42895.704074074078</v>
      </c>
      <c r="C586" t="s">
        <v>6058</v>
      </c>
      <c r="D586" t="s">
        <v>6059</v>
      </c>
      <c r="E586" t="s">
        <v>6224</v>
      </c>
      <c r="F586" t="s">
        <v>8716</v>
      </c>
      <c r="G586" t="s">
        <v>8717</v>
      </c>
      <c r="H586" t="s">
        <v>8718</v>
      </c>
      <c r="I586" t="s">
        <v>6062</v>
      </c>
      <c r="J586" t="s">
        <v>6063</v>
      </c>
      <c r="K586" t="s">
        <v>6064</v>
      </c>
      <c r="L586" t="s">
        <v>6065</v>
      </c>
      <c r="M586" t="s">
        <v>6066</v>
      </c>
      <c r="N586" t="s">
        <v>6066</v>
      </c>
      <c r="O586" t="s">
        <v>8719</v>
      </c>
      <c r="P586" s="23" t="s">
        <v>2379</v>
      </c>
      <c r="Q586" t="s">
        <v>8720</v>
      </c>
      <c r="R586" s="23">
        <v>4</v>
      </c>
      <c r="S586" t="s">
        <v>6066</v>
      </c>
      <c r="T586" t="s">
        <v>6069</v>
      </c>
      <c r="U586" t="s">
        <v>6070</v>
      </c>
      <c r="V586" t="s">
        <v>8721</v>
      </c>
      <c r="W586" t="s">
        <v>6072</v>
      </c>
      <c r="X586" t="s">
        <v>6073</v>
      </c>
      <c r="Y586" t="s">
        <v>6074</v>
      </c>
      <c r="Z586">
        <f>VLOOKUP(P586,[1]自助退!C:F,4,FALSE)</f>
        <v>4</v>
      </c>
    </row>
    <row r="587" spans="1:26">
      <c r="A587" t="s">
        <v>6057</v>
      </c>
      <c r="B587" s="17">
        <v>42895.706689814811</v>
      </c>
      <c r="C587" t="s">
        <v>6058</v>
      </c>
      <c r="D587" t="s">
        <v>6059</v>
      </c>
      <c r="E587" t="s">
        <v>6965</v>
      </c>
      <c r="F587" t="s">
        <v>8722</v>
      </c>
      <c r="G587" t="s">
        <v>8723</v>
      </c>
      <c r="H587" t="s">
        <v>8724</v>
      </c>
      <c r="I587" t="s">
        <v>6062</v>
      </c>
      <c r="J587" t="s">
        <v>6063</v>
      </c>
      <c r="K587" t="s">
        <v>6064</v>
      </c>
      <c r="L587" t="s">
        <v>6065</v>
      </c>
      <c r="M587" t="s">
        <v>6066</v>
      </c>
      <c r="N587" t="s">
        <v>6066</v>
      </c>
      <c r="O587" t="s">
        <v>8725</v>
      </c>
      <c r="P587" s="23" t="s">
        <v>2383</v>
      </c>
      <c r="Q587" t="s">
        <v>8726</v>
      </c>
      <c r="R587" s="23">
        <v>4000</v>
      </c>
      <c r="S587" t="s">
        <v>6066</v>
      </c>
      <c r="T587" t="s">
        <v>6069</v>
      </c>
      <c r="U587" t="s">
        <v>6070</v>
      </c>
      <c r="V587" t="s">
        <v>8727</v>
      </c>
      <c r="W587" t="s">
        <v>6072</v>
      </c>
      <c r="X587" t="s">
        <v>6073</v>
      </c>
      <c r="Y587" t="s">
        <v>6074</v>
      </c>
      <c r="Z587">
        <f>VLOOKUP(P587,[1]自助退!C:F,4,FALSE)</f>
        <v>4000</v>
      </c>
    </row>
    <row r="588" spans="1:26">
      <c r="A588" t="s">
        <v>6057</v>
      </c>
      <c r="B588" s="17">
        <v>42895.706805555557</v>
      </c>
      <c r="C588" t="s">
        <v>6058</v>
      </c>
      <c r="D588" t="s">
        <v>6059</v>
      </c>
      <c r="E588" t="s">
        <v>6206</v>
      </c>
      <c r="F588" t="s">
        <v>8728</v>
      </c>
      <c r="G588" t="s">
        <v>8729</v>
      </c>
      <c r="H588" t="s">
        <v>8730</v>
      </c>
      <c r="I588" t="s">
        <v>6062</v>
      </c>
      <c r="J588" t="s">
        <v>6063</v>
      </c>
      <c r="K588" t="s">
        <v>6131</v>
      </c>
      <c r="L588" t="s">
        <v>6065</v>
      </c>
      <c r="M588" t="s">
        <v>6066</v>
      </c>
      <c r="N588" t="s">
        <v>6066</v>
      </c>
      <c r="O588" t="s">
        <v>8731</v>
      </c>
      <c r="P588" s="23" t="s">
        <v>2387</v>
      </c>
      <c r="Q588" t="s">
        <v>8732</v>
      </c>
      <c r="R588" s="23">
        <v>177</v>
      </c>
      <c r="S588" t="s">
        <v>6066</v>
      </c>
      <c r="T588" t="s">
        <v>6069</v>
      </c>
      <c r="U588" t="s">
        <v>6070</v>
      </c>
      <c r="V588" t="s">
        <v>8733</v>
      </c>
      <c r="W588" t="s">
        <v>6072</v>
      </c>
      <c r="X588" t="s">
        <v>6073</v>
      </c>
      <c r="Y588" t="s">
        <v>6074</v>
      </c>
      <c r="Z588">
        <f>VLOOKUP(P588,[1]自助退!C:F,4,FALSE)</f>
        <v>177</v>
      </c>
    </row>
    <row r="589" spans="1:26">
      <c r="A589" t="s">
        <v>6057</v>
      </c>
      <c r="B589" s="17">
        <v>42895.709247685183</v>
      </c>
      <c r="C589" t="s">
        <v>6058</v>
      </c>
      <c r="D589" t="s">
        <v>6059</v>
      </c>
      <c r="E589" t="s">
        <v>6703</v>
      </c>
      <c r="F589" t="s">
        <v>8734</v>
      </c>
      <c r="G589" t="s">
        <v>8735</v>
      </c>
      <c r="H589" t="s">
        <v>8736</v>
      </c>
      <c r="I589" t="s">
        <v>6062</v>
      </c>
      <c r="J589" t="s">
        <v>6063</v>
      </c>
      <c r="K589" t="s">
        <v>6981</v>
      </c>
      <c r="L589" t="s">
        <v>6065</v>
      </c>
      <c r="M589" t="s">
        <v>6066</v>
      </c>
      <c r="N589" t="s">
        <v>6066</v>
      </c>
      <c r="O589" t="s">
        <v>8737</v>
      </c>
      <c r="P589" s="23" t="s">
        <v>2391</v>
      </c>
      <c r="Q589" t="s">
        <v>8738</v>
      </c>
      <c r="R589" s="23">
        <v>182</v>
      </c>
      <c r="S589" t="s">
        <v>6066</v>
      </c>
      <c r="T589" t="s">
        <v>6069</v>
      </c>
      <c r="U589" t="s">
        <v>6070</v>
      </c>
      <c r="V589" t="s">
        <v>8739</v>
      </c>
      <c r="W589" t="s">
        <v>6072</v>
      </c>
      <c r="X589" t="s">
        <v>6073</v>
      </c>
      <c r="Y589" t="s">
        <v>6074</v>
      </c>
      <c r="Z589">
        <f>VLOOKUP(P589,[1]自助退!C:F,4,FALSE)</f>
        <v>182</v>
      </c>
    </row>
    <row r="590" spans="1:26">
      <c r="A590" t="s">
        <v>6057</v>
      </c>
      <c r="B590" s="17">
        <v>42895.71292824074</v>
      </c>
      <c r="C590" t="s">
        <v>6058</v>
      </c>
      <c r="D590" t="s">
        <v>6059</v>
      </c>
      <c r="E590" t="s">
        <v>6155</v>
      </c>
      <c r="F590" t="s">
        <v>8740</v>
      </c>
      <c r="G590" t="s">
        <v>8741</v>
      </c>
      <c r="H590" t="s">
        <v>8742</v>
      </c>
      <c r="I590" t="s">
        <v>6062</v>
      </c>
      <c r="J590" t="s">
        <v>6063</v>
      </c>
      <c r="K590" t="s">
        <v>6064</v>
      </c>
      <c r="L590" t="s">
        <v>6065</v>
      </c>
      <c r="M590" t="s">
        <v>6066</v>
      </c>
      <c r="N590" t="s">
        <v>6066</v>
      </c>
      <c r="O590" t="s">
        <v>8743</v>
      </c>
      <c r="P590" s="23" t="s">
        <v>2395</v>
      </c>
      <c r="Q590" t="s">
        <v>8744</v>
      </c>
      <c r="R590" s="23">
        <v>80</v>
      </c>
      <c r="S590" t="s">
        <v>6066</v>
      </c>
      <c r="T590" t="s">
        <v>6069</v>
      </c>
      <c r="U590" t="s">
        <v>6070</v>
      </c>
      <c r="V590" t="s">
        <v>8745</v>
      </c>
      <c r="W590" t="s">
        <v>6072</v>
      </c>
      <c r="X590" t="s">
        <v>6073</v>
      </c>
      <c r="Y590" t="s">
        <v>6074</v>
      </c>
      <c r="Z590">
        <f>VLOOKUP(P590,[1]自助退!C:F,4,FALSE)</f>
        <v>80</v>
      </c>
    </row>
    <row r="591" spans="1:26">
      <c r="A591" t="s">
        <v>6057</v>
      </c>
      <c r="B591" s="17">
        <v>42895.718634259261</v>
      </c>
      <c r="C591" t="s">
        <v>6058</v>
      </c>
      <c r="D591" t="s">
        <v>6059</v>
      </c>
      <c r="E591" t="s">
        <v>6305</v>
      </c>
      <c r="F591" t="s">
        <v>8746</v>
      </c>
      <c r="G591" t="s">
        <v>8747</v>
      </c>
      <c r="H591" t="s">
        <v>8748</v>
      </c>
      <c r="I591" t="s">
        <v>6062</v>
      </c>
      <c r="J591" t="s">
        <v>6063</v>
      </c>
      <c r="K591" t="s">
        <v>6469</v>
      </c>
      <c r="L591" t="s">
        <v>6065</v>
      </c>
      <c r="M591" t="s">
        <v>6066</v>
      </c>
      <c r="N591" t="s">
        <v>6066</v>
      </c>
      <c r="O591" t="s">
        <v>8749</v>
      </c>
      <c r="P591" s="23" t="s">
        <v>2399</v>
      </c>
      <c r="Q591" t="s">
        <v>8750</v>
      </c>
      <c r="R591" s="23">
        <v>129</v>
      </c>
      <c r="S591" t="s">
        <v>6066</v>
      </c>
      <c r="T591" t="s">
        <v>6069</v>
      </c>
      <c r="U591" t="s">
        <v>6070</v>
      </c>
      <c r="V591" t="s">
        <v>8751</v>
      </c>
      <c r="W591" t="s">
        <v>6072</v>
      </c>
      <c r="X591" t="s">
        <v>6073</v>
      </c>
      <c r="Y591" t="s">
        <v>6074</v>
      </c>
      <c r="Z591">
        <f>VLOOKUP(P591,[1]自助退!C:F,4,FALSE)</f>
        <v>129</v>
      </c>
    </row>
    <row r="592" spans="1:26">
      <c r="A592" t="s">
        <v>6057</v>
      </c>
      <c r="B592" s="17">
        <v>42895.737500000003</v>
      </c>
      <c r="C592" t="s">
        <v>6058</v>
      </c>
      <c r="D592" t="s">
        <v>6059</v>
      </c>
      <c r="E592" t="s">
        <v>6674</v>
      </c>
      <c r="F592" t="s">
        <v>8752</v>
      </c>
      <c r="G592" t="s">
        <v>8753</v>
      </c>
      <c r="H592" t="s">
        <v>8754</v>
      </c>
      <c r="I592" t="s">
        <v>6062</v>
      </c>
      <c r="J592" t="s">
        <v>6063</v>
      </c>
      <c r="K592" t="s">
        <v>6131</v>
      </c>
      <c r="L592" t="s">
        <v>6065</v>
      </c>
      <c r="M592" t="s">
        <v>6066</v>
      </c>
      <c r="N592" t="s">
        <v>6066</v>
      </c>
      <c r="O592" t="s">
        <v>8755</v>
      </c>
      <c r="P592" s="23" t="s">
        <v>2403</v>
      </c>
      <c r="Q592" t="s">
        <v>8756</v>
      </c>
      <c r="R592" s="23">
        <v>8</v>
      </c>
      <c r="S592" t="s">
        <v>6066</v>
      </c>
      <c r="T592" t="s">
        <v>6069</v>
      </c>
      <c r="U592" t="s">
        <v>6070</v>
      </c>
      <c r="V592" t="s">
        <v>8757</v>
      </c>
      <c r="W592" t="s">
        <v>6072</v>
      </c>
      <c r="X592" t="s">
        <v>6073</v>
      </c>
      <c r="Y592" t="s">
        <v>6074</v>
      </c>
      <c r="Z592">
        <f>VLOOKUP(P592,[1]自助退!C:F,4,FALSE)</f>
        <v>8</v>
      </c>
    </row>
    <row r="593" spans="1:26">
      <c r="A593" t="s">
        <v>6057</v>
      </c>
      <c r="B593" s="17">
        <v>42895.737592592595</v>
      </c>
      <c r="C593" t="s">
        <v>6058</v>
      </c>
      <c r="D593" t="s">
        <v>6059</v>
      </c>
      <c r="E593" t="s">
        <v>6586</v>
      </c>
      <c r="F593" t="s">
        <v>8758</v>
      </c>
      <c r="G593" t="s">
        <v>8759</v>
      </c>
      <c r="H593" t="s">
        <v>8760</v>
      </c>
      <c r="I593" t="s">
        <v>6062</v>
      </c>
      <c r="J593" t="s">
        <v>6063</v>
      </c>
      <c r="K593" t="s">
        <v>6064</v>
      </c>
      <c r="L593" t="s">
        <v>6065</v>
      </c>
      <c r="M593" t="s">
        <v>6066</v>
      </c>
      <c r="N593" t="s">
        <v>6066</v>
      </c>
      <c r="O593" t="s">
        <v>8761</v>
      </c>
      <c r="P593" s="23" t="s">
        <v>2407</v>
      </c>
      <c r="Q593" t="s">
        <v>8762</v>
      </c>
      <c r="R593" s="23">
        <v>100</v>
      </c>
      <c r="S593" t="s">
        <v>6066</v>
      </c>
      <c r="T593" t="s">
        <v>6069</v>
      </c>
      <c r="U593" t="s">
        <v>6070</v>
      </c>
      <c r="V593" t="s">
        <v>8763</v>
      </c>
      <c r="W593" t="s">
        <v>6072</v>
      </c>
      <c r="X593" t="s">
        <v>6073</v>
      </c>
      <c r="Y593" t="s">
        <v>6074</v>
      </c>
      <c r="Z593">
        <f>VLOOKUP(P593,[1]自助退!C:F,4,FALSE)</f>
        <v>100</v>
      </c>
    </row>
    <row r="594" spans="1:26">
      <c r="A594" t="s">
        <v>6057</v>
      </c>
      <c r="B594" s="17">
        <v>42895.740543981483</v>
      </c>
      <c r="C594" t="s">
        <v>6058</v>
      </c>
      <c r="D594" t="s">
        <v>6059</v>
      </c>
      <c r="E594" t="s">
        <v>6187</v>
      </c>
      <c r="F594" t="s">
        <v>8764</v>
      </c>
      <c r="G594" t="s">
        <v>8765</v>
      </c>
      <c r="H594" t="s">
        <v>8766</v>
      </c>
      <c r="I594" t="s">
        <v>6062</v>
      </c>
      <c r="J594" t="s">
        <v>6063</v>
      </c>
      <c r="K594" t="s">
        <v>6110</v>
      </c>
      <c r="L594" t="s">
        <v>6065</v>
      </c>
      <c r="M594" t="s">
        <v>6066</v>
      </c>
      <c r="N594" t="s">
        <v>6066</v>
      </c>
      <c r="O594" t="s">
        <v>8767</v>
      </c>
      <c r="P594" s="23" t="s">
        <v>2411</v>
      </c>
      <c r="Q594" t="s">
        <v>8768</v>
      </c>
      <c r="R594" s="23">
        <v>92</v>
      </c>
      <c r="S594" t="s">
        <v>6066</v>
      </c>
      <c r="T594" t="s">
        <v>6069</v>
      </c>
      <c r="U594" t="s">
        <v>6070</v>
      </c>
      <c r="V594" t="s">
        <v>8769</v>
      </c>
      <c r="W594" t="s">
        <v>6072</v>
      </c>
      <c r="X594" t="s">
        <v>6073</v>
      </c>
      <c r="Y594" t="s">
        <v>6074</v>
      </c>
      <c r="Z594">
        <f>VLOOKUP(P594,[1]自助退!C:F,4,FALSE)</f>
        <v>92</v>
      </c>
    </row>
    <row r="595" spans="1:26">
      <c r="A595" t="s">
        <v>6057</v>
      </c>
      <c r="B595" s="17">
        <v>42895.747337962966</v>
      </c>
      <c r="C595" t="s">
        <v>6058</v>
      </c>
      <c r="D595" t="s">
        <v>6059</v>
      </c>
      <c r="E595" t="s">
        <v>6147</v>
      </c>
      <c r="F595" t="s">
        <v>8770</v>
      </c>
      <c r="G595" t="s">
        <v>8771</v>
      </c>
      <c r="H595" t="s">
        <v>8772</v>
      </c>
      <c r="I595" t="s">
        <v>6062</v>
      </c>
      <c r="J595" t="s">
        <v>6063</v>
      </c>
      <c r="K595" t="s">
        <v>6064</v>
      </c>
      <c r="L595" t="s">
        <v>6065</v>
      </c>
      <c r="M595" t="s">
        <v>6066</v>
      </c>
      <c r="N595" t="s">
        <v>6066</v>
      </c>
      <c r="O595" t="s">
        <v>8773</v>
      </c>
      <c r="P595" s="23" t="s">
        <v>2415</v>
      </c>
      <c r="Q595" t="s">
        <v>8774</v>
      </c>
      <c r="R595" s="23">
        <v>800</v>
      </c>
      <c r="S595" t="s">
        <v>6066</v>
      </c>
      <c r="T595" t="s">
        <v>6069</v>
      </c>
      <c r="U595" t="s">
        <v>6070</v>
      </c>
      <c r="V595" t="s">
        <v>8775</v>
      </c>
      <c r="W595" t="s">
        <v>6072</v>
      </c>
      <c r="X595" t="s">
        <v>6073</v>
      </c>
      <c r="Y595" t="s">
        <v>6074</v>
      </c>
      <c r="Z595">
        <f>VLOOKUP(P595,[1]自助退!C:F,4,FALSE)</f>
        <v>800</v>
      </c>
    </row>
    <row r="596" spans="1:26">
      <c r="A596" t="s">
        <v>6057</v>
      </c>
      <c r="B596" s="17">
        <v>42895.770011574074</v>
      </c>
      <c r="C596" t="s">
        <v>6058</v>
      </c>
      <c r="D596" t="s">
        <v>6059</v>
      </c>
      <c r="E596" t="s">
        <v>6220</v>
      </c>
      <c r="F596" t="s">
        <v>8776</v>
      </c>
      <c r="G596" t="s">
        <v>8777</v>
      </c>
      <c r="H596" t="s">
        <v>8778</v>
      </c>
      <c r="I596" t="s">
        <v>6062</v>
      </c>
      <c r="J596" t="s">
        <v>6063</v>
      </c>
      <c r="K596" t="s">
        <v>6110</v>
      </c>
      <c r="L596" t="s">
        <v>6065</v>
      </c>
      <c r="M596" t="s">
        <v>6066</v>
      </c>
      <c r="N596" t="s">
        <v>6066</v>
      </c>
      <c r="O596" t="s">
        <v>8779</v>
      </c>
      <c r="P596" s="23" t="s">
        <v>2419</v>
      </c>
      <c r="Q596" t="s">
        <v>8780</v>
      </c>
      <c r="R596" s="23">
        <v>350</v>
      </c>
      <c r="S596" t="s">
        <v>6066</v>
      </c>
      <c r="T596" t="s">
        <v>6069</v>
      </c>
      <c r="U596" t="s">
        <v>6070</v>
      </c>
      <c r="V596" t="s">
        <v>8781</v>
      </c>
      <c r="W596" t="s">
        <v>6072</v>
      </c>
      <c r="X596" t="s">
        <v>6073</v>
      </c>
      <c r="Y596" t="s">
        <v>6074</v>
      </c>
      <c r="Z596">
        <f>VLOOKUP(P596,[1]自助退!C:F,4,FALSE)</f>
        <v>350</v>
      </c>
    </row>
    <row r="597" spans="1:26">
      <c r="A597" t="s">
        <v>6057</v>
      </c>
      <c r="B597" s="17">
        <v>42895.791446759256</v>
      </c>
      <c r="C597" t="s">
        <v>6058</v>
      </c>
      <c r="D597" t="s">
        <v>6059</v>
      </c>
      <c r="E597" t="s">
        <v>7523</v>
      </c>
      <c r="F597" t="s">
        <v>8782</v>
      </c>
      <c r="G597" t="s">
        <v>8783</v>
      </c>
      <c r="H597" t="s">
        <v>8784</v>
      </c>
      <c r="I597" t="s">
        <v>6062</v>
      </c>
      <c r="J597" t="s">
        <v>6063</v>
      </c>
      <c r="K597" t="s">
        <v>6322</v>
      </c>
      <c r="L597" t="s">
        <v>6065</v>
      </c>
      <c r="M597" t="s">
        <v>6066</v>
      </c>
      <c r="N597" t="s">
        <v>6066</v>
      </c>
      <c r="O597" t="s">
        <v>6105</v>
      </c>
      <c r="P597" s="23" t="s">
        <v>2423</v>
      </c>
      <c r="Q597" t="s">
        <v>8785</v>
      </c>
      <c r="R597" s="23">
        <v>725</v>
      </c>
      <c r="S597" t="s">
        <v>6066</v>
      </c>
      <c r="T597" t="s">
        <v>6069</v>
      </c>
      <c r="U597" t="s">
        <v>6106</v>
      </c>
      <c r="V597" t="s">
        <v>8786</v>
      </c>
      <c r="W597" t="s">
        <v>6072</v>
      </c>
      <c r="X597" t="s">
        <v>6073</v>
      </c>
      <c r="Y597" t="s">
        <v>6074</v>
      </c>
      <c r="Z597">
        <f>VLOOKUP(P597,[1]自助退!C:F,4,FALSE)</f>
        <v>725</v>
      </c>
    </row>
    <row r="598" spans="1:26">
      <c r="A598" t="s">
        <v>6057</v>
      </c>
      <c r="B598" s="17">
        <v>42895.833553240744</v>
      </c>
      <c r="C598" t="s">
        <v>6058</v>
      </c>
      <c r="D598" t="s">
        <v>6059</v>
      </c>
      <c r="E598" t="s">
        <v>6357</v>
      </c>
      <c r="F598" t="s">
        <v>8787</v>
      </c>
      <c r="G598" t="s">
        <v>8788</v>
      </c>
      <c r="H598" t="s">
        <v>8789</v>
      </c>
      <c r="I598" t="s">
        <v>6062</v>
      </c>
      <c r="J598" t="s">
        <v>6063</v>
      </c>
      <c r="K598" t="s">
        <v>6115</v>
      </c>
      <c r="L598" t="s">
        <v>6065</v>
      </c>
      <c r="M598" t="s">
        <v>6066</v>
      </c>
      <c r="N598" t="s">
        <v>6066</v>
      </c>
      <c r="O598" t="s">
        <v>6105</v>
      </c>
      <c r="P598" s="23" t="s">
        <v>2427</v>
      </c>
      <c r="Q598" t="s">
        <v>8790</v>
      </c>
      <c r="R598" s="23">
        <v>50</v>
      </c>
      <c r="S598" t="s">
        <v>6066</v>
      </c>
      <c r="T598" t="s">
        <v>6069</v>
      </c>
      <c r="U598" t="s">
        <v>6106</v>
      </c>
      <c r="V598" t="s">
        <v>8791</v>
      </c>
      <c r="W598" t="s">
        <v>6072</v>
      </c>
      <c r="X598" t="s">
        <v>6073</v>
      </c>
      <c r="Y598" t="s">
        <v>6074</v>
      </c>
      <c r="Z598">
        <f>VLOOKUP(P598,[1]自助退!C:F,4,FALSE)</f>
        <v>50</v>
      </c>
    </row>
    <row r="599" spans="1:26">
      <c r="A599" t="s">
        <v>6057</v>
      </c>
      <c r="B599" s="17">
        <v>42895.83390046296</v>
      </c>
      <c r="C599" t="s">
        <v>6058</v>
      </c>
      <c r="D599" t="s">
        <v>6059</v>
      </c>
      <c r="E599" t="s">
        <v>6357</v>
      </c>
      <c r="F599" t="s">
        <v>8792</v>
      </c>
      <c r="G599" t="s">
        <v>8793</v>
      </c>
      <c r="H599" t="s">
        <v>8789</v>
      </c>
      <c r="I599" t="s">
        <v>6062</v>
      </c>
      <c r="J599" t="s">
        <v>6063</v>
      </c>
      <c r="K599" t="s">
        <v>6115</v>
      </c>
      <c r="L599" t="s">
        <v>6065</v>
      </c>
      <c r="M599" t="s">
        <v>6066</v>
      </c>
      <c r="N599" t="s">
        <v>6066</v>
      </c>
      <c r="O599" t="s">
        <v>6105</v>
      </c>
      <c r="P599" s="23" t="s">
        <v>2431</v>
      </c>
      <c r="Q599" t="s">
        <v>8794</v>
      </c>
      <c r="R599" s="23">
        <v>50</v>
      </c>
      <c r="S599" t="s">
        <v>6066</v>
      </c>
      <c r="T599" t="s">
        <v>6069</v>
      </c>
      <c r="U599" t="s">
        <v>6106</v>
      </c>
      <c r="V599" t="s">
        <v>8795</v>
      </c>
      <c r="W599" t="s">
        <v>6072</v>
      </c>
      <c r="X599" t="s">
        <v>6073</v>
      </c>
      <c r="Y599" t="s">
        <v>6074</v>
      </c>
      <c r="Z599">
        <f>VLOOKUP(P599,[1]自助退!C:F,4,FALSE)</f>
        <v>50</v>
      </c>
    </row>
    <row r="600" spans="1:26">
      <c r="A600" t="s">
        <v>6057</v>
      </c>
      <c r="B600" s="17">
        <v>42895.938425925924</v>
      </c>
      <c r="C600" t="s">
        <v>6058</v>
      </c>
      <c r="D600" t="s">
        <v>6059</v>
      </c>
      <c r="E600" t="s">
        <v>7523</v>
      </c>
      <c r="F600" t="s">
        <v>8796</v>
      </c>
      <c r="G600" t="s">
        <v>8797</v>
      </c>
      <c r="H600" t="s">
        <v>8798</v>
      </c>
      <c r="I600" t="s">
        <v>6062</v>
      </c>
      <c r="J600" t="s">
        <v>6063</v>
      </c>
      <c r="K600" t="s">
        <v>6131</v>
      </c>
      <c r="L600" t="s">
        <v>6065</v>
      </c>
      <c r="M600" t="s">
        <v>6066</v>
      </c>
      <c r="N600" t="s">
        <v>6066</v>
      </c>
      <c r="O600" t="s">
        <v>8799</v>
      </c>
      <c r="P600" s="23" t="s">
        <v>2435</v>
      </c>
      <c r="Q600" t="s">
        <v>8800</v>
      </c>
      <c r="R600" s="23">
        <v>186</v>
      </c>
      <c r="S600" t="s">
        <v>6066</v>
      </c>
      <c r="T600" t="s">
        <v>6069</v>
      </c>
      <c r="U600" t="s">
        <v>6070</v>
      </c>
      <c r="V600" t="s">
        <v>8801</v>
      </c>
      <c r="W600" t="s">
        <v>6072</v>
      </c>
      <c r="X600" t="s">
        <v>6073</v>
      </c>
      <c r="Y600" t="s">
        <v>6074</v>
      </c>
      <c r="Z600">
        <f>VLOOKUP(P600,[1]自助退!C:F,4,FALSE)</f>
        <v>186</v>
      </c>
    </row>
    <row r="601" spans="1:26">
      <c r="A601" t="s">
        <v>6057</v>
      </c>
      <c r="B601" s="17">
        <v>42896.160497685189</v>
      </c>
      <c r="C601" t="s">
        <v>6058</v>
      </c>
      <c r="D601" t="s">
        <v>6059</v>
      </c>
      <c r="E601" t="s">
        <v>7176</v>
      </c>
      <c r="F601" t="s">
        <v>8802</v>
      </c>
      <c r="G601" t="s">
        <v>8803</v>
      </c>
      <c r="H601" t="s">
        <v>8804</v>
      </c>
      <c r="I601" t="s">
        <v>6062</v>
      </c>
      <c r="J601" t="s">
        <v>6063</v>
      </c>
      <c r="K601" t="s">
        <v>6064</v>
      </c>
      <c r="L601" t="s">
        <v>6065</v>
      </c>
      <c r="M601" t="s">
        <v>6066</v>
      </c>
      <c r="N601" t="s">
        <v>6066</v>
      </c>
      <c r="O601" t="s">
        <v>8805</v>
      </c>
      <c r="P601" s="23" t="s">
        <v>2439</v>
      </c>
      <c r="Q601" t="s">
        <v>8806</v>
      </c>
      <c r="R601" s="23">
        <v>100</v>
      </c>
      <c r="S601" t="s">
        <v>6066</v>
      </c>
      <c r="T601" t="s">
        <v>6069</v>
      </c>
      <c r="U601" t="s">
        <v>6070</v>
      </c>
      <c r="V601" t="s">
        <v>8807</v>
      </c>
      <c r="W601" t="s">
        <v>6072</v>
      </c>
      <c r="X601" t="s">
        <v>6073</v>
      </c>
      <c r="Y601" t="s">
        <v>6074</v>
      </c>
      <c r="Z601">
        <f>VLOOKUP(P601,[1]自助退!C:F,4,FALSE)</f>
        <v>100</v>
      </c>
    </row>
    <row r="602" spans="1:26">
      <c r="A602" t="s">
        <v>6057</v>
      </c>
      <c r="B602" s="17">
        <v>42896.349861111114</v>
      </c>
      <c r="C602" t="s">
        <v>6058</v>
      </c>
      <c r="D602" t="s">
        <v>6059</v>
      </c>
      <c r="E602" t="s">
        <v>6291</v>
      </c>
      <c r="F602" t="s">
        <v>8808</v>
      </c>
      <c r="G602" t="s">
        <v>8809</v>
      </c>
      <c r="H602" t="s">
        <v>8810</v>
      </c>
      <c r="I602" t="s">
        <v>6062</v>
      </c>
      <c r="J602" t="s">
        <v>6063</v>
      </c>
      <c r="K602" t="s">
        <v>6064</v>
      </c>
      <c r="L602" t="s">
        <v>6065</v>
      </c>
      <c r="M602" t="s">
        <v>6066</v>
      </c>
      <c r="N602" t="s">
        <v>6066</v>
      </c>
      <c r="O602" t="s">
        <v>8811</v>
      </c>
      <c r="P602" s="23" t="s">
        <v>2443</v>
      </c>
      <c r="Q602" t="s">
        <v>8812</v>
      </c>
      <c r="R602" s="23">
        <v>20</v>
      </c>
      <c r="S602" t="s">
        <v>6066</v>
      </c>
      <c r="T602" t="s">
        <v>6069</v>
      </c>
      <c r="U602" t="s">
        <v>6070</v>
      </c>
      <c r="V602" t="s">
        <v>8813</v>
      </c>
      <c r="W602" t="s">
        <v>6072</v>
      </c>
      <c r="X602" t="s">
        <v>6073</v>
      </c>
      <c r="Y602" t="s">
        <v>6074</v>
      </c>
      <c r="Z602">
        <f>VLOOKUP(P602,[1]自助退!C:F,4,FALSE)</f>
        <v>20</v>
      </c>
    </row>
    <row r="603" spans="1:26">
      <c r="A603" t="s">
        <v>6057</v>
      </c>
      <c r="B603" s="17">
        <v>42896.361145833333</v>
      </c>
      <c r="C603" t="s">
        <v>6058</v>
      </c>
      <c r="D603" t="s">
        <v>6059</v>
      </c>
      <c r="E603" t="s">
        <v>6811</v>
      </c>
      <c r="F603" t="s">
        <v>8814</v>
      </c>
      <c r="G603" t="s">
        <v>8815</v>
      </c>
      <c r="H603" t="s">
        <v>8816</v>
      </c>
      <c r="I603" t="s">
        <v>6062</v>
      </c>
      <c r="J603" t="s">
        <v>6063</v>
      </c>
      <c r="K603" t="s">
        <v>6526</v>
      </c>
      <c r="L603" t="s">
        <v>6065</v>
      </c>
      <c r="M603" t="s">
        <v>6066</v>
      </c>
      <c r="N603" t="s">
        <v>6066</v>
      </c>
      <c r="O603" t="s">
        <v>8817</v>
      </c>
      <c r="P603" s="23" t="s">
        <v>2447</v>
      </c>
      <c r="Q603" t="s">
        <v>8818</v>
      </c>
      <c r="R603" s="23">
        <v>1</v>
      </c>
      <c r="S603" t="s">
        <v>6066</v>
      </c>
      <c r="T603" t="s">
        <v>6069</v>
      </c>
      <c r="U603" t="s">
        <v>6070</v>
      </c>
      <c r="V603" t="s">
        <v>8819</v>
      </c>
      <c r="W603" t="s">
        <v>6072</v>
      </c>
      <c r="X603" t="s">
        <v>6073</v>
      </c>
      <c r="Y603" t="s">
        <v>6074</v>
      </c>
      <c r="Z603">
        <f>VLOOKUP(P603,[1]自助退!C:F,4,FALSE)</f>
        <v>1</v>
      </c>
    </row>
    <row r="604" spans="1:26">
      <c r="A604" t="s">
        <v>6057</v>
      </c>
      <c r="B604" s="17">
        <v>42896.361307870371</v>
      </c>
      <c r="C604" t="s">
        <v>6058</v>
      </c>
      <c r="D604" t="s">
        <v>6059</v>
      </c>
      <c r="E604" t="s">
        <v>6381</v>
      </c>
      <c r="F604" t="s">
        <v>8820</v>
      </c>
      <c r="G604" t="s">
        <v>8821</v>
      </c>
      <c r="H604" t="s">
        <v>8822</v>
      </c>
      <c r="I604" t="s">
        <v>6062</v>
      </c>
      <c r="J604" t="s">
        <v>6063</v>
      </c>
      <c r="K604" t="s">
        <v>6110</v>
      </c>
      <c r="L604" t="s">
        <v>6065</v>
      </c>
      <c r="M604" t="s">
        <v>6066</v>
      </c>
      <c r="N604" t="s">
        <v>6066</v>
      </c>
      <c r="O604" t="s">
        <v>8823</v>
      </c>
      <c r="P604" s="23" t="s">
        <v>2451</v>
      </c>
      <c r="Q604" t="s">
        <v>8824</v>
      </c>
      <c r="R604" s="23">
        <v>300</v>
      </c>
      <c r="S604" t="s">
        <v>6066</v>
      </c>
      <c r="T604" t="s">
        <v>6069</v>
      </c>
      <c r="U604" t="s">
        <v>6070</v>
      </c>
      <c r="V604" t="s">
        <v>8825</v>
      </c>
      <c r="W604" t="s">
        <v>6072</v>
      </c>
      <c r="X604" t="s">
        <v>6073</v>
      </c>
      <c r="Y604" t="s">
        <v>6074</v>
      </c>
      <c r="Z604">
        <f>VLOOKUP(P604,[1]自助退!C:F,4,FALSE)</f>
        <v>300</v>
      </c>
    </row>
    <row r="605" spans="1:26">
      <c r="A605" t="s">
        <v>6057</v>
      </c>
      <c r="B605" s="17">
        <v>42896.370486111111</v>
      </c>
      <c r="C605" t="s">
        <v>6058</v>
      </c>
      <c r="D605" t="s">
        <v>6059</v>
      </c>
      <c r="E605" t="s">
        <v>7193</v>
      </c>
      <c r="F605" t="s">
        <v>8826</v>
      </c>
      <c r="G605" t="s">
        <v>8827</v>
      </c>
      <c r="H605" t="s">
        <v>8828</v>
      </c>
      <c r="I605" t="s">
        <v>6062</v>
      </c>
      <c r="J605" t="s">
        <v>6063</v>
      </c>
      <c r="K605" t="s">
        <v>6064</v>
      </c>
      <c r="L605" t="s">
        <v>6065</v>
      </c>
      <c r="M605" t="s">
        <v>6066</v>
      </c>
      <c r="N605" t="s">
        <v>6066</v>
      </c>
      <c r="O605" t="s">
        <v>8829</v>
      </c>
      <c r="P605" s="23" t="s">
        <v>2455</v>
      </c>
      <c r="Q605" t="s">
        <v>8830</v>
      </c>
      <c r="R605" s="23">
        <v>100</v>
      </c>
      <c r="S605" t="s">
        <v>6066</v>
      </c>
      <c r="T605" t="s">
        <v>6069</v>
      </c>
      <c r="U605" t="s">
        <v>6070</v>
      </c>
      <c r="V605" t="s">
        <v>8831</v>
      </c>
      <c r="W605" t="s">
        <v>6072</v>
      </c>
      <c r="X605" t="s">
        <v>6073</v>
      </c>
      <c r="Y605" t="s">
        <v>6074</v>
      </c>
      <c r="Z605">
        <f>VLOOKUP(P605,[1]自助退!C:F,4,FALSE)</f>
        <v>100</v>
      </c>
    </row>
    <row r="606" spans="1:26">
      <c r="A606" t="s">
        <v>6057</v>
      </c>
      <c r="B606" s="17">
        <v>42896.37259259259</v>
      </c>
      <c r="C606" t="s">
        <v>6058</v>
      </c>
      <c r="D606" t="s">
        <v>6059</v>
      </c>
      <c r="E606" t="s">
        <v>7437</v>
      </c>
      <c r="F606" t="s">
        <v>8832</v>
      </c>
      <c r="G606" t="s">
        <v>8833</v>
      </c>
      <c r="H606" t="s">
        <v>8834</v>
      </c>
      <c r="I606" t="s">
        <v>6062</v>
      </c>
      <c r="J606" t="s">
        <v>6063</v>
      </c>
      <c r="K606" t="s">
        <v>6115</v>
      </c>
      <c r="L606" t="s">
        <v>6065</v>
      </c>
      <c r="M606" t="s">
        <v>6066</v>
      </c>
      <c r="N606" t="s">
        <v>6066</v>
      </c>
      <c r="O606" t="s">
        <v>8835</v>
      </c>
      <c r="P606" s="23" t="s">
        <v>2459</v>
      </c>
      <c r="Q606" t="s">
        <v>8836</v>
      </c>
      <c r="R606" s="23">
        <v>200</v>
      </c>
      <c r="S606" t="s">
        <v>6066</v>
      </c>
      <c r="T606" t="s">
        <v>6069</v>
      </c>
      <c r="U606" t="s">
        <v>6070</v>
      </c>
      <c r="V606" t="s">
        <v>8837</v>
      </c>
      <c r="W606" t="s">
        <v>6072</v>
      </c>
      <c r="X606" t="s">
        <v>6073</v>
      </c>
      <c r="Y606" t="s">
        <v>6074</v>
      </c>
      <c r="Z606">
        <f>VLOOKUP(P606,[1]自助退!C:F,4,FALSE)</f>
        <v>200</v>
      </c>
    </row>
    <row r="607" spans="1:26">
      <c r="A607" t="s">
        <v>6057</v>
      </c>
      <c r="B607" s="17">
        <v>42896.38553240741</v>
      </c>
      <c r="C607" t="s">
        <v>6058</v>
      </c>
      <c r="D607" t="s">
        <v>6059</v>
      </c>
      <c r="E607" t="s">
        <v>6155</v>
      </c>
      <c r="F607" t="s">
        <v>8838</v>
      </c>
      <c r="G607" t="s">
        <v>8839</v>
      </c>
      <c r="H607" t="s">
        <v>8840</v>
      </c>
      <c r="I607" t="s">
        <v>6062</v>
      </c>
      <c r="J607" t="s">
        <v>6063</v>
      </c>
      <c r="K607" t="s">
        <v>6064</v>
      </c>
      <c r="L607" t="s">
        <v>6065</v>
      </c>
      <c r="M607" t="s">
        <v>6066</v>
      </c>
      <c r="N607" t="s">
        <v>6066</v>
      </c>
      <c r="O607" t="s">
        <v>8841</v>
      </c>
      <c r="P607" s="23" t="s">
        <v>2463</v>
      </c>
      <c r="Q607" t="s">
        <v>8842</v>
      </c>
      <c r="R607" s="23">
        <v>20</v>
      </c>
      <c r="S607" t="s">
        <v>6066</v>
      </c>
      <c r="T607" t="s">
        <v>6069</v>
      </c>
      <c r="U607" t="s">
        <v>6070</v>
      </c>
      <c r="V607" t="s">
        <v>8843</v>
      </c>
      <c r="W607" t="s">
        <v>6072</v>
      </c>
      <c r="X607" t="s">
        <v>6073</v>
      </c>
      <c r="Y607" t="s">
        <v>6074</v>
      </c>
      <c r="Z607">
        <f>VLOOKUP(P607,[1]自助退!C:F,4,FALSE)</f>
        <v>20</v>
      </c>
    </row>
    <row r="608" spans="1:26">
      <c r="A608" t="s">
        <v>6057</v>
      </c>
      <c r="B608" s="17">
        <v>42896.390381944446</v>
      </c>
      <c r="C608" t="s">
        <v>6058</v>
      </c>
      <c r="D608" t="s">
        <v>6059</v>
      </c>
      <c r="E608" t="s">
        <v>6152</v>
      </c>
      <c r="F608" t="s">
        <v>8844</v>
      </c>
      <c r="G608" t="s">
        <v>8845</v>
      </c>
      <c r="H608" t="s">
        <v>8846</v>
      </c>
      <c r="I608" t="s">
        <v>6062</v>
      </c>
      <c r="J608" t="s">
        <v>6063</v>
      </c>
      <c r="K608" t="s">
        <v>6115</v>
      </c>
      <c r="L608" t="s">
        <v>6065</v>
      </c>
      <c r="M608" t="s">
        <v>6066</v>
      </c>
      <c r="N608" t="s">
        <v>6066</v>
      </c>
      <c r="O608" t="s">
        <v>8847</v>
      </c>
      <c r="P608" s="23" t="s">
        <v>2467</v>
      </c>
      <c r="Q608" t="s">
        <v>8848</v>
      </c>
      <c r="R608" s="23">
        <v>60</v>
      </c>
      <c r="S608" t="s">
        <v>6066</v>
      </c>
      <c r="T608" t="s">
        <v>6069</v>
      </c>
      <c r="U608" t="s">
        <v>6070</v>
      </c>
      <c r="V608" t="s">
        <v>8849</v>
      </c>
      <c r="W608" t="s">
        <v>6072</v>
      </c>
      <c r="X608" t="s">
        <v>6073</v>
      </c>
      <c r="Y608" t="s">
        <v>6074</v>
      </c>
      <c r="Z608">
        <f>VLOOKUP(P608,[1]自助退!C:F,4,FALSE)</f>
        <v>60</v>
      </c>
    </row>
    <row r="609" spans="1:26">
      <c r="A609" t="s">
        <v>6057</v>
      </c>
      <c r="B609" s="17">
        <v>42896.390497685185</v>
      </c>
      <c r="C609" t="s">
        <v>6058</v>
      </c>
      <c r="D609" t="s">
        <v>6059</v>
      </c>
      <c r="E609" t="s">
        <v>6262</v>
      </c>
      <c r="F609" t="s">
        <v>6574</v>
      </c>
      <c r="G609" t="s">
        <v>6575</v>
      </c>
      <c r="H609" t="s">
        <v>6576</v>
      </c>
      <c r="I609" t="s">
        <v>6062</v>
      </c>
      <c r="J609" t="s">
        <v>6063</v>
      </c>
      <c r="K609" t="s">
        <v>6064</v>
      </c>
      <c r="L609" t="s">
        <v>6065</v>
      </c>
      <c r="M609" t="s">
        <v>6066</v>
      </c>
      <c r="N609" t="s">
        <v>6066</v>
      </c>
      <c r="O609" t="s">
        <v>8850</v>
      </c>
      <c r="P609" s="23" t="s">
        <v>2471</v>
      </c>
      <c r="Q609" t="s">
        <v>8851</v>
      </c>
      <c r="R609" s="23">
        <v>10</v>
      </c>
      <c r="S609" t="s">
        <v>6066</v>
      </c>
      <c r="T609" t="s">
        <v>6069</v>
      </c>
      <c r="U609" t="s">
        <v>6070</v>
      </c>
      <c r="V609" t="s">
        <v>6579</v>
      </c>
      <c r="W609" t="s">
        <v>6072</v>
      </c>
      <c r="X609" t="s">
        <v>6073</v>
      </c>
      <c r="Y609" t="s">
        <v>6074</v>
      </c>
      <c r="Z609">
        <f>VLOOKUP(P609,[1]自助退!C:F,4,FALSE)</f>
        <v>10</v>
      </c>
    </row>
    <row r="610" spans="1:26">
      <c r="A610" t="s">
        <v>6057</v>
      </c>
      <c r="B610" s="17">
        <v>42896.390787037039</v>
      </c>
      <c r="C610" t="s">
        <v>6058</v>
      </c>
      <c r="D610" t="s">
        <v>6059</v>
      </c>
      <c r="E610" t="s">
        <v>6224</v>
      </c>
      <c r="F610" t="s">
        <v>8852</v>
      </c>
      <c r="G610" t="s">
        <v>8853</v>
      </c>
      <c r="H610" t="s">
        <v>8854</v>
      </c>
      <c r="I610" t="s">
        <v>6062</v>
      </c>
      <c r="J610" t="s">
        <v>6063</v>
      </c>
      <c r="K610" t="s">
        <v>6110</v>
      </c>
      <c r="L610" t="s">
        <v>6065</v>
      </c>
      <c r="M610" t="s">
        <v>6066</v>
      </c>
      <c r="N610" t="s">
        <v>6066</v>
      </c>
      <c r="O610" t="s">
        <v>8855</v>
      </c>
      <c r="P610" s="23" t="s">
        <v>2474</v>
      </c>
      <c r="Q610" t="s">
        <v>8856</v>
      </c>
      <c r="R610" s="23">
        <v>7</v>
      </c>
      <c r="S610" t="s">
        <v>6066</v>
      </c>
      <c r="T610" t="s">
        <v>6069</v>
      </c>
      <c r="U610" t="s">
        <v>6070</v>
      </c>
      <c r="V610" t="s">
        <v>8857</v>
      </c>
      <c r="W610" t="s">
        <v>6072</v>
      </c>
      <c r="X610" t="s">
        <v>6073</v>
      </c>
      <c r="Y610" t="s">
        <v>6074</v>
      </c>
      <c r="Z610">
        <f>VLOOKUP(P610,[1]自助退!C:F,4,FALSE)</f>
        <v>7</v>
      </c>
    </row>
    <row r="611" spans="1:26">
      <c r="A611" t="s">
        <v>6057</v>
      </c>
      <c r="B611" s="17">
        <v>42896.394490740742</v>
      </c>
      <c r="C611" t="s">
        <v>6058</v>
      </c>
      <c r="D611" t="s">
        <v>6059</v>
      </c>
      <c r="E611" t="s">
        <v>7169</v>
      </c>
      <c r="F611" t="s">
        <v>8858</v>
      </c>
      <c r="G611" t="s">
        <v>8859</v>
      </c>
      <c r="H611" t="s">
        <v>8860</v>
      </c>
      <c r="I611" t="s">
        <v>6062</v>
      </c>
      <c r="J611" t="s">
        <v>6063</v>
      </c>
      <c r="K611" t="s">
        <v>6064</v>
      </c>
      <c r="L611" t="s">
        <v>6065</v>
      </c>
      <c r="M611" t="s">
        <v>6066</v>
      </c>
      <c r="N611" t="s">
        <v>6066</v>
      </c>
      <c r="O611" t="s">
        <v>8861</v>
      </c>
      <c r="P611" s="23" t="s">
        <v>2478</v>
      </c>
      <c r="Q611" t="s">
        <v>8862</v>
      </c>
      <c r="R611" s="23">
        <v>44</v>
      </c>
      <c r="S611" t="s">
        <v>6066</v>
      </c>
      <c r="T611" t="s">
        <v>6069</v>
      </c>
      <c r="U611" t="s">
        <v>6070</v>
      </c>
      <c r="V611" t="s">
        <v>8863</v>
      </c>
      <c r="W611" t="s">
        <v>6072</v>
      </c>
      <c r="X611" t="s">
        <v>6073</v>
      </c>
      <c r="Y611" t="s">
        <v>6074</v>
      </c>
      <c r="Z611">
        <f>VLOOKUP(P611,[1]自助退!C:F,4,FALSE)</f>
        <v>44</v>
      </c>
    </row>
    <row r="612" spans="1:26">
      <c r="A612" t="s">
        <v>6057</v>
      </c>
      <c r="B612" s="17">
        <v>42896.395775462966</v>
      </c>
      <c r="C612" t="s">
        <v>6058</v>
      </c>
      <c r="D612" t="s">
        <v>6059</v>
      </c>
      <c r="E612" t="s">
        <v>7051</v>
      </c>
      <c r="F612" t="s">
        <v>8864</v>
      </c>
      <c r="G612" t="s">
        <v>8865</v>
      </c>
      <c r="H612" t="s">
        <v>8866</v>
      </c>
      <c r="I612" t="s">
        <v>6062</v>
      </c>
      <c r="J612" t="s">
        <v>6063</v>
      </c>
      <c r="K612" t="s">
        <v>6064</v>
      </c>
      <c r="L612" t="s">
        <v>6065</v>
      </c>
      <c r="M612" t="s">
        <v>6066</v>
      </c>
      <c r="N612" t="s">
        <v>6066</v>
      </c>
      <c r="O612" t="s">
        <v>8867</v>
      </c>
      <c r="P612" s="23" t="s">
        <v>2482</v>
      </c>
      <c r="Q612" t="s">
        <v>8868</v>
      </c>
      <c r="R612" s="23">
        <v>300</v>
      </c>
      <c r="S612" t="s">
        <v>6066</v>
      </c>
      <c r="T612" t="s">
        <v>6069</v>
      </c>
      <c r="U612" t="s">
        <v>6070</v>
      </c>
      <c r="V612" t="s">
        <v>8869</v>
      </c>
      <c r="W612" t="s">
        <v>6072</v>
      </c>
      <c r="X612" t="s">
        <v>6073</v>
      </c>
      <c r="Y612" t="s">
        <v>6074</v>
      </c>
      <c r="Z612">
        <f>VLOOKUP(P612,[1]自助退!C:F,4,FALSE)</f>
        <v>300</v>
      </c>
    </row>
    <row r="613" spans="1:26">
      <c r="A613" t="s">
        <v>6057</v>
      </c>
      <c r="B613" s="17">
        <v>42896.396157407406</v>
      </c>
      <c r="C613" t="s">
        <v>6058</v>
      </c>
      <c r="D613" t="s">
        <v>6059</v>
      </c>
      <c r="E613" t="s">
        <v>6108</v>
      </c>
      <c r="F613" t="s">
        <v>8870</v>
      </c>
      <c r="G613" t="s">
        <v>8871</v>
      </c>
      <c r="H613" t="s">
        <v>8866</v>
      </c>
      <c r="I613" t="s">
        <v>6062</v>
      </c>
      <c r="J613" t="s">
        <v>6063</v>
      </c>
      <c r="K613" t="s">
        <v>6064</v>
      </c>
      <c r="L613" t="s">
        <v>6065</v>
      </c>
      <c r="M613" t="s">
        <v>6066</v>
      </c>
      <c r="N613" t="s">
        <v>6066</v>
      </c>
      <c r="O613" t="s">
        <v>8872</v>
      </c>
      <c r="P613" s="23" t="s">
        <v>2486</v>
      </c>
      <c r="Q613" t="s">
        <v>8873</v>
      </c>
      <c r="R613" s="23">
        <v>707</v>
      </c>
      <c r="S613" t="s">
        <v>6066</v>
      </c>
      <c r="T613" t="s">
        <v>6069</v>
      </c>
      <c r="U613" t="s">
        <v>6070</v>
      </c>
      <c r="V613" t="s">
        <v>8874</v>
      </c>
      <c r="W613" t="s">
        <v>6072</v>
      </c>
      <c r="X613" t="s">
        <v>6073</v>
      </c>
      <c r="Y613" t="s">
        <v>6074</v>
      </c>
      <c r="Z613">
        <f>VLOOKUP(P613,[1]自助退!C:F,4,FALSE)</f>
        <v>707</v>
      </c>
    </row>
    <row r="614" spans="1:26">
      <c r="A614" t="s">
        <v>6057</v>
      </c>
      <c r="B614" s="17">
        <v>42896.400416666664</v>
      </c>
      <c r="C614" t="s">
        <v>6058</v>
      </c>
      <c r="D614" t="s">
        <v>6059</v>
      </c>
      <c r="E614" t="s">
        <v>6196</v>
      </c>
      <c r="F614" t="s">
        <v>8875</v>
      </c>
      <c r="G614" t="s">
        <v>8876</v>
      </c>
      <c r="H614" t="s">
        <v>8877</v>
      </c>
      <c r="I614" t="s">
        <v>6062</v>
      </c>
      <c r="J614" t="s">
        <v>6063</v>
      </c>
      <c r="K614" t="s">
        <v>6064</v>
      </c>
      <c r="L614" t="s">
        <v>6065</v>
      </c>
      <c r="M614" t="s">
        <v>6066</v>
      </c>
      <c r="N614" t="s">
        <v>6066</v>
      </c>
      <c r="O614" t="s">
        <v>8878</v>
      </c>
      <c r="P614" s="23" t="s">
        <v>2489</v>
      </c>
      <c r="Q614" t="s">
        <v>8879</v>
      </c>
      <c r="R614" s="23">
        <v>200</v>
      </c>
      <c r="S614" t="s">
        <v>6066</v>
      </c>
      <c r="T614" t="s">
        <v>6069</v>
      </c>
      <c r="U614" t="s">
        <v>6070</v>
      </c>
      <c r="V614" t="s">
        <v>8880</v>
      </c>
      <c r="W614" t="s">
        <v>6072</v>
      </c>
      <c r="X614" t="s">
        <v>6073</v>
      </c>
      <c r="Y614" t="s">
        <v>6074</v>
      </c>
      <c r="Z614">
        <f>VLOOKUP(P614,[1]自助退!C:F,4,FALSE)</f>
        <v>200</v>
      </c>
    </row>
    <row r="615" spans="1:26">
      <c r="A615" t="s">
        <v>6057</v>
      </c>
      <c r="B615" s="17">
        <v>42896.417500000003</v>
      </c>
      <c r="C615" t="s">
        <v>6058</v>
      </c>
      <c r="D615" t="s">
        <v>6059</v>
      </c>
      <c r="E615" t="s">
        <v>6247</v>
      </c>
      <c r="F615" t="s">
        <v>8881</v>
      </c>
      <c r="G615" t="s">
        <v>8882</v>
      </c>
      <c r="H615" t="s">
        <v>8883</v>
      </c>
      <c r="I615" t="s">
        <v>6062</v>
      </c>
      <c r="J615" t="s">
        <v>6063</v>
      </c>
      <c r="K615" t="s">
        <v>6064</v>
      </c>
      <c r="L615" t="s">
        <v>6065</v>
      </c>
      <c r="M615" t="s">
        <v>6066</v>
      </c>
      <c r="N615" t="s">
        <v>6066</v>
      </c>
      <c r="O615" t="s">
        <v>8884</v>
      </c>
      <c r="P615" s="23" t="s">
        <v>2493</v>
      </c>
      <c r="Q615" t="s">
        <v>8885</v>
      </c>
      <c r="R615" s="23">
        <v>13</v>
      </c>
      <c r="S615" t="s">
        <v>6066</v>
      </c>
      <c r="T615" t="s">
        <v>6069</v>
      </c>
      <c r="U615" t="s">
        <v>6070</v>
      </c>
      <c r="V615" t="s">
        <v>8886</v>
      </c>
      <c r="W615" t="s">
        <v>6072</v>
      </c>
      <c r="X615" t="s">
        <v>6073</v>
      </c>
      <c r="Y615" t="s">
        <v>6074</v>
      </c>
      <c r="Z615">
        <f>VLOOKUP(P615,[1]自助退!C:F,4,FALSE)</f>
        <v>13</v>
      </c>
    </row>
    <row r="616" spans="1:26">
      <c r="A616" t="s">
        <v>6057</v>
      </c>
      <c r="B616" s="17">
        <v>42896.418657407405</v>
      </c>
      <c r="C616" t="s">
        <v>6058</v>
      </c>
      <c r="D616" t="s">
        <v>6059</v>
      </c>
      <c r="E616" t="s">
        <v>7209</v>
      </c>
      <c r="F616" t="s">
        <v>8887</v>
      </c>
      <c r="G616" t="s">
        <v>8888</v>
      </c>
      <c r="H616" t="s">
        <v>8889</v>
      </c>
      <c r="I616" t="s">
        <v>6062</v>
      </c>
      <c r="J616" t="s">
        <v>6063</v>
      </c>
      <c r="K616" t="s">
        <v>6104</v>
      </c>
      <c r="L616" t="s">
        <v>6065</v>
      </c>
      <c r="M616" t="s">
        <v>6066</v>
      </c>
      <c r="N616" t="s">
        <v>6066</v>
      </c>
      <c r="O616" t="s">
        <v>6105</v>
      </c>
      <c r="P616" s="23" t="s">
        <v>2497</v>
      </c>
      <c r="Q616" t="s">
        <v>8890</v>
      </c>
      <c r="R616" s="23">
        <v>875</v>
      </c>
      <c r="S616" t="s">
        <v>6066</v>
      </c>
      <c r="T616" t="s">
        <v>6069</v>
      </c>
      <c r="U616" t="s">
        <v>6106</v>
      </c>
      <c r="V616" t="s">
        <v>8891</v>
      </c>
      <c r="W616" t="s">
        <v>6072</v>
      </c>
      <c r="X616" t="s">
        <v>6073</v>
      </c>
      <c r="Y616" t="s">
        <v>6074</v>
      </c>
      <c r="Z616">
        <f>VLOOKUP(P616,[1]自助退!C:F,4,FALSE)</f>
        <v>875</v>
      </c>
    </row>
    <row r="617" spans="1:26">
      <c r="A617" t="s">
        <v>6057</v>
      </c>
      <c r="B617" s="17">
        <v>42896.419490740744</v>
      </c>
      <c r="C617" t="s">
        <v>6058</v>
      </c>
      <c r="D617" t="s">
        <v>6059</v>
      </c>
      <c r="E617" t="s">
        <v>7193</v>
      </c>
      <c r="F617" t="s">
        <v>8892</v>
      </c>
      <c r="G617" t="s">
        <v>8893</v>
      </c>
      <c r="H617" t="s">
        <v>8894</v>
      </c>
      <c r="I617" t="s">
        <v>6062</v>
      </c>
      <c r="J617" t="s">
        <v>6063</v>
      </c>
      <c r="K617" t="s">
        <v>6110</v>
      </c>
      <c r="L617" t="s">
        <v>6065</v>
      </c>
      <c r="M617" t="s">
        <v>6066</v>
      </c>
      <c r="N617" t="s">
        <v>6066</v>
      </c>
      <c r="O617" t="s">
        <v>8895</v>
      </c>
      <c r="P617" s="23" t="s">
        <v>2501</v>
      </c>
      <c r="Q617" t="s">
        <v>8896</v>
      </c>
      <c r="R617" s="23">
        <v>84</v>
      </c>
      <c r="S617" t="s">
        <v>6066</v>
      </c>
      <c r="T617" t="s">
        <v>6069</v>
      </c>
      <c r="U617" t="s">
        <v>6070</v>
      </c>
      <c r="V617" t="s">
        <v>8897</v>
      </c>
      <c r="W617" t="s">
        <v>6072</v>
      </c>
      <c r="X617" t="s">
        <v>6073</v>
      </c>
      <c r="Y617" t="s">
        <v>6074</v>
      </c>
      <c r="Z617">
        <f>VLOOKUP(P617,[1]自助退!C:F,4,FALSE)</f>
        <v>84</v>
      </c>
    </row>
    <row r="618" spans="1:26">
      <c r="A618" t="s">
        <v>6057</v>
      </c>
      <c r="B618" s="17">
        <v>42896.419722222221</v>
      </c>
      <c r="C618" t="s">
        <v>6058</v>
      </c>
      <c r="D618" t="s">
        <v>6059</v>
      </c>
      <c r="E618" t="s">
        <v>7169</v>
      </c>
      <c r="F618" t="s">
        <v>8898</v>
      </c>
      <c r="G618" t="s">
        <v>8899</v>
      </c>
      <c r="H618" t="s">
        <v>8900</v>
      </c>
      <c r="I618" t="s">
        <v>6062</v>
      </c>
      <c r="J618" t="s">
        <v>6063</v>
      </c>
      <c r="K618" t="s">
        <v>6064</v>
      </c>
      <c r="L618" t="s">
        <v>6065</v>
      </c>
      <c r="M618" t="s">
        <v>6066</v>
      </c>
      <c r="N618" t="s">
        <v>6066</v>
      </c>
      <c r="O618" t="s">
        <v>8901</v>
      </c>
      <c r="P618" s="23" t="s">
        <v>2505</v>
      </c>
      <c r="Q618" t="s">
        <v>8902</v>
      </c>
      <c r="R618" s="23">
        <v>1000</v>
      </c>
      <c r="S618" t="s">
        <v>6066</v>
      </c>
      <c r="T618" t="s">
        <v>6069</v>
      </c>
      <c r="U618" t="s">
        <v>6070</v>
      </c>
      <c r="V618" t="s">
        <v>8903</v>
      </c>
      <c r="W618" t="s">
        <v>6072</v>
      </c>
      <c r="X618" t="s">
        <v>6073</v>
      </c>
      <c r="Y618" t="s">
        <v>6074</v>
      </c>
      <c r="Z618">
        <f>VLOOKUP(P618,[1]自助退!C:F,4,FALSE)</f>
        <v>1000</v>
      </c>
    </row>
    <row r="619" spans="1:26">
      <c r="A619" t="s">
        <v>6057</v>
      </c>
      <c r="B619" s="17">
        <v>42896.424560185187</v>
      </c>
      <c r="C619" t="s">
        <v>6058</v>
      </c>
      <c r="D619" t="s">
        <v>6059</v>
      </c>
      <c r="E619" t="s">
        <v>6586</v>
      </c>
      <c r="F619" t="s">
        <v>8904</v>
      </c>
      <c r="G619" t="s">
        <v>8905</v>
      </c>
      <c r="H619" t="s">
        <v>8906</v>
      </c>
      <c r="I619" t="s">
        <v>6062</v>
      </c>
      <c r="J619" t="s">
        <v>6063</v>
      </c>
      <c r="K619" t="s">
        <v>6064</v>
      </c>
      <c r="L619" t="s">
        <v>6065</v>
      </c>
      <c r="M619" t="s">
        <v>6066</v>
      </c>
      <c r="N619" t="s">
        <v>6066</v>
      </c>
      <c r="O619" t="s">
        <v>8907</v>
      </c>
      <c r="P619" s="23" t="s">
        <v>2509</v>
      </c>
      <c r="Q619" t="s">
        <v>8908</v>
      </c>
      <c r="R619" s="23">
        <v>20</v>
      </c>
      <c r="S619" t="s">
        <v>6066</v>
      </c>
      <c r="T619" t="s">
        <v>6069</v>
      </c>
      <c r="U619" t="s">
        <v>6070</v>
      </c>
      <c r="V619" t="s">
        <v>8909</v>
      </c>
      <c r="W619" t="s">
        <v>6072</v>
      </c>
      <c r="X619" t="s">
        <v>6073</v>
      </c>
      <c r="Y619" t="s">
        <v>6074</v>
      </c>
      <c r="Z619">
        <f>VLOOKUP(P619,[1]自助退!C:F,4,FALSE)</f>
        <v>20</v>
      </c>
    </row>
    <row r="620" spans="1:26">
      <c r="A620" t="s">
        <v>6057</v>
      </c>
      <c r="B620" s="17">
        <v>42896.427939814814</v>
      </c>
      <c r="C620" t="s">
        <v>6058</v>
      </c>
      <c r="D620" t="s">
        <v>6059</v>
      </c>
      <c r="E620" t="s">
        <v>6227</v>
      </c>
      <c r="F620" t="s">
        <v>8910</v>
      </c>
      <c r="G620" t="s">
        <v>8911</v>
      </c>
      <c r="H620" t="s">
        <v>8912</v>
      </c>
      <c r="I620" t="s">
        <v>6062</v>
      </c>
      <c r="J620" t="s">
        <v>6063</v>
      </c>
      <c r="K620" t="s">
        <v>6110</v>
      </c>
      <c r="L620" t="s">
        <v>6065</v>
      </c>
      <c r="M620" t="s">
        <v>6066</v>
      </c>
      <c r="N620" t="s">
        <v>6066</v>
      </c>
      <c r="O620" t="s">
        <v>8913</v>
      </c>
      <c r="P620" s="23" t="s">
        <v>2513</v>
      </c>
      <c r="Q620" t="s">
        <v>8914</v>
      </c>
      <c r="R620" s="23">
        <v>100</v>
      </c>
      <c r="S620" t="s">
        <v>6066</v>
      </c>
      <c r="T620" t="s">
        <v>6069</v>
      </c>
      <c r="U620" t="s">
        <v>6070</v>
      </c>
      <c r="V620" t="s">
        <v>8915</v>
      </c>
      <c r="W620" t="s">
        <v>6072</v>
      </c>
      <c r="X620" t="s">
        <v>6073</v>
      </c>
      <c r="Y620" t="s">
        <v>6074</v>
      </c>
      <c r="Z620">
        <f>VLOOKUP(P620,[1]自助退!C:F,4,FALSE)</f>
        <v>100</v>
      </c>
    </row>
    <row r="621" spans="1:26">
      <c r="A621" t="s">
        <v>6057</v>
      </c>
      <c r="B621" s="17">
        <v>42896.440925925926</v>
      </c>
      <c r="C621" t="s">
        <v>6058</v>
      </c>
      <c r="D621" t="s">
        <v>6059</v>
      </c>
      <c r="E621" t="s">
        <v>7215</v>
      </c>
      <c r="F621" t="s">
        <v>8916</v>
      </c>
      <c r="G621" t="s">
        <v>8917</v>
      </c>
      <c r="H621" t="s">
        <v>8918</v>
      </c>
      <c r="I621" t="s">
        <v>6062</v>
      </c>
      <c r="J621" t="s">
        <v>6063</v>
      </c>
      <c r="K621" t="s">
        <v>6110</v>
      </c>
      <c r="L621" t="s">
        <v>6065</v>
      </c>
      <c r="M621" t="s">
        <v>6066</v>
      </c>
      <c r="N621" t="s">
        <v>6066</v>
      </c>
      <c r="O621" t="s">
        <v>8919</v>
      </c>
      <c r="P621" s="23" t="s">
        <v>2517</v>
      </c>
      <c r="Q621" t="s">
        <v>8920</v>
      </c>
      <c r="R621" s="23">
        <v>100</v>
      </c>
      <c r="S621" t="s">
        <v>6066</v>
      </c>
      <c r="T621" t="s">
        <v>6069</v>
      </c>
      <c r="U621" t="s">
        <v>6070</v>
      </c>
      <c r="V621" t="s">
        <v>8921</v>
      </c>
      <c r="W621" t="s">
        <v>6072</v>
      </c>
      <c r="X621" t="s">
        <v>6073</v>
      </c>
      <c r="Y621" t="s">
        <v>6074</v>
      </c>
      <c r="Z621">
        <f>VLOOKUP(P621,[1]自助退!C:F,4,FALSE)</f>
        <v>100</v>
      </c>
    </row>
    <row r="622" spans="1:26">
      <c r="A622" t="s">
        <v>6057</v>
      </c>
      <c r="B622" s="17">
        <v>42896.441458333335</v>
      </c>
      <c r="C622" t="s">
        <v>6058</v>
      </c>
      <c r="D622" t="s">
        <v>6059</v>
      </c>
      <c r="E622" t="s">
        <v>6187</v>
      </c>
      <c r="F622" t="s">
        <v>8922</v>
      </c>
      <c r="G622" t="s">
        <v>8923</v>
      </c>
      <c r="H622" t="s">
        <v>8924</v>
      </c>
      <c r="I622" t="s">
        <v>6062</v>
      </c>
      <c r="J622" t="s">
        <v>6063</v>
      </c>
      <c r="K622" t="s">
        <v>6064</v>
      </c>
      <c r="L622" t="s">
        <v>6065</v>
      </c>
      <c r="M622" t="s">
        <v>6066</v>
      </c>
      <c r="N622" t="s">
        <v>6066</v>
      </c>
      <c r="O622" t="s">
        <v>8925</v>
      </c>
      <c r="P622" s="23" t="s">
        <v>2521</v>
      </c>
      <c r="Q622" t="s">
        <v>8926</v>
      </c>
      <c r="R622" s="23">
        <v>190</v>
      </c>
      <c r="S622" t="s">
        <v>6066</v>
      </c>
      <c r="T622" t="s">
        <v>6069</v>
      </c>
      <c r="U622" t="s">
        <v>6070</v>
      </c>
      <c r="V622" t="s">
        <v>8927</v>
      </c>
      <c r="W622" t="s">
        <v>6072</v>
      </c>
      <c r="X622" t="s">
        <v>6073</v>
      </c>
      <c r="Y622" t="s">
        <v>6074</v>
      </c>
      <c r="Z622">
        <f>VLOOKUP(P622,[1]自助退!C:F,4,FALSE)</f>
        <v>190</v>
      </c>
    </row>
    <row r="623" spans="1:26">
      <c r="A623" t="s">
        <v>6057</v>
      </c>
      <c r="B623" s="17">
        <v>42896.455995370372</v>
      </c>
      <c r="C623" t="s">
        <v>6058</v>
      </c>
      <c r="D623" t="s">
        <v>6059</v>
      </c>
      <c r="E623" t="s">
        <v>7437</v>
      </c>
      <c r="F623" t="s">
        <v>8928</v>
      </c>
      <c r="G623" t="s">
        <v>8929</v>
      </c>
      <c r="H623" t="s">
        <v>8930</v>
      </c>
      <c r="I623" t="s">
        <v>6062</v>
      </c>
      <c r="J623" t="s">
        <v>6063</v>
      </c>
      <c r="K623" t="s">
        <v>6131</v>
      </c>
      <c r="L623" t="s">
        <v>6065</v>
      </c>
      <c r="M623" t="s">
        <v>6066</v>
      </c>
      <c r="N623" t="s">
        <v>6066</v>
      </c>
      <c r="O623" t="s">
        <v>8931</v>
      </c>
      <c r="P623" s="23" t="s">
        <v>2525</v>
      </c>
      <c r="Q623" t="s">
        <v>8932</v>
      </c>
      <c r="R623" s="23">
        <v>500</v>
      </c>
      <c r="S623" t="s">
        <v>6066</v>
      </c>
      <c r="T623" t="s">
        <v>6069</v>
      </c>
      <c r="U623" t="s">
        <v>6070</v>
      </c>
      <c r="V623" t="s">
        <v>8933</v>
      </c>
      <c r="W623" t="s">
        <v>6072</v>
      </c>
      <c r="X623" t="s">
        <v>6073</v>
      </c>
      <c r="Y623" t="s">
        <v>6074</v>
      </c>
      <c r="Z623">
        <f>VLOOKUP(P623,[1]自助退!C:F,4,FALSE)</f>
        <v>500</v>
      </c>
    </row>
    <row r="624" spans="1:26">
      <c r="A624" t="s">
        <v>6057</v>
      </c>
      <c r="B624" s="17">
        <v>42896.457175925927</v>
      </c>
      <c r="C624" t="s">
        <v>6058</v>
      </c>
      <c r="D624" t="s">
        <v>6059</v>
      </c>
      <c r="E624" t="s">
        <v>6090</v>
      </c>
      <c r="F624" t="s">
        <v>8934</v>
      </c>
      <c r="G624" t="s">
        <v>8935</v>
      </c>
      <c r="H624" t="s">
        <v>8936</v>
      </c>
      <c r="I624" t="s">
        <v>6062</v>
      </c>
      <c r="J624" t="s">
        <v>6063</v>
      </c>
      <c r="K624" t="s">
        <v>6064</v>
      </c>
      <c r="L624" t="s">
        <v>6065</v>
      </c>
      <c r="M624" t="s">
        <v>6066</v>
      </c>
      <c r="N624" t="s">
        <v>6066</v>
      </c>
      <c r="O624" t="s">
        <v>8937</v>
      </c>
      <c r="P624" s="23" t="s">
        <v>2529</v>
      </c>
      <c r="Q624" t="s">
        <v>8938</v>
      </c>
      <c r="R624" s="23">
        <v>94</v>
      </c>
      <c r="S624" t="s">
        <v>6066</v>
      </c>
      <c r="T624" t="s">
        <v>6069</v>
      </c>
      <c r="U624" t="s">
        <v>6070</v>
      </c>
      <c r="V624" t="s">
        <v>8939</v>
      </c>
      <c r="W624" t="s">
        <v>6072</v>
      </c>
      <c r="X624" t="s">
        <v>6073</v>
      </c>
      <c r="Y624" t="s">
        <v>6074</v>
      </c>
      <c r="Z624">
        <f>VLOOKUP(P624,[1]自助退!C:F,4,FALSE)</f>
        <v>94</v>
      </c>
    </row>
    <row r="625" spans="1:26">
      <c r="A625" t="s">
        <v>6057</v>
      </c>
      <c r="B625" s="17">
        <v>42896.457627314812</v>
      </c>
      <c r="C625" t="s">
        <v>6058</v>
      </c>
      <c r="D625" t="s">
        <v>6059</v>
      </c>
      <c r="E625" t="s">
        <v>6090</v>
      </c>
      <c r="F625" t="s">
        <v>8940</v>
      </c>
      <c r="G625" t="s">
        <v>8941</v>
      </c>
      <c r="H625" t="s">
        <v>8942</v>
      </c>
      <c r="I625" t="s">
        <v>6062</v>
      </c>
      <c r="J625" t="s">
        <v>6063</v>
      </c>
      <c r="K625" t="s">
        <v>6208</v>
      </c>
      <c r="L625" t="s">
        <v>6065</v>
      </c>
      <c r="M625" t="s">
        <v>6066</v>
      </c>
      <c r="N625" t="s">
        <v>6066</v>
      </c>
      <c r="O625" t="s">
        <v>8943</v>
      </c>
      <c r="P625" s="23" t="s">
        <v>2533</v>
      </c>
      <c r="Q625" t="s">
        <v>8944</v>
      </c>
      <c r="R625" s="23">
        <v>16</v>
      </c>
      <c r="S625" t="s">
        <v>6066</v>
      </c>
      <c r="T625" t="s">
        <v>6069</v>
      </c>
      <c r="U625" t="s">
        <v>6070</v>
      </c>
      <c r="V625" t="s">
        <v>8945</v>
      </c>
      <c r="W625" t="s">
        <v>6072</v>
      </c>
      <c r="X625" t="s">
        <v>6073</v>
      </c>
      <c r="Y625" t="s">
        <v>6074</v>
      </c>
      <c r="Z625">
        <f>VLOOKUP(P625,[1]自助退!C:F,4,FALSE)</f>
        <v>16</v>
      </c>
    </row>
    <row r="626" spans="1:26">
      <c r="A626" t="s">
        <v>6057</v>
      </c>
      <c r="B626" s="17">
        <v>42896.468206018515</v>
      </c>
      <c r="C626" t="s">
        <v>6058</v>
      </c>
      <c r="D626" t="s">
        <v>6059</v>
      </c>
      <c r="E626" t="s">
        <v>6412</v>
      </c>
      <c r="F626" t="s">
        <v>8946</v>
      </c>
      <c r="G626" t="s">
        <v>8947</v>
      </c>
      <c r="H626" t="s">
        <v>8948</v>
      </c>
      <c r="I626" t="s">
        <v>6062</v>
      </c>
      <c r="J626" t="s">
        <v>6063</v>
      </c>
      <c r="K626" t="s">
        <v>6064</v>
      </c>
      <c r="L626" t="s">
        <v>6065</v>
      </c>
      <c r="M626" t="s">
        <v>6066</v>
      </c>
      <c r="N626" t="s">
        <v>6066</v>
      </c>
      <c r="O626" t="s">
        <v>8949</v>
      </c>
      <c r="P626" s="23" t="s">
        <v>2537</v>
      </c>
      <c r="Q626" t="s">
        <v>8950</v>
      </c>
      <c r="R626" s="23">
        <v>41</v>
      </c>
      <c r="S626" t="s">
        <v>6066</v>
      </c>
      <c r="T626" t="s">
        <v>6069</v>
      </c>
      <c r="U626" t="s">
        <v>6070</v>
      </c>
      <c r="V626" t="s">
        <v>8951</v>
      </c>
      <c r="W626" t="s">
        <v>6072</v>
      </c>
      <c r="X626" t="s">
        <v>6073</v>
      </c>
      <c r="Y626" t="s">
        <v>6074</v>
      </c>
      <c r="Z626">
        <f>VLOOKUP(P626,[1]自助退!C:F,4,FALSE)</f>
        <v>41</v>
      </c>
    </row>
    <row r="627" spans="1:26">
      <c r="A627" t="s">
        <v>6057</v>
      </c>
      <c r="B627" s="17">
        <v>42896.471944444442</v>
      </c>
      <c r="C627" t="s">
        <v>6058</v>
      </c>
      <c r="D627" t="s">
        <v>6059</v>
      </c>
      <c r="E627" t="s">
        <v>7209</v>
      </c>
      <c r="F627" t="s">
        <v>8952</v>
      </c>
      <c r="G627" t="s">
        <v>8953</v>
      </c>
      <c r="H627" t="s">
        <v>8954</v>
      </c>
      <c r="I627" t="s">
        <v>6062</v>
      </c>
      <c r="J627" t="s">
        <v>6063</v>
      </c>
      <c r="K627" t="s">
        <v>6115</v>
      </c>
      <c r="L627" t="s">
        <v>6065</v>
      </c>
      <c r="M627" t="s">
        <v>6066</v>
      </c>
      <c r="N627" t="s">
        <v>6066</v>
      </c>
      <c r="O627" t="s">
        <v>8955</v>
      </c>
      <c r="P627" s="23" t="s">
        <v>2541</v>
      </c>
      <c r="Q627" t="s">
        <v>8956</v>
      </c>
      <c r="R627" s="23">
        <v>250</v>
      </c>
      <c r="S627" t="s">
        <v>6066</v>
      </c>
      <c r="T627" t="s">
        <v>6069</v>
      </c>
      <c r="U627" t="s">
        <v>6070</v>
      </c>
      <c r="V627" t="s">
        <v>8957</v>
      </c>
      <c r="W627" t="s">
        <v>6072</v>
      </c>
      <c r="X627" t="s">
        <v>6073</v>
      </c>
      <c r="Y627" t="s">
        <v>6074</v>
      </c>
      <c r="Z627">
        <f>VLOOKUP(P627,[1]自助退!C:F,4,FALSE)</f>
        <v>250</v>
      </c>
    </row>
    <row r="628" spans="1:26">
      <c r="A628" t="s">
        <v>6057</v>
      </c>
      <c r="B628" s="17">
        <v>42896.480775462966</v>
      </c>
      <c r="C628" t="s">
        <v>6058</v>
      </c>
      <c r="D628" t="s">
        <v>6059</v>
      </c>
      <c r="E628" t="s">
        <v>7176</v>
      </c>
      <c r="F628" t="s">
        <v>8958</v>
      </c>
      <c r="G628" t="s">
        <v>8959</v>
      </c>
      <c r="H628" t="s">
        <v>8960</v>
      </c>
      <c r="I628" t="s">
        <v>6062</v>
      </c>
      <c r="J628" t="s">
        <v>6063</v>
      </c>
      <c r="K628" t="s">
        <v>6064</v>
      </c>
      <c r="L628" t="s">
        <v>6065</v>
      </c>
      <c r="M628" t="s">
        <v>6066</v>
      </c>
      <c r="N628" t="s">
        <v>6066</v>
      </c>
      <c r="O628" t="s">
        <v>8961</v>
      </c>
      <c r="P628" s="23" t="s">
        <v>2545</v>
      </c>
      <c r="Q628" t="s">
        <v>8962</v>
      </c>
      <c r="R628" s="23">
        <v>230</v>
      </c>
      <c r="S628" t="s">
        <v>6066</v>
      </c>
      <c r="T628" t="s">
        <v>6069</v>
      </c>
      <c r="U628" t="s">
        <v>6070</v>
      </c>
      <c r="V628" t="s">
        <v>8963</v>
      </c>
      <c r="W628" t="s">
        <v>6072</v>
      </c>
      <c r="X628" t="s">
        <v>6073</v>
      </c>
      <c r="Y628" t="s">
        <v>6074</v>
      </c>
      <c r="Z628">
        <f>VLOOKUP(P628,[1]自助退!C:F,4,FALSE)</f>
        <v>230</v>
      </c>
    </row>
    <row r="629" spans="1:26">
      <c r="A629" t="s">
        <v>6057</v>
      </c>
      <c r="B629" s="17">
        <v>42896.481111111112</v>
      </c>
      <c r="C629" t="s">
        <v>6058</v>
      </c>
      <c r="D629" t="s">
        <v>6059</v>
      </c>
      <c r="E629" t="s">
        <v>6412</v>
      </c>
      <c r="F629" t="s">
        <v>3585</v>
      </c>
      <c r="G629" t="s">
        <v>3586</v>
      </c>
      <c r="H629" t="s">
        <v>8960</v>
      </c>
      <c r="I629" t="s">
        <v>6062</v>
      </c>
      <c r="J629" t="s">
        <v>6063</v>
      </c>
      <c r="K629" t="s">
        <v>6064</v>
      </c>
      <c r="L629" t="s">
        <v>6065</v>
      </c>
      <c r="M629" t="s">
        <v>6066</v>
      </c>
      <c r="N629" t="s">
        <v>6066</v>
      </c>
      <c r="O629" t="s">
        <v>8964</v>
      </c>
      <c r="P629" s="23" t="s">
        <v>2549</v>
      </c>
      <c r="Q629" t="s">
        <v>3584</v>
      </c>
      <c r="R629" s="23">
        <v>46</v>
      </c>
      <c r="S629" t="s">
        <v>8965</v>
      </c>
      <c r="T629" t="s">
        <v>6069</v>
      </c>
      <c r="U629" t="s">
        <v>6070</v>
      </c>
      <c r="V629" t="s">
        <v>8966</v>
      </c>
      <c r="W629" t="s">
        <v>6072</v>
      </c>
      <c r="X629" t="s">
        <v>6073</v>
      </c>
      <c r="Y629" t="s">
        <v>6074</v>
      </c>
      <c r="Z629">
        <f>VLOOKUP(P629,[1]自助退!C:F,4,FALSE)</f>
        <v>46</v>
      </c>
    </row>
    <row r="630" spans="1:26">
      <c r="A630" t="s">
        <v>6057</v>
      </c>
      <c r="B630" s="17">
        <v>42896.501631944448</v>
      </c>
      <c r="C630" t="s">
        <v>6058</v>
      </c>
      <c r="D630" t="s">
        <v>6059</v>
      </c>
      <c r="E630" t="s">
        <v>6152</v>
      </c>
      <c r="F630" t="s">
        <v>3582</v>
      </c>
      <c r="G630" t="s">
        <v>3583</v>
      </c>
      <c r="H630" t="s">
        <v>8967</v>
      </c>
      <c r="I630" t="s">
        <v>6062</v>
      </c>
      <c r="J630" t="s">
        <v>6063</v>
      </c>
      <c r="K630" t="s">
        <v>6131</v>
      </c>
      <c r="L630" t="s">
        <v>6065</v>
      </c>
      <c r="M630" t="s">
        <v>6066</v>
      </c>
      <c r="N630" t="s">
        <v>6066</v>
      </c>
      <c r="O630" t="s">
        <v>8968</v>
      </c>
      <c r="P630" s="23" t="s">
        <v>2552</v>
      </c>
      <c r="Q630" t="s">
        <v>3581</v>
      </c>
      <c r="R630" s="23">
        <v>53</v>
      </c>
      <c r="S630" t="s">
        <v>6066</v>
      </c>
      <c r="T630" t="s">
        <v>6069</v>
      </c>
      <c r="U630" t="s">
        <v>6070</v>
      </c>
      <c r="V630" t="s">
        <v>8969</v>
      </c>
      <c r="W630" t="s">
        <v>6072</v>
      </c>
      <c r="X630" t="s">
        <v>6073</v>
      </c>
      <c r="Y630" t="s">
        <v>6074</v>
      </c>
      <c r="Z630">
        <f>VLOOKUP(P630,[1]自助退!C:F,4,FALSE)</f>
        <v>53</v>
      </c>
    </row>
    <row r="631" spans="1:26">
      <c r="A631" t="s">
        <v>6057</v>
      </c>
      <c r="B631" s="17">
        <v>42896.50917824074</v>
      </c>
      <c r="C631" t="s">
        <v>6058</v>
      </c>
      <c r="D631" t="s">
        <v>6059</v>
      </c>
      <c r="E631" t="s">
        <v>6224</v>
      </c>
      <c r="F631" t="s">
        <v>3579</v>
      </c>
      <c r="G631" t="s">
        <v>3580</v>
      </c>
      <c r="H631" t="s">
        <v>8970</v>
      </c>
      <c r="I631" t="s">
        <v>6062</v>
      </c>
      <c r="J631" t="s">
        <v>6063</v>
      </c>
      <c r="K631" t="s">
        <v>6115</v>
      </c>
      <c r="L631" t="s">
        <v>6065</v>
      </c>
      <c r="M631" t="s">
        <v>6066</v>
      </c>
      <c r="N631" t="s">
        <v>6066</v>
      </c>
      <c r="O631" t="s">
        <v>8971</v>
      </c>
      <c r="P631" s="23" t="s">
        <v>2556</v>
      </c>
      <c r="Q631" t="s">
        <v>3578</v>
      </c>
      <c r="R631" s="23">
        <v>45</v>
      </c>
      <c r="S631" t="s">
        <v>6066</v>
      </c>
      <c r="T631" t="s">
        <v>6069</v>
      </c>
      <c r="U631" t="s">
        <v>6070</v>
      </c>
      <c r="V631" t="s">
        <v>8972</v>
      </c>
      <c r="W631" t="s">
        <v>6072</v>
      </c>
      <c r="X631" t="s">
        <v>6073</v>
      </c>
      <c r="Y631" t="s">
        <v>6074</v>
      </c>
      <c r="Z631">
        <f>VLOOKUP(P631,[1]自助退!C:F,4,FALSE)</f>
        <v>45</v>
      </c>
    </row>
    <row r="632" spans="1:26">
      <c r="A632" t="s">
        <v>6057</v>
      </c>
      <c r="B632" s="17">
        <v>42896.511990740742</v>
      </c>
      <c r="C632" t="s">
        <v>6058</v>
      </c>
      <c r="D632" t="s">
        <v>6059</v>
      </c>
      <c r="E632" t="s">
        <v>6152</v>
      </c>
      <c r="F632" t="s">
        <v>3576</v>
      </c>
      <c r="G632" t="s">
        <v>3577</v>
      </c>
      <c r="H632" t="s">
        <v>8973</v>
      </c>
      <c r="I632" t="s">
        <v>6062</v>
      </c>
      <c r="J632" t="s">
        <v>6063</v>
      </c>
      <c r="K632" t="s">
        <v>6064</v>
      </c>
      <c r="L632" t="s">
        <v>6065</v>
      </c>
      <c r="M632" t="s">
        <v>6066</v>
      </c>
      <c r="N632" t="s">
        <v>6066</v>
      </c>
      <c r="O632" t="s">
        <v>8974</v>
      </c>
      <c r="P632" s="23" t="s">
        <v>2560</v>
      </c>
      <c r="Q632" t="s">
        <v>3575</v>
      </c>
      <c r="R632" s="23">
        <v>50</v>
      </c>
      <c r="S632" t="s">
        <v>6066</v>
      </c>
      <c r="T632" t="s">
        <v>6069</v>
      </c>
      <c r="U632" t="s">
        <v>6070</v>
      </c>
      <c r="V632" t="s">
        <v>8975</v>
      </c>
      <c r="W632" t="s">
        <v>6072</v>
      </c>
      <c r="X632" t="s">
        <v>6073</v>
      </c>
      <c r="Y632" t="s">
        <v>6074</v>
      </c>
      <c r="Z632">
        <f>VLOOKUP(P632,[1]自助退!C:F,4,FALSE)</f>
        <v>50</v>
      </c>
    </row>
    <row r="633" spans="1:26">
      <c r="A633" t="s">
        <v>6057</v>
      </c>
      <c r="B633" s="17">
        <v>42896.525555555556</v>
      </c>
      <c r="C633" t="s">
        <v>6058</v>
      </c>
      <c r="D633" t="s">
        <v>6059</v>
      </c>
      <c r="E633" t="s">
        <v>7176</v>
      </c>
      <c r="F633" t="s">
        <v>3573</v>
      </c>
      <c r="G633" t="s">
        <v>3574</v>
      </c>
      <c r="H633" t="s">
        <v>8976</v>
      </c>
      <c r="I633" t="s">
        <v>6062</v>
      </c>
      <c r="J633" t="s">
        <v>6063</v>
      </c>
      <c r="K633" t="s">
        <v>6064</v>
      </c>
      <c r="L633" t="s">
        <v>6065</v>
      </c>
      <c r="M633" t="s">
        <v>6066</v>
      </c>
      <c r="N633" t="s">
        <v>6066</v>
      </c>
      <c r="O633" t="s">
        <v>8977</v>
      </c>
      <c r="P633" s="23" t="s">
        <v>2564</v>
      </c>
      <c r="Q633" t="s">
        <v>3572</v>
      </c>
      <c r="R633" s="23">
        <v>2</v>
      </c>
      <c r="S633" t="s">
        <v>6066</v>
      </c>
      <c r="T633" t="s">
        <v>6069</v>
      </c>
      <c r="U633" t="s">
        <v>6070</v>
      </c>
      <c r="V633" t="s">
        <v>8978</v>
      </c>
      <c r="W633" t="s">
        <v>6072</v>
      </c>
      <c r="X633" t="s">
        <v>6073</v>
      </c>
      <c r="Y633" t="s">
        <v>6074</v>
      </c>
      <c r="Z633">
        <f>VLOOKUP(P633,[1]自助退!C:F,4,FALSE)</f>
        <v>2</v>
      </c>
    </row>
    <row r="634" spans="1:26">
      <c r="A634" t="s">
        <v>6057</v>
      </c>
      <c r="B634" s="17">
        <v>42896.527129629627</v>
      </c>
      <c r="C634" t="s">
        <v>6058</v>
      </c>
      <c r="D634" t="s">
        <v>6059</v>
      </c>
      <c r="E634" t="s">
        <v>6305</v>
      </c>
      <c r="F634" t="s">
        <v>3570</v>
      </c>
      <c r="G634" t="s">
        <v>3571</v>
      </c>
      <c r="H634" t="s">
        <v>8979</v>
      </c>
      <c r="I634" t="s">
        <v>6062</v>
      </c>
      <c r="J634" t="s">
        <v>6063</v>
      </c>
      <c r="K634" t="s">
        <v>6064</v>
      </c>
      <c r="L634" t="s">
        <v>6065</v>
      </c>
      <c r="M634" t="s">
        <v>6066</v>
      </c>
      <c r="N634" t="s">
        <v>6066</v>
      </c>
      <c r="O634" t="s">
        <v>8980</v>
      </c>
      <c r="P634" s="23" t="s">
        <v>2568</v>
      </c>
      <c r="Q634" t="s">
        <v>3569</v>
      </c>
      <c r="R634" s="23">
        <v>46</v>
      </c>
      <c r="S634" t="s">
        <v>6066</v>
      </c>
      <c r="T634" t="s">
        <v>6069</v>
      </c>
      <c r="U634" t="s">
        <v>6070</v>
      </c>
      <c r="V634" t="s">
        <v>8981</v>
      </c>
      <c r="W634" t="s">
        <v>6072</v>
      </c>
      <c r="X634" t="s">
        <v>6073</v>
      </c>
      <c r="Y634" t="s">
        <v>6074</v>
      </c>
      <c r="Z634">
        <f>VLOOKUP(P634,[1]自助退!C:F,4,FALSE)</f>
        <v>46</v>
      </c>
    </row>
    <row r="635" spans="1:26">
      <c r="A635" t="s">
        <v>6057</v>
      </c>
      <c r="B635" s="17">
        <v>42896.53800925926</v>
      </c>
      <c r="C635" t="s">
        <v>6058</v>
      </c>
      <c r="D635" t="s">
        <v>6059</v>
      </c>
      <c r="E635" t="s">
        <v>6417</v>
      </c>
      <c r="F635" t="s">
        <v>3567</v>
      </c>
      <c r="G635" t="s">
        <v>3568</v>
      </c>
      <c r="H635" t="s">
        <v>8982</v>
      </c>
      <c r="I635" t="s">
        <v>6062</v>
      </c>
      <c r="J635" t="s">
        <v>6063</v>
      </c>
      <c r="K635" t="s">
        <v>6469</v>
      </c>
      <c r="L635" t="s">
        <v>6065</v>
      </c>
      <c r="M635" t="s">
        <v>6066</v>
      </c>
      <c r="N635" t="s">
        <v>6066</v>
      </c>
      <c r="O635" t="s">
        <v>8983</v>
      </c>
      <c r="P635" s="23" t="s">
        <v>2572</v>
      </c>
      <c r="Q635" t="s">
        <v>3566</v>
      </c>
      <c r="R635" s="23">
        <v>194</v>
      </c>
      <c r="S635" t="s">
        <v>6066</v>
      </c>
      <c r="T635" t="s">
        <v>6069</v>
      </c>
      <c r="U635" t="s">
        <v>6070</v>
      </c>
      <c r="V635" t="s">
        <v>8984</v>
      </c>
      <c r="W635" t="s">
        <v>6072</v>
      </c>
      <c r="X635" t="s">
        <v>6073</v>
      </c>
      <c r="Y635" t="s">
        <v>6074</v>
      </c>
      <c r="Z635">
        <f>VLOOKUP(P635,[1]自助退!C:F,4,FALSE)</f>
        <v>194</v>
      </c>
    </row>
    <row r="636" spans="1:26">
      <c r="A636" t="s">
        <v>6057</v>
      </c>
      <c r="B636" s="17">
        <v>42896.545798611114</v>
      </c>
      <c r="C636" t="s">
        <v>6058</v>
      </c>
      <c r="D636" t="s">
        <v>6059</v>
      </c>
      <c r="E636" t="s">
        <v>6357</v>
      </c>
      <c r="F636" t="s">
        <v>3564</v>
      </c>
      <c r="G636" t="s">
        <v>3565</v>
      </c>
      <c r="H636" t="s">
        <v>8985</v>
      </c>
      <c r="I636" t="s">
        <v>6062</v>
      </c>
      <c r="J636" t="s">
        <v>6063</v>
      </c>
      <c r="K636" t="s">
        <v>6131</v>
      </c>
      <c r="L636" t="s">
        <v>6065</v>
      </c>
      <c r="M636" t="s">
        <v>6066</v>
      </c>
      <c r="N636" t="s">
        <v>6066</v>
      </c>
      <c r="O636" t="s">
        <v>8986</v>
      </c>
      <c r="P636" s="23" t="s">
        <v>2576</v>
      </c>
      <c r="Q636" t="s">
        <v>3563</v>
      </c>
      <c r="R636" s="23">
        <v>500</v>
      </c>
      <c r="S636" t="s">
        <v>6066</v>
      </c>
      <c r="T636" t="s">
        <v>6069</v>
      </c>
      <c r="U636" t="s">
        <v>6070</v>
      </c>
      <c r="V636" t="s">
        <v>8987</v>
      </c>
      <c r="W636" t="s">
        <v>6072</v>
      </c>
      <c r="X636" t="s">
        <v>6073</v>
      </c>
      <c r="Y636" t="s">
        <v>6074</v>
      </c>
      <c r="Z636">
        <f>VLOOKUP(P636,[1]自助退!C:F,4,FALSE)</f>
        <v>500</v>
      </c>
    </row>
    <row r="637" spans="1:26">
      <c r="A637" t="s">
        <v>6057</v>
      </c>
      <c r="B637" s="17">
        <v>42896.561874999999</v>
      </c>
      <c r="C637" t="s">
        <v>6058</v>
      </c>
      <c r="D637" t="s">
        <v>6059</v>
      </c>
      <c r="E637" t="s">
        <v>6206</v>
      </c>
      <c r="F637" t="s">
        <v>3561</v>
      </c>
      <c r="G637" t="s">
        <v>3562</v>
      </c>
      <c r="H637" t="s">
        <v>8988</v>
      </c>
      <c r="I637" t="s">
        <v>6062</v>
      </c>
      <c r="J637" t="s">
        <v>6063</v>
      </c>
      <c r="K637" t="s">
        <v>6115</v>
      </c>
      <c r="L637" t="s">
        <v>6065</v>
      </c>
      <c r="M637" t="s">
        <v>6066</v>
      </c>
      <c r="N637" t="s">
        <v>6066</v>
      </c>
      <c r="O637" t="s">
        <v>8989</v>
      </c>
      <c r="P637" s="23" t="s">
        <v>2580</v>
      </c>
      <c r="Q637" t="s">
        <v>3560</v>
      </c>
      <c r="R637" s="23">
        <v>112</v>
      </c>
      <c r="S637" t="s">
        <v>6066</v>
      </c>
      <c r="T637" t="s">
        <v>6069</v>
      </c>
      <c r="U637" t="s">
        <v>6070</v>
      </c>
      <c r="V637" t="s">
        <v>8990</v>
      </c>
      <c r="W637" t="s">
        <v>6072</v>
      </c>
      <c r="X637" t="s">
        <v>6073</v>
      </c>
      <c r="Y637" t="s">
        <v>6074</v>
      </c>
      <c r="Z637">
        <f>VLOOKUP(P637,[1]自助退!C:F,4,FALSE)</f>
        <v>112</v>
      </c>
    </row>
    <row r="638" spans="1:26">
      <c r="A638" t="s">
        <v>6057</v>
      </c>
      <c r="B638" s="17">
        <v>42896.575127314813</v>
      </c>
      <c r="C638" t="s">
        <v>6058</v>
      </c>
      <c r="D638" t="s">
        <v>6059</v>
      </c>
      <c r="E638" t="s">
        <v>6412</v>
      </c>
      <c r="F638" t="s">
        <v>3558</v>
      </c>
      <c r="G638" t="s">
        <v>3559</v>
      </c>
      <c r="H638" t="s">
        <v>8991</v>
      </c>
      <c r="I638" t="s">
        <v>6062</v>
      </c>
      <c r="J638" t="s">
        <v>6063</v>
      </c>
      <c r="K638" t="s">
        <v>6064</v>
      </c>
      <c r="L638" t="s">
        <v>6065</v>
      </c>
      <c r="M638" t="s">
        <v>6066</v>
      </c>
      <c r="N638" t="s">
        <v>6066</v>
      </c>
      <c r="O638" t="s">
        <v>8992</v>
      </c>
      <c r="P638" s="23" t="s">
        <v>2584</v>
      </c>
      <c r="Q638" t="s">
        <v>3557</v>
      </c>
      <c r="R638" s="23">
        <v>500</v>
      </c>
      <c r="S638" t="s">
        <v>6066</v>
      </c>
      <c r="T638" t="s">
        <v>6069</v>
      </c>
      <c r="U638" t="s">
        <v>6070</v>
      </c>
      <c r="V638" t="s">
        <v>8993</v>
      </c>
      <c r="W638" t="s">
        <v>6072</v>
      </c>
      <c r="X638" t="s">
        <v>6073</v>
      </c>
      <c r="Y638" t="s">
        <v>6074</v>
      </c>
      <c r="Z638">
        <f>VLOOKUP(P638,[1]自助退!C:F,4,FALSE)</f>
        <v>500</v>
      </c>
    </row>
    <row r="639" spans="1:26">
      <c r="A639" t="s">
        <v>6057</v>
      </c>
      <c r="B639" s="17">
        <v>42896.584803240738</v>
      </c>
      <c r="C639" t="s">
        <v>6058</v>
      </c>
      <c r="D639" t="s">
        <v>6059</v>
      </c>
      <c r="E639" t="s">
        <v>6388</v>
      </c>
      <c r="F639" t="s">
        <v>3555</v>
      </c>
      <c r="G639" t="s">
        <v>3556</v>
      </c>
      <c r="H639" t="s">
        <v>8994</v>
      </c>
      <c r="I639" t="s">
        <v>6062</v>
      </c>
      <c r="J639" t="s">
        <v>6063</v>
      </c>
      <c r="K639" t="s">
        <v>6064</v>
      </c>
      <c r="L639" t="s">
        <v>6065</v>
      </c>
      <c r="M639" t="s">
        <v>6066</v>
      </c>
      <c r="N639" t="s">
        <v>6066</v>
      </c>
      <c r="O639" t="s">
        <v>8995</v>
      </c>
      <c r="P639" s="23" t="s">
        <v>2588</v>
      </c>
      <c r="Q639" t="s">
        <v>3554</v>
      </c>
      <c r="R639" s="23">
        <v>10</v>
      </c>
      <c r="S639" t="s">
        <v>6066</v>
      </c>
      <c r="T639" t="s">
        <v>6069</v>
      </c>
      <c r="U639" t="s">
        <v>6070</v>
      </c>
      <c r="V639" t="s">
        <v>8996</v>
      </c>
      <c r="W639" t="s">
        <v>6072</v>
      </c>
      <c r="X639" t="s">
        <v>6073</v>
      </c>
      <c r="Y639" t="s">
        <v>6074</v>
      </c>
      <c r="Z639">
        <f>VLOOKUP(P639,[1]自助退!C:F,4,FALSE)</f>
        <v>10</v>
      </c>
    </row>
    <row r="640" spans="1:26">
      <c r="A640" t="s">
        <v>6057</v>
      </c>
      <c r="B640" s="17">
        <v>42896.588402777779</v>
      </c>
      <c r="C640" t="s">
        <v>6058</v>
      </c>
      <c r="D640" t="s">
        <v>6059</v>
      </c>
      <c r="E640" t="s">
        <v>7732</v>
      </c>
      <c r="F640" t="s">
        <v>3552</v>
      </c>
      <c r="G640" t="s">
        <v>3553</v>
      </c>
      <c r="H640" t="s">
        <v>8997</v>
      </c>
      <c r="I640" t="s">
        <v>6062</v>
      </c>
      <c r="J640" t="s">
        <v>6063</v>
      </c>
      <c r="K640" t="s">
        <v>6104</v>
      </c>
      <c r="L640" t="s">
        <v>6065</v>
      </c>
      <c r="M640" t="s">
        <v>6066</v>
      </c>
      <c r="N640" t="s">
        <v>6066</v>
      </c>
      <c r="O640" t="s">
        <v>6105</v>
      </c>
      <c r="P640" s="23" t="s">
        <v>2592</v>
      </c>
      <c r="Q640" t="s">
        <v>3551</v>
      </c>
      <c r="R640" s="23">
        <v>94</v>
      </c>
      <c r="S640" t="s">
        <v>8998</v>
      </c>
      <c r="T640" t="s">
        <v>6069</v>
      </c>
      <c r="U640" t="s">
        <v>6106</v>
      </c>
      <c r="V640" t="s">
        <v>8999</v>
      </c>
      <c r="W640" t="s">
        <v>6072</v>
      </c>
      <c r="X640" t="s">
        <v>6073</v>
      </c>
      <c r="Y640" t="s">
        <v>6074</v>
      </c>
      <c r="Z640">
        <f>VLOOKUP(P640,[1]自助退!C:F,4,FALSE)</f>
        <v>94</v>
      </c>
    </row>
    <row r="641" spans="1:26">
      <c r="A641" t="s">
        <v>6057</v>
      </c>
      <c r="B641" s="17">
        <v>42896.590150462966</v>
      </c>
      <c r="C641" t="s">
        <v>6058</v>
      </c>
      <c r="D641" t="s">
        <v>6059</v>
      </c>
      <c r="E641" t="s">
        <v>6284</v>
      </c>
      <c r="F641" t="s">
        <v>3549</v>
      </c>
      <c r="G641" t="s">
        <v>3550</v>
      </c>
      <c r="H641" t="s">
        <v>9000</v>
      </c>
      <c r="I641" t="s">
        <v>6062</v>
      </c>
      <c r="J641" t="s">
        <v>6063</v>
      </c>
      <c r="K641" t="s">
        <v>9001</v>
      </c>
      <c r="L641" t="s">
        <v>6065</v>
      </c>
      <c r="M641" t="s">
        <v>6066</v>
      </c>
      <c r="N641" t="s">
        <v>6066</v>
      </c>
      <c r="O641" t="s">
        <v>6105</v>
      </c>
      <c r="P641" s="23" t="s">
        <v>2596</v>
      </c>
      <c r="Q641" t="s">
        <v>3548</v>
      </c>
      <c r="R641" s="23">
        <v>400</v>
      </c>
      <c r="S641" t="s">
        <v>6066</v>
      </c>
      <c r="T641" t="s">
        <v>6069</v>
      </c>
      <c r="U641" t="s">
        <v>6106</v>
      </c>
      <c r="V641" t="s">
        <v>9002</v>
      </c>
      <c r="W641" t="s">
        <v>6072</v>
      </c>
      <c r="X641" t="s">
        <v>6073</v>
      </c>
      <c r="Y641" t="s">
        <v>6074</v>
      </c>
      <c r="Z641">
        <f>VLOOKUP(P641,[1]自助退!C:F,4,FALSE)</f>
        <v>400</v>
      </c>
    </row>
    <row r="642" spans="1:26">
      <c r="A642" t="s">
        <v>6057</v>
      </c>
      <c r="B642" s="17">
        <v>42896.605046296296</v>
      </c>
      <c r="C642" t="s">
        <v>6058</v>
      </c>
      <c r="D642" t="s">
        <v>6059</v>
      </c>
      <c r="E642" t="s">
        <v>7051</v>
      </c>
      <c r="F642" t="s">
        <v>3546</v>
      </c>
      <c r="G642" t="s">
        <v>3547</v>
      </c>
      <c r="H642" t="s">
        <v>9003</v>
      </c>
      <c r="I642" t="s">
        <v>6062</v>
      </c>
      <c r="J642" t="s">
        <v>6063</v>
      </c>
      <c r="K642" t="s">
        <v>6274</v>
      </c>
      <c r="L642" t="s">
        <v>6065</v>
      </c>
      <c r="M642" t="s">
        <v>6066</v>
      </c>
      <c r="N642" t="s">
        <v>6066</v>
      </c>
      <c r="O642" t="s">
        <v>9004</v>
      </c>
      <c r="P642" s="23" t="s">
        <v>2600</v>
      </c>
      <c r="Q642" t="s">
        <v>3545</v>
      </c>
      <c r="R642" s="23">
        <v>421</v>
      </c>
      <c r="S642" t="s">
        <v>6066</v>
      </c>
      <c r="T642" t="s">
        <v>6069</v>
      </c>
      <c r="U642" t="s">
        <v>6070</v>
      </c>
      <c r="V642" t="s">
        <v>9005</v>
      </c>
      <c r="W642" t="s">
        <v>6072</v>
      </c>
      <c r="X642" t="s">
        <v>6073</v>
      </c>
      <c r="Y642" t="s">
        <v>6074</v>
      </c>
      <c r="Z642">
        <f>VLOOKUP(P642,[1]自助退!C:F,4,FALSE)</f>
        <v>421</v>
      </c>
    </row>
    <row r="643" spans="1:26">
      <c r="A643" t="s">
        <v>6057</v>
      </c>
      <c r="B643" s="17">
        <v>42896.605914351851</v>
      </c>
      <c r="C643" t="s">
        <v>6058</v>
      </c>
      <c r="D643" t="s">
        <v>6059</v>
      </c>
      <c r="E643" t="s">
        <v>6251</v>
      </c>
      <c r="F643" t="s">
        <v>3543</v>
      </c>
      <c r="G643" t="s">
        <v>3544</v>
      </c>
      <c r="H643" t="s">
        <v>9006</v>
      </c>
      <c r="I643" t="s">
        <v>6062</v>
      </c>
      <c r="J643" t="s">
        <v>6063</v>
      </c>
      <c r="K643" t="s">
        <v>6172</v>
      </c>
      <c r="L643" t="s">
        <v>6065</v>
      </c>
      <c r="M643" t="s">
        <v>6066</v>
      </c>
      <c r="N643" t="s">
        <v>6066</v>
      </c>
      <c r="O643" t="s">
        <v>9007</v>
      </c>
      <c r="P643" s="23" t="s">
        <v>2604</v>
      </c>
      <c r="Q643" t="s">
        <v>3542</v>
      </c>
      <c r="R643" s="23">
        <v>15</v>
      </c>
      <c r="S643" t="s">
        <v>6066</v>
      </c>
      <c r="T643" t="s">
        <v>6069</v>
      </c>
      <c r="U643" t="s">
        <v>6070</v>
      </c>
      <c r="V643" t="s">
        <v>9008</v>
      </c>
      <c r="W643" t="s">
        <v>6072</v>
      </c>
      <c r="X643" t="s">
        <v>6073</v>
      </c>
      <c r="Y643" t="s">
        <v>6074</v>
      </c>
      <c r="Z643">
        <f>VLOOKUP(P643,[1]自助退!C:F,4,FALSE)</f>
        <v>15</v>
      </c>
    </row>
    <row r="644" spans="1:26">
      <c r="A644" t="s">
        <v>6057</v>
      </c>
      <c r="B644" s="17">
        <v>42896.615254629629</v>
      </c>
      <c r="C644" t="s">
        <v>6058</v>
      </c>
      <c r="D644" t="s">
        <v>6059</v>
      </c>
      <c r="E644" t="s">
        <v>6305</v>
      </c>
      <c r="F644" t="s">
        <v>3540</v>
      </c>
      <c r="G644" t="s">
        <v>3541</v>
      </c>
      <c r="H644" t="s">
        <v>9009</v>
      </c>
      <c r="I644" t="s">
        <v>6062</v>
      </c>
      <c r="J644" t="s">
        <v>6063</v>
      </c>
      <c r="K644" t="s">
        <v>6104</v>
      </c>
      <c r="L644" t="s">
        <v>6065</v>
      </c>
      <c r="M644" t="s">
        <v>6066</v>
      </c>
      <c r="N644" t="s">
        <v>6066</v>
      </c>
      <c r="O644" t="s">
        <v>6105</v>
      </c>
      <c r="P644" s="23" t="s">
        <v>2608</v>
      </c>
      <c r="Q644" t="s">
        <v>3539</v>
      </c>
      <c r="R644" s="23">
        <v>200</v>
      </c>
      <c r="S644" t="s">
        <v>6066</v>
      </c>
      <c r="T644" t="s">
        <v>6069</v>
      </c>
      <c r="U644" t="s">
        <v>6106</v>
      </c>
      <c r="V644" t="s">
        <v>9010</v>
      </c>
      <c r="W644" t="s">
        <v>6072</v>
      </c>
      <c r="X644" t="s">
        <v>6073</v>
      </c>
      <c r="Y644" t="s">
        <v>6074</v>
      </c>
      <c r="Z644">
        <f>VLOOKUP(P644,[1]自助退!C:F,4,FALSE)</f>
        <v>200</v>
      </c>
    </row>
    <row r="645" spans="1:26">
      <c r="A645" t="s">
        <v>6057</v>
      </c>
      <c r="B645" s="17">
        <v>42896.622129629628</v>
      </c>
      <c r="C645" t="s">
        <v>6058</v>
      </c>
      <c r="D645" t="s">
        <v>6059</v>
      </c>
      <c r="E645" t="s">
        <v>6811</v>
      </c>
      <c r="F645" t="s">
        <v>3537</v>
      </c>
      <c r="G645" t="s">
        <v>3538</v>
      </c>
      <c r="H645" t="s">
        <v>9011</v>
      </c>
      <c r="I645" t="s">
        <v>6062</v>
      </c>
      <c r="J645" t="s">
        <v>6063</v>
      </c>
      <c r="K645" t="s">
        <v>6064</v>
      </c>
      <c r="L645" t="s">
        <v>6065</v>
      </c>
      <c r="M645" t="s">
        <v>6066</v>
      </c>
      <c r="N645" t="s">
        <v>6066</v>
      </c>
      <c r="O645" t="s">
        <v>9012</v>
      </c>
      <c r="P645" s="23" t="s">
        <v>2612</v>
      </c>
      <c r="Q645" t="s">
        <v>3536</v>
      </c>
      <c r="R645" s="23">
        <v>600</v>
      </c>
      <c r="S645" t="s">
        <v>6066</v>
      </c>
      <c r="T645" t="s">
        <v>6069</v>
      </c>
      <c r="U645" t="s">
        <v>6070</v>
      </c>
      <c r="V645" t="s">
        <v>9013</v>
      </c>
      <c r="W645" t="s">
        <v>6072</v>
      </c>
      <c r="X645" t="s">
        <v>6073</v>
      </c>
      <c r="Y645" t="s">
        <v>6074</v>
      </c>
      <c r="Z645">
        <f>VLOOKUP(P645,[1]自助退!C:F,4,FALSE)</f>
        <v>600</v>
      </c>
    </row>
    <row r="646" spans="1:26">
      <c r="A646" t="s">
        <v>6057</v>
      </c>
      <c r="B646" s="17">
        <v>42896.623182870368</v>
      </c>
      <c r="C646" t="s">
        <v>6058</v>
      </c>
      <c r="D646" t="s">
        <v>6059</v>
      </c>
      <c r="E646" t="s">
        <v>6586</v>
      </c>
      <c r="F646" t="s">
        <v>3534</v>
      </c>
      <c r="G646" t="s">
        <v>3535</v>
      </c>
      <c r="H646" t="s">
        <v>9011</v>
      </c>
      <c r="I646" t="s">
        <v>6062</v>
      </c>
      <c r="J646" t="s">
        <v>6063</v>
      </c>
      <c r="K646" t="s">
        <v>6064</v>
      </c>
      <c r="L646" t="s">
        <v>6065</v>
      </c>
      <c r="M646" t="s">
        <v>6066</v>
      </c>
      <c r="N646" t="s">
        <v>6066</v>
      </c>
      <c r="O646" t="s">
        <v>9014</v>
      </c>
      <c r="P646" s="23" t="s">
        <v>2616</v>
      </c>
      <c r="Q646" t="s">
        <v>3533</v>
      </c>
      <c r="R646" s="23">
        <v>510</v>
      </c>
      <c r="S646" t="s">
        <v>6066</v>
      </c>
      <c r="T646" t="s">
        <v>6069</v>
      </c>
      <c r="U646" t="s">
        <v>6070</v>
      </c>
      <c r="V646" t="s">
        <v>9015</v>
      </c>
      <c r="W646" t="s">
        <v>6072</v>
      </c>
      <c r="X646" t="s">
        <v>6073</v>
      </c>
      <c r="Y646" t="s">
        <v>6074</v>
      </c>
      <c r="Z646">
        <f>VLOOKUP(P646,[1]自助退!C:F,4,FALSE)</f>
        <v>510</v>
      </c>
    </row>
    <row r="647" spans="1:26">
      <c r="A647" t="s">
        <v>6057</v>
      </c>
      <c r="B647" s="17">
        <v>42896.626296296294</v>
      </c>
      <c r="C647" t="s">
        <v>6058</v>
      </c>
      <c r="D647" t="s">
        <v>6059</v>
      </c>
      <c r="E647" t="s">
        <v>6836</v>
      </c>
      <c r="F647" t="s">
        <v>3531</v>
      </c>
      <c r="G647" t="s">
        <v>3532</v>
      </c>
      <c r="H647" t="s">
        <v>7891</v>
      </c>
      <c r="I647" t="s">
        <v>6062</v>
      </c>
      <c r="J647" t="s">
        <v>6063</v>
      </c>
      <c r="K647" t="s">
        <v>6981</v>
      </c>
      <c r="L647" t="s">
        <v>6065</v>
      </c>
      <c r="M647" t="s">
        <v>6066</v>
      </c>
      <c r="N647" t="s">
        <v>6066</v>
      </c>
      <c r="O647" t="s">
        <v>9016</v>
      </c>
      <c r="P647" s="23" t="s">
        <v>2620</v>
      </c>
      <c r="Q647" t="s">
        <v>3530</v>
      </c>
      <c r="R647" s="23">
        <v>100</v>
      </c>
      <c r="S647" t="s">
        <v>6066</v>
      </c>
      <c r="T647" t="s">
        <v>6069</v>
      </c>
      <c r="U647" t="s">
        <v>6070</v>
      </c>
      <c r="V647" t="s">
        <v>7893</v>
      </c>
      <c r="W647" t="s">
        <v>6072</v>
      </c>
      <c r="X647" t="s">
        <v>6073</v>
      </c>
      <c r="Y647" t="s">
        <v>6074</v>
      </c>
      <c r="Z647">
        <f>VLOOKUP(P647,[1]自助退!C:F,4,FALSE)</f>
        <v>100</v>
      </c>
    </row>
    <row r="648" spans="1:26">
      <c r="A648" t="s">
        <v>6057</v>
      </c>
      <c r="B648" s="17">
        <v>42896.626504629632</v>
      </c>
      <c r="C648" t="s">
        <v>6058</v>
      </c>
      <c r="D648" t="s">
        <v>6059</v>
      </c>
      <c r="E648" t="s">
        <v>6134</v>
      </c>
      <c r="F648" t="s">
        <v>3528</v>
      </c>
      <c r="G648" t="s">
        <v>3529</v>
      </c>
      <c r="H648" t="s">
        <v>9017</v>
      </c>
      <c r="I648" t="s">
        <v>6062</v>
      </c>
      <c r="J648" t="s">
        <v>6063</v>
      </c>
      <c r="K648" t="s">
        <v>6064</v>
      </c>
      <c r="L648" t="s">
        <v>6065</v>
      </c>
      <c r="M648" t="s">
        <v>6066</v>
      </c>
      <c r="N648" t="s">
        <v>6066</v>
      </c>
      <c r="O648" t="s">
        <v>9018</v>
      </c>
      <c r="P648" s="23" t="s">
        <v>2623</v>
      </c>
      <c r="Q648" t="s">
        <v>3527</v>
      </c>
      <c r="R648" s="23">
        <v>400</v>
      </c>
      <c r="S648" t="s">
        <v>6066</v>
      </c>
      <c r="T648" t="s">
        <v>6069</v>
      </c>
      <c r="U648" t="s">
        <v>6070</v>
      </c>
      <c r="V648" t="s">
        <v>9019</v>
      </c>
      <c r="W648" t="s">
        <v>6072</v>
      </c>
      <c r="X648" t="s">
        <v>6073</v>
      </c>
      <c r="Y648" t="s">
        <v>6074</v>
      </c>
      <c r="Z648">
        <f>VLOOKUP(P648,[1]自助退!C:F,4,FALSE)</f>
        <v>400</v>
      </c>
    </row>
    <row r="649" spans="1:26">
      <c r="A649" t="s">
        <v>6057</v>
      </c>
      <c r="B649" s="17">
        <v>42896.627199074072</v>
      </c>
      <c r="C649" t="s">
        <v>6058</v>
      </c>
      <c r="D649" t="s">
        <v>6059</v>
      </c>
      <c r="E649" t="s">
        <v>6536</v>
      </c>
      <c r="F649" t="s">
        <v>3525</v>
      </c>
      <c r="G649" t="s">
        <v>3526</v>
      </c>
      <c r="H649" t="s">
        <v>9020</v>
      </c>
      <c r="I649" t="s">
        <v>6062</v>
      </c>
      <c r="J649" t="s">
        <v>6063</v>
      </c>
      <c r="K649" t="s">
        <v>6064</v>
      </c>
      <c r="L649" t="s">
        <v>6065</v>
      </c>
      <c r="M649" t="s">
        <v>6066</v>
      </c>
      <c r="N649" t="s">
        <v>6066</v>
      </c>
      <c r="O649" t="s">
        <v>9021</v>
      </c>
      <c r="P649" s="23" t="s">
        <v>2626</v>
      </c>
      <c r="Q649" t="s">
        <v>3524</v>
      </c>
      <c r="R649" s="23">
        <v>100</v>
      </c>
      <c r="S649" t="s">
        <v>6066</v>
      </c>
      <c r="T649" t="s">
        <v>6069</v>
      </c>
      <c r="U649" t="s">
        <v>6070</v>
      </c>
      <c r="V649" t="s">
        <v>9022</v>
      </c>
      <c r="W649" t="s">
        <v>6072</v>
      </c>
      <c r="X649" t="s">
        <v>6073</v>
      </c>
      <c r="Y649" t="s">
        <v>6074</v>
      </c>
      <c r="Z649">
        <f>VLOOKUP(P649,[1]自助退!C:F,4,FALSE)</f>
        <v>100</v>
      </c>
    </row>
    <row r="650" spans="1:26">
      <c r="A650" t="s">
        <v>6057</v>
      </c>
      <c r="B650" s="17">
        <v>42896.637199074074</v>
      </c>
      <c r="C650" t="s">
        <v>6058</v>
      </c>
      <c r="D650" t="s">
        <v>6059</v>
      </c>
      <c r="E650" t="s">
        <v>6449</v>
      </c>
      <c r="F650" t="s">
        <v>3522</v>
      </c>
      <c r="G650" t="s">
        <v>3523</v>
      </c>
      <c r="H650" t="s">
        <v>9023</v>
      </c>
      <c r="I650" t="s">
        <v>6062</v>
      </c>
      <c r="J650" t="s">
        <v>6063</v>
      </c>
      <c r="K650" t="s">
        <v>6149</v>
      </c>
      <c r="L650" t="s">
        <v>6065</v>
      </c>
      <c r="M650" t="s">
        <v>6066</v>
      </c>
      <c r="N650" t="s">
        <v>6066</v>
      </c>
      <c r="O650" t="s">
        <v>9024</v>
      </c>
      <c r="P650" s="23" t="s">
        <v>2630</v>
      </c>
      <c r="Q650" t="s">
        <v>3521</v>
      </c>
      <c r="R650" s="23">
        <v>20</v>
      </c>
      <c r="S650" t="s">
        <v>6066</v>
      </c>
      <c r="T650" t="s">
        <v>6069</v>
      </c>
      <c r="U650" t="s">
        <v>6070</v>
      </c>
      <c r="V650" t="s">
        <v>9025</v>
      </c>
      <c r="W650" t="s">
        <v>6072</v>
      </c>
      <c r="X650" t="s">
        <v>6073</v>
      </c>
      <c r="Y650" t="s">
        <v>6074</v>
      </c>
      <c r="Z650">
        <f>VLOOKUP(P650,[1]自助退!C:F,4,FALSE)</f>
        <v>20</v>
      </c>
    </row>
    <row r="651" spans="1:26">
      <c r="A651" t="s">
        <v>6057</v>
      </c>
      <c r="B651" s="17">
        <v>42896.64439814815</v>
      </c>
      <c r="C651" t="s">
        <v>6058</v>
      </c>
      <c r="D651" t="s">
        <v>6059</v>
      </c>
      <c r="E651" t="s">
        <v>7051</v>
      </c>
      <c r="F651" t="s">
        <v>3519</v>
      </c>
      <c r="G651" t="s">
        <v>3520</v>
      </c>
      <c r="H651" t="s">
        <v>9026</v>
      </c>
      <c r="I651" t="s">
        <v>6062</v>
      </c>
      <c r="J651" t="s">
        <v>6063</v>
      </c>
      <c r="K651" t="s">
        <v>6166</v>
      </c>
      <c r="L651" t="s">
        <v>6065</v>
      </c>
      <c r="M651" t="s">
        <v>6066</v>
      </c>
      <c r="N651" t="s">
        <v>6066</v>
      </c>
      <c r="O651" t="s">
        <v>6105</v>
      </c>
      <c r="P651" s="23" t="s">
        <v>2634</v>
      </c>
      <c r="Q651" t="s">
        <v>3518</v>
      </c>
      <c r="R651" s="23">
        <v>12</v>
      </c>
      <c r="S651" t="s">
        <v>6066</v>
      </c>
      <c r="T651" t="s">
        <v>6069</v>
      </c>
      <c r="U651" t="s">
        <v>6106</v>
      </c>
      <c r="V651" t="s">
        <v>9027</v>
      </c>
      <c r="W651" t="s">
        <v>6072</v>
      </c>
      <c r="X651" t="s">
        <v>6073</v>
      </c>
      <c r="Y651" t="s">
        <v>6074</v>
      </c>
      <c r="Z651">
        <f>VLOOKUP(P651,[1]自助退!C:F,4,FALSE)</f>
        <v>12</v>
      </c>
    </row>
    <row r="652" spans="1:26">
      <c r="A652" t="s">
        <v>6057</v>
      </c>
      <c r="B652" s="17">
        <v>42896.649930555555</v>
      </c>
      <c r="C652" t="s">
        <v>6058</v>
      </c>
      <c r="D652" t="s">
        <v>6059</v>
      </c>
      <c r="E652" t="s">
        <v>6155</v>
      </c>
      <c r="F652" t="s">
        <v>3516</v>
      </c>
      <c r="G652" t="s">
        <v>3517</v>
      </c>
      <c r="H652" t="s">
        <v>9028</v>
      </c>
      <c r="I652" t="s">
        <v>6062</v>
      </c>
      <c r="J652" t="s">
        <v>6063</v>
      </c>
      <c r="K652" t="s">
        <v>6322</v>
      </c>
      <c r="L652" t="s">
        <v>6065</v>
      </c>
      <c r="M652" t="s">
        <v>6066</v>
      </c>
      <c r="N652" t="s">
        <v>6066</v>
      </c>
      <c r="O652" t="s">
        <v>9029</v>
      </c>
      <c r="P652" s="23" t="s">
        <v>2638</v>
      </c>
      <c r="Q652" t="s">
        <v>3515</v>
      </c>
      <c r="R652" s="23">
        <v>96</v>
      </c>
      <c r="S652" t="s">
        <v>6066</v>
      </c>
      <c r="T652" t="s">
        <v>6069</v>
      </c>
      <c r="U652" t="s">
        <v>6070</v>
      </c>
      <c r="V652" t="s">
        <v>9030</v>
      </c>
      <c r="W652" t="s">
        <v>6072</v>
      </c>
      <c r="X652" t="s">
        <v>6073</v>
      </c>
      <c r="Y652" t="s">
        <v>6074</v>
      </c>
      <c r="Z652">
        <f>VLOOKUP(P652,[1]自助退!C:F,4,FALSE)</f>
        <v>96</v>
      </c>
    </row>
    <row r="653" spans="1:26">
      <c r="A653" t="s">
        <v>6057</v>
      </c>
      <c r="B653" s="17">
        <v>42896.65221064815</v>
      </c>
      <c r="C653" t="s">
        <v>6058</v>
      </c>
      <c r="D653" t="s">
        <v>6059</v>
      </c>
      <c r="E653" t="s">
        <v>6187</v>
      </c>
      <c r="F653" t="s">
        <v>3513</v>
      </c>
      <c r="G653" t="s">
        <v>3514</v>
      </c>
      <c r="H653" t="s">
        <v>9031</v>
      </c>
      <c r="I653" t="s">
        <v>6062</v>
      </c>
      <c r="J653" t="s">
        <v>6063</v>
      </c>
      <c r="K653" t="s">
        <v>9032</v>
      </c>
      <c r="L653" t="s">
        <v>6065</v>
      </c>
      <c r="M653" t="s">
        <v>6066</v>
      </c>
      <c r="N653" t="s">
        <v>6066</v>
      </c>
      <c r="O653" t="s">
        <v>6105</v>
      </c>
      <c r="P653" s="23" t="s">
        <v>2642</v>
      </c>
      <c r="Q653" t="s">
        <v>3512</v>
      </c>
      <c r="R653" s="23">
        <v>92</v>
      </c>
      <c r="S653" t="s">
        <v>6066</v>
      </c>
      <c r="T653" t="s">
        <v>6069</v>
      </c>
      <c r="U653" t="s">
        <v>6106</v>
      </c>
      <c r="V653" t="s">
        <v>9033</v>
      </c>
      <c r="W653" t="s">
        <v>6072</v>
      </c>
      <c r="X653" t="s">
        <v>6073</v>
      </c>
      <c r="Y653" t="s">
        <v>6074</v>
      </c>
      <c r="Z653">
        <f>VLOOKUP(P653,[1]自助退!C:F,4,FALSE)</f>
        <v>92</v>
      </c>
    </row>
    <row r="654" spans="1:26">
      <c r="A654" t="s">
        <v>6057</v>
      </c>
      <c r="B654" s="17">
        <v>42896.654606481483</v>
      </c>
      <c r="C654" t="s">
        <v>6058</v>
      </c>
      <c r="D654" t="s">
        <v>6059</v>
      </c>
      <c r="E654" t="s">
        <v>7209</v>
      </c>
      <c r="F654" t="s">
        <v>3510</v>
      </c>
      <c r="G654" t="s">
        <v>3511</v>
      </c>
      <c r="H654" t="s">
        <v>9034</v>
      </c>
      <c r="I654" t="s">
        <v>6062</v>
      </c>
      <c r="J654" t="s">
        <v>6063</v>
      </c>
      <c r="K654" t="s">
        <v>6131</v>
      </c>
      <c r="L654" t="s">
        <v>6065</v>
      </c>
      <c r="M654" t="s">
        <v>6066</v>
      </c>
      <c r="N654" t="s">
        <v>6066</v>
      </c>
      <c r="O654" t="s">
        <v>9035</v>
      </c>
      <c r="P654" s="23" t="s">
        <v>2646</v>
      </c>
      <c r="Q654" t="s">
        <v>3509</v>
      </c>
      <c r="R654" s="23">
        <v>1000</v>
      </c>
      <c r="S654" t="s">
        <v>6066</v>
      </c>
      <c r="T654" t="s">
        <v>6069</v>
      </c>
      <c r="U654" t="s">
        <v>6070</v>
      </c>
      <c r="V654" t="s">
        <v>9036</v>
      </c>
      <c r="W654" t="s">
        <v>6072</v>
      </c>
      <c r="X654" t="s">
        <v>6073</v>
      </c>
      <c r="Y654" t="s">
        <v>6074</v>
      </c>
      <c r="Z654">
        <f>VLOOKUP(P654,[1]自助退!C:F,4,FALSE)</f>
        <v>1000</v>
      </c>
    </row>
    <row r="655" spans="1:26">
      <c r="A655" t="s">
        <v>6057</v>
      </c>
      <c r="B655" s="17">
        <v>42896.655543981484</v>
      </c>
      <c r="C655" t="s">
        <v>6058</v>
      </c>
      <c r="D655" t="s">
        <v>6059</v>
      </c>
      <c r="E655" t="s">
        <v>9037</v>
      </c>
      <c r="F655" t="s">
        <v>3507</v>
      </c>
      <c r="G655" t="s">
        <v>3508</v>
      </c>
      <c r="H655" t="s">
        <v>9034</v>
      </c>
      <c r="I655" t="s">
        <v>6062</v>
      </c>
      <c r="J655" t="s">
        <v>6063</v>
      </c>
      <c r="K655" t="s">
        <v>6131</v>
      </c>
      <c r="L655" t="s">
        <v>6065</v>
      </c>
      <c r="M655" t="s">
        <v>6066</v>
      </c>
      <c r="N655" t="s">
        <v>6066</v>
      </c>
      <c r="O655" t="s">
        <v>6105</v>
      </c>
      <c r="P655" s="23" t="s">
        <v>2650</v>
      </c>
      <c r="Q655" t="s">
        <v>3506</v>
      </c>
      <c r="R655" s="23">
        <v>3000</v>
      </c>
      <c r="S655" t="s">
        <v>6066</v>
      </c>
      <c r="T655" t="s">
        <v>6069</v>
      </c>
      <c r="U655" t="s">
        <v>6106</v>
      </c>
      <c r="V655" t="s">
        <v>9038</v>
      </c>
      <c r="W655" t="s">
        <v>6072</v>
      </c>
      <c r="X655" t="s">
        <v>6073</v>
      </c>
      <c r="Y655" t="s">
        <v>6074</v>
      </c>
      <c r="Z655">
        <f>VLOOKUP(P655,[1]自助退!C:F,4,FALSE)</f>
        <v>3000</v>
      </c>
    </row>
    <row r="656" spans="1:26">
      <c r="A656" t="s">
        <v>6057</v>
      </c>
      <c r="B656" s="17">
        <v>42896.657013888886</v>
      </c>
      <c r="C656" t="s">
        <v>6058</v>
      </c>
      <c r="D656" t="s">
        <v>6059</v>
      </c>
      <c r="E656" t="s">
        <v>6196</v>
      </c>
      <c r="F656" t="s">
        <v>3504</v>
      </c>
      <c r="G656" t="s">
        <v>3505</v>
      </c>
      <c r="H656" t="s">
        <v>9039</v>
      </c>
      <c r="I656" t="s">
        <v>6062</v>
      </c>
      <c r="J656" t="s">
        <v>6063</v>
      </c>
      <c r="K656" t="s">
        <v>9001</v>
      </c>
      <c r="L656" t="s">
        <v>6065</v>
      </c>
      <c r="M656" t="s">
        <v>6066</v>
      </c>
      <c r="N656" t="s">
        <v>6066</v>
      </c>
      <c r="O656" t="s">
        <v>6105</v>
      </c>
      <c r="P656" s="23" t="s">
        <v>2654</v>
      </c>
      <c r="Q656" t="s">
        <v>3503</v>
      </c>
      <c r="R656" s="23">
        <v>100</v>
      </c>
      <c r="S656" t="s">
        <v>9040</v>
      </c>
      <c r="T656" t="s">
        <v>6069</v>
      </c>
      <c r="U656" t="s">
        <v>6106</v>
      </c>
      <c r="V656" t="s">
        <v>9041</v>
      </c>
      <c r="W656" t="s">
        <v>6072</v>
      </c>
      <c r="X656" t="s">
        <v>6073</v>
      </c>
      <c r="Y656" t="s">
        <v>6074</v>
      </c>
      <c r="Z656">
        <f>VLOOKUP(P656,[1]自助退!C:F,4,FALSE)</f>
        <v>100</v>
      </c>
    </row>
    <row r="657" spans="1:26">
      <c r="A657" t="s">
        <v>6057</v>
      </c>
      <c r="B657" s="17">
        <v>42896.664351851854</v>
      </c>
      <c r="C657" t="s">
        <v>6058</v>
      </c>
      <c r="D657" t="s">
        <v>6059</v>
      </c>
      <c r="E657" t="s">
        <v>6284</v>
      </c>
      <c r="F657" t="s">
        <v>3501</v>
      </c>
      <c r="G657" t="s">
        <v>3502</v>
      </c>
      <c r="H657" t="s">
        <v>9042</v>
      </c>
      <c r="I657" t="s">
        <v>6062</v>
      </c>
      <c r="J657" t="s">
        <v>6063</v>
      </c>
      <c r="K657" t="s">
        <v>6110</v>
      </c>
      <c r="L657" t="s">
        <v>6065</v>
      </c>
      <c r="M657" t="s">
        <v>6066</v>
      </c>
      <c r="N657" t="s">
        <v>6066</v>
      </c>
      <c r="O657" t="s">
        <v>9043</v>
      </c>
      <c r="P657" s="23" t="s">
        <v>2658</v>
      </c>
      <c r="Q657" t="s">
        <v>3500</v>
      </c>
      <c r="R657" s="23">
        <v>12</v>
      </c>
      <c r="S657" t="s">
        <v>6066</v>
      </c>
      <c r="T657" t="s">
        <v>6069</v>
      </c>
      <c r="U657" t="s">
        <v>6070</v>
      </c>
      <c r="V657" t="s">
        <v>9044</v>
      </c>
      <c r="W657" t="s">
        <v>6072</v>
      </c>
      <c r="X657" t="s">
        <v>6073</v>
      </c>
      <c r="Y657" t="s">
        <v>6074</v>
      </c>
      <c r="Z657">
        <f>VLOOKUP(P657,[1]自助退!C:F,4,FALSE)</f>
        <v>12</v>
      </c>
    </row>
    <row r="658" spans="1:26">
      <c r="A658" t="s">
        <v>6057</v>
      </c>
      <c r="B658" s="17">
        <v>42896.664756944447</v>
      </c>
      <c r="C658" t="s">
        <v>6058</v>
      </c>
      <c r="D658" t="s">
        <v>6059</v>
      </c>
      <c r="E658" t="s">
        <v>6674</v>
      </c>
      <c r="F658" t="s">
        <v>3498</v>
      </c>
      <c r="G658" t="s">
        <v>3499</v>
      </c>
      <c r="H658" t="s">
        <v>9045</v>
      </c>
      <c r="I658" t="s">
        <v>6062</v>
      </c>
      <c r="J658" t="s">
        <v>6063</v>
      </c>
      <c r="K658" t="s">
        <v>6064</v>
      </c>
      <c r="L658" t="s">
        <v>6065</v>
      </c>
      <c r="M658" t="s">
        <v>6066</v>
      </c>
      <c r="N658" t="s">
        <v>6066</v>
      </c>
      <c r="O658" t="s">
        <v>9046</v>
      </c>
      <c r="P658" s="23" t="s">
        <v>2662</v>
      </c>
      <c r="Q658" t="s">
        <v>3497</v>
      </c>
      <c r="R658" s="23">
        <v>19</v>
      </c>
      <c r="S658" t="s">
        <v>6066</v>
      </c>
      <c r="T658" t="s">
        <v>6069</v>
      </c>
      <c r="U658" t="s">
        <v>6070</v>
      </c>
      <c r="V658" t="s">
        <v>9047</v>
      </c>
      <c r="W658" t="s">
        <v>6072</v>
      </c>
      <c r="X658" t="s">
        <v>6073</v>
      </c>
      <c r="Y658" t="s">
        <v>6074</v>
      </c>
      <c r="Z658">
        <f>VLOOKUP(P658,[1]自助退!C:F,4,FALSE)</f>
        <v>19</v>
      </c>
    </row>
    <row r="659" spans="1:26">
      <c r="A659" t="s">
        <v>6057</v>
      </c>
      <c r="B659" s="17">
        <v>42896.669537037036</v>
      </c>
      <c r="C659" t="s">
        <v>6058</v>
      </c>
      <c r="D659" t="s">
        <v>6059</v>
      </c>
      <c r="E659" t="s">
        <v>6406</v>
      </c>
      <c r="F659" t="s">
        <v>3495</v>
      </c>
      <c r="G659" t="s">
        <v>3496</v>
      </c>
      <c r="H659" t="s">
        <v>9048</v>
      </c>
      <c r="I659" t="s">
        <v>6062</v>
      </c>
      <c r="J659" t="s">
        <v>6063</v>
      </c>
      <c r="K659" t="s">
        <v>6208</v>
      </c>
      <c r="L659" t="s">
        <v>6065</v>
      </c>
      <c r="M659" t="s">
        <v>6066</v>
      </c>
      <c r="N659" t="s">
        <v>6066</v>
      </c>
      <c r="O659" t="s">
        <v>9049</v>
      </c>
      <c r="P659" s="23" t="s">
        <v>2665</v>
      </c>
      <c r="Q659" t="s">
        <v>3494</v>
      </c>
      <c r="R659" s="23">
        <v>251</v>
      </c>
      <c r="S659" t="s">
        <v>6066</v>
      </c>
      <c r="T659" t="s">
        <v>6069</v>
      </c>
      <c r="U659" t="s">
        <v>6070</v>
      </c>
      <c r="V659" t="s">
        <v>9050</v>
      </c>
      <c r="W659" t="s">
        <v>6072</v>
      </c>
      <c r="X659" t="s">
        <v>6073</v>
      </c>
      <c r="Y659" t="s">
        <v>6074</v>
      </c>
      <c r="Z659">
        <f>VLOOKUP(P659,[1]自助退!C:F,4,FALSE)</f>
        <v>251</v>
      </c>
    </row>
    <row r="660" spans="1:26">
      <c r="A660" t="s">
        <v>6057</v>
      </c>
      <c r="B660" s="17">
        <v>42896.669756944444</v>
      </c>
      <c r="C660" t="s">
        <v>6058</v>
      </c>
      <c r="D660" t="s">
        <v>6059</v>
      </c>
      <c r="E660" t="s">
        <v>6129</v>
      </c>
      <c r="F660" t="s">
        <v>3492</v>
      </c>
      <c r="G660" t="s">
        <v>3493</v>
      </c>
      <c r="H660" t="s">
        <v>9051</v>
      </c>
      <c r="I660" t="s">
        <v>6062</v>
      </c>
      <c r="J660" t="s">
        <v>6063</v>
      </c>
      <c r="K660" t="s">
        <v>6064</v>
      </c>
      <c r="L660" t="s">
        <v>6065</v>
      </c>
      <c r="M660" t="s">
        <v>6066</v>
      </c>
      <c r="N660" t="s">
        <v>6066</v>
      </c>
      <c r="O660" t="s">
        <v>9052</v>
      </c>
      <c r="P660" s="23" t="s">
        <v>2669</v>
      </c>
      <c r="Q660" t="s">
        <v>3491</v>
      </c>
      <c r="R660" s="23">
        <v>20</v>
      </c>
      <c r="S660" t="s">
        <v>6066</v>
      </c>
      <c r="T660" t="s">
        <v>6069</v>
      </c>
      <c r="U660" t="s">
        <v>6070</v>
      </c>
      <c r="V660" t="s">
        <v>9053</v>
      </c>
      <c r="W660" t="s">
        <v>6072</v>
      </c>
      <c r="X660" t="s">
        <v>6073</v>
      </c>
      <c r="Y660" t="s">
        <v>6074</v>
      </c>
      <c r="Z660">
        <f>VLOOKUP(P660,[1]自助退!C:F,4,FALSE)</f>
        <v>20</v>
      </c>
    </row>
    <row r="661" spans="1:26">
      <c r="A661" t="s">
        <v>6057</v>
      </c>
      <c r="B661" s="17">
        <v>42896.69494212963</v>
      </c>
      <c r="C661" t="s">
        <v>6058</v>
      </c>
      <c r="D661" t="s">
        <v>6059</v>
      </c>
      <c r="E661" t="s">
        <v>6187</v>
      </c>
      <c r="F661" t="s">
        <v>3489</v>
      </c>
      <c r="G661" t="s">
        <v>3490</v>
      </c>
      <c r="H661" t="s">
        <v>9054</v>
      </c>
      <c r="I661" t="s">
        <v>6062</v>
      </c>
      <c r="J661" t="s">
        <v>6063</v>
      </c>
      <c r="K661" t="s">
        <v>6149</v>
      </c>
      <c r="L661" t="s">
        <v>6065</v>
      </c>
      <c r="M661" t="s">
        <v>6066</v>
      </c>
      <c r="N661" t="s">
        <v>6066</v>
      </c>
      <c r="O661" t="s">
        <v>9055</v>
      </c>
      <c r="P661" s="23" t="s">
        <v>2673</v>
      </c>
      <c r="Q661" t="s">
        <v>3488</v>
      </c>
      <c r="R661" s="23">
        <v>287</v>
      </c>
      <c r="S661" t="s">
        <v>6066</v>
      </c>
      <c r="T661" t="s">
        <v>6069</v>
      </c>
      <c r="U661" t="s">
        <v>6070</v>
      </c>
      <c r="V661" t="s">
        <v>9056</v>
      </c>
      <c r="W661" t="s">
        <v>6072</v>
      </c>
      <c r="X661" t="s">
        <v>6073</v>
      </c>
      <c r="Y661" t="s">
        <v>6074</v>
      </c>
      <c r="Z661">
        <f>VLOOKUP(P661,[1]自助退!C:F,4,FALSE)</f>
        <v>287</v>
      </c>
    </row>
    <row r="662" spans="1:26">
      <c r="A662" t="s">
        <v>6057</v>
      </c>
      <c r="B662" s="17">
        <v>42896.698472222219</v>
      </c>
      <c r="C662" t="s">
        <v>6058</v>
      </c>
      <c r="D662" t="s">
        <v>6059</v>
      </c>
      <c r="E662" t="s">
        <v>6155</v>
      </c>
      <c r="F662" t="s">
        <v>3486</v>
      </c>
      <c r="G662" t="s">
        <v>3487</v>
      </c>
      <c r="H662" t="s">
        <v>9057</v>
      </c>
      <c r="I662" t="s">
        <v>6062</v>
      </c>
      <c r="J662" t="s">
        <v>6063</v>
      </c>
      <c r="K662" t="s">
        <v>6110</v>
      </c>
      <c r="L662" t="s">
        <v>6065</v>
      </c>
      <c r="M662" t="s">
        <v>6066</v>
      </c>
      <c r="N662" t="s">
        <v>6066</v>
      </c>
      <c r="O662" t="s">
        <v>9058</v>
      </c>
      <c r="P662" s="23" t="s">
        <v>2677</v>
      </c>
      <c r="Q662" t="s">
        <v>3485</v>
      </c>
      <c r="R662" s="23">
        <v>16</v>
      </c>
      <c r="S662" t="s">
        <v>9059</v>
      </c>
      <c r="T662" t="s">
        <v>6069</v>
      </c>
      <c r="U662" t="s">
        <v>6070</v>
      </c>
      <c r="V662" t="s">
        <v>9060</v>
      </c>
      <c r="W662" t="s">
        <v>6072</v>
      </c>
      <c r="X662" t="s">
        <v>6073</v>
      </c>
      <c r="Y662" t="s">
        <v>6074</v>
      </c>
      <c r="Z662">
        <f>VLOOKUP(P662,[1]自助退!C:F,4,FALSE)</f>
        <v>16</v>
      </c>
    </row>
    <row r="663" spans="1:26">
      <c r="A663" t="s">
        <v>6057</v>
      </c>
      <c r="B663" s="17">
        <v>42896.699861111112</v>
      </c>
      <c r="C663" t="s">
        <v>6058</v>
      </c>
      <c r="D663" t="s">
        <v>6059</v>
      </c>
      <c r="E663" t="s">
        <v>6196</v>
      </c>
      <c r="F663" t="s">
        <v>3483</v>
      </c>
      <c r="G663" t="s">
        <v>3484</v>
      </c>
      <c r="H663" t="s">
        <v>9061</v>
      </c>
      <c r="I663" t="s">
        <v>6062</v>
      </c>
      <c r="J663" t="s">
        <v>6063</v>
      </c>
      <c r="K663" t="s">
        <v>6322</v>
      </c>
      <c r="L663" t="s">
        <v>6065</v>
      </c>
      <c r="M663" t="s">
        <v>6066</v>
      </c>
      <c r="N663" t="s">
        <v>6066</v>
      </c>
      <c r="O663" t="s">
        <v>9062</v>
      </c>
      <c r="P663" s="23" t="s">
        <v>2681</v>
      </c>
      <c r="Q663" t="s">
        <v>3482</v>
      </c>
      <c r="R663" s="23">
        <v>100</v>
      </c>
      <c r="S663" t="s">
        <v>6066</v>
      </c>
      <c r="T663" t="s">
        <v>6069</v>
      </c>
      <c r="U663" t="s">
        <v>6070</v>
      </c>
      <c r="V663" t="s">
        <v>9063</v>
      </c>
      <c r="W663" t="s">
        <v>6072</v>
      </c>
      <c r="X663" t="s">
        <v>6073</v>
      </c>
      <c r="Y663" t="s">
        <v>6074</v>
      </c>
      <c r="Z663">
        <f>VLOOKUP(P663,[1]自助退!C:F,4,FALSE)</f>
        <v>100</v>
      </c>
    </row>
    <row r="664" spans="1:26">
      <c r="A664" t="s">
        <v>6057</v>
      </c>
      <c r="B664" s="17">
        <v>42896.700150462966</v>
      </c>
      <c r="C664" t="s">
        <v>6058</v>
      </c>
      <c r="D664" t="s">
        <v>6059</v>
      </c>
      <c r="E664" t="s">
        <v>6121</v>
      </c>
      <c r="F664" t="s">
        <v>3480</v>
      </c>
      <c r="G664" t="s">
        <v>3481</v>
      </c>
      <c r="H664" t="s">
        <v>9064</v>
      </c>
      <c r="I664" t="s">
        <v>6062</v>
      </c>
      <c r="J664" t="s">
        <v>6063</v>
      </c>
      <c r="K664" t="s">
        <v>6131</v>
      </c>
      <c r="L664" t="s">
        <v>6065</v>
      </c>
      <c r="M664" t="s">
        <v>6066</v>
      </c>
      <c r="N664" t="s">
        <v>6066</v>
      </c>
      <c r="O664" t="s">
        <v>9065</v>
      </c>
      <c r="P664" s="23" t="s">
        <v>2685</v>
      </c>
      <c r="Q664" t="s">
        <v>3479</v>
      </c>
      <c r="R664" s="23">
        <v>100</v>
      </c>
      <c r="S664" t="s">
        <v>6066</v>
      </c>
      <c r="T664" t="s">
        <v>6069</v>
      </c>
      <c r="U664" t="s">
        <v>6070</v>
      </c>
      <c r="V664" t="s">
        <v>9066</v>
      </c>
      <c r="W664" t="s">
        <v>6072</v>
      </c>
      <c r="X664" t="s">
        <v>6073</v>
      </c>
      <c r="Y664" t="s">
        <v>6074</v>
      </c>
      <c r="Z664">
        <f>VLOOKUP(P664,[1]自助退!C:F,4,FALSE)</f>
        <v>100</v>
      </c>
    </row>
    <row r="665" spans="1:26">
      <c r="A665" t="s">
        <v>6057</v>
      </c>
      <c r="B665" s="17">
        <v>42896.700173611112</v>
      </c>
      <c r="C665" t="s">
        <v>6058</v>
      </c>
      <c r="D665" t="s">
        <v>6059</v>
      </c>
      <c r="E665" t="s">
        <v>6284</v>
      </c>
      <c r="F665" t="s">
        <v>3477</v>
      </c>
      <c r="G665" t="s">
        <v>3478</v>
      </c>
      <c r="H665" t="s">
        <v>9061</v>
      </c>
      <c r="I665" t="s">
        <v>6062</v>
      </c>
      <c r="J665" t="s">
        <v>6063</v>
      </c>
      <c r="K665" t="s">
        <v>6322</v>
      </c>
      <c r="L665" t="s">
        <v>6065</v>
      </c>
      <c r="M665" t="s">
        <v>6066</v>
      </c>
      <c r="N665" t="s">
        <v>6066</v>
      </c>
      <c r="O665" t="s">
        <v>9067</v>
      </c>
      <c r="P665" s="23" t="s">
        <v>2689</v>
      </c>
      <c r="Q665" t="s">
        <v>3476</v>
      </c>
      <c r="R665" s="23">
        <v>98</v>
      </c>
      <c r="S665" t="s">
        <v>6066</v>
      </c>
      <c r="T665" t="s">
        <v>6069</v>
      </c>
      <c r="U665" t="s">
        <v>6070</v>
      </c>
      <c r="V665" t="s">
        <v>9068</v>
      </c>
      <c r="W665" t="s">
        <v>6072</v>
      </c>
      <c r="X665" t="s">
        <v>6073</v>
      </c>
      <c r="Y665" t="s">
        <v>6074</v>
      </c>
      <c r="Z665">
        <f>VLOOKUP(P665,[1]自助退!C:F,4,FALSE)</f>
        <v>98</v>
      </c>
    </row>
    <row r="666" spans="1:26">
      <c r="A666" t="s">
        <v>6057</v>
      </c>
      <c r="B666" s="17">
        <v>42896.700324074074</v>
      </c>
      <c r="C666" t="s">
        <v>6058</v>
      </c>
      <c r="D666" t="s">
        <v>6059</v>
      </c>
      <c r="E666" t="s">
        <v>6381</v>
      </c>
      <c r="F666" t="s">
        <v>3474</v>
      </c>
      <c r="G666" t="s">
        <v>3475</v>
      </c>
      <c r="H666" t="s">
        <v>9064</v>
      </c>
      <c r="I666" t="s">
        <v>6062</v>
      </c>
      <c r="J666" t="s">
        <v>6063</v>
      </c>
      <c r="K666" t="s">
        <v>6131</v>
      </c>
      <c r="L666" t="s">
        <v>6065</v>
      </c>
      <c r="M666" t="s">
        <v>6066</v>
      </c>
      <c r="N666" t="s">
        <v>6066</v>
      </c>
      <c r="O666" t="s">
        <v>9069</v>
      </c>
      <c r="P666" s="23" t="s">
        <v>2693</v>
      </c>
      <c r="Q666" t="s">
        <v>3473</v>
      </c>
      <c r="R666" s="23">
        <v>397</v>
      </c>
      <c r="S666" t="s">
        <v>6066</v>
      </c>
      <c r="T666" t="s">
        <v>6069</v>
      </c>
      <c r="U666" t="s">
        <v>6070</v>
      </c>
      <c r="V666" t="s">
        <v>9070</v>
      </c>
      <c r="W666" t="s">
        <v>6072</v>
      </c>
      <c r="X666" t="s">
        <v>6073</v>
      </c>
      <c r="Y666" t="s">
        <v>6074</v>
      </c>
      <c r="Z666">
        <f>VLOOKUP(P666,[1]自助退!C:F,4,FALSE)</f>
        <v>397</v>
      </c>
    </row>
    <row r="667" spans="1:26">
      <c r="A667" t="s">
        <v>6057</v>
      </c>
      <c r="B667" s="17">
        <v>42896.708587962959</v>
      </c>
      <c r="C667" t="s">
        <v>6058</v>
      </c>
      <c r="D667" t="s">
        <v>6059</v>
      </c>
      <c r="E667" t="s">
        <v>6536</v>
      </c>
      <c r="F667" t="s">
        <v>3471</v>
      </c>
      <c r="G667" t="s">
        <v>3472</v>
      </c>
      <c r="H667" t="s">
        <v>9071</v>
      </c>
      <c r="I667" t="s">
        <v>6062</v>
      </c>
      <c r="J667" t="s">
        <v>6063</v>
      </c>
      <c r="K667" t="s">
        <v>6064</v>
      </c>
      <c r="L667" t="s">
        <v>6065</v>
      </c>
      <c r="M667" t="s">
        <v>6066</v>
      </c>
      <c r="N667" t="s">
        <v>6066</v>
      </c>
      <c r="O667" t="s">
        <v>9072</v>
      </c>
      <c r="P667" s="23" t="s">
        <v>2696</v>
      </c>
      <c r="Q667" t="s">
        <v>3470</v>
      </c>
      <c r="R667" s="23">
        <v>40</v>
      </c>
      <c r="S667" t="s">
        <v>6066</v>
      </c>
      <c r="T667" t="s">
        <v>6069</v>
      </c>
      <c r="U667" t="s">
        <v>6070</v>
      </c>
      <c r="V667" t="s">
        <v>9073</v>
      </c>
      <c r="W667" t="s">
        <v>6072</v>
      </c>
      <c r="X667" t="s">
        <v>6073</v>
      </c>
      <c r="Y667" t="s">
        <v>6074</v>
      </c>
      <c r="Z667">
        <f>VLOOKUP(P667,[1]自助退!C:F,4,FALSE)</f>
        <v>40</v>
      </c>
    </row>
    <row r="668" spans="1:26">
      <c r="A668" t="s">
        <v>6057</v>
      </c>
      <c r="B668" s="17">
        <v>42896.711805555555</v>
      </c>
      <c r="C668" t="s">
        <v>6058</v>
      </c>
      <c r="D668" t="s">
        <v>6059</v>
      </c>
      <c r="E668" t="s">
        <v>6152</v>
      </c>
      <c r="F668" t="s">
        <v>3468</v>
      </c>
      <c r="G668" t="s">
        <v>3469</v>
      </c>
      <c r="H668" t="s">
        <v>9074</v>
      </c>
      <c r="I668" t="s">
        <v>6062</v>
      </c>
      <c r="J668" t="s">
        <v>6063</v>
      </c>
      <c r="K668" t="s">
        <v>6064</v>
      </c>
      <c r="L668" t="s">
        <v>6065</v>
      </c>
      <c r="M668" t="s">
        <v>6066</v>
      </c>
      <c r="N668" t="s">
        <v>6066</v>
      </c>
      <c r="O668" t="s">
        <v>9075</v>
      </c>
      <c r="P668" s="23" t="s">
        <v>2700</v>
      </c>
      <c r="Q668" t="s">
        <v>3467</v>
      </c>
      <c r="R668" s="23">
        <v>20</v>
      </c>
      <c r="S668" t="s">
        <v>6066</v>
      </c>
      <c r="T668" t="s">
        <v>6069</v>
      </c>
      <c r="U668" t="s">
        <v>6070</v>
      </c>
      <c r="V668" t="s">
        <v>9076</v>
      </c>
      <c r="W668" t="s">
        <v>6072</v>
      </c>
      <c r="X668" t="s">
        <v>6073</v>
      </c>
      <c r="Y668" t="s">
        <v>6074</v>
      </c>
      <c r="Z668">
        <f>VLOOKUP(P668,[1]自助退!C:F,4,FALSE)</f>
        <v>20</v>
      </c>
    </row>
    <row r="669" spans="1:26">
      <c r="A669" t="s">
        <v>6057</v>
      </c>
      <c r="B669" s="17">
        <v>42896.717303240737</v>
      </c>
      <c r="C669" t="s">
        <v>6058</v>
      </c>
      <c r="D669" t="s">
        <v>6059</v>
      </c>
      <c r="E669" t="s">
        <v>6388</v>
      </c>
      <c r="F669" t="s">
        <v>3465</v>
      </c>
      <c r="G669" t="s">
        <v>3466</v>
      </c>
      <c r="H669" t="s">
        <v>9077</v>
      </c>
      <c r="I669" t="s">
        <v>6062</v>
      </c>
      <c r="J669" t="s">
        <v>6063</v>
      </c>
      <c r="K669" t="s">
        <v>6064</v>
      </c>
      <c r="L669" t="s">
        <v>6065</v>
      </c>
      <c r="M669" t="s">
        <v>6066</v>
      </c>
      <c r="N669" t="s">
        <v>6066</v>
      </c>
      <c r="O669" t="s">
        <v>9078</v>
      </c>
      <c r="P669" s="23" t="s">
        <v>2704</v>
      </c>
      <c r="Q669" t="s">
        <v>3464</v>
      </c>
      <c r="R669" s="23">
        <v>50</v>
      </c>
      <c r="S669" t="s">
        <v>6066</v>
      </c>
      <c r="T669" t="s">
        <v>6069</v>
      </c>
      <c r="U669" t="s">
        <v>6070</v>
      </c>
      <c r="V669" t="s">
        <v>9079</v>
      </c>
      <c r="W669" t="s">
        <v>6072</v>
      </c>
      <c r="X669" t="s">
        <v>6073</v>
      </c>
      <c r="Y669" t="s">
        <v>6074</v>
      </c>
      <c r="Z669">
        <f>VLOOKUP(P669,[1]自助退!C:F,4,FALSE)</f>
        <v>50</v>
      </c>
    </row>
    <row r="670" spans="1:26">
      <c r="A670" t="s">
        <v>6057</v>
      </c>
      <c r="B670" s="17">
        <v>42896.725590277776</v>
      </c>
      <c r="C670" t="s">
        <v>6058</v>
      </c>
      <c r="D670" t="s">
        <v>6059</v>
      </c>
      <c r="E670" t="s">
        <v>6270</v>
      </c>
      <c r="F670" t="s">
        <v>3462</v>
      </c>
      <c r="G670" t="s">
        <v>3463</v>
      </c>
      <c r="H670" t="s">
        <v>9080</v>
      </c>
      <c r="I670" t="s">
        <v>6062</v>
      </c>
      <c r="J670" t="s">
        <v>6063</v>
      </c>
      <c r="K670" t="s">
        <v>6131</v>
      </c>
      <c r="L670" t="s">
        <v>6065</v>
      </c>
      <c r="M670" t="s">
        <v>6066</v>
      </c>
      <c r="N670" t="s">
        <v>6066</v>
      </c>
      <c r="O670" t="s">
        <v>9081</v>
      </c>
      <c r="P670" s="23" t="s">
        <v>2708</v>
      </c>
      <c r="Q670" t="s">
        <v>3461</v>
      </c>
      <c r="R670" s="23">
        <v>748</v>
      </c>
      <c r="S670" t="s">
        <v>8255</v>
      </c>
      <c r="T670" t="s">
        <v>6069</v>
      </c>
      <c r="U670" t="s">
        <v>6070</v>
      </c>
      <c r="V670" t="s">
        <v>9082</v>
      </c>
      <c r="W670" t="s">
        <v>6072</v>
      </c>
      <c r="X670" t="s">
        <v>6073</v>
      </c>
      <c r="Y670" t="s">
        <v>6074</v>
      </c>
      <c r="Z670">
        <f>VLOOKUP(P670,[1]自助退!C:F,4,FALSE)</f>
        <v>748</v>
      </c>
    </row>
    <row r="671" spans="1:26">
      <c r="A671" t="s">
        <v>6057</v>
      </c>
      <c r="B671" s="17">
        <v>42896.814305555556</v>
      </c>
      <c r="C671" t="s">
        <v>6058</v>
      </c>
      <c r="D671" t="s">
        <v>6059</v>
      </c>
      <c r="E671" t="s">
        <v>6247</v>
      </c>
      <c r="F671" t="s">
        <v>3459</v>
      </c>
      <c r="G671" t="s">
        <v>3460</v>
      </c>
      <c r="H671" t="s">
        <v>9083</v>
      </c>
      <c r="I671" t="s">
        <v>6062</v>
      </c>
      <c r="J671" t="s">
        <v>6063</v>
      </c>
      <c r="K671" t="s">
        <v>6131</v>
      </c>
      <c r="L671" t="s">
        <v>6065</v>
      </c>
      <c r="M671" t="s">
        <v>6066</v>
      </c>
      <c r="N671" t="s">
        <v>6066</v>
      </c>
      <c r="O671" t="s">
        <v>9084</v>
      </c>
      <c r="P671" s="23" t="s">
        <v>2712</v>
      </c>
      <c r="Q671" t="s">
        <v>3458</v>
      </c>
      <c r="R671" s="23">
        <v>1250</v>
      </c>
      <c r="S671" t="s">
        <v>6066</v>
      </c>
      <c r="T671" t="s">
        <v>6069</v>
      </c>
      <c r="U671" t="s">
        <v>6070</v>
      </c>
      <c r="V671" t="s">
        <v>9085</v>
      </c>
      <c r="W671" t="s">
        <v>6072</v>
      </c>
      <c r="X671" t="s">
        <v>6073</v>
      </c>
      <c r="Y671" t="s">
        <v>6074</v>
      </c>
      <c r="Z671">
        <f>VLOOKUP(P671,[1]自助退!C:F,4,FALSE)</f>
        <v>1250</v>
      </c>
    </row>
    <row r="672" spans="1:26">
      <c r="A672" t="s">
        <v>6057</v>
      </c>
      <c r="B672" s="17">
        <v>42896.815046296295</v>
      </c>
      <c r="C672" t="s">
        <v>6058</v>
      </c>
      <c r="D672" t="s">
        <v>6059</v>
      </c>
      <c r="E672" t="s">
        <v>6247</v>
      </c>
      <c r="F672" t="s">
        <v>3456</v>
      </c>
      <c r="G672" t="s">
        <v>3457</v>
      </c>
      <c r="H672" t="s">
        <v>9083</v>
      </c>
      <c r="I672" t="s">
        <v>6062</v>
      </c>
      <c r="J672" t="s">
        <v>6063</v>
      </c>
      <c r="K672" t="s">
        <v>6131</v>
      </c>
      <c r="L672" t="s">
        <v>6065</v>
      </c>
      <c r="M672" t="s">
        <v>6066</v>
      </c>
      <c r="N672" t="s">
        <v>6066</v>
      </c>
      <c r="O672" t="s">
        <v>9086</v>
      </c>
      <c r="P672" s="23" t="s">
        <v>2716</v>
      </c>
      <c r="Q672" t="s">
        <v>3455</v>
      </c>
      <c r="R672" s="23">
        <v>2000</v>
      </c>
      <c r="S672" t="s">
        <v>6066</v>
      </c>
      <c r="T672" t="s">
        <v>6069</v>
      </c>
      <c r="U672" t="s">
        <v>6070</v>
      </c>
      <c r="V672" t="s">
        <v>9087</v>
      </c>
      <c r="W672" t="s">
        <v>6072</v>
      </c>
      <c r="X672" t="s">
        <v>6073</v>
      </c>
      <c r="Y672" t="s">
        <v>6074</v>
      </c>
      <c r="Z672">
        <f>VLOOKUP(P672,[1]自助退!C:F,4,FALSE)</f>
        <v>2000</v>
      </c>
    </row>
    <row r="673" spans="1:26">
      <c r="A673" t="s">
        <v>6057</v>
      </c>
      <c r="B673" s="17">
        <v>42896.822997685187</v>
      </c>
      <c r="C673" t="s">
        <v>6058</v>
      </c>
      <c r="D673" t="s">
        <v>6059</v>
      </c>
      <c r="E673" t="s">
        <v>6247</v>
      </c>
      <c r="F673" t="s">
        <v>3453</v>
      </c>
      <c r="G673" t="s">
        <v>3454</v>
      </c>
      <c r="H673" t="s">
        <v>9088</v>
      </c>
      <c r="I673" t="s">
        <v>6062</v>
      </c>
      <c r="J673" t="s">
        <v>6063</v>
      </c>
      <c r="K673" t="s">
        <v>6064</v>
      </c>
      <c r="L673" t="s">
        <v>6065</v>
      </c>
      <c r="M673" t="s">
        <v>6066</v>
      </c>
      <c r="N673" t="s">
        <v>6066</v>
      </c>
      <c r="O673" t="s">
        <v>9089</v>
      </c>
      <c r="P673" s="23" t="s">
        <v>2720</v>
      </c>
      <c r="Q673" t="s">
        <v>3452</v>
      </c>
      <c r="R673" s="23">
        <v>300</v>
      </c>
      <c r="S673" t="s">
        <v>6066</v>
      </c>
      <c r="T673" t="s">
        <v>6069</v>
      </c>
      <c r="U673" t="s">
        <v>6070</v>
      </c>
      <c r="V673" t="s">
        <v>9090</v>
      </c>
      <c r="W673" t="s">
        <v>6072</v>
      </c>
      <c r="X673" t="s">
        <v>6073</v>
      </c>
      <c r="Y673" t="s">
        <v>6074</v>
      </c>
      <c r="Z673">
        <f>VLOOKUP(P673,[1]自助退!C:F,4,FALSE)</f>
        <v>300</v>
      </c>
    </row>
    <row r="674" spans="1:26">
      <c r="A674" t="s">
        <v>6057</v>
      </c>
      <c r="B674" s="17">
        <v>42896.823159722226</v>
      </c>
      <c r="C674" t="s">
        <v>6058</v>
      </c>
      <c r="D674" t="s">
        <v>6059</v>
      </c>
      <c r="E674" t="s">
        <v>7209</v>
      </c>
      <c r="F674" t="s">
        <v>3450</v>
      </c>
      <c r="G674" t="s">
        <v>3451</v>
      </c>
      <c r="H674" t="s">
        <v>9088</v>
      </c>
      <c r="I674" t="s">
        <v>6062</v>
      </c>
      <c r="J674" t="s">
        <v>6063</v>
      </c>
      <c r="K674" t="s">
        <v>6064</v>
      </c>
      <c r="L674" t="s">
        <v>6065</v>
      </c>
      <c r="M674" t="s">
        <v>6066</v>
      </c>
      <c r="N674" t="s">
        <v>6066</v>
      </c>
      <c r="O674" t="s">
        <v>9091</v>
      </c>
      <c r="P674" s="23" t="s">
        <v>2724</v>
      </c>
      <c r="Q674" t="s">
        <v>3449</v>
      </c>
      <c r="R674" s="23">
        <v>218</v>
      </c>
      <c r="S674" t="s">
        <v>6066</v>
      </c>
      <c r="T674" t="s">
        <v>6069</v>
      </c>
      <c r="U674" t="s">
        <v>6070</v>
      </c>
      <c r="V674" t="s">
        <v>9090</v>
      </c>
      <c r="W674" t="s">
        <v>6072</v>
      </c>
      <c r="X674" t="s">
        <v>6073</v>
      </c>
      <c r="Y674" t="s">
        <v>6074</v>
      </c>
      <c r="Z674">
        <f>VLOOKUP(P674,[1]自助退!C:F,4,FALSE)</f>
        <v>218</v>
      </c>
    </row>
    <row r="675" spans="1:26">
      <c r="A675" t="s">
        <v>6057</v>
      </c>
      <c r="B675" s="17">
        <v>42896.987835648149</v>
      </c>
      <c r="C675" t="s">
        <v>6058</v>
      </c>
      <c r="D675" t="s">
        <v>6059</v>
      </c>
      <c r="E675" t="s">
        <v>6234</v>
      </c>
      <c r="F675" t="s">
        <v>3447</v>
      </c>
      <c r="G675" t="s">
        <v>3448</v>
      </c>
      <c r="H675" t="s">
        <v>9092</v>
      </c>
      <c r="I675" t="s">
        <v>6062</v>
      </c>
      <c r="J675" t="s">
        <v>6063</v>
      </c>
      <c r="K675" t="s">
        <v>6131</v>
      </c>
      <c r="L675" t="s">
        <v>6065</v>
      </c>
      <c r="M675" t="s">
        <v>6066</v>
      </c>
      <c r="N675" t="s">
        <v>6066</v>
      </c>
      <c r="O675" t="s">
        <v>9093</v>
      </c>
      <c r="P675" s="23" t="s">
        <v>2727</v>
      </c>
      <c r="Q675" t="s">
        <v>3446</v>
      </c>
      <c r="R675" s="23">
        <v>3</v>
      </c>
      <c r="S675" t="s">
        <v>6066</v>
      </c>
      <c r="T675" t="s">
        <v>6069</v>
      </c>
      <c r="U675" t="s">
        <v>6070</v>
      </c>
      <c r="V675" t="s">
        <v>9094</v>
      </c>
      <c r="W675" t="s">
        <v>6072</v>
      </c>
      <c r="X675" t="s">
        <v>6073</v>
      </c>
      <c r="Y675" t="s">
        <v>6074</v>
      </c>
      <c r="Z675">
        <f>VLOOKUP(P675,[1]自助退!C:F,4,FALSE)</f>
        <v>3</v>
      </c>
    </row>
    <row r="676" spans="1:26">
      <c r="A676" t="s">
        <v>6057</v>
      </c>
      <c r="B676" s="17">
        <v>42897.01662037037</v>
      </c>
      <c r="C676" t="s">
        <v>6058</v>
      </c>
      <c r="D676" t="s">
        <v>6059</v>
      </c>
      <c r="E676" t="s">
        <v>7209</v>
      </c>
      <c r="F676" t="s">
        <v>3444</v>
      </c>
      <c r="G676" t="s">
        <v>3445</v>
      </c>
      <c r="H676" t="s">
        <v>9092</v>
      </c>
      <c r="I676" t="s">
        <v>6062</v>
      </c>
      <c r="J676" t="s">
        <v>6063</v>
      </c>
      <c r="K676" t="s">
        <v>6064</v>
      </c>
      <c r="L676" t="s">
        <v>6065</v>
      </c>
      <c r="M676" t="s">
        <v>6066</v>
      </c>
      <c r="N676" t="s">
        <v>6066</v>
      </c>
      <c r="O676" t="s">
        <v>9095</v>
      </c>
      <c r="P676" s="23" t="s">
        <v>2731</v>
      </c>
      <c r="Q676" t="s">
        <v>3443</v>
      </c>
      <c r="R676" s="23">
        <v>200</v>
      </c>
      <c r="S676" t="s">
        <v>6066</v>
      </c>
      <c r="T676" t="s">
        <v>6069</v>
      </c>
      <c r="U676" t="s">
        <v>6070</v>
      </c>
      <c r="V676" t="s">
        <v>9096</v>
      </c>
      <c r="W676" t="s">
        <v>6072</v>
      </c>
      <c r="X676" t="s">
        <v>6073</v>
      </c>
      <c r="Y676" t="s">
        <v>6074</v>
      </c>
      <c r="Z676">
        <f>VLOOKUP(P676,[1]自助退!C:F,4,FALSE)</f>
        <v>200</v>
      </c>
    </row>
    <row r="677" spans="1:26">
      <c r="A677" t="s">
        <v>6057</v>
      </c>
      <c r="B677" s="17">
        <v>42897.352361111109</v>
      </c>
      <c r="C677" t="s">
        <v>6058</v>
      </c>
      <c r="D677" t="s">
        <v>6059</v>
      </c>
      <c r="E677" t="s">
        <v>6262</v>
      </c>
      <c r="F677" t="s">
        <v>3916</v>
      </c>
      <c r="G677" t="s">
        <v>3917</v>
      </c>
      <c r="H677" t="s">
        <v>9097</v>
      </c>
      <c r="I677" t="s">
        <v>6062</v>
      </c>
      <c r="J677" t="s">
        <v>6063</v>
      </c>
      <c r="K677" t="s">
        <v>6110</v>
      </c>
      <c r="L677" t="s">
        <v>6065</v>
      </c>
      <c r="M677" t="s">
        <v>6066</v>
      </c>
      <c r="N677" t="s">
        <v>6066</v>
      </c>
      <c r="O677" t="s">
        <v>9098</v>
      </c>
      <c r="P677" s="23" t="s">
        <v>2734</v>
      </c>
      <c r="Q677" t="s">
        <v>3915</v>
      </c>
      <c r="R677" s="23">
        <v>433</v>
      </c>
      <c r="S677" t="s">
        <v>6066</v>
      </c>
      <c r="T677" t="s">
        <v>6069</v>
      </c>
      <c r="U677" t="s">
        <v>6070</v>
      </c>
      <c r="V677" t="s">
        <v>9099</v>
      </c>
      <c r="W677" t="s">
        <v>6072</v>
      </c>
      <c r="X677" t="s">
        <v>6073</v>
      </c>
      <c r="Y677" t="s">
        <v>6074</v>
      </c>
      <c r="Z677">
        <f>VLOOKUP(P677,[1]自助退!C:F,4,FALSE)</f>
        <v>433</v>
      </c>
    </row>
    <row r="678" spans="1:26">
      <c r="A678" t="s">
        <v>6057</v>
      </c>
      <c r="B678" s="17">
        <v>42897.396145833336</v>
      </c>
      <c r="C678" t="s">
        <v>6058</v>
      </c>
      <c r="D678" t="s">
        <v>6059</v>
      </c>
      <c r="E678" t="s">
        <v>6667</v>
      </c>
      <c r="F678" t="s">
        <v>3913</v>
      </c>
      <c r="G678" t="s">
        <v>3914</v>
      </c>
      <c r="H678" t="s">
        <v>9100</v>
      </c>
      <c r="I678" t="s">
        <v>6062</v>
      </c>
      <c r="J678" t="s">
        <v>6063</v>
      </c>
      <c r="K678" t="s">
        <v>6064</v>
      </c>
      <c r="L678" t="s">
        <v>6065</v>
      </c>
      <c r="M678" t="s">
        <v>6066</v>
      </c>
      <c r="N678" t="s">
        <v>6066</v>
      </c>
      <c r="O678" t="s">
        <v>9101</v>
      </c>
      <c r="P678" s="23" t="s">
        <v>2738</v>
      </c>
      <c r="Q678" t="s">
        <v>3912</v>
      </c>
      <c r="R678" s="23">
        <v>40</v>
      </c>
      <c r="S678" t="s">
        <v>6066</v>
      </c>
      <c r="T678" t="s">
        <v>6069</v>
      </c>
      <c r="U678" t="s">
        <v>6070</v>
      </c>
      <c r="V678" t="s">
        <v>9102</v>
      </c>
      <c r="W678" t="s">
        <v>6072</v>
      </c>
      <c r="X678" t="s">
        <v>6073</v>
      </c>
      <c r="Y678" t="s">
        <v>6074</v>
      </c>
      <c r="Z678">
        <f>VLOOKUP(P678,[1]自助退!C:F,4,FALSE)</f>
        <v>40</v>
      </c>
    </row>
    <row r="679" spans="1:26">
      <c r="A679" t="s">
        <v>6057</v>
      </c>
      <c r="B679" s="17">
        <v>42897.410578703704</v>
      </c>
      <c r="C679" t="s">
        <v>6058</v>
      </c>
      <c r="D679" t="s">
        <v>6059</v>
      </c>
      <c r="E679" t="s">
        <v>6667</v>
      </c>
      <c r="F679" t="s">
        <v>3910</v>
      </c>
      <c r="G679" t="s">
        <v>3911</v>
      </c>
      <c r="H679" t="s">
        <v>9103</v>
      </c>
      <c r="I679" t="s">
        <v>6062</v>
      </c>
      <c r="J679" t="s">
        <v>6063</v>
      </c>
      <c r="K679" t="s">
        <v>6110</v>
      </c>
      <c r="L679" t="s">
        <v>6065</v>
      </c>
      <c r="M679" t="s">
        <v>6066</v>
      </c>
      <c r="N679" t="s">
        <v>6066</v>
      </c>
      <c r="O679" t="s">
        <v>9104</v>
      </c>
      <c r="P679" s="23" t="s">
        <v>2742</v>
      </c>
      <c r="Q679" t="s">
        <v>3909</v>
      </c>
      <c r="R679" s="23">
        <v>20</v>
      </c>
      <c r="S679" t="s">
        <v>6066</v>
      </c>
      <c r="T679" t="s">
        <v>6069</v>
      </c>
      <c r="U679" t="s">
        <v>6070</v>
      </c>
      <c r="V679" t="s">
        <v>9105</v>
      </c>
      <c r="W679" t="s">
        <v>6072</v>
      </c>
      <c r="X679" t="s">
        <v>6073</v>
      </c>
      <c r="Y679" t="s">
        <v>6074</v>
      </c>
      <c r="Z679">
        <f>VLOOKUP(P679,[1]自助退!C:F,4,FALSE)</f>
        <v>20</v>
      </c>
    </row>
    <row r="680" spans="1:26">
      <c r="A680" t="s">
        <v>6057</v>
      </c>
      <c r="B680" s="17">
        <v>42897.411944444444</v>
      </c>
      <c r="C680" t="s">
        <v>6058</v>
      </c>
      <c r="D680" t="s">
        <v>6059</v>
      </c>
      <c r="E680" t="s">
        <v>6344</v>
      </c>
      <c r="F680" t="s">
        <v>3907</v>
      </c>
      <c r="G680" t="s">
        <v>3908</v>
      </c>
      <c r="H680" t="s">
        <v>9106</v>
      </c>
      <c r="I680" t="s">
        <v>6062</v>
      </c>
      <c r="J680" t="s">
        <v>6063</v>
      </c>
      <c r="K680" t="s">
        <v>6131</v>
      </c>
      <c r="L680" t="s">
        <v>6065</v>
      </c>
      <c r="M680" t="s">
        <v>6066</v>
      </c>
      <c r="N680" t="s">
        <v>6066</v>
      </c>
      <c r="O680" t="s">
        <v>9107</v>
      </c>
      <c r="P680" s="23" t="s">
        <v>2746</v>
      </c>
      <c r="Q680" t="s">
        <v>3906</v>
      </c>
      <c r="R680" s="23">
        <v>49</v>
      </c>
      <c r="S680" t="s">
        <v>6066</v>
      </c>
      <c r="T680" t="s">
        <v>6069</v>
      </c>
      <c r="U680" t="s">
        <v>6070</v>
      </c>
      <c r="V680" t="s">
        <v>9108</v>
      </c>
      <c r="W680" t="s">
        <v>6072</v>
      </c>
      <c r="X680" t="s">
        <v>6073</v>
      </c>
      <c r="Y680" t="s">
        <v>6074</v>
      </c>
      <c r="Z680">
        <f>VLOOKUP(P680,[1]自助退!C:F,4,FALSE)</f>
        <v>49</v>
      </c>
    </row>
    <row r="681" spans="1:26">
      <c r="A681" t="s">
        <v>6057</v>
      </c>
      <c r="B681" s="17">
        <v>42897.425694444442</v>
      </c>
      <c r="C681" t="s">
        <v>6058</v>
      </c>
      <c r="D681" t="s">
        <v>6059</v>
      </c>
      <c r="E681" t="s">
        <v>7176</v>
      </c>
      <c r="F681" t="s">
        <v>3904</v>
      </c>
      <c r="G681" t="s">
        <v>3905</v>
      </c>
      <c r="H681" t="s">
        <v>9109</v>
      </c>
      <c r="I681" t="s">
        <v>6062</v>
      </c>
      <c r="J681" t="s">
        <v>6063</v>
      </c>
      <c r="K681" t="s">
        <v>6064</v>
      </c>
      <c r="L681" t="s">
        <v>6065</v>
      </c>
      <c r="M681" t="s">
        <v>6066</v>
      </c>
      <c r="N681" t="s">
        <v>6066</v>
      </c>
      <c r="O681" t="s">
        <v>9110</v>
      </c>
      <c r="P681" s="23" t="s">
        <v>2750</v>
      </c>
      <c r="Q681" t="s">
        <v>3903</v>
      </c>
      <c r="R681" s="23">
        <v>49</v>
      </c>
      <c r="S681" t="s">
        <v>6066</v>
      </c>
      <c r="T681" t="s">
        <v>6069</v>
      </c>
      <c r="U681" t="s">
        <v>6070</v>
      </c>
      <c r="V681" t="s">
        <v>9111</v>
      </c>
      <c r="W681" t="s">
        <v>6072</v>
      </c>
      <c r="X681" t="s">
        <v>6073</v>
      </c>
      <c r="Y681" t="s">
        <v>6074</v>
      </c>
      <c r="Z681">
        <f>VLOOKUP(P681,[1]自助退!C:F,4,FALSE)</f>
        <v>49</v>
      </c>
    </row>
    <row r="682" spans="1:26">
      <c r="A682" t="s">
        <v>6057</v>
      </c>
      <c r="B682" s="17">
        <v>42897.452164351853</v>
      </c>
      <c r="C682" t="s">
        <v>6058</v>
      </c>
      <c r="D682" t="s">
        <v>6059</v>
      </c>
      <c r="E682" t="s">
        <v>6412</v>
      </c>
      <c r="F682" t="s">
        <v>3901</v>
      </c>
      <c r="G682" t="s">
        <v>3902</v>
      </c>
      <c r="H682" t="s">
        <v>9112</v>
      </c>
      <c r="I682" t="s">
        <v>6062</v>
      </c>
      <c r="J682" t="s">
        <v>6063</v>
      </c>
      <c r="K682" t="s">
        <v>6064</v>
      </c>
      <c r="L682" t="s">
        <v>6065</v>
      </c>
      <c r="M682" t="s">
        <v>6066</v>
      </c>
      <c r="N682" t="s">
        <v>6066</v>
      </c>
      <c r="O682" t="s">
        <v>9113</v>
      </c>
      <c r="P682" s="23" t="s">
        <v>2754</v>
      </c>
      <c r="Q682" t="s">
        <v>3900</v>
      </c>
      <c r="R682" s="23">
        <v>18</v>
      </c>
      <c r="S682" t="s">
        <v>6066</v>
      </c>
      <c r="T682" t="s">
        <v>6069</v>
      </c>
      <c r="U682" t="s">
        <v>6070</v>
      </c>
      <c r="V682" t="s">
        <v>9114</v>
      </c>
      <c r="W682" t="s">
        <v>6072</v>
      </c>
      <c r="X682" t="s">
        <v>6073</v>
      </c>
      <c r="Y682" t="s">
        <v>6074</v>
      </c>
      <c r="Z682">
        <f>VLOOKUP(P682,[1]自助退!C:F,4,FALSE)</f>
        <v>18</v>
      </c>
    </row>
    <row r="683" spans="1:26">
      <c r="A683" t="s">
        <v>6057</v>
      </c>
      <c r="B683" s="17">
        <v>42897.460995370369</v>
      </c>
      <c r="C683" t="s">
        <v>6058</v>
      </c>
      <c r="D683" t="s">
        <v>6059</v>
      </c>
      <c r="E683" t="s">
        <v>7215</v>
      </c>
      <c r="F683" t="s">
        <v>3898</v>
      </c>
      <c r="G683" t="s">
        <v>3899</v>
      </c>
      <c r="H683" t="s">
        <v>9115</v>
      </c>
      <c r="I683" t="s">
        <v>6062</v>
      </c>
      <c r="J683" t="s">
        <v>6063</v>
      </c>
      <c r="K683" t="s">
        <v>6064</v>
      </c>
      <c r="L683" t="s">
        <v>6065</v>
      </c>
      <c r="M683" t="s">
        <v>6066</v>
      </c>
      <c r="N683" t="s">
        <v>6066</v>
      </c>
      <c r="O683" t="s">
        <v>9116</v>
      </c>
      <c r="P683" s="23" t="s">
        <v>2758</v>
      </c>
      <c r="Q683" t="s">
        <v>3897</v>
      </c>
      <c r="R683" s="23">
        <v>94</v>
      </c>
      <c r="S683" t="s">
        <v>6066</v>
      </c>
      <c r="T683" t="s">
        <v>6069</v>
      </c>
      <c r="U683" t="s">
        <v>6070</v>
      </c>
      <c r="V683" t="s">
        <v>9117</v>
      </c>
      <c r="W683" t="s">
        <v>6072</v>
      </c>
      <c r="X683" t="s">
        <v>6073</v>
      </c>
      <c r="Y683" t="s">
        <v>6074</v>
      </c>
      <c r="Z683">
        <f>VLOOKUP(P683,[1]自助退!C:F,4,FALSE)</f>
        <v>94</v>
      </c>
    </row>
    <row r="684" spans="1:26">
      <c r="A684" t="s">
        <v>6057</v>
      </c>
      <c r="B684" s="17">
        <v>42897.55840277778</v>
      </c>
      <c r="C684" t="s">
        <v>6058</v>
      </c>
      <c r="D684" t="s">
        <v>6059</v>
      </c>
      <c r="E684" t="s">
        <v>6090</v>
      </c>
      <c r="F684" t="s">
        <v>3895</v>
      </c>
      <c r="G684" t="s">
        <v>3896</v>
      </c>
      <c r="H684" t="s">
        <v>6265</v>
      </c>
      <c r="I684" t="s">
        <v>6062</v>
      </c>
      <c r="J684" t="s">
        <v>6063</v>
      </c>
      <c r="K684" t="s">
        <v>6064</v>
      </c>
      <c r="L684" t="s">
        <v>6065</v>
      </c>
      <c r="M684" t="s">
        <v>6066</v>
      </c>
      <c r="N684" t="s">
        <v>6066</v>
      </c>
      <c r="O684" t="s">
        <v>9118</v>
      </c>
      <c r="P684" s="23" t="s">
        <v>2762</v>
      </c>
      <c r="Q684" t="s">
        <v>3894</v>
      </c>
      <c r="R684" s="23">
        <v>577</v>
      </c>
      <c r="S684" t="s">
        <v>6066</v>
      </c>
      <c r="T684" t="s">
        <v>6069</v>
      </c>
      <c r="U684" t="s">
        <v>6070</v>
      </c>
      <c r="V684" t="s">
        <v>9119</v>
      </c>
      <c r="W684" t="s">
        <v>6072</v>
      </c>
      <c r="X684" t="s">
        <v>6073</v>
      </c>
      <c r="Y684" t="s">
        <v>6074</v>
      </c>
      <c r="Z684">
        <f>VLOOKUP(P684,[1]自助退!C:F,4,FALSE)</f>
        <v>577</v>
      </c>
    </row>
    <row r="685" spans="1:26">
      <c r="A685" t="s">
        <v>6057</v>
      </c>
      <c r="B685" s="17">
        <v>42897.569421296299</v>
      </c>
      <c r="C685" t="s">
        <v>6058</v>
      </c>
      <c r="D685" t="s">
        <v>6059</v>
      </c>
      <c r="E685" t="s">
        <v>6203</v>
      </c>
      <c r="F685" t="s">
        <v>3892</v>
      </c>
      <c r="G685" t="s">
        <v>3893</v>
      </c>
      <c r="H685" t="s">
        <v>9120</v>
      </c>
      <c r="I685" t="s">
        <v>6062</v>
      </c>
      <c r="J685" t="s">
        <v>6063</v>
      </c>
      <c r="K685" t="s">
        <v>6876</v>
      </c>
      <c r="L685" t="s">
        <v>6065</v>
      </c>
      <c r="M685" t="s">
        <v>6066</v>
      </c>
      <c r="N685" t="s">
        <v>6066</v>
      </c>
      <c r="O685" t="s">
        <v>9121</v>
      </c>
      <c r="P685" s="23" t="s">
        <v>2765</v>
      </c>
      <c r="Q685" t="s">
        <v>3891</v>
      </c>
      <c r="R685" s="23">
        <v>5</v>
      </c>
      <c r="S685" t="s">
        <v>8348</v>
      </c>
      <c r="T685" t="s">
        <v>6069</v>
      </c>
      <c r="U685" t="s">
        <v>6070</v>
      </c>
      <c r="V685" t="s">
        <v>9122</v>
      </c>
      <c r="W685" t="s">
        <v>6072</v>
      </c>
      <c r="X685" t="s">
        <v>6073</v>
      </c>
      <c r="Y685" t="s">
        <v>6074</v>
      </c>
      <c r="Z685">
        <f>VLOOKUP(P685,[1]自助退!C:F,4,FALSE)</f>
        <v>5</v>
      </c>
    </row>
    <row r="686" spans="1:26">
      <c r="A686" t="s">
        <v>6057</v>
      </c>
      <c r="B686" s="17">
        <v>42897.647256944445</v>
      </c>
      <c r="C686" t="s">
        <v>6058</v>
      </c>
      <c r="D686" t="s">
        <v>6059</v>
      </c>
      <c r="E686" t="s">
        <v>6593</v>
      </c>
      <c r="F686" t="s">
        <v>3889</v>
      </c>
      <c r="G686" t="s">
        <v>3890</v>
      </c>
      <c r="H686" t="s">
        <v>8326</v>
      </c>
      <c r="I686" t="s">
        <v>6062</v>
      </c>
      <c r="J686" t="s">
        <v>6063</v>
      </c>
      <c r="K686" t="s">
        <v>6064</v>
      </c>
      <c r="L686" t="s">
        <v>6065</v>
      </c>
      <c r="M686" t="s">
        <v>6066</v>
      </c>
      <c r="N686" t="s">
        <v>6066</v>
      </c>
      <c r="O686" t="s">
        <v>9123</v>
      </c>
      <c r="P686" s="23" t="s">
        <v>2769</v>
      </c>
      <c r="Q686" t="s">
        <v>3888</v>
      </c>
      <c r="R686" s="23">
        <v>1000</v>
      </c>
      <c r="S686" t="s">
        <v>6066</v>
      </c>
      <c r="T686" t="s">
        <v>6069</v>
      </c>
      <c r="U686" t="s">
        <v>6070</v>
      </c>
      <c r="V686" t="s">
        <v>9124</v>
      </c>
      <c r="W686" t="s">
        <v>6072</v>
      </c>
      <c r="X686" t="s">
        <v>6073</v>
      </c>
      <c r="Y686" t="s">
        <v>6074</v>
      </c>
      <c r="Z686">
        <f>VLOOKUP(P686,[1]自助退!C:F,4,FALSE)</f>
        <v>1000</v>
      </c>
    </row>
    <row r="687" spans="1:26">
      <c r="A687" t="s">
        <v>6057</v>
      </c>
      <c r="B687" s="17">
        <v>42897.665578703702</v>
      </c>
      <c r="C687" t="s">
        <v>6058</v>
      </c>
      <c r="D687" t="s">
        <v>6059</v>
      </c>
      <c r="E687" t="s">
        <v>6060</v>
      </c>
      <c r="F687" t="s">
        <v>3886</v>
      </c>
      <c r="G687" t="s">
        <v>3887</v>
      </c>
      <c r="H687" t="s">
        <v>9125</v>
      </c>
      <c r="I687" t="s">
        <v>6062</v>
      </c>
      <c r="J687" t="s">
        <v>6063</v>
      </c>
      <c r="K687" t="s">
        <v>6149</v>
      </c>
      <c r="L687" t="s">
        <v>6065</v>
      </c>
      <c r="M687" t="s">
        <v>6066</v>
      </c>
      <c r="N687" t="s">
        <v>6066</v>
      </c>
      <c r="O687" t="s">
        <v>9126</v>
      </c>
      <c r="P687" s="23" t="s">
        <v>2772</v>
      </c>
      <c r="Q687" t="s">
        <v>3885</v>
      </c>
      <c r="R687" s="23">
        <v>5</v>
      </c>
      <c r="S687" t="s">
        <v>6066</v>
      </c>
      <c r="T687" t="s">
        <v>6069</v>
      </c>
      <c r="U687" t="s">
        <v>6070</v>
      </c>
      <c r="V687" t="s">
        <v>9127</v>
      </c>
      <c r="W687" t="s">
        <v>6072</v>
      </c>
      <c r="X687" t="s">
        <v>6073</v>
      </c>
      <c r="Y687" t="s">
        <v>6074</v>
      </c>
      <c r="Z687">
        <f>VLOOKUP(P687,[1]自助退!C:F,4,FALSE)</f>
        <v>5</v>
      </c>
    </row>
    <row r="688" spans="1:26">
      <c r="A688" t="s">
        <v>6057</v>
      </c>
      <c r="B688" s="17">
        <v>42897.683749999997</v>
      </c>
      <c r="C688" t="s">
        <v>6058</v>
      </c>
      <c r="D688" t="s">
        <v>6059</v>
      </c>
      <c r="E688" t="s">
        <v>7215</v>
      </c>
      <c r="F688" t="s">
        <v>3883</v>
      </c>
      <c r="G688" t="s">
        <v>3884</v>
      </c>
      <c r="H688" t="s">
        <v>9128</v>
      </c>
      <c r="I688" t="s">
        <v>6062</v>
      </c>
      <c r="J688" t="s">
        <v>6063</v>
      </c>
      <c r="K688" t="s">
        <v>6131</v>
      </c>
      <c r="L688" t="s">
        <v>6065</v>
      </c>
      <c r="M688" t="s">
        <v>6066</v>
      </c>
      <c r="N688" t="s">
        <v>6066</v>
      </c>
      <c r="O688" t="s">
        <v>9129</v>
      </c>
      <c r="P688" s="23" t="s">
        <v>2776</v>
      </c>
      <c r="Q688" t="s">
        <v>3882</v>
      </c>
      <c r="R688" s="23">
        <v>85</v>
      </c>
      <c r="S688" t="s">
        <v>6066</v>
      </c>
      <c r="T688" t="s">
        <v>6069</v>
      </c>
      <c r="U688" t="s">
        <v>6070</v>
      </c>
      <c r="V688" t="s">
        <v>9130</v>
      </c>
      <c r="W688" t="s">
        <v>6072</v>
      </c>
      <c r="X688" t="s">
        <v>6073</v>
      </c>
      <c r="Y688" t="s">
        <v>6074</v>
      </c>
      <c r="Z688">
        <f>VLOOKUP(P688,[1]自助退!C:F,4,FALSE)</f>
        <v>85</v>
      </c>
    </row>
    <row r="689" spans="1:26">
      <c r="A689" t="s">
        <v>6057</v>
      </c>
      <c r="B689" s="17">
        <v>42897.738229166665</v>
      </c>
      <c r="C689" t="s">
        <v>6058</v>
      </c>
      <c r="D689" t="s">
        <v>6059</v>
      </c>
      <c r="E689" t="s">
        <v>6465</v>
      </c>
      <c r="F689" t="s">
        <v>3880</v>
      </c>
      <c r="G689" t="s">
        <v>3881</v>
      </c>
      <c r="H689" t="s">
        <v>9131</v>
      </c>
      <c r="I689" t="s">
        <v>6062</v>
      </c>
      <c r="J689" t="s">
        <v>6063</v>
      </c>
      <c r="K689" t="s">
        <v>6064</v>
      </c>
      <c r="L689" t="s">
        <v>6065</v>
      </c>
      <c r="M689" t="s">
        <v>6066</v>
      </c>
      <c r="N689" t="s">
        <v>6066</v>
      </c>
      <c r="O689" t="s">
        <v>9132</v>
      </c>
      <c r="P689" s="23" t="s">
        <v>2780</v>
      </c>
      <c r="Q689" t="s">
        <v>3879</v>
      </c>
      <c r="R689" s="23">
        <v>761</v>
      </c>
      <c r="S689" t="s">
        <v>6066</v>
      </c>
      <c r="T689" t="s">
        <v>6069</v>
      </c>
      <c r="U689" t="s">
        <v>6070</v>
      </c>
      <c r="V689" t="s">
        <v>9133</v>
      </c>
      <c r="W689" t="s">
        <v>6072</v>
      </c>
      <c r="X689" t="s">
        <v>6073</v>
      </c>
      <c r="Y689" t="s">
        <v>6074</v>
      </c>
      <c r="Z689">
        <f>VLOOKUP(P689,[1]自助退!C:F,4,FALSE)</f>
        <v>761</v>
      </c>
    </row>
    <row r="690" spans="1:26">
      <c r="A690" t="s">
        <v>6057</v>
      </c>
      <c r="B690" s="17">
        <v>42897.749097222222</v>
      </c>
      <c r="C690" t="s">
        <v>6058</v>
      </c>
      <c r="D690" t="s">
        <v>6059</v>
      </c>
      <c r="E690" t="s">
        <v>7176</v>
      </c>
      <c r="F690" t="s">
        <v>3877</v>
      </c>
      <c r="G690" t="s">
        <v>3878</v>
      </c>
      <c r="H690" t="s">
        <v>9134</v>
      </c>
      <c r="I690" t="s">
        <v>6062</v>
      </c>
      <c r="J690" t="s">
        <v>6063</v>
      </c>
      <c r="K690" t="s">
        <v>6110</v>
      </c>
      <c r="L690" t="s">
        <v>6065</v>
      </c>
      <c r="M690" t="s">
        <v>6066</v>
      </c>
      <c r="N690" t="s">
        <v>6066</v>
      </c>
      <c r="O690" t="s">
        <v>9135</v>
      </c>
      <c r="P690" s="23" t="s">
        <v>2784</v>
      </c>
      <c r="Q690" t="s">
        <v>3876</v>
      </c>
      <c r="R690" s="23">
        <v>351</v>
      </c>
      <c r="S690" t="s">
        <v>6066</v>
      </c>
      <c r="T690" t="s">
        <v>6069</v>
      </c>
      <c r="U690" t="s">
        <v>6070</v>
      </c>
      <c r="V690" t="s">
        <v>9136</v>
      </c>
      <c r="W690" t="s">
        <v>6072</v>
      </c>
      <c r="X690" t="s">
        <v>6073</v>
      </c>
      <c r="Y690" t="s">
        <v>6074</v>
      </c>
      <c r="Z690">
        <f>VLOOKUP(P690,[1]自助退!C:F,4,FALSE)</f>
        <v>351</v>
      </c>
    </row>
    <row r="691" spans="1:26">
      <c r="A691" t="s">
        <v>6057</v>
      </c>
      <c r="B691" s="17">
        <v>42897.797893518517</v>
      </c>
      <c r="C691" t="s">
        <v>6058</v>
      </c>
      <c r="D691" t="s">
        <v>6059</v>
      </c>
      <c r="E691" t="s">
        <v>6381</v>
      </c>
      <c r="F691" t="s">
        <v>3874</v>
      </c>
      <c r="G691" t="s">
        <v>3875</v>
      </c>
      <c r="H691" t="s">
        <v>9137</v>
      </c>
      <c r="I691" t="s">
        <v>6062</v>
      </c>
      <c r="J691" t="s">
        <v>6063</v>
      </c>
      <c r="K691" t="s">
        <v>6110</v>
      </c>
      <c r="L691" t="s">
        <v>6065</v>
      </c>
      <c r="M691" t="s">
        <v>6066</v>
      </c>
      <c r="N691" t="s">
        <v>6066</v>
      </c>
      <c r="O691" t="s">
        <v>9138</v>
      </c>
      <c r="P691" s="23" t="s">
        <v>2788</v>
      </c>
      <c r="Q691" t="s">
        <v>3873</v>
      </c>
      <c r="R691" s="23">
        <v>10</v>
      </c>
      <c r="S691" t="s">
        <v>9139</v>
      </c>
      <c r="T691" t="s">
        <v>6069</v>
      </c>
      <c r="U691" t="s">
        <v>6070</v>
      </c>
      <c r="V691" t="s">
        <v>9140</v>
      </c>
      <c r="W691" t="s">
        <v>6072</v>
      </c>
      <c r="X691" t="s">
        <v>6073</v>
      </c>
      <c r="Y691" t="s">
        <v>6074</v>
      </c>
      <c r="Z691">
        <f>VLOOKUP(P691,[1]自助退!C:F,4,FALSE)</f>
        <v>10</v>
      </c>
    </row>
    <row r="692" spans="1:26">
      <c r="A692" t="s">
        <v>6057</v>
      </c>
      <c r="B692" s="17">
        <v>42898.710023148145</v>
      </c>
      <c r="C692" t="s">
        <v>6058</v>
      </c>
      <c r="D692" t="s">
        <v>6059</v>
      </c>
      <c r="E692" t="s">
        <v>6560</v>
      </c>
      <c r="F692" t="s">
        <v>5662</v>
      </c>
      <c r="G692" t="s">
        <v>5663</v>
      </c>
      <c r="H692" t="s">
        <v>9141</v>
      </c>
      <c r="I692" t="s">
        <v>6062</v>
      </c>
      <c r="J692" t="s">
        <v>6063</v>
      </c>
      <c r="K692" t="s">
        <v>6064</v>
      </c>
      <c r="L692" t="s">
        <v>6065</v>
      </c>
      <c r="M692" t="s">
        <v>6066</v>
      </c>
      <c r="N692" t="s">
        <v>6066</v>
      </c>
      <c r="O692" t="s">
        <v>9142</v>
      </c>
      <c r="P692" t="s">
        <v>5660</v>
      </c>
      <c r="Q692" t="s">
        <v>5661</v>
      </c>
      <c r="R692">
        <v>100</v>
      </c>
      <c r="S692" t="s">
        <v>6066</v>
      </c>
      <c r="T692" t="s">
        <v>6069</v>
      </c>
      <c r="U692" t="s">
        <v>6070</v>
      </c>
      <c r="V692" t="s">
        <v>9143</v>
      </c>
      <c r="W692" t="s">
        <v>6072</v>
      </c>
      <c r="X692" t="s">
        <v>6073</v>
      </c>
      <c r="Y692" t="s">
        <v>6074</v>
      </c>
    </row>
    <row r="693" spans="1:26">
      <c r="A693" t="s">
        <v>6057</v>
      </c>
      <c r="B693" s="17">
        <v>42898.683587962965</v>
      </c>
      <c r="C693" t="s">
        <v>6058</v>
      </c>
      <c r="D693" t="s">
        <v>6059</v>
      </c>
      <c r="E693" t="s">
        <v>6560</v>
      </c>
      <c r="F693" t="s">
        <v>5728</v>
      </c>
      <c r="G693" t="s">
        <v>5729</v>
      </c>
      <c r="H693" t="s">
        <v>9144</v>
      </c>
      <c r="I693" t="s">
        <v>6062</v>
      </c>
      <c r="J693" t="s">
        <v>6063</v>
      </c>
      <c r="K693" t="s">
        <v>6064</v>
      </c>
      <c r="L693" t="s">
        <v>6065</v>
      </c>
      <c r="M693" t="s">
        <v>6066</v>
      </c>
      <c r="N693" t="s">
        <v>6066</v>
      </c>
      <c r="O693" t="s">
        <v>9145</v>
      </c>
      <c r="P693" t="s">
        <v>5726</v>
      </c>
      <c r="Q693" t="s">
        <v>5727</v>
      </c>
      <c r="R693">
        <v>1000</v>
      </c>
      <c r="S693" t="s">
        <v>6066</v>
      </c>
      <c r="T693" t="s">
        <v>6069</v>
      </c>
      <c r="U693" t="s">
        <v>6070</v>
      </c>
      <c r="V693" t="s">
        <v>9146</v>
      </c>
      <c r="W693" t="s">
        <v>6072</v>
      </c>
      <c r="X693" t="s">
        <v>6073</v>
      </c>
      <c r="Y693" t="s">
        <v>6074</v>
      </c>
    </row>
    <row r="694" spans="1:26">
      <c r="A694" t="s">
        <v>6057</v>
      </c>
      <c r="B694" s="17">
        <v>42898.678923611114</v>
      </c>
      <c r="C694" t="s">
        <v>6058</v>
      </c>
      <c r="D694" t="s">
        <v>6059</v>
      </c>
      <c r="E694" t="s">
        <v>6155</v>
      </c>
      <c r="F694" t="s">
        <v>5748</v>
      </c>
      <c r="G694" t="s">
        <v>5749</v>
      </c>
      <c r="H694" t="s">
        <v>9147</v>
      </c>
      <c r="I694" t="s">
        <v>6062</v>
      </c>
      <c r="J694" t="s">
        <v>6063</v>
      </c>
      <c r="K694" t="s">
        <v>6064</v>
      </c>
      <c r="L694" t="s">
        <v>6065</v>
      </c>
      <c r="M694" t="s">
        <v>6066</v>
      </c>
      <c r="N694" t="s">
        <v>6066</v>
      </c>
      <c r="O694" t="s">
        <v>9148</v>
      </c>
      <c r="P694" t="s">
        <v>5746</v>
      </c>
      <c r="Q694" t="s">
        <v>5747</v>
      </c>
      <c r="R694">
        <v>20</v>
      </c>
      <c r="S694" t="s">
        <v>9149</v>
      </c>
      <c r="T694" t="s">
        <v>6069</v>
      </c>
      <c r="U694" t="s">
        <v>6070</v>
      </c>
      <c r="V694" t="s">
        <v>9150</v>
      </c>
      <c r="W694" t="s">
        <v>6072</v>
      </c>
      <c r="X694" t="s">
        <v>6073</v>
      </c>
      <c r="Y694" t="s">
        <v>6074</v>
      </c>
    </row>
    <row r="695" spans="1:26">
      <c r="A695" t="s">
        <v>6057</v>
      </c>
      <c r="B695" s="17">
        <v>42898.4450462963</v>
      </c>
      <c r="C695" t="s">
        <v>6058</v>
      </c>
      <c r="D695" t="s">
        <v>6059</v>
      </c>
      <c r="E695" t="s">
        <v>6196</v>
      </c>
      <c r="F695" t="s">
        <v>6004</v>
      </c>
      <c r="G695" t="s">
        <v>6005</v>
      </c>
      <c r="H695" t="s">
        <v>9151</v>
      </c>
      <c r="I695" t="s">
        <v>6062</v>
      </c>
      <c r="J695" t="s">
        <v>6063</v>
      </c>
      <c r="K695" t="s">
        <v>6110</v>
      </c>
      <c r="L695" t="s">
        <v>6065</v>
      </c>
      <c r="M695" t="s">
        <v>6066</v>
      </c>
      <c r="N695" t="s">
        <v>6066</v>
      </c>
      <c r="O695" t="s">
        <v>9152</v>
      </c>
      <c r="P695" t="s">
        <v>6002</v>
      </c>
      <c r="Q695" t="s">
        <v>6003</v>
      </c>
      <c r="R695">
        <v>50</v>
      </c>
      <c r="S695" t="s">
        <v>6066</v>
      </c>
      <c r="T695" t="s">
        <v>6069</v>
      </c>
      <c r="U695" t="s">
        <v>6070</v>
      </c>
      <c r="V695" t="s">
        <v>9153</v>
      </c>
      <c r="W695" t="s">
        <v>6072</v>
      </c>
      <c r="X695" t="s">
        <v>6073</v>
      </c>
      <c r="Y695" t="s">
        <v>6074</v>
      </c>
    </row>
    <row r="696" spans="1:26">
      <c r="A696" t="s">
        <v>6057</v>
      </c>
      <c r="B696" s="17">
        <v>42898.716469907406</v>
      </c>
      <c r="C696" t="s">
        <v>6058</v>
      </c>
      <c r="D696" t="s">
        <v>6059</v>
      </c>
      <c r="E696" t="s">
        <v>8013</v>
      </c>
      <c r="F696" t="s">
        <v>5650</v>
      </c>
      <c r="G696" t="s">
        <v>5651</v>
      </c>
      <c r="H696" t="s">
        <v>9154</v>
      </c>
      <c r="I696" t="s">
        <v>6062</v>
      </c>
      <c r="J696" t="s">
        <v>6063</v>
      </c>
      <c r="K696" t="s">
        <v>6064</v>
      </c>
      <c r="L696" t="s">
        <v>6065</v>
      </c>
      <c r="M696" t="s">
        <v>6066</v>
      </c>
      <c r="N696" t="s">
        <v>6066</v>
      </c>
      <c r="O696" t="s">
        <v>9155</v>
      </c>
      <c r="P696" t="s">
        <v>5648</v>
      </c>
      <c r="Q696" t="s">
        <v>5649</v>
      </c>
      <c r="R696">
        <v>10</v>
      </c>
      <c r="S696" t="s">
        <v>6066</v>
      </c>
      <c r="T696" t="s">
        <v>6069</v>
      </c>
      <c r="U696" t="s">
        <v>6070</v>
      </c>
      <c r="V696" t="s">
        <v>9156</v>
      </c>
      <c r="W696" t="s">
        <v>6072</v>
      </c>
      <c r="X696" t="s">
        <v>6073</v>
      </c>
      <c r="Y696" t="s">
        <v>6074</v>
      </c>
    </row>
    <row r="697" spans="1:26">
      <c r="A697" t="s">
        <v>6057</v>
      </c>
      <c r="B697" s="17">
        <v>42898.734212962961</v>
      </c>
      <c r="C697" t="s">
        <v>6058</v>
      </c>
      <c r="D697" t="s">
        <v>6059</v>
      </c>
      <c r="E697" t="s">
        <v>7215</v>
      </c>
      <c r="F697" t="s">
        <v>5634</v>
      </c>
      <c r="G697" t="s">
        <v>5635</v>
      </c>
      <c r="H697" t="s">
        <v>9157</v>
      </c>
      <c r="I697" t="s">
        <v>6062</v>
      </c>
      <c r="J697" t="s">
        <v>6063</v>
      </c>
      <c r="K697" t="s">
        <v>6064</v>
      </c>
      <c r="L697" t="s">
        <v>6065</v>
      </c>
      <c r="M697" t="s">
        <v>6066</v>
      </c>
      <c r="N697" t="s">
        <v>6066</v>
      </c>
      <c r="O697" t="s">
        <v>9158</v>
      </c>
      <c r="P697" t="s">
        <v>5632</v>
      </c>
      <c r="Q697" t="s">
        <v>5633</v>
      </c>
      <c r="R697">
        <v>20</v>
      </c>
      <c r="S697" t="s">
        <v>6066</v>
      </c>
      <c r="T697" t="s">
        <v>6069</v>
      </c>
      <c r="U697" t="s">
        <v>6070</v>
      </c>
      <c r="V697" t="s">
        <v>9159</v>
      </c>
      <c r="W697" t="s">
        <v>6072</v>
      </c>
      <c r="X697" t="s">
        <v>6073</v>
      </c>
      <c r="Y697" t="s">
        <v>6074</v>
      </c>
    </row>
    <row r="698" spans="1:26">
      <c r="A698" t="s">
        <v>6057</v>
      </c>
      <c r="B698" s="17">
        <v>42898.485821759263</v>
      </c>
      <c r="C698" t="s">
        <v>6058</v>
      </c>
      <c r="D698" t="s">
        <v>6059</v>
      </c>
      <c r="E698" t="s">
        <v>7051</v>
      </c>
      <c r="F698" t="s">
        <v>5956</v>
      </c>
      <c r="G698" t="s">
        <v>5957</v>
      </c>
      <c r="H698" t="s">
        <v>9160</v>
      </c>
      <c r="I698" t="s">
        <v>6062</v>
      </c>
      <c r="J698" t="s">
        <v>6063</v>
      </c>
      <c r="K698" t="s">
        <v>6526</v>
      </c>
      <c r="L698" t="s">
        <v>6065</v>
      </c>
      <c r="M698" t="s">
        <v>6066</v>
      </c>
      <c r="N698" t="s">
        <v>6066</v>
      </c>
      <c r="O698" t="s">
        <v>9161</v>
      </c>
      <c r="P698" t="s">
        <v>5954</v>
      </c>
      <c r="Q698" t="s">
        <v>5955</v>
      </c>
      <c r="R698">
        <v>36</v>
      </c>
      <c r="S698" t="s">
        <v>6066</v>
      </c>
      <c r="T698" t="s">
        <v>6069</v>
      </c>
      <c r="U698" t="s">
        <v>6070</v>
      </c>
      <c r="V698" t="s">
        <v>9162</v>
      </c>
      <c r="W698" t="s">
        <v>6072</v>
      </c>
      <c r="X698" t="s">
        <v>6073</v>
      </c>
      <c r="Y698" t="s">
        <v>6074</v>
      </c>
    </row>
    <row r="699" spans="1:26">
      <c r="A699" t="s">
        <v>6057</v>
      </c>
      <c r="B699" s="17">
        <v>42898.644305555557</v>
      </c>
      <c r="C699" t="s">
        <v>6058</v>
      </c>
      <c r="D699" t="s">
        <v>6059</v>
      </c>
      <c r="E699" t="s">
        <v>6155</v>
      </c>
      <c r="F699" t="s">
        <v>5816</v>
      </c>
      <c r="G699" t="s">
        <v>5817</v>
      </c>
      <c r="H699" t="s">
        <v>9163</v>
      </c>
      <c r="I699" t="s">
        <v>6062</v>
      </c>
      <c r="J699" t="s">
        <v>6063</v>
      </c>
      <c r="K699" t="s">
        <v>6064</v>
      </c>
      <c r="L699" t="s">
        <v>6065</v>
      </c>
      <c r="M699" t="s">
        <v>6066</v>
      </c>
      <c r="N699" t="s">
        <v>6066</v>
      </c>
      <c r="O699" t="s">
        <v>9164</v>
      </c>
      <c r="P699" t="s">
        <v>5814</v>
      </c>
      <c r="Q699" t="s">
        <v>5815</v>
      </c>
      <c r="R699">
        <v>1</v>
      </c>
      <c r="S699" t="s">
        <v>6066</v>
      </c>
      <c r="T699" t="s">
        <v>6069</v>
      </c>
      <c r="U699" t="s">
        <v>6070</v>
      </c>
      <c r="V699" t="s">
        <v>9165</v>
      </c>
      <c r="W699" t="s">
        <v>6072</v>
      </c>
      <c r="X699" t="s">
        <v>6073</v>
      </c>
      <c r="Y699" t="s">
        <v>6074</v>
      </c>
    </row>
    <row r="700" spans="1:26">
      <c r="A700" t="s">
        <v>6057</v>
      </c>
      <c r="B700" s="17">
        <v>42898.673379629632</v>
      </c>
      <c r="C700" t="s">
        <v>6058</v>
      </c>
      <c r="D700" t="s">
        <v>6059</v>
      </c>
      <c r="E700" t="s">
        <v>6417</v>
      </c>
      <c r="F700" t="s">
        <v>5768</v>
      </c>
      <c r="G700" t="s">
        <v>5769</v>
      </c>
      <c r="H700" t="s">
        <v>9166</v>
      </c>
      <c r="I700" t="s">
        <v>6062</v>
      </c>
      <c r="J700" t="s">
        <v>6063</v>
      </c>
      <c r="K700" t="s">
        <v>6064</v>
      </c>
      <c r="L700" t="s">
        <v>6065</v>
      </c>
      <c r="M700" t="s">
        <v>6066</v>
      </c>
      <c r="N700" t="s">
        <v>6066</v>
      </c>
      <c r="O700" t="s">
        <v>9167</v>
      </c>
      <c r="P700" t="s">
        <v>5766</v>
      </c>
      <c r="Q700" t="s">
        <v>5767</v>
      </c>
      <c r="R700">
        <v>300</v>
      </c>
      <c r="S700" t="s">
        <v>6066</v>
      </c>
      <c r="T700" t="s">
        <v>6069</v>
      </c>
      <c r="U700" t="s">
        <v>6070</v>
      </c>
      <c r="V700" t="s">
        <v>9168</v>
      </c>
      <c r="W700" t="s">
        <v>6072</v>
      </c>
      <c r="X700" t="s">
        <v>6073</v>
      </c>
      <c r="Y700" t="s">
        <v>6074</v>
      </c>
    </row>
    <row r="701" spans="1:26">
      <c r="A701" t="s">
        <v>6057</v>
      </c>
      <c r="B701" s="17">
        <v>42898.495787037034</v>
      </c>
      <c r="C701" t="s">
        <v>6058</v>
      </c>
      <c r="D701" t="s">
        <v>6059</v>
      </c>
      <c r="E701" t="s">
        <v>6586</v>
      </c>
      <c r="F701" t="s">
        <v>5940</v>
      </c>
      <c r="G701" t="s">
        <v>5941</v>
      </c>
      <c r="H701" t="s">
        <v>9169</v>
      </c>
      <c r="I701" t="s">
        <v>6062</v>
      </c>
      <c r="J701" t="s">
        <v>6063</v>
      </c>
      <c r="K701" t="s">
        <v>6064</v>
      </c>
      <c r="L701" t="s">
        <v>6065</v>
      </c>
      <c r="M701" t="s">
        <v>6066</v>
      </c>
      <c r="N701" t="s">
        <v>6066</v>
      </c>
      <c r="O701" t="s">
        <v>9170</v>
      </c>
      <c r="P701" t="s">
        <v>5938</v>
      </c>
      <c r="Q701" t="s">
        <v>5939</v>
      </c>
      <c r="R701">
        <v>108</v>
      </c>
      <c r="S701" t="s">
        <v>6066</v>
      </c>
      <c r="T701" t="s">
        <v>6069</v>
      </c>
      <c r="U701" t="s">
        <v>6070</v>
      </c>
      <c r="V701" t="s">
        <v>9171</v>
      </c>
      <c r="W701" t="s">
        <v>6072</v>
      </c>
      <c r="X701" t="s">
        <v>6073</v>
      </c>
      <c r="Y701" t="s">
        <v>6074</v>
      </c>
    </row>
    <row r="702" spans="1:26">
      <c r="A702" t="s">
        <v>6057</v>
      </c>
      <c r="B702" s="17">
        <v>42898.477083333331</v>
      </c>
      <c r="C702" t="s">
        <v>6058</v>
      </c>
      <c r="D702" t="s">
        <v>6059</v>
      </c>
      <c r="E702" t="s">
        <v>6586</v>
      </c>
      <c r="F702" t="s">
        <v>5972</v>
      </c>
      <c r="G702" t="s">
        <v>5973</v>
      </c>
      <c r="H702" t="s">
        <v>9172</v>
      </c>
      <c r="I702" t="s">
        <v>6062</v>
      </c>
      <c r="J702" t="s">
        <v>6063</v>
      </c>
      <c r="K702" t="s">
        <v>6131</v>
      </c>
      <c r="L702" t="s">
        <v>6065</v>
      </c>
      <c r="M702" t="s">
        <v>6066</v>
      </c>
      <c r="N702" t="s">
        <v>6066</v>
      </c>
      <c r="O702" t="s">
        <v>9173</v>
      </c>
      <c r="P702" t="s">
        <v>5970</v>
      </c>
      <c r="Q702" t="s">
        <v>5971</v>
      </c>
      <c r="R702">
        <v>130</v>
      </c>
      <c r="S702" t="s">
        <v>6066</v>
      </c>
      <c r="T702" t="s">
        <v>6069</v>
      </c>
      <c r="U702" t="s">
        <v>6070</v>
      </c>
      <c r="V702" t="s">
        <v>9174</v>
      </c>
      <c r="W702" t="s">
        <v>6072</v>
      </c>
      <c r="X702" t="s">
        <v>6073</v>
      </c>
      <c r="Y702" t="s">
        <v>6074</v>
      </c>
    </row>
    <row r="703" spans="1:26">
      <c r="A703" t="s">
        <v>6057</v>
      </c>
      <c r="B703" s="17">
        <v>42898.528194444443</v>
      </c>
      <c r="C703" t="s">
        <v>6058</v>
      </c>
      <c r="D703" t="s">
        <v>6059</v>
      </c>
      <c r="E703" t="s">
        <v>6255</v>
      </c>
      <c r="F703" t="s">
        <v>5908</v>
      </c>
      <c r="G703" t="s">
        <v>5909</v>
      </c>
      <c r="H703" t="s">
        <v>9175</v>
      </c>
      <c r="I703" t="s">
        <v>6062</v>
      </c>
      <c r="J703" t="s">
        <v>6063</v>
      </c>
      <c r="K703" t="s">
        <v>6131</v>
      </c>
      <c r="L703" t="s">
        <v>6065</v>
      </c>
      <c r="M703" t="s">
        <v>6066</v>
      </c>
      <c r="N703" t="s">
        <v>6066</v>
      </c>
      <c r="O703" t="s">
        <v>9176</v>
      </c>
      <c r="P703" t="s">
        <v>5906</v>
      </c>
      <c r="Q703" t="s">
        <v>5907</v>
      </c>
      <c r="R703">
        <v>24</v>
      </c>
      <c r="S703" t="s">
        <v>6066</v>
      </c>
      <c r="T703" t="s">
        <v>6069</v>
      </c>
      <c r="U703" t="s">
        <v>6070</v>
      </c>
      <c r="V703" t="s">
        <v>9177</v>
      </c>
      <c r="W703" t="s">
        <v>6072</v>
      </c>
      <c r="X703" t="s">
        <v>6073</v>
      </c>
      <c r="Y703" t="s">
        <v>6074</v>
      </c>
    </row>
    <row r="704" spans="1:26">
      <c r="A704" t="s">
        <v>6057</v>
      </c>
      <c r="B704" s="17">
        <v>42898.507986111108</v>
      </c>
      <c r="C704" t="s">
        <v>6058</v>
      </c>
      <c r="D704" t="s">
        <v>6059</v>
      </c>
      <c r="E704" t="s">
        <v>6667</v>
      </c>
      <c r="F704" t="s">
        <v>5928</v>
      </c>
      <c r="G704" t="s">
        <v>5929</v>
      </c>
      <c r="H704" t="s">
        <v>9178</v>
      </c>
      <c r="I704" t="s">
        <v>6062</v>
      </c>
      <c r="J704" t="s">
        <v>6063</v>
      </c>
      <c r="K704" t="s">
        <v>6110</v>
      </c>
      <c r="L704" t="s">
        <v>6065</v>
      </c>
      <c r="M704" t="s">
        <v>6066</v>
      </c>
      <c r="N704" t="s">
        <v>6066</v>
      </c>
      <c r="O704" t="s">
        <v>9179</v>
      </c>
      <c r="P704" t="s">
        <v>5926</v>
      </c>
      <c r="Q704" t="s">
        <v>5927</v>
      </c>
      <c r="R704">
        <v>1116</v>
      </c>
      <c r="S704" t="s">
        <v>9149</v>
      </c>
      <c r="T704" t="s">
        <v>6069</v>
      </c>
      <c r="U704" t="s">
        <v>6070</v>
      </c>
      <c r="V704" t="s">
        <v>9180</v>
      </c>
      <c r="W704" t="s">
        <v>6072</v>
      </c>
      <c r="X704" t="s">
        <v>6073</v>
      </c>
      <c r="Y704" t="s">
        <v>6074</v>
      </c>
    </row>
    <row r="705" spans="1:25">
      <c r="A705" t="s">
        <v>6057</v>
      </c>
      <c r="B705" s="17">
        <v>42898.503634259258</v>
      </c>
      <c r="C705" t="s">
        <v>6058</v>
      </c>
      <c r="D705" t="s">
        <v>6059</v>
      </c>
      <c r="E705" t="s">
        <v>6703</v>
      </c>
      <c r="F705" t="s">
        <v>5936</v>
      </c>
      <c r="G705" t="s">
        <v>5937</v>
      </c>
      <c r="H705" t="s">
        <v>9181</v>
      </c>
      <c r="I705" t="s">
        <v>6062</v>
      </c>
      <c r="J705" t="s">
        <v>6063</v>
      </c>
      <c r="K705" t="s">
        <v>6064</v>
      </c>
      <c r="L705" t="s">
        <v>6065</v>
      </c>
      <c r="M705" t="s">
        <v>6066</v>
      </c>
      <c r="N705" t="s">
        <v>6066</v>
      </c>
      <c r="O705" t="s">
        <v>9182</v>
      </c>
      <c r="P705" t="s">
        <v>5934</v>
      </c>
      <c r="Q705" t="s">
        <v>5935</v>
      </c>
      <c r="R705">
        <v>4</v>
      </c>
      <c r="S705" t="s">
        <v>6066</v>
      </c>
      <c r="T705" t="s">
        <v>6069</v>
      </c>
      <c r="U705" t="s">
        <v>6070</v>
      </c>
      <c r="V705" t="s">
        <v>9183</v>
      </c>
      <c r="W705" t="s">
        <v>6072</v>
      </c>
      <c r="X705" t="s">
        <v>6073</v>
      </c>
      <c r="Y705" t="s">
        <v>6074</v>
      </c>
    </row>
    <row r="706" spans="1:25">
      <c r="A706" t="s">
        <v>6057</v>
      </c>
      <c r="B706" s="17">
        <v>42898.454930555556</v>
      </c>
      <c r="C706" t="s">
        <v>6058</v>
      </c>
      <c r="D706" t="s">
        <v>6059</v>
      </c>
      <c r="E706" t="s">
        <v>6344</v>
      </c>
      <c r="F706" t="s">
        <v>5996</v>
      </c>
      <c r="G706" t="s">
        <v>5997</v>
      </c>
      <c r="H706" t="s">
        <v>9184</v>
      </c>
      <c r="I706" t="s">
        <v>6062</v>
      </c>
      <c r="J706" t="s">
        <v>6063</v>
      </c>
      <c r="K706" t="s">
        <v>6131</v>
      </c>
      <c r="L706" t="s">
        <v>6065</v>
      </c>
      <c r="M706" t="s">
        <v>6066</v>
      </c>
      <c r="N706" t="s">
        <v>6066</v>
      </c>
      <c r="O706" t="s">
        <v>9185</v>
      </c>
      <c r="P706" t="s">
        <v>5994</v>
      </c>
      <c r="Q706" t="s">
        <v>5995</v>
      </c>
      <c r="R706">
        <v>19</v>
      </c>
      <c r="S706" t="s">
        <v>6066</v>
      </c>
      <c r="T706" t="s">
        <v>6069</v>
      </c>
      <c r="U706" t="s">
        <v>6070</v>
      </c>
      <c r="V706" t="s">
        <v>9186</v>
      </c>
      <c r="W706" t="s">
        <v>6072</v>
      </c>
      <c r="X706" t="s">
        <v>6073</v>
      </c>
      <c r="Y706" t="s">
        <v>6074</v>
      </c>
    </row>
    <row r="707" spans="1:25">
      <c r="A707" t="s">
        <v>6057</v>
      </c>
      <c r="B707" s="17">
        <v>42898.605868055558</v>
      </c>
      <c r="C707" t="s">
        <v>6058</v>
      </c>
      <c r="D707" t="s">
        <v>6059</v>
      </c>
      <c r="E707" t="s">
        <v>6284</v>
      </c>
      <c r="F707" t="s">
        <v>5860</v>
      </c>
      <c r="G707" t="s">
        <v>5861</v>
      </c>
      <c r="H707" t="s">
        <v>9187</v>
      </c>
      <c r="I707" t="s">
        <v>6062</v>
      </c>
      <c r="J707" t="s">
        <v>6063</v>
      </c>
      <c r="K707" t="s">
        <v>6110</v>
      </c>
      <c r="L707" t="s">
        <v>6065</v>
      </c>
      <c r="M707" t="s">
        <v>6066</v>
      </c>
      <c r="N707" t="s">
        <v>6066</v>
      </c>
      <c r="O707" t="s">
        <v>9188</v>
      </c>
      <c r="P707" t="s">
        <v>5858</v>
      </c>
      <c r="Q707" t="s">
        <v>5859</v>
      </c>
      <c r="R707">
        <v>1000</v>
      </c>
      <c r="S707" t="s">
        <v>6066</v>
      </c>
      <c r="T707" t="s">
        <v>6069</v>
      </c>
      <c r="U707" t="s">
        <v>6070</v>
      </c>
      <c r="V707" t="s">
        <v>9189</v>
      </c>
      <c r="W707" t="s">
        <v>6072</v>
      </c>
      <c r="X707" t="s">
        <v>6073</v>
      </c>
      <c r="Y707" t="s">
        <v>6074</v>
      </c>
    </row>
    <row r="708" spans="1:25">
      <c r="A708" t="s">
        <v>6057</v>
      </c>
      <c r="B708" s="17">
        <v>42898.661481481482</v>
      </c>
      <c r="C708" t="s">
        <v>6058</v>
      </c>
      <c r="D708" t="s">
        <v>6059</v>
      </c>
      <c r="E708" t="s">
        <v>6412</v>
      </c>
      <c r="F708" t="s">
        <v>5788</v>
      </c>
      <c r="G708" t="s">
        <v>5789</v>
      </c>
      <c r="H708" t="s">
        <v>9190</v>
      </c>
      <c r="I708" t="s">
        <v>6062</v>
      </c>
      <c r="J708" t="s">
        <v>6063</v>
      </c>
      <c r="K708" t="s">
        <v>6115</v>
      </c>
      <c r="L708" t="s">
        <v>6065</v>
      </c>
      <c r="M708" t="s">
        <v>6066</v>
      </c>
      <c r="N708" t="s">
        <v>6066</v>
      </c>
      <c r="O708" t="s">
        <v>9191</v>
      </c>
      <c r="P708" t="s">
        <v>5786</v>
      </c>
      <c r="Q708" t="s">
        <v>5787</v>
      </c>
      <c r="R708">
        <v>2081</v>
      </c>
      <c r="S708" t="s">
        <v>6066</v>
      </c>
      <c r="T708" t="s">
        <v>6069</v>
      </c>
      <c r="U708" t="s">
        <v>6070</v>
      </c>
      <c r="V708" t="s">
        <v>9192</v>
      </c>
      <c r="W708" t="s">
        <v>6072</v>
      </c>
      <c r="X708" t="s">
        <v>6073</v>
      </c>
      <c r="Y708" t="s">
        <v>6074</v>
      </c>
    </row>
    <row r="709" spans="1:25">
      <c r="A709" t="s">
        <v>6057</v>
      </c>
      <c r="B709" s="17">
        <v>42898.641655092593</v>
      </c>
      <c r="C709" t="s">
        <v>6058</v>
      </c>
      <c r="D709" t="s">
        <v>6059</v>
      </c>
      <c r="E709" t="s">
        <v>6147</v>
      </c>
      <c r="F709" t="s">
        <v>5824</v>
      </c>
      <c r="G709" t="s">
        <v>5825</v>
      </c>
      <c r="H709" t="s">
        <v>9193</v>
      </c>
      <c r="I709" t="s">
        <v>6062</v>
      </c>
      <c r="J709" t="s">
        <v>6063</v>
      </c>
      <c r="K709" t="s">
        <v>6115</v>
      </c>
      <c r="L709" t="s">
        <v>6065</v>
      </c>
      <c r="M709" t="s">
        <v>6066</v>
      </c>
      <c r="N709" t="s">
        <v>6066</v>
      </c>
      <c r="O709" t="s">
        <v>9194</v>
      </c>
      <c r="P709" t="s">
        <v>5822</v>
      </c>
      <c r="Q709" t="s">
        <v>5823</v>
      </c>
      <c r="R709">
        <v>268</v>
      </c>
      <c r="S709" t="s">
        <v>6066</v>
      </c>
      <c r="T709" t="s">
        <v>6069</v>
      </c>
      <c r="U709" t="s">
        <v>6070</v>
      </c>
      <c r="V709" t="s">
        <v>9195</v>
      </c>
      <c r="W709" t="s">
        <v>6072</v>
      </c>
      <c r="X709" t="s">
        <v>6073</v>
      </c>
      <c r="Y709" t="s">
        <v>6074</v>
      </c>
    </row>
    <row r="710" spans="1:25">
      <c r="A710" t="s">
        <v>6057</v>
      </c>
      <c r="B710" s="17">
        <v>42898.683981481481</v>
      </c>
      <c r="C710" t="s">
        <v>6058</v>
      </c>
      <c r="D710" t="s">
        <v>6059</v>
      </c>
      <c r="E710" t="s">
        <v>6241</v>
      </c>
      <c r="F710" t="s">
        <v>5724</v>
      </c>
      <c r="G710" t="s">
        <v>5725</v>
      </c>
      <c r="H710" t="s">
        <v>9196</v>
      </c>
      <c r="I710" t="s">
        <v>6062</v>
      </c>
      <c r="J710" t="s">
        <v>6063</v>
      </c>
      <c r="K710" t="s">
        <v>6064</v>
      </c>
      <c r="L710" t="s">
        <v>6065</v>
      </c>
      <c r="M710" t="s">
        <v>6066</v>
      </c>
      <c r="N710" t="s">
        <v>6066</v>
      </c>
      <c r="O710" t="s">
        <v>9197</v>
      </c>
      <c r="P710" t="s">
        <v>5722</v>
      </c>
      <c r="Q710" t="s">
        <v>5723</v>
      </c>
      <c r="R710">
        <v>81</v>
      </c>
      <c r="S710" t="s">
        <v>6066</v>
      </c>
      <c r="T710" t="s">
        <v>6069</v>
      </c>
      <c r="U710" t="s">
        <v>6070</v>
      </c>
      <c r="V710" t="s">
        <v>9198</v>
      </c>
      <c r="W710" t="s">
        <v>6072</v>
      </c>
      <c r="X710" t="s">
        <v>6073</v>
      </c>
      <c r="Y710" t="s">
        <v>6074</v>
      </c>
    </row>
    <row r="711" spans="1:25">
      <c r="A711" t="s">
        <v>6057</v>
      </c>
      <c r="B711" s="17">
        <v>42898.656550925924</v>
      </c>
      <c r="C711" t="s">
        <v>6058</v>
      </c>
      <c r="D711" t="s">
        <v>6059</v>
      </c>
      <c r="E711" t="s">
        <v>6206</v>
      </c>
      <c r="F711" t="s">
        <v>5796</v>
      </c>
      <c r="G711" t="s">
        <v>5797</v>
      </c>
      <c r="H711" t="s">
        <v>9199</v>
      </c>
      <c r="I711" t="s">
        <v>6062</v>
      </c>
      <c r="J711" t="s">
        <v>6063</v>
      </c>
      <c r="K711" t="s">
        <v>6064</v>
      </c>
      <c r="L711" t="s">
        <v>6065</v>
      </c>
      <c r="M711" t="s">
        <v>6066</v>
      </c>
      <c r="N711" t="s">
        <v>6066</v>
      </c>
      <c r="O711" t="s">
        <v>9200</v>
      </c>
      <c r="P711" t="s">
        <v>5794</v>
      </c>
      <c r="Q711" t="s">
        <v>5795</v>
      </c>
      <c r="R711">
        <v>118</v>
      </c>
      <c r="S711" t="s">
        <v>6066</v>
      </c>
      <c r="T711" t="s">
        <v>6069</v>
      </c>
      <c r="U711" t="s">
        <v>6070</v>
      </c>
      <c r="V711" t="s">
        <v>9201</v>
      </c>
      <c r="W711" t="s">
        <v>6072</v>
      </c>
      <c r="X711" t="s">
        <v>6073</v>
      </c>
      <c r="Y711" t="s">
        <v>6074</v>
      </c>
    </row>
    <row r="712" spans="1:25">
      <c r="A712" t="s">
        <v>6057</v>
      </c>
      <c r="B712" s="17">
        <v>42898.682106481479</v>
      </c>
      <c r="C712" t="s">
        <v>6058</v>
      </c>
      <c r="D712" t="s">
        <v>6059</v>
      </c>
      <c r="E712" t="s">
        <v>6381</v>
      </c>
      <c r="F712" t="s">
        <v>5740</v>
      </c>
      <c r="G712" t="s">
        <v>5741</v>
      </c>
      <c r="H712" t="s">
        <v>9202</v>
      </c>
      <c r="I712" t="s">
        <v>6062</v>
      </c>
      <c r="J712" t="s">
        <v>6063</v>
      </c>
      <c r="K712" t="s">
        <v>8203</v>
      </c>
      <c r="L712" t="s">
        <v>6065</v>
      </c>
      <c r="M712" t="s">
        <v>6066</v>
      </c>
      <c r="N712" t="s">
        <v>6066</v>
      </c>
      <c r="O712" t="s">
        <v>6105</v>
      </c>
      <c r="P712" t="s">
        <v>5738</v>
      </c>
      <c r="Q712" t="s">
        <v>5739</v>
      </c>
      <c r="R712">
        <v>171</v>
      </c>
      <c r="S712" t="s">
        <v>6066</v>
      </c>
      <c r="T712" t="s">
        <v>6069</v>
      </c>
      <c r="U712" t="s">
        <v>6106</v>
      </c>
      <c r="V712" t="s">
        <v>9203</v>
      </c>
      <c r="W712" t="s">
        <v>6072</v>
      </c>
      <c r="X712" t="s">
        <v>6073</v>
      </c>
      <c r="Y712" t="s">
        <v>6074</v>
      </c>
    </row>
    <row r="713" spans="1:25">
      <c r="A713" t="s">
        <v>6057</v>
      </c>
      <c r="B713" s="17">
        <v>42898.506226851852</v>
      </c>
      <c r="C713" t="s">
        <v>6058</v>
      </c>
      <c r="D713" t="s">
        <v>6059</v>
      </c>
      <c r="E713" t="s">
        <v>6134</v>
      </c>
      <c r="F713" t="s">
        <v>5932</v>
      </c>
      <c r="G713" t="s">
        <v>5933</v>
      </c>
      <c r="H713" t="s">
        <v>9204</v>
      </c>
      <c r="I713" t="s">
        <v>6062</v>
      </c>
      <c r="J713" t="s">
        <v>6063</v>
      </c>
      <c r="K713" t="s">
        <v>6149</v>
      </c>
      <c r="L713" t="s">
        <v>6065</v>
      </c>
      <c r="M713" t="s">
        <v>6066</v>
      </c>
      <c r="N713" t="s">
        <v>6066</v>
      </c>
      <c r="O713" t="s">
        <v>9205</v>
      </c>
      <c r="P713" t="s">
        <v>5930</v>
      </c>
      <c r="Q713" t="s">
        <v>5931</v>
      </c>
      <c r="R713">
        <v>232</v>
      </c>
      <c r="S713" t="s">
        <v>6908</v>
      </c>
      <c r="T713" t="s">
        <v>6069</v>
      </c>
      <c r="U713" t="s">
        <v>6070</v>
      </c>
      <c r="V713" t="s">
        <v>9206</v>
      </c>
      <c r="W713" t="s">
        <v>6072</v>
      </c>
      <c r="X713" t="s">
        <v>6073</v>
      </c>
      <c r="Y713" t="s">
        <v>6074</v>
      </c>
    </row>
    <row r="714" spans="1:25">
      <c r="A714" t="s">
        <v>6057</v>
      </c>
      <c r="B714" s="17">
        <v>42898.672858796293</v>
      </c>
      <c r="C714" t="s">
        <v>6058</v>
      </c>
      <c r="D714" t="s">
        <v>6059</v>
      </c>
      <c r="E714" t="s">
        <v>6206</v>
      </c>
      <c r="F714" t="s">
        <v>5772</v>
      </c>
      <c r="G714" t="s">
        <v>5773</v>
      </c>
      <c r="H714" t="s">
        <v>9207</v>
      </c>
      <c r="I714" t="s">
        <v>6062</v>
      </c>
      <c r="J714" t="s">
        <v>6063</v>
      </c>
      <c r="K714" t="s">
        <v>6064</v>
      </c>
      <c r="L714" t="s">
        <v>6065</v>
      </c>
      <c r="M714" t="s">
        <v>6066</v>
      </c>
      <c r="N714" t="s">
        <v>6066</v>
      </c>
      <c r="O714" t="s">
        <v>9208</v>
      </c>
      <c r="P714" t="s">
        <v>5770</v>
      </c>
      <c r="Q714" t="s">
        <v>5771</v>
      </c>
      <c r="R714">
        <v>247</v>
      </c>
      <c r="S714" t="s">
        <v>9209</v>
      </c>
      <c r="T714" t="s">
        <v>6069</v>
      </c>
      <c r="U714" t="s">
        <v>6070</v>
      </c>
      <c r="V714" t="s">
        <v>9210</v>
      </c>
      <c r="W714" t="s">
        <v>6072</v>
      </c>
      <c r="X714" t="s">
        <v>6073</v>
      </c>
      <c r="Y714" t="s">
        <v>6074</v>
      </c>
    </row>
    <row r="715" spans="1:25">
      <c r="A715" t="s">
        <v>6057</v>
      </c>
      <c r="B715" s="17">
        <v>42898.48505787037</v>
      </c>
      <c r="C715" t="s">
        <v>6058</v>
      </c>
      <c r="D715" t="s">
        <v>6059</v>
      </c>
      <c r="E715" t="s">
        <v>7176</v>
      </c>
      <c r="F715" t="s">
        <v>5960</v>
      </c>
      <c r="G715" t="s">
        <v>5961</v>
      </c>
      <c r="H715" t="s">
        <v>9211</v>
      </c>
      <c r="I715" t="s">
        <v>6062</v>
      </c>
      <c r="J715" t="s">
        <v>6063</v>
      </c>
      <c r="K715" t="s">
        <v>6149</v>
      </c>
      <c r="L715" t="s">
        <v>6065</v>
      </c>
      <c r="M715" t="s">
        <v>6066</v>
      </c>
      <c r="N715" t="s">
        <v>6066</v>
      </c>
      <c r="O715" t="s">
        <v>9212</v>
      </c>
      <c r="P715" t="s">
        <v>5958</v>
      </c>
      <c r="Q715" t="s">
        <v>5959</v>
      </c>
      <c r="R715">
        <v>2000</v>
      </c>
      <c r="S715" t="s">
        <v>6066</v>
      </c>
      <c r="T715" t="s">
        <v>6069</v>
      </c>
      <c r="U715" t="s">
        <v>6070</v>
      </c>
      <c r="V715" t="s">
        <v>9213</v>
      </c>
      <c r="W715" t="s">
        <v>6072</v>
      </c>
      <c r="X715" t="s">
        <v>6073</v>
      </c>
      <c r="Y715" t="s">
        <v>6074</v>
      </c>
    </row>
    <row r="716" spans="1:25">
      <c r="A716" t="s">
        <v>6057</v>
      </c>
      <c r="B716" s="17">
        <v>42898.604791666665</v>
      </c>
      <c r="C716" t="s">
        <v>6058</v>
      </c>
      <c r="D716" t="s">
        <v>6059</v>
      </c>
      <c r="E716" t="s">
        <v>6203</v>
      </c>
      <c r="F716" t="s">
        <v>5864</v>
      </c>
      <c r="G716" t="s">
        <v>5865</v>
      </c>
      <c r="H716" t="s">
        <v>9214</v>
      </c>
      <c r="I716" t="s">
        <v>6062</v>
      </c>
      <c r="J716" t="s">
        <v>6063</v>
      </c>
      <c r="K716" t="s">
        <v>6104</v>
      </c>
      <c r="L716" t="s">
        <v>6065</v>
      </c>
      <c r="M716" t="s">
        <v>6066</v>
      </c>
      <c r="N716" t="s">
        <v>6066</v>
      </c>
      <c r="O716" t="s">
        <v>6105</v>
      </c>
      <c r="P716" t="s">
        <v>5862</v>
      </c>
      <c r="Q716" t="s">
        <v>5863</v>
      </c>
      <c r="R716">
        <v>500</v>
      </c>
      <c r="S716" t="s">
        <v>6066</v>
      </c>
      <c r="T716" t="s">
        <v>6069</v>
      </c>
      <c r="U716" t="s">
        <v>6106</v>
      </c>
      <c r="V716" t="s">
        <v>9215</v>
      </c>
      <c r="W716" t="s">
        <v>6072</v>
      </c>
      <c r="X716" t="s">
        <v>6073</v>
      </c>
      <c r="Y716" t="s">
        <v>6074</v>
      </c>
    </row>
    <row r="717" spans="1:25">
      <c r="A717" t="s">
        <v>6057</v>
      </c>
      <c r="B717" s="17">
        <v>42898.604583333334</v>
      </c>
      <c r="C717" t="s">
        <v>6058</v>
      </c>
      <c r="D717" t="s">
        <v>6059</v>
      </c>
      <c r="E717" t="s">
        <v>6203</v>
      </c>
      <c r="F717" t="s">
        <v>5868</v>
      </c>
      <c r="G717" t="s">
        <v>5869</v>
      </c>
      <c r="H717" t="s">
        <v>9214</v>
      </c>
      <c r="I717" t="s">
        <v>6062</v>
      </c>
      <c r="J717" t="s">
        <v>6063</v>
      </c>
      <c r="K717" t="s">
        <v>6104</v>
      </c>
      <c r="L717" t="s">
        <v>6065</v>
      </c>
      <c r="M717" t="s">
        <v>6066</v>
      </c>
      <c r="N717" t="s">
        <v>6066</v>
      </c>
      <c r="O717" t="s">
        <v>6105</v>
      </c>
      <c r="P717" t="s">
        <v>5866</v>
      </c>
      <c r="Q717" t="s">
        <v>5867</v>
      </c>
      <c r="R717">
        <v>2000</v>
      </c>
      <c r="S717" t="s">
        <v>6066</v>
      </c>
      <c r="T717" t="s">
        <v>6069</v>
      </c>
      <c r="U717" t="s">
        <v>6106</v>
      </c>
      <c r="V717" t="s">
        <v>9215</v>
      </c>
      <c r="W717" t="s">
        <v>6072</v>
      </c>
      <c r="X717" t="s">
        <v>6073</v>
      </c>
      <c r="Y717" t="s">
        <v>6074</v>
      </c>
    </row>
    <row r="718" spans="1:25">
      <c r="A718" t="s">
        <v>6057</v>
      </c>
      <c r="B718" s="17">
        <v>42898.513090277775</v>
      </c>
      <c r="C718" t="s">
        <v>6058</v>
      </c>
      <c r="D718" t="s">
        <v>6059</v>
      </c>
      <c r="E718" t="s">
        <v>6586</v>
      </c>
      <c r="F718" t="s">
        <v>5916</v>
      </c>
      <c r="G718" t="s">
        <v>5917</v>
      </c>
      <c r="H718" t="s">
        <v>9216</v>
      </c>
      <c r="I718" t="s">
        <v>6062</v>
      </c>
      <c r="J718" t="s">
        <v>6063</v>
      </c>
      <c r="K718" t="s">
        <v>6131</v>
      </c>
      <c r="L718" t="s">
        <v>6065</v>
      </c>
      <c r="M718" t="s">
        <v>6066</v>
      </c>
      <c r="N718" t="s">
        <v>6066</v>
      </c>
      <c r="O718" t="s">
        <v>9217</v>
      </c>
      <c r="P718" t="s">
        <v>5914</v>
      </c>
      <c r="Q718" t="s">
        <v>5915</v>
      </c>
      <c r="R718">
        <v>693</v>
      </c>
      <c r="S718" t="s">
        <v>6066</v>
      </c>
      <c r="T718" t="s">
        <v>6069</v>
      </c>
      <c r="U718" t="s">
        <v>6070</v>
      </c>
      <c r="V718" t="s">
        <v>9218</v>
      </c>
      <c r="W718" t="s">
        <v>6072</v>
      </c>
      <c r="X718" t="s">
        <v>6073</v>
      </c>
      <c r="Y718" t="s">
        <v>6074</v>
      </c>
    </row>
    <row r="719" spans="1:25">
      <c r="A719" t="s">
        <v>6057</v>
      </c>
      <c r="B719" s="17">
        <v>42898.724270833336</v>
      </c>
      <c r="C719" t="s">
        <v>6058</v>
      </c>
      <c r="D719" t="s">
        <v>6059</v>
      </c>
      <c r="E719" t="s">
        <v>6224</v>
      </c>
      <c r="F719" t="s">
        <v>5646</v>
      </c>
      <c r="G719" t="s">
        <v>5647</v>
      </c>
      <c r="H719" t="s">
        <v>9219</v>
      </c>
      <c r="I719" t="s">
        <v>6062</v>
      </c>
      <c r="J719" t="s">
        <v>6063</v>
      </c>
      <c r="K719" t="s">
        <v>6064</v>
      </c>
      <c r="L719" t="s">
        <v>6065</v>
      </c>
      <c r="M719" t="s">
        <v>6066</v>
      </c>
      <c r="N719" t="s">
        <v>6066</v>
      </c>
      <c r="O719" t="s">
        <v>9220</v>
      </c>
      <c r="P719" t="s">
        <v>5644</v>
      </c>
      <c r="Q719" t="s">
        <v>5645</v>
      </c>
      <c r="R719">
        <v>91</v>
      </c>
      <c r="S719" t="s">
        <v>6066</v>
      </c>
      <c r="T719" t="s">
        <v>6069</v>
      </c>
      <c r="U719" t="s">
        <v>6070</v>
      </c>
      <c r="V719" t="s">
        <v>9221</v>
      </c>
      <c r="W719" t="s">
        <v>6072</v>
      </c>
      <c r="X719" t="s">
        <v>6073</v>
      </c>
      <c r="Y719" t="s">
        <v>6074</v>
      </c>
    </row>
    <row r="720" spans="1:25">
      <c r="A720" t="s">
        <v>6057</v>
      </c>
      <c r="B720" s="17">
        <v>42898.683287037034</v>
      </c>
      <c r="C720" t="s">
        <v>6058</v>
      </c>
      <c r="D720" t="s">
        <v>6059</v>
      </c>
      <c r="E720" t="s">
        <v>6262</v>
      </c>
      <c r="F720" t="s">
        <v>5736</v>
      </c>
      <c r="G720" t="s">
        <v>5737</v>
      </c>
      <c r="H720" t="s">
        <v>9222</v>
      </c>
      <c r="I720" t="s">
        <v>6062</v>
      </c>
      <c r="J720" t="s">
        <v>6063</v>
      </c>
      <c r="K720" t="s">
        <v>6631</v>
      </c>
      <c r="L720" t="s">
        <v>6065</v>
      </c>
      <c r="M720" t="s">
        <v>6066</v>
      </c>
      <c r="N720" t="s">
        <v>6066</v>
      </c>
      <c r="O720" t="s">
        <v>6105</v>
      </c>
      <c r="P720" t="s">
        <v>5734</v>
      </c>
      <c r="Q720" t="s">
        <v>5735</v>
      </c>
      <c r="R720">
        <v>90</v>
      </c>
      <c r="S720" t="s">
        <v>8348</v>
      </c>
      <c r="T720" t="s">
        <v>6069</v>
      </c>
      <c r="U720" t="s">
        <v>6106</v>
      </c>
      <c r="V720" t="s">
        <v>9223</v>
      </c>
      <c r="W720" t="s">
        <v>6072</v>
      </c>
      <c r="X720" t="s">
        <v>6073</v>
      </c>
      <c r="Y720" t="s">
        <v>6074</v>
      </c>
    </row>
    <row r="721" spans="1:25">
      <c r="A721" t="s">
        <v>6057</v>
      </c>
      <c r="B721" s="17">
        <v>42898.366597222222</v>
      </c>
      <c r="C721" t="s">
        <v>6058</v>
      </c>
      <c r="D721" t="s">
        <v>6059</v>
      </c>
      <c r="E721" t="s">
        <v>6344</v>
      </c>
      <c r="F721" t="s">
        <v>6032</v>
      </c>
      <c r="G721" t="s">
        <v>6033</v>
      </c>
      <c r="H721" t="s">
        <v>9224</v>
      </c>
      <c r="I721" t="s">
        <v>6062</v>
      </c>
      <c r="J721" t="s">
        <v>6063</v>
      </c>
      <c r="K721" t="s">
        <v>6064</v>
      </c>
      <c r="L721" t="s">
        <v>6065</v>
      </c>
      <c r="M721" t="s">
        <v>6066</v>
      </c>
      <c r="N721" t="s">
        <v>6066</v>
      </c>
      <c r="O721" t="s">
        <v>9225</v>
      </c>
      <c r="P721" t="s">
        <v>6030</v>
      </c>
      <c r="Q721" t="s">
        <v>6031</v>
      </c>
      <c r="R721">
        <v>100</v>
      </c>
      <c r="S721" t="s">
        <v>6066</v>
      </c>
      <c r="T721" t="s">
        <v>6069</v>
      </c>
      <c r="U721" t="s">
        <v>6070</v>
      </c>
      <c r="V721" t="s">
        <v>9226</v>
      </c>
      <c r="W721" t="s">
        <v>6072</v>
      </c>
      <c r="X721" t="s">
        <v>6073</v>
      </c>
      <c r="Y721" t="s">
        <v>6074</v>
      </c>
    </row>
    <row r="722" spans="1:25">
      <c r="A722" t="s">
        <v>6057</v>
      </c>
      <c r="B722" s="17">
        <v>42898.508703703701</v>
      </c>
      <c r="C722" t="s">
        <v>6058</v>
      </c>
      <c r="D722" t="s">
        <v>6059</v>
      </c>
      <c r="E722" t="s">
        <v>7215</v>
      </c>
      <c r="F722" t="s">
        <v>5924</v>
      </c>
      <c r="G722" t="s">
        <v>5925</v>
      </c>
      <c r="H722" t="s">
        <v>9227</v>
      </c>
      <c r="I722" t="s">
        <v>6062</v>
      </c>
      <c r="J722" t="s">
        <v>6063</v>
      </c>
      <c r="K722" t="s">
        <v>6064</v>
      </c>
      <c r="L722" t="s">
        <v>6065</v>
      </c>
      <c r="M722" t="s">
        <v>6066</v>
      </c>
      <c r="N722" t="s">
        <v>6066</v>
      </c>
      <c r="O722" t="s">
        <v>9228</v>
      </c>
      <c r="P722" t="s">
        <v>5922</v>
      </c>
      <c r="Q722" t="s">
        <v>5923</v>
      </c>
      <c r="R722">
        <v>161</v>
      </c>
      <c r="S722" t="s">
        <v>6066</v>
      </c>
      <c r="T722" t="s">
        <v>6069</v>
      </c>
      <c r="U722" t="s">
        <v>6070</v>
      </c>
      <c r="V722" t="s">
        <v>9229</v>
      </c>
      <c r="W722" t="s">
        <v>6072</v>
      </c>
      <c r="X722" t="s">
        <v>6073</v>
      </c>
      <c r="Y722" t="s">
        <v>6074</v>
      </c>
    </row>
    <row r="723" spans="1:25">
      <c r="A723" t="s">
        <v>6057</v>
      </c>
      <c r="B723" s="17">
        <v>42898.540891203702</v>
      </c>
      <c r="C723" t="s">
        <v>6058</v>
      </c>
      <c r="D723" t="s">
        <v>6059</v>
      </c>
      <c r="E723" t="s">
        <v>6284</v>
      </c>
      <c r="F723" t="s">
        <v>5892</v>
      </c>
      <c r="G723" t="s">
        <v>5893</v>
      </c>
      <c r="H723" t="s">
        <v>9230</v>
      </c>
      <c r="I723" t="s">
        <v>6062</v>
      </c>
      <c r="J723" t="s">
        <v>6063</v>
      </c>
      <c r="K723" t="s">
        <v>6064</v>
      </c>
      <c r="L723" t="s">
        <v>6065</v>
      </c>
      <c r="M723" t="s">
        <v>6066</v>
      </c>
      <c r="N723" t="s">
        <v>6066</v>
      </c>
      <c r="O723" t="s">
        <v>9231</v>
      </c>
      <c r="P723" t="s">
        <v>5890</v>
      </c>
      <c r="Q723" t="s">
        <v>5891</v>
      </c>
      <c r="R723">
        <v>20</v>
      </c>
      <c r="S723" t="s">
        <v>6066</v>
      </c>
      <c r="T723" t="s">
        <v>6069</v>
      </c>
      <c r="U723" t="s">
        <v>6070</v>
      </c>
      <c r="V723" t="s">
        <v>9232</v>
      </c>
      <c r="W723" t="s">
        <v>6072</v>
      </c>
      <c r="X723" t="s">
        <v>6073</v>
      </c>
      <c r="Y723" t="s">
        <v>6074</v>
      </c>
    </row>
    <row r="724" spans="1:25">
      <c r="A724" t="s">
        <v>6057</v>
      </c>
      <c r="B724" s="17">
        <v>42898.541365740741</v>
      </c>
      <c r="C724" t="s">
        <v>6058</v>
      </c>
      <c r="D724" t="s">
        <v>6059</v>
      </c>
      <c r="E724" t="s">
        <v>7189</v>
      </c>
      <c r="F724" t="s">
        <v>5888</v>
      </c>
      <c r="G724" t="s">
        <v>5889</v>
      </c>
      <c r="H724" t="s">
        <v>9230</v>
      </c>
      <c r="I724" t="s">
        <v>6062</v>
      </c>
      <c r="J724" t="s">
        <v>6063</v>
      </c>
      <c r="K724" t="s">
        <v>6064</v>
      </c>
      <c r="L724" t="s">
        <v>6065</v>
      </c>
      <c r="M724" t="s">
        <v>6066</v>
      </c>
      <c r="N724" t="s">
        <v>6066</v>
      </c>
      <c r="O724" t="s">
        <v>9233</v>
      </c>
      <c r="P724" t="s">
        <v>5886</v>
      </c>
      <c r="Q724" t="s">
        <v>5887</v>
      </c>
      <c r="R724">
        <v>92</v>
      </c>
      <c r="S724" t="s">
        <v>6066</v>
      </c>
      <c r="T724" t="s">
        <v>6069</v>
      </c>
      <c r="U724" t="s">
        <v>6070</v>
      </c>
      <c r="V724" t="s">
        <v>9234</v>
      </c>
      <c r="W724" t="s">
        <v>6072</v>
      </c>
      <c r="X724" t="s">
        <v>6073</v>
      </c>
      <c r="Y724" t="s">
        <v>6074</v>
      </c>
    </row>
    <row r="725" spans="1:25">
      <c r="A725" t="s">
        <v>6057</v>
      </c>
      <c r="B725" s="17">
        <v>42898.453009259261</v>
      </c>
      <c r="C725" t="s">
        <v>6058</v>
      </c>
      <c r="D725" t="s">
        <v>6059</v>
      </c>
      <c r="E725" t="s">
        <v>6227</v>
      </c>
      <c r="F725" t="s">
        <v>6000</v>
      </c>
      <c r="G725" t="s">
        <v>6001</v>
      </c>
      <c r="H725" t="s">
        <v>9235</v>
      </c>
      <c r="I725" t="s">
        <v>6062</v>
      </c>
      <c r="J725" t="s">
        <v>6063</v>
      </c>
      <c r="K725" t="s">
        <v>6104</v>
      </c>
      <c r="L725" t="s">
        <v>6065</v>
      </c>
      <c r="M725" t="s">
        <v>6066</v>
      </c>
      <c r="N725" t="s">
        <v>6066</v>
      </c>
      <c r="O725" t="s">
        <v>6105</v>
      </c>
      <c r="P725" t="s">
        <v>5998</v>
      </c>
      <c r="Q725" t="s">
        <v>5999</v>
      </c>
      <c r="R725">
        <v>50</v>
      </c>
      <c r="S725" t="s">
        <v>6066</v>
      </c>
      <c r="T725" t="s">
        <v>6069</v>
      </c>
      <c r="U725" t="s">
        <v>6106</v>
      </c>
      <c r="V725" t="s">
        <v>9236</v>
      </c>
      <c r="W725" t="s">
        <v>6072</v>
      </c>
      <c r="X725" t="s">
        <v>6073</v>
      </c>
      <c r="Y725" t="s">
        <v>6074</v>
      </c>
    </row>
    <row r="726" spans="1:25">
      <c r="A726" t="s">
        <v>6057</v>
      </c>
      <c r="B726" s="17">
        <v>42898.238182870373</v>
      </c>
      <c r="C726" t="s">
        <v>6058</v>
      </c>
      <c r="D726" t="s">
        <v>6059</v>
      </c>
      <c r="E726" t="s">
        <v>6227</v>
      </c>
      <c r="F726" t="s">
        <v>6000</v>
      </c>
      <c r="G726" t="s">
        <v>6001</v>
      </c>
      <c r="H726" t="s">
        <v>9235</v>
      </c>
      <c r="I726" t="s">
        <v>6062</v>
      </c>
      <c r="J726" t="s">
        <v>6063</v>
      </c>
      <c r="K726" t="s">
        <v>6104</v>
      </c>
      <c r="L726" t="s">
        <v>6065</v>
      </c>
      <c r="M726" t="s">
        <v>6066</v>
      </c>
      <c r="N726" t="s">
        <v>6066</v>
      </c>
      <c r="O726" t="s">
        <v>6105</v>
      </c>
      <c r="P726" t="s">
        <v>6038</v>
      </c>
      <c r="Q726" t="s">
        <v>6039</v>
      </c>
      <c r="R726">
        <v>50</v>
      </c>
      <c r="S726" t="s">
        <v>6066</v>
      </c>
      <c r="T726" t="s">
        <v>6069</v>
      </c>
      <c r="U726" t="s">
        <v>6106</v>
      </c>
      <c r="V726" t="s">
        <v>9236</v>
      </c>
      <c r="W726" t="s">
        <v>6072</v>
      </c>
      <c r="X726" t="s">
        <v>6073</v>
      </c>
      <c r="Y726" t="s">
        <v>6074</v>
      </c>
    </row>
    <row r="727" spans="1:25">
      <c r="A727" t="s">
        <v>6057</v>
      </c>
      <c r="B727" s="17">
        <v>42898.509282407409</v>
      </c>
      <c r="C727" t="s">
        <v>6058</v>
      </c>
      <c r="D727" t="s">
        <v>6059</v>
      </c>
      <c r="E727" t="s">
        <v>7193</v>
      </c>
      <c r="F727" t="s">
        <v>5920</v>
      </c>
      <c r="G727" t="s">
        <v>5921</v>
      </c>
      <c r="H727" t="s">
        <v>9237</v>
      </c>
      <c r="I727" t="s">
        <v>6062</v>
      </c>
      <c r="J727" t="s">
        <v>6063</v>
      </c>
      <c r="K727" t="s">
        <v>6208</v>
      </c>
      <c r="L727" t="s">
        <v>6065</v>
      </c>
      <c r="M727" t="s">
        <v>6066</v>
      </c>
      <c r="N727" t="s">
        <v>6066</v>
      </c>
      <c r="O727" t="s">
        <v>9238</v>
      </c>
      <c r="P727" t="s">
        <v>5918</v>
      </c>
      <c r="Q727" t="s">
        <v>5919</v>
      </c>
      <c r="R727">
        <v>89</v>
      </c>
      <c r="S727" t="s">
        <v>6066</v>
      </c>
      <c r="T727" t="s">
        <v>6069</v>
      </c>
      <c r="U727" t="s">
        <v>6070</v>
      </c>
      <c r="V727" t="s">
        <v>9239</v>
      </c>
      <c r="W727" t="s">
        <v>6072</v>
      </c>
      <c r="X727" t="s">
        <v>6073</v>
      </c>
      <c r="Y727" t="s">
        <v>6074</v>
      </c>
    </row>
    <row r="728" spans="1:25">
      <c r="A728" t="s">
        <v>6057</v>
      </c>
      <c r="B728" s="17">
        <v>42898.650555555556</v>
      </c>
      <c r="C728" t="s">
        <v>6058</v>
      </c>
      <c r="D728" t="s">
        <v>6059</v>
      </c>
      <c r="E728" t="s">
        <v>6206</v>
      </c>
      <c r="F728" t="s">
        <v>5804</v>
      </c>
      <c r="G728" t="s">
        <v>5805</v>
      </c>
      <c r="H728" t="s">
        <v>9240</v>
      </c>
      <c r="I728" t="s">
        <v>6062</v>
      </c>
      <c r="J728" t="s">
        <v>6063</v>
      </c>
      <c r="K728" t="s">
        <v>6131</v>
      </c>
      <c r="L728" t="s">
        <v>6065</v>
      </c>
      <c r="M728" t="s">
        <v>6066</v>
      </c>
      <c r="N728" t="s">
        <v>6066</v>
      </c>
      <c r="O728" t="s">
        <v>9241</v>
      </c>
      <c r="P728" t="s">
        <v>5802</v>
      </c>
      <c r="Q728" t="s">
        <v>5803</v>
      </c>
      <c r="R728">
        <v>62</v>
      </c>
      <c r="S728" t="s">
        <v>6066</v>
      </c>
      <c r="T728" t="s">
        <v>6069</v>
      </c>
      <c r="U728" t="s">
        <v>6070</v>
      </c>
      <c r="V728" t="s">
        <v>9242</v>
      </c>
      <c r="W728" t="s">
        <v>6072</v>
      </c>
      <c r="X728" t="s">
        <v>6073</v>
      </c>
      <c r="Y728" t="s">
        <v>6074</v>
      </c>
    </row>
    <row r="729" spans="1:25">
      <c r="A729" t="s">
        <v>6057</v>
      </c>
      <c r="B729" s="17">
        <v>42898.672500000001</v>
      </c>
      <c r="C729" t="s">
        <v>6058</v>
      </c>
      <c r="D729" t="s">
        <v>6059</v>
      </c>
      <c r="E729" t="s">
        <v>6326</v>
      </c>
      <c r="F729" t="s">
        <v>5776</v>
      </c>
      <c r="G729" t="s">
        <v>5777</v>
      </c>
      <c r="H729" t="s">
        <v>9243</v>
      </c>
      <c r="I729" t="s">
        <v>6062</v>
      </c>
      <c r="J729" t="s">
        <v>6063</v>
      </c>
      <c r="K729" t="s">
        <v>6149</v>
      </c>
      <c r="L729" t="s">
        <v>6065</v>
      </c>
      <c r="M729" t="s">
        <v>6066</v>
      </c>
      <c r="N729" t="s">
        <v>6066</v>
      </c>
      <c r="O729" t="s">
        <v>9244</v>
      </c>
      <c r="P729" t="s">
        <v>5774</v>
      </c>
      <c r="Q729" t="s">
        <v>5775</v>
      </c>
      <c r="R729">
        <v>500</v>
      </c>
      <c r="S729" t="s">
        <v>6066</v>
      </c>
      <c r="T729" t="s">
        <v>6069</v>
      </c>
      <c r="U729" t="s">
        <v>6070</v>
      </c>
      <c r="V729" t="s">
        <v>9245</v>
      </c>
      <c r="W729" t="s">
        <v>6072</v>
      </c>
      <c r="X729" t="s">
        <v>6073</v>
      </c>
      <c r="Y729" t="s">
        <v>6074</v>
      </c>
    </row>
    <row r="730" spans="1:25">
      <c r="A730" t="s">
        <v>6057</v>
      </c>
      <c r="B730" s="17">
        <v>42898.673414351855</v>
      </c>
      <c r="C730" t="s">
        <v>6058</v>
      </c>
      <c r="D730" t="s">
        <v>6059</v>
      </c>
      <c r="E730" t="s">
        <v>6251</v>
      </c>
      <c r="F730" t="s">
        <v>5764</v>
      </c>
      <c r="G730" t="s">
        <v>5765</v>
      </c>
      <c r="H730" t="s">
        <v>9243</v>
      </c>
      <c r="I730" t="s">
        <v>6062</v>
      </c>
      <c r="J730" t="s">
        <v>6063</v>
      </c>
      <c r="K730" t="s">
        <v>6149</v>
      </c>
      <c r="L730" t="s">
        <v>6065</v>
      </c>
      <c r="M730" t="s">
        <v>6066</v>
      </c>
      <c r="N730" t="s">
        <v>6066</v>
      </c>
      <c r="O730" t="s">
        <v>9246</v>
      </c>
      <c r="P730" t="s">
        <v>5762</v>
      </c>
      <c r="Q730" t="s">
        <v>5763</v>
      </c>
      <c r="R730">
        <v>500</v>
      </c>
      <c r="S730" t="s">
        <v>6066</v>
      </c>
      <c r="T730" t="s">
        <v>6069</v>
      </c>
      <c r="U730" t="s">
        <v>6070</v>
      </c>
      <c r="V730" t="s">
        <v>9245</v>
      </c>
      <c r="W730" t="s">
        <v>6072</v>
      </c>
      <c r="X730" t="s">
        <v>6073</v>
      </c>
      <c r="Y730" t="s">
        <v>6074</v>
      </c>
    </row>
    <row r="731" spans="1:25">
      <c r="A731" t="s">
        <v>6057</v>
      </c>
      <c r="B731" s="17">
        <v>42898.642905092594</v>
      </c>
      <c r="C731" t="s">
        <v>6058</v>
      </c>
      <c r="D731" t="s">
        <v>6059</v>
      </c>
      <c r="E731" t="s">
        <v>7189</v>
      </c>
      <c r="F731" t="s">
        <v>5820</v>
      </c>
      <c r="G731" t="s">
        <v>5821</v>
      </c>
      <c r="H731" t="s">
        <v>9247</v>
      </c>
      <c r="I731" t="s">
        <v>6062</v>
      </c>
      <c r="J731" t="s">
        <v>6063</v>
      </c>
      <c r="K731" t="s">
        <v>6064</v>
      </c>
      <c r="L731" t="s">
        <v>6065</v>
      </c>
      <c r="M731" t="s">
        <v>6066</v>
      </c>
      <c r="N731" t="s">
        <v>6066</v>
      </c>
      <c r="O731" t="s">
        <v>9248</v>
      </c>
      <c r="P731" t="s">
        <v>5818</v>
      </c>
      <c r="Q731" t="s">
        <v>5819</v>
      </c>
      <c r="R731">
        <v>20</v>
      </c>
      <c r="S731" t="s">
        <v>6066</v>
      </c>
      <c r="T731" t="s">
        <v>6069</v>
      </c>
      <c r="U731" t="s">
        <v>6070</v>
      </c>
      <c r="V731" t="s">
        <v>9249</v>
      </c>
      <c r="W731" t="s">
        <v>6072</v>
      </c>
      <c r="X731" t="s">
        <v>6073</v>
      </c>
      <c r="Y731" t="s">
        <v>6074</v>
      </c>
    </row>
    <row r="732" spans="1:25">
      <c r="A732" t="s">
        <v>6057</v>
      </c>
      <c r="B732" s="17">
        <v>42898.409756944442</v>
      </c>
      <c r="C732" t="s">
        <v>6058</v>
      </c>
      <c r="D732" t="s">
        <v>6059</v>
      </c>
      <c r="E732" t="s">
        <v>6412</v>
      </c>
      <c r="F732" t="s">
        <v>6020</v>
      </c>
      <c r="G732" t="s">
        <v>6021</v>
      </c>
      <c r="H732" t="s">
        <v>9250</v>
      </c>
      <c r="I732" t="s">
        <v>6062</v>
      </c>
      <c r="J732" t="s">
        <v>6063</v>
      </c>
      <c r="K732" t="s">
        <v>6064</v>
      </c>
      <c r="L732" t="s">
        <v>6065</v>
      </c>
      <c r="M732" t="s">
        <v>6066</v>
      </c>
      <c r="N732" t="s">
        <v>6066</v>
      </c>
      <c r="O732" t="s">
        <v>9251</v>
      </c>
      <c r="P732" t="s">
        <v>6018</v>
      </c>
      <c r="Q732" t="s">
        <v>6019</v>
      </c>
      <c r="R732">
        <v>100</v>
      </c>
      <c r="S732" t="s">
        <v>6066</v>
      </c>
      <c r="T732" t="s">
        <v>6069</v>
      </c>
      <c r="U732" t="s">
        <v>6070</v>
      </c>
      <c r="V732" t="s">
        <v>9252</v>
      </c>
      <c r="W732" t="s">
        <v>6072</v>
      </c>
      <c r="X732" t="s">
        <v>6073</v>
      </c>
      <c r="Y732" t="s">
        <v>6074</v>
      </c>
    </row>
    <row r="733" spans="1:25">
      <c r="A733" t="s">
        <v>6057</v>
      </c>
      <c r="B733" s="17">
        <v>42898.410046296296</v>
      </c>
      <c r="C733" t="s">
        <v>6058</v>
      </c>
      <c r="D733" t="s">
        <v>6059</v>
      </c>
      <c r="E733" t="s">
        <v>6312</v>
      </c>
      <c r="F733" t="s">
        <v>6016</v>
      </c>
      <c r="G733" t="s">
        <v>6017</v>
      </c>
      <c r="H733" t="s">
        <v>9250</v>
      </c>
      <c r="I733" t="s">
        <v>6062</v>
      </c>
      <c r="J733" t="s">
        <v>6063</v>
      </c>
      <c r="K733" t="s">
        <v>6064</v>
      </c>
      <c r="L733" t="s">
        <v>6065</v>
      </c>
      <c r="M733" t="s">
        <v>6066</v>
      </c>
      <c r="N733" t="s">
        <v>6066</v>
      </c>
      <c r="O733" t="s">
        <v>9253</v>
      </c>
      <c r="P733" t="s">
        <v>6014</v>
      </c>
      <c r="Q733" t="s">
        <v>6015</v>
      </c>
      <c r="R733">
        <v>104</v>
      </c>
      <c r="S733" t="s">
        <v>6066</v>
      </c>
      <c r="T733" t="s">
        <v>6069</v>
      </c>
      <c r="U733" t="s">
        <v>6070</v>
      </c>
      <c r="V733" t="s">
        <v>9254</v>
      </c>
      <c r="W733" t="s">
        <v>6072</v>
      </c>
      <c r="X733" t="s">
        <v>6073</v>
      </c>
      <c r="Y733" t="s">
        <v>6074</v>
      </c>
    </row>
    <row r="734" spans="1:25">
      <c r="A734" t="s">
        <v>6057</v>
      </c>
      <c r="B734" s="17">
        <v>42898.702708333331</v>
      </c>
      <c r="C734" t="s">
        <v>6058</v>
      </c>
      <c r="D734" t="s">
        <v>6059</v>
      </c>
      <c r="E734" t="s">
        <v>6251</v>
      </c>
      <c r="F734" t="s">
        <v>5682</v>
      </c>
      <c r="G734" t="s">
        <v>5683</v>
      </c>
      <c r="H734" t="s">
        <v>9255</v>
      </c>
      <c r="I734" t="s">
        <v>6062</v>
      </c>
      <c r="J734" t="s">
        <v>6063</v>
      </c>
      <c r="K734" t="s">
        <v>6064</v>
      </c>
      <c r="L734" t="s">
        <v>6065</v>
      </c>
      <c r="M734" t="s">
        <v>6066</v>
      </c>
      <c r="N734" t="s">
        <v>6066</v>
      </c>
      <c r="O734" t="s">
        <v>9256</v>
      </c>
      <c r="P734" t="s">
        <v>5680</v>
      </c>
      <c r="Q734" t="s">
        <v>5681</v>
      </c>
      <c r="R734">
        <v>14</v>
      </c>
      <c r="S734" t="s">
        <v>6066</v>
      </c>
      <c r="T734" t="s">
        <v>6069</v>
      </c>
      <c r="U734" t="s">
        <v>6070</v>
      </c>
      <c r="V734" t="s">
        <v>9257</v>
      </c>
      <c r="W734" t="s">
        <v>6072</v>
      </c>
      <c r="X734" t="s">
        <v>6073</v>
      </c>
      <c r="Y734" t="s">
        <v>6074</v>
      </c>
    </row>
    <row r="735" spans="1:25">
      <c r="A735" t="s">
        <v>6057</v>
      </c>
      <c r="B735" s="17">
        <v>42898.757523148146</v>
      </c>
      <c r="C735" t="s">
        <v>6058</v>
      </c>
      <c r="D735" t="s">
        <v>6059</v>
      </c>
      <c r="E735" t="s">
        <v>6206</v>
      </c>
      <c r="F735" t="s">
        <v>5618</v>
      </c>
      <c r="G735" t="s">
        <v>5619</v>
      </c>
      <c r="H735" t="s">
        <v>9258</v>
      </c>
      <c r="I735" t="s">
        <v>6062</v>
      </c>
      <c r="J735" t="s">
        <v>6063</v>
      </c>
      <c r="K735" t="s">
        <v>6064</v>
      </c>
      <c r="L735" t="s">
        <v>6065</v>
      </c>
      <c r="M735" t="s">
        <v>6066</v>
      </c>
      <c r="N735" t="s">
        <v>6066</v>
      </c>
      <c r="O735" t="s">
        <v>9259</v>
      </c>
      <c r="P735" t="s">
        <v>5616</v>
      </c>
      <c r="Q735" t="s">
        <v>5617</v>
      </c>
      <c r="R735">
        <v>72</v>
      </c>
      <c r="S735" t="s">
        <v>6066</v>
      </c>
      <c r="T735" t="s">
        <v>6069</v>
      </c>
      <c r="U735" t="s">
        <v>6070</v>
      </c>
      <c r="V735" t="s">
        <v>9260</v>
      </c>
      <c r="W735" t="s">
        <v>6072</v>
      </c>
      <c r="X735" t="s">
        <v>6073</v>
      </c>
      <c r="Y735" t="s">
        <v>6074</v>
      </c>
    </row>
    <row r="736" spans="1:25">
      <c r="A736" t="s">
        <v>6057</v>
      </c>
      <c r="B736" s="17">
        <v>42898.409375000003</v>
      </c>
      <c r="C736" t="s">
        <v>6058</v>
      </c>
      <c r="D736" t="s">
        <v>6059</v>
      </c>
      <c r="E736" t="s">
        <v>6344</v>
      </c>
      <c r="F736" t="s">
        <v>6024</v>
      </c>
      <c r="G736" t="s">
        <v>6025</v>
      </c>
      <c r="H736" t="s">
        <v>9261</v>
      </c>
      <c r="I736" t="s">
        <v>6062</v>
      </c>
      <c r="J736" t="s">
        <v>6063</v>
      </c>
      <c r="K736" t="s">
        <v>6115</v>
      </c>
      <c r="L736" t="s">
        <v>6065</v>
      </c>
      <c r="M736" t="s">
        <v>6066</v>
      </c>
      <c r="N736" t="s">
        <v>6066</v>
      </c>
      <c r="O736" t="s">
        <v>9262</v>
      </c>
      <c r="P736" t="s">
        <v>6022</v>
      </c>
      <c r="Q736" t="s">
        <v>6023</v>
      </c>
      <c r="R736">
        <v>1</v>
      </c>
      <c r="S736" t="s">
        <v>6066</v>
      </c>
      <c r="T736" t="s">
        <v>6069</v>
      </c>
      <c r="U736" t="s">
        <v>6070</v>
      </c>
      <c r="V736" t="s">
        <v>9263</v>
      </c>
      <c r="W736" t="s">
        <v>6072</v>
      </c>
      <c r="X736" t="s">
        <v>6073</v>
      </c>
      <c r="Y736" t="s">
        <v>6074</v>
      </c>
    </row>
    <row r="737" spans="1:25">
      <c r="A737" t="s">
        <v>6057</v>
      </c>
      <c r="B737" s="17">
        <v>42898.697731481479</v>
      </c>
      <c r="C737" t="s">
        <v>6058</v>
      </c>
      <c r="D737" t="s">
        <v>6059</v>
      </c>
      <c r="E737" t="s">
        <v>7732</v>
      </c>
      <c r="F737" t="s">
        <v>5690</v>
      </c>
      <c r="G737" t="s">
        <v>5691</v>
      </c>
      <c r="H737" t="s">
        <v>9264</v>
      </c>
      <c r="I737" t="s">
        <v>6062</v>
      </c>
      <c r="J737" t="s">
        <v>6063</v>
      </c>
      <c r="K737" t="s">
        <v>6064</v>
      </c>
      <c r="L737" t="s">
        <v>6065</v>
      </c>
      <c r="M737" t="s">
        <v>6066</v>
      </c>
      <c r="N737" t="s">
        <v>6066</v>
      </c>
      <c r="O737" t="s">
        <v>9265</v>
      </c>
      <c r="P737" t="s">
        <v>5688</v>
      </c>
      <c r="Q737" t="s">
        <v>5689</v>
      </c>
      <c r="R737">
        <v>200</v>
      </c>
      <c r="S737" t="s">
        <v>6066</v>
      </c>
      <c r="T737" t="s">
        <v>6069</v>
      </c>
      <c r="U737" t="s">
        <v>6070</v>
      </c>
      <c r="V737" t="s">
        <v>9266</v>
      </c>
      <c r="W737" t="s">
        <v>6072</v>
      </c>
      <c r="X737" t="s">
        <v>6073</v>
      </c>
      <c r="Y737" t="s">
        <v>6074</v>
      </c>
    </row>
    <row r="738" spans="1:25">
      <c r="A738" t="s">
        <v>6057</v>
      </c>
      <c r="B738" s="17">
        <v>42898.627268518518</v>
      </c>
      <c r="C738" t="s">
        <v>6058</v>
      </c>
      <c r="D738" t="s">
        <v>6059</v>
      </c>
      <c r="E738" t="s">
        <v>7051</v>
      </c>
      <c r="F738" t="s">
        <v>5836</v>
      </c>
      <c r="G738" t="s">
        <v>5837</v>
      </c>
      <c r="H738" t="s">
        <v>8866</v>
      </c>
      <c r="I738" t="s">
        <v>6062</v>
      </c>
      <c r="J738" t="s">
        <v>6063</v>
      </c>
      <c r="K738" t="s">
        <v>6064</v>
      </c>
      <c r="L738" t="s">
        <v>6065</v>
      </c>
      <c r="M738" t="s">
        <v>6066</v>
      </c>
      <c r="N738" t="s">
        <v>6066</v>
      </c>
      <c r="O738" t="s">
        <v>9267</v>
      </c>
      <c r="P738" t="s">
        <v>5834</v>
      </c>
      <c r="Q738" t="s">
        <v>5835</v>
      </c>
      <c r="R738">
        <v>296</v>
      </c>
      <c r="S738" t="s">
        <v>6066</v>
      </c>
      <c r="T738" t="s">
        <v>6069</v>
      </c>
      <c r="U738" t="s">
        <v>6070</v>
      </c>
      <c r="V738" t="s">
        <v>9268</v>
      </c>
      <c r="W738" t="s">
        <v>6072</v>
      </c>
      <c r="X738" t="s">
        <v>6073</v>
      </c>
      <c r="Y738" t="s">
        <v>6074</v>
      </c>
    </row>
    <row r="739" spans="1:25">
      <c r="A739" t="s">
        <v>6057</v>
      </c>
      <c r="B739" s="17">
        <v>42898.660520833335</v>
      </c>
      <c r="C739" t="s">
        <v>6058</v>
      </c>
      <c r="D739" t="s">
        <v>6059</v>
      </c>
      <c r="E739" t="s">
        <v>6284</v>
      </c>
      <c r="F739" t="s">
        <v>5792</v>
      </c>
      <c r="G739" t="s">
        <v>5793</v>
      </c>
      <c r="H739" t="s">
        <v>9269</v>
      </c>
      <c r="I739" t="s">
        <v>6062</v>
      </c>
      <c r="J739" t="s">
        <v>6063</v>
      </c>
      <c r="K739" t="s">
        <v>6115</v>
      </c>
      <c r="L739" t="s">
        <v>6065</v>
      </c>
      <c r="M739" t="s">
        <v>6066</v>
      </c>
      <c r="N739" t="s">
        <v>6066</v>
      </c>
      <c r="O739" t="s">
        <v>9270</v>
      </c>
      <c r="P739" t="s">
        <v>5790</v>
      </c>
      <c r="Q739" t="s">
        <v>5791</v>
      </c>
      <c r="R739">
        <v>76</v>
      </c>
      <c r="S739" t="s">
        <v>6066</v>
      </c>
      <c r="T739" t="s">
        <v>6069</v>
      </c>
      <c r="U739" t="s">
        <v>6070</v>
      </c>
      <c r="V739" t="s">
        <v>9271</v>
      </c>
      <c r="W739" t="s">
        <v>6072</v>
      </c>
      <c r="X739" t="s">
        <v>6073</v>
      </c>
      <c r="Y739" t="s">
        <v>6074</v>
      </c>
    </row>
    <row r="740" spans="1:25">
      <c r="A740" t="s">
        <v>6057</v>
      </c>
      <c r="B740" s="17">
        <v>42898.600381944445</v>
      </c>
      <c r="C740" t="s">
        <v>6058</v>
      </c>
      <c r="D740" t="s">
        <v>6059</v>
      </c>
      <c r="E740" t="s">
        <v>6703</v>
      </c>
      <c r="F740" t="s">
        <v>5876</v>
      </c>
      <c r="G740" t="s">
        <v>5877</v>
      </c>
      <c r="H740" t="s">
        <v>9272</v>
      </c>
      <c r="I740" t="s">
        <v>6062</v>
      </c>
      <c r="J740" t="s">
        <v>6063</v>
      </c>
      <c r="K740" t="s">
        <v>6064</v>
      </c>
      <c r="L740" t="s">
        <v>6065</v>
      </c>
      <c r="M740" t="s">
        <v>6066</v>
      </c>
      <c r="N740" t="s">
        <v>6066</v>
      </c>
      <c r="O740" t="s">
        <v>9273</v>
      </c>
      <c r="P740" t="s">
        <v>5874</v>
      </c>
      <c r="Q740" t="s">
        <v>5875</v>
      </c>
      <c r="R740">
        <v>100</v>
      </c>
      <c r="S740" t="s">
        <v>9274</v>
      </c>
      <c r="T740" t="s">
        <v>6069</v>
      </c>
      <c r="U740" t="s">
        <v>6070</v>
      </c>
      <c r="V740" t="s">
        <v>9275</v>
      </c>
      <c r="W740" t="s">
        <v>6072</v>
      </c>
      <c r="X740" t="s">
        <v>6073</v>
      </c>
      <c r="Y740" t="s">
        <v>6074</v>
      </c>
    </row>
    <row r="741" spans="1:25">
      <c r="A741" t="s">
        <v>6057</v>
      </c>
      <c r="B741" s="17">
        <v>42898.735601851855</v>
      </c>
      <c r="C741" t="s">
        <v>6058</v>
      </c>
      <c r="D741" t="s">
        <v>6059</v>
      </c>
      <c r="E741" t="s">
        <v>8072</v>
      </c>
      <c r="F741" t="s">
        <v>5626</v>
      </c>
      <c r="G741" t="s">
        <v>5627</v>
      </c>
      <c r="H741" t="s">
        <v>9276</v>
      </c>
      <c r="I741" t="s">
        <v>6062</v>
      </c>
      <c r="J741" t="s">
        <v>6063</v>
      </c>
      <c r="K741" t="s">
        <v>6526</v>
      </c>
      <c r="L741" t="s">
        <v>6065</v>
      </c>
      <c r="M741" t="s">
        <v>6066</v>
      </c>
      <c r="N741" t="s">
        <v>6066</v>
      </c>
      <c r="O741" t="s">
        <v>9277</v>
      </c>
      <c r="P741" t="s">
        <v>5624</v>
      </c>
      <c r="Q741" t="s">
        <v>5625</v>
      </c>
      <c r="R741">
        <v>26</v>
      </c>
      <c r="S741" t="s">
        <v>6066</v>
      </c>
      <c r="T741" t="s">
        <v>6069</v>
      </c>
      <c r="U741" t="s">
        <v>6070</v>
      </c>
      <c r="V741" t="s">
        <v>9278</v>
      </c>
      <c r="W741" t="s">
        <v>6072</v>
      </c>
      <c r="X741" t="s">
        <v>6073</v>
      </c>
      <c r="Y741" t="s">
        <v>6074</v>
      </c>
    </row>
    <row r="742" spans="1:25">
      <c r="A742" t="s">
        <v>6057</v>
      </c>
      <c r="B742" s="17">
        <v>42898.735277777778</v>
      </c>
      <c r="C742" t="s">
        <v>6058</v>
      </c>
      <c r="D742" t="s">
        <v>6059</v>
      </c>
      <c r="E742" t="s">
        <v>8072</v>
      </c>
      <c r="F742" t="s">
        <v>5630</v>
      </c>
      <c r="G742" t="s">
        <v>5631</v>
      </c>
      <c r="H742" t="s">
        <v>9276</v>
      </c>
      <c r="I742" t="s">
        <v>6062</v>
      </c>
      <c r="J742" t="s">
        <v>6063</v>
      </c>
      <c r="K742" t="s">
        <v>6526</v>
      </c>
      <c r="L742" t="s">
        <v>6065</v>
      </c>
      <c r="M742" t="s">
        <v>6066</v>
      </c>
      <c r="N742" t="s">
        <v>6066</v>
      </c>
      <c r="O742" t="s">
        <v>9279</v>
      </c>
      <c r="P742" t="s">
        <v>5628</v>
      </c>
      <c r="Q742" t="s">
        <v>5629</v>
      </c>
      <c r="R742">
        <v>480</v>
      </c>
      <c r="S742" t="s">
        <v>6066</v>
      </c>
      <c r="T742" t="s">
        <v>6069</v>
      </c>
      <c r="U742" t="s">
        <v>6070</v>
      </c>
      <c r="V742" t="s">
        <v>9280</v>
      </c>
      <c r="W742" t="s">
        <v>6072</v>
      </c>
      <c r="X742" t="s">
        <v>6073</v>
      </c>
      <c r="Y742" t="s">
        <v>6074</v>
      </c>
    </row>
    <row r="743" spans="1:25">
      <c r="A743" t="s">
        <v>6057</v>
      </c>
      <c r="B743" s="17">
        <v>42898.715243055558</v>
      </c>
      <c r="C743" t="s">
        <v>6058</v>
      </c>
      <c r="D743" t="s">
        <v>6059</v>
      </c>
      <c r="E743" t="s">
        <v>6305</v>
      </c>
      <c r="F743" t="s">
        <v>5654</v>
      </c>
      <c r="G743" t="s">
        <v>5655</v>
      </c>
      <c r="H743" t="s">
        <v>9281</v>
      </c>
      <c r="I743" t="s">
        <v>6062</v>
      </c>
      <c r="J743" t="s">
        <v>6063</v>
      </c>
      <c r="K743" t="s">
        <v>6115</v>
      </c>
      <c r="L743" t="s">
        <v>6065</v>
      </c>
      <c r="M743" t="s">
        <v>6066</v>
      </c>
      <c r="N743" t="s">
        <v>6066</v>
      </c>
      <c r="O743" t="s">
        <v>6105</v>
      </c>
      <c r="P743" t="s">
        <v>5652</v>
      </c>
      <c r="Q743" t="s">
        <v>5653</v>
      </c>
      <c r="R743">
        <v>44</v>
      </c>
      <c r="S743" t="s">
        <v>6066</v>
      </c>
      <c r="T743" t="s">
        <v>6069</v>
      </c>
      <c r="U743" t="s">
        <v>6106</v>
      </c>
      <c r="V743" t="s">
        <v>9282</v>
      </c>
      <c r="W743" t="s">
        <v>6072</v>
      </c>
      <c r="X743" t="s">
        <v>6073</v>
      </c>
      <c r="Y743" t="s">
        <v>6074</v>
      </c>
    </row>
    <row r="744" spans="1:25">
      <c r="A744" t="s">
        <v>6057</v>
      </c>
      <c r="B744" s="17">
        <v>42898.68954861111</v>
      </c>
      <c r="C744" t="s">
        <v>6058</v>
      </c>
      <c r="D744" t="s">
        <v>6059</v>
      </c>
      <c r="E744" t="s">
        <v>9037</v>
      </c>
      <c r="F744" t="s">
        <v>5706</v>
      </c>
      <c r="G744" t="s">
        <v>5707</v>
      </c>
      <c r="H744" t="s">
        <v>9283</v>
      </c>
      <c r="I744" t="s">
        <v>6062</v>
      </c>
      <c r="J744" t="s">
        <v>6063</v>
      </c>
      <c r="K744" t="s">
        <v>6064</v>
      </c>
      <c r="L744" t="s">
        <v>6065</v>
      </c>
      <c r="M744" t="s">
        <v>6066</v>
      </c>
      <c r="N744" t="s">
        <v>6066</v>
      </c>
      <c r="O744" t="s">
        <v>9284</v>
      </c>
      <c r="P744" t="s">
        <v>5704</v>
      </c>
      <c r="Q744" t="s">
        <v>5705</v>
      </c>
      <c r="R744">
        <v>500</v>
      </c>
      <c r="S744" t="s">
        <v>6066</v>
      </c>
      <c r="T744" t="s">
        <v>6069</v>
      </c>
      <c r="U744" t="s">
        <v>6070</v>
      </c>
      <c r="V744" t="s">
        <v>9285</v>
      </c>
      <c r="W744" t="s">
        <v>6072</v>
      </c>
      <c r="X744" t="s">
        <v>6073</v>
      </c>
      <c r="Y744" t="s">
        <v>6074</v>
      </c>
    </row>
    <row r="745" spans="1:25">
      <c r="A745" t="s">
        <v>6057</v>
      </c>
      <c r="B745" s="17">
        <v>42898.60125</v>
      </c>
      <c r="C745" t="s">
        <v>6058</v>
      </c>
      <c r="D745" t="s">
        <v>6059</v>
      </c>
      <c r="E745" t="s">
        <v>7193</v>
      </c>
      <c r="F745" t="s">
        <v>5872</v>
      </c>
      <c r="G745" t="s">
        <v>5873</v>
      </c>
      <c r="H745" t="s">
        <v>9286</v>
      </c>
      <c r="I745" t="s">
        <v>6062</v>
      </c>
      <c r="J745" t="s">
        <v>6063</v>
      </c>
      <c r="K745" t="s">
        <v>6064</v>
      </c>
      <c r="L745" t="s">
        <v>6065</v>
      </c>
      <c r="M745" t="s">
        <v>6066</v>
      </c>
      <c r="N745" t="s">
        <v>6066</v>
      </c>
      <c r="O745" t="s">
        <v>9287</v>
      </c>
      <c r="P745" t="s">
        <v>5870</v>
      </c>
      <c r="Q745" t="s">
        <v>5871</v>
      </c>
      <c r="R745">
        <v>90</v>
      </c>
      <c r="S745" t="s">
        <v>6066</v>
      </c>
      <c r="T745" t="s">
        <v>6069</v>
      </c>
      <c r="U745" t="s">
        <v>6070</v>
      </c>
      <c r="V745" t="s">
        <v>9288</v>
      </c>
      <c r="W745" t="s">
        <v>6072</v>
      </c>
      <c r="X745" t="s">
        <v>6073</v>
      </c>
      <c r="Y745" t="s">
        <v>6074</v>
      </c>
    </row>
    <row r="746" spans="1:25">
      <c r="A746" t="s">
        <v>6057</v>
      </c>
      <c r="B746" s="17">
        <v>42898.612800925926</v>
      </c>
      <c r="C746" t="s">
        <v>6058</v>
      </c>
      <c r="D746" t="s">
        <v>6059</v>
      </c>
      <c r="E746" t="s">
        <v>6090</v>
      </c>
      <c r="F746" t="s">
        <v>5848</v>
      </c>
      <c r="G746" t="s">
        <v>5849</v>
      </c>
      <c r="H746" t="s">
        <v>9289</v>
      </c>
      <c r="I746" t="s">
        <v>6062</v>
      </c>
      <c r="J746" t="s">
        <v>6063</v>
      </c>
      <c r="K746" t="s">
        <v>6274</v>
      </c>
      <c r="L746" t="s">
        <v>6065</v>
      </c>
      <c r="M746" t="s">
        <v>6066</v>
      </c>
      <c r="N746" t="s">
        <v>6066</v>
      </c>
      <c r="O746" t="s">
        <v>9290</v>
      </c>
      <c r="P746" t="s">
        <v>5846</v>
      </c>
      <c r="Q746" t="s">
        <v>5847</v>
      </c>
      <c r="R746">
        <v>84</v>
      </c>
      <c r="S746" t="s">
        <v>6066</v>
      </c>
      <c r="T746" t="s">
        <v>6069</v>
      </c>
      <c r="U746" t="s">
        <v>6070</v>
      </c>
      <c r="V746" t="s">
        <v>9291</v>
      </c>
      <c r="W746" t="s">
        <v>6072</v>
      </c>
      <c r="X746" t="s">
        <v>6073</v>
      </c>
      <c r="Y746" t="s">
        <v>6074</v>
      </c>
    </row>
    <row r="747" spans="1:25">
      <c r="A747" t="s">
        <v>6057</v>
      </c>
      <c r="B747" s="17">
        <v>42898.398020833331</v>
      </c>
      <c r="C747" t="s">
        <v>6058</v>
      </c>
      <c r="D747" t="s">
        <v>6059</v>
      </c>
      <c r="E747" t="s">
        <v>6121</v>
      </c>
      <c r="F747" t="s">
        <v>6028</v>
      </c>
      <c r="G747" t="s">
        <v>6029</v>
      </c>
      <c r="H747" t="s">
        <v>9292</v>
      </c>
      <c r="I747" t="s">
        <v>6062</v>
      </c>
      <c r="J747" t="s">
        <v>6063</v>
      </c>
      <c r="K747" t="s">
        <v>6064</v>
      </c>
      <c r="L747" t="s">
        <v>6065</v>
      </c>
      <c r="M747" t="s">
        <v>6066</v>
      </c>
      <c r="N747" t="s">
        <v>6066</v>
      </c>
      <c r="O747" t="s">
        <v>9293</v>
      </c>
      <c r="P747" t="s">
        <v>6026</v>
      </c>
      <c r="Q747" t="s">
        <v>6027</v>
      </c>
      <c r="R747">
        <v>1000</v>
      </c>
      <c r="S747" t="s">
        <v>6066</v>
      </c>
      <c r="T747" t="s">
        <v>6069</v>
      </c>
      <c r="U747" t="s">
        <v>6070</v>
      </c>
      <c r="V747" t="s">
        <v>9294</v>
      </c>
      <c r="W747" t="s">
        <v>6072</v>
      </c>
      <c r="X747" t="s">
        <v>6073</v>
      </c>
      <c r="Y747" t="s">
        <v>6074</v>
      </c>
    </row>
    <row r="748" spans="1:25">
      <c r="A748" t="s">
        <v>6057</v>
      </c>
      <c r="B748" s="17">
        <v>42898.538159722222</v>
      </c>
      <c r="C748" t="s">
        <v>6058</v>
      </c>
      <c r="D748" t="s">
        <v>6059</v>
      </c>
      <c r="E748" t="s">
        <v>6836</v>
      </c>
      <c r="F748" t="s">
        <v>5900</v>
      </c>
      <c r="G748" t="s">
        <v>5901</v>
      </c>
      <c r="H748" t="s">
        <v>9295</v>
      </c>
      <c r="I748" t="s">
        <v>6062</v>
      </c>
      <c r="J748" t="s">
        <v>6063</v>
      </c>
      <c r="K748" t="s">
        <v>6115</v>
      </c>
      <c r="L748" t="s">
        <v>6065</v>
      </c>
      <c r="M748" t="s">
        <v>6066</v>
      </c>
      <c r="N748" t="s">
        <v>6066</v>
      </c>
      <c r="O748" t="s">
        <v>9296</v>
      </c>
      <c r="P748" t="s">
        <v>5898</v>
      </c>
      <c r="Q748" t="s">
        <v>5899</v>
      </c>
      <c r="R748">
        <v>100</v>
      </c>
      <c r="S748" t="s">
        <v>6066</v>
      </c>
      <c r="T748" t="s">
        <v>6069</v>
      </c>
      <c r="U748" t="s">
        <v>6070</v>
      </c>
      <c r="V748" t="s">
        <v>9297</v>
      </c>
      <c r="W748" t="s">
        <v>6072</v>
      </c>
      <c r="X748" t="s">
        <v>6073</v>
      </c>
      <c r="Y748" t="s">
        <v>6074</v>
      </c>
    </row>
    <row r="749" spans="1:25">
      <c r="A749" t="s">
        <v>6057</v>
      </c>
      <c r="B749" s="17">
        <v>42898.538032407407</v>
      </c>
      <c r="C749" t="s">
        <v>6058</v>
      </c>
      <c r="D749" t="s">
        <v>6059</v>
      </c>
      <c r="E749" t="s">
        <v>6560</v>
      </c>
      <c r="F749" t="s">
        <v>5904</v>
      </c>
      <c r="G749" t="s">
        <v>5905</v>
      </c>
      <c r="H749" t="s">
        <v>9295</v>
      </c>
      <c r="I749" t="s">
        <v>6062</v>
      </c>
      <c r="J749" t="s">
        <v>6063</v>
      </c>
      <c r="K749" t="s">
        <v>6115</v>
      </c>
      <c r="L749" t="s">
        <v>6065</v>
      </c>
      <c r="M749" t="s">
        <v>6066</v>
      </c>
      <c r="N749" t="s">
        <v>6066</v>
      </c>
      <c r="O749" t="s">
        <v>9298</v>
      </c>
      <c r="P749" t="s">
        <v>5902</v>
      </c>
      <c r="Q749" t="s">
        <v>5903</v>
      </c>
      <c r="R749">
        <v>500</v>
      </c>
      <c r="S749" t="s">
        <v>6066</v>
      </c>
      <c r="T749" t="s">
        <v>6069</v>
      </c>
      <c r="U749" t="s">
        <v>6070</v>
      </c>
      <c r="V749" t="s">
        <v>9299</v>
      </c>
      <c r="W749" t="s">
        <v>6072</v>
      </c>
      <c r="X749" t="s">
        <v>6073</v>
      </c>
      <c r="Y749" t="s">
        <v>6074</v>
      </c>
    </row>
    <row r="750" spans="1:25">
      <c r="A750" t="s">
        <v>6057</v>
      </c>
      <c r="B750" s="17">
        <v>42898.490925925929</v>
      </c>
      <c r="C750" t="s">
        <v>6058</v>
      </c>
      <c r="D750" t="s">
        <v>6059</v>
      </c>
      <c r="E750" t="s">
        <v>6241</v>
      </c>
      <c r="F750" t="s">
        <v>5948</v>
      </c>
      <c r="G750" t="s">
        <v>5949</v>
      </c>
      <c r="H750" t="s">
        <v>9300</v>
      </c>
      <c r="I750" t="s">
        <v>6062</v>
      </c>
      <c r="J750" t="s">
        <v>6063</v>
      </c>
      <c r="K750" t="s">
        <v>6064</v>
      </c>
      <c r="L750" t="s">
        <v>6065</v>
      </c>
      <c r="M750" t="s">
        <v>6066</v>
      </c>
      <c r="N750" t="s">
        <v>6066</v>
      </c>
      <c r="O750" t="s">
        <v>9301</v>
      </c>
      <c r="P750" t="s">
        <v>5946</v>
      </c>
      <c r="Q750" t="s">
        <v>5947</v>
      </c>
      <c r="R750">
        <v>16</v>
      </c>
      <c r="S750" t="s">
        <v>6066</v>
      </c>
      <c r="T750" t="s">
        <v>6069</v>
      </c>
      <c r="U750" t="s">
        <v>6070</v>
      </c>
      <c r="V750" t="s">
        <v>9302</v>
      </c>
      <c r="W750" t="s">
        <v>6072</v>
      </c>
      <c r="X750" t="s">
        <v>6073</v>
      </c>
      <c r="Y750" t="s">
        <v>6074</v>
      </c>
    </row>
    <row r="751" spans="1:25">
      <c r="A751" t="s">
        <v>6057</v>
      </c>
      <c r="B751" s="17">
        <v>42898.715057870373</v>
      </c>
      <c r="C751" t="s">
        <v>6058</v>
      </c>
      <c r="D751" t="s">
        <v>6059</v>
      </c>
      <c r="E751" t="s">
        <v>6381</v>
      </c>
      <c r="F751" t="s">
        <v>5658</v>
      </c>
      <c r="G751" t="s">
        <v>5659</v>
      </c>
      <c r="H751" t="s">
        <v>9303</v>
      </c>
      <c r="I751" t="s">
        <v>6062</v>
      </c>
      <c r="J751" t="s">
        <v>6063</v>
      </c>
      <c r="K751" t="s">
        <v>6064</v>
      </c>
      <c r="L751" t="s">
        <v>6065</v>
      </c>
      <c r="M751" t="s">
        <v>6066</v>
      </c>
      <c r="N751" t="s">
        <v>6066</v>
      </c>
      <c r="O751" t="s">
        <v>9304</v>
      </c>
      <c r="P751" t="s">
        <v>5656</v>
      </c>
      <c r="Q751" t="s">
        <v>5657</v>
      </c>
      <c r="R751">
        <v>200</v>
      </c>
      <c r="S751" t="s">
        <v>6066</v>
      </c>
      <c r="T751" t="s">
        <v>6069</v>
      </c>
      <c r="U751" t="s">
        <v>6070</v>
      </c>
      <c r="V751" t="s">
        <v>9305</v>
      </c>
      <c r="W751" t="s">
        <v>6072</v>
      </c>
      <c r="X751" t="s">
        <v>6073</v>
      </c>
      <c r="Y751" t="s">
        <v>6074</v>
      </c>
    </row>
    <row r="752" spans="1:25">
      <c r="A752" t="s">
        <v>6057</v>
      </c>
      <c r="B752" s="17">
        <v>42898.489131944443</v>
      </c>
      <c r="C752" t="s">
        <v>6058</v>
      </c>
      <c r="D752" t="s">
        <v>6059</v>
      </c>
      <c r="E752" t="s">
        <v>6417</v>
      </c>
      <c r="F752" t="s">
        <v>5952</v>
      </c>
      <c r="G752" t="s">
        <v>5953</v>
      </c>
      <c r="H752" t="s">
        <v>9306</v>
      </c>
      <c r="I752" t="s">
        <v>6062</v>
      </c>
      <c r="J752" t="s">
        <v>6063</v>
      </c>
      <c r="K752" t="s">
        <v>6110</v>
      </c>
      <c r="L752" t="s">
        <v>6065</v>
      </c>
      <c r="M752" t="s">
        <v>6066</v>
      </c>
      <c r="N752" t="s">
        <v>6066</v>
      </c>
      <c r="O752" t="s">
        <v>9307</v>
      </c>
      <c r="P752" t="s">
        <v>5950</v>
      </c>
      <c r="Q752" t="s">
        <v>5951</v>
      </c>
      <c r="R752">
        <v>422</v>
      </c>
      <c r="S752" t="s">
        <v>6066</v>
      </c>
      <c r="T752" t="s">
        <v>6069</v>
      </c>
      <c r="U752" t="s">
        <v>6070</v>
      </c>
      <c r="V752" t="s">
        <v>9308</v>
      </c>
      <c r="W752" t="s">
        <v>6072</v>
      </c>
      <c r="X752" t="s">
        <v>6073</v>
      </c>
      <c r="Y752" t="s">
        <v>6074</v>
      </c>
    </row>
    <row r="753" spans="1:25">
      <c r="A753" t="s">
        <v>6057</v>
      </c>
      <c r="B753" s="17">
        <v>42898.515462962961</v>
      </c>
      <c r="C753" t="s">
        <v>6058</v>
      </c>
      <c r="D753" t="s">
        <v>6059</v>
      </c>
      <c r="E753" t="s">
        <v>6312</v>
      </c>
      <c r="F753" t="s">
        <v>5912</v>
      </c>
      <c r="G753" t="s">
        <v>5913</v>
      </c>
      <c r="H753" t="s">
        <v>9309</v>
      </c>
      <c r="I753" t="s">
        <v>6062</v>
      </c>
      <c r="J753" t="s">
        <v>6063</v>
      </c>
      <c r="K753" t="s">
        <v>6064</v>
      </c>
      <c r="L753" t="s">
        <v>6065</v>
      </c>
      <c r="M753" t="s">
        <v>6066</v>
      </c>
      <c r="N753" t="s">
        <v>6066</v>
      </c>
      <c r="O753" t="s">
        <v>9310</v>
      </c>
      <c r="P753" t="s">
        <v>5910</v>
      </c>
      <c r="Q753" t="s">
        <v>5911</v>
      </c>
      <c r="R753">
        <v>100</v>
      </c>
      <c r="S753" t="s">
        <v>6066</v>
      </c>
      <c r="T753" t="s">
        <v>6069</v>
      </c>
      <c r="U753" t="s">
        <v>6070</v>
      </c>
      <c r="V753" t="s">
        <v>9311</v>
      </c>
      <c r="W753" t="s">
        <v>6072</v>
      </c>
      <c r="X753" t="s">
        <v>6073</v>
      </c>
      <c r="Y753" t="s">
        <v>6074</v>
      </c>
    </row>
    <row r="754" spans="1:25">
      <c r="A754" t="s">
        <v>6057</v>
      </c>
      <c r="B754" s="17">
        <v>42898.675717592596</v>
      </c>
      <c r="C754" t="s">
        <v>6058</v>
      </c>
      <c r="D754" t="s">
        <v>6059</v>
      </c>
      <c r="E754" t="s">
        <v>7215</v>
      </c>
      <c r="F754" t="s">
        <v>5752</v>
      </c>
      <c r="G754" t="s">
        <v>5753</v>
      </c>
      <c r="H754" t="s">
        <v>9312</v>
      </c>
      <c r="I754" t="s">
        <v>6062</v>
      </c>
      <c r="J754" t="s">
        <v>6063</v>
      </c>
      <c r="K754" t="s">
        <v>6064</v>
      </c>
      <c r="L754" t="s">
        <v>6065</v>
      </c>
      <c r="M754" t="s">
        <v>6066</v>
      </c>
      <c r="N754" t="s">
        <v>6066</v>
      </c>
      <c r="O754" t="s">
        <v>9313</v>
      </c>
      <c r="P754" t="s">
        <v>5750</v>
      </c>
      <c r="Q754" t="s">
        <v>5751</v>
      </c>
      <c r="R754">
        <v>14</v>
      </c>
      <c r="S754" t="s">
        <v>6066</v>
      </c>
      <c r="T754" t="s">
        <v>6069</v>
      </c>
      <c r="U754" t="s">
        <v>6070</v>
      </c>
      <c r="V754" t="s">
        <v>9314</v>
      </c>
      <c r="W754" t="s">
        <v>6072</v>
      </c>
      <c r="X754" t="s">
        <v>6073</v>
      </c>
      <c r="Y754" t="s">
        <v>6074</v>
      </c>
    </row>
    <row r="755" spans="1:25">
      <c r="A755" t="s">
        <v>6057</v>
      </c>
      <c r="B755" s="17">
        <v>42898.707731481481</v>
      </c>
      <c r="C755" t="s">
        <v>6058</v>
      </c>
      <c r="D755" t="s">
        <v>6059</v>
      </c>
      <c r="E755" t="s">
        <v>6388</v>
      </c>
      <c r="F755" t="s">
        <v>5674</v>
      </c>
      <c r="G755" t="s">
        <v>5675</v>
      </c>
      <c r="H755" t="s">
        <v>9315</v>
      </c>
      <c r="I755" t="s">
        <v>6062</v>
      </c>
      <c r="J755" t="s">
        <v>6063</v>
      </c>
      <c r="K755" t="s">
        <v>6064</v>
      </c>
      <c r="L755" t="s">
        <v>6065</v>
      </c>
      <c r="M755" t="s">
        <v>6066</v>
      </c>
      <c r="N755" t="s">
        <v>6066</v>
      </c>
      <c r="O755" t="s">
        <v>9316</v>
      </c>
      <c r="P755" t="s">
        <v>5672</v>
      </c>
      <c r="Q755" t="s">
        <v>5673</v>
      </c>
      <c r="R755">
        <v>20</v>
      </c>
      <c r="S755" t="s">
        <v>6066</v>
      </c>
      <c r="T755" t="s">
        <v>6069</v>
      </c>
      <c r="U755" t="s">
        <v>6070</v>
      </c>
      <c r="V755" t="s">
        <v>9317</v>
      </c>
      <c r="W755" t="s">
        <v>6072</v>
      </c>
      <c r="X755" t="s">
        <v>6073</v>
      </c>
      <c r="Y755" t="s">
        <v>6074</v>
      </c>
    </row>
    <row r="756" spans="1:25">
      <c r="A756" t="s">
        <v>6057</v>
      </c>
      <c r="B756" s="17">
        <v>42898.699282407404</v>
      </c>
      <c r="C756" t="s">
        <v>6058</v>
      </c>
      <c r="D756" t="s">
        <v>6059</v>
      </c>
      <c r="E756" t="s">
        <v>6152</v>
      </c>
      <c r="F756" t="s">
        <v>5686</v>
      </c>
      <c r="G756" t="s">
        <v>5687</v>
      </c>
      <c r="H756" t="s">
        <v>9318</v>
      </c>
      <c r="I756" t="s">
        <v>6062</v>
      </c>
      <c r="J756" t="s">
        <v>6063</v>
      </c>
      <c r="K756" t="s">
        <v>6110</v>
      </c>
      <c r="L756" t="s">
        <v>6065</v>
      </c>
      <c r="M756" t="s">
        <v>6066</v>
      </c>
      <c r="N756" t="s">
        <v>6066</v>
      </c>
      <c r="O756" t="s">
        <v>9319</v>
      </c>
      <c r="P756" t="s">
        <v>5684</v>
      </c>
      <c r="Q756" t="s">
        <v>5685</v>
      </c>
      <c r="R756">
        <v>17</v>
      </c>
      <c r="S756" t="s">
        <v>6066</v>
      </c>
      <c r="T756" t="s">
        <v>6069</v>
      </c>
      <c r="U756" t="s">
        <v>6070</v>
      </c>
      <c r="V756" t="s">
        <v>9320</v>
      </c>
      <c r="W756" t="s">
        <v>6072</v>
      </c>
      <c r="X756" t="s">
        <v>6073</v>
      </c>
      <c r="Y756" t="s">
        <v>6074</v>
      </c>
    </row>
    <row r="757" spans="1:25">
      <c r="A757" t="s">
        <v>6057</v>
      </c>
      <c r="B757" s="17">
        <v>42898.68681712963</v>
      </c>
      <c r="C757" t="s">
        <v>6058</v>
      </c>
      <c r="D757" t="s">
        <v>6059</v>
      </c>
      <c r="E757" t="s">
        <v>6247</v>
      </c>
      <c r="F757" t="s">
        <v>3699</v>
      </c>
      <c r="G757" t="s">
        <v>3700</v>
      </c>
      <c r="H757" t="s">
        <v>8059</v>
      </c>
      <c r="I757" t="s">
        <v>6062</v>
      </c>
      <c r="J757" t="s">
        <v>6063</v>
      </c>
      <c r="K757" t="s">
        <v>6064</v>
      </c>
      <c r="L757" t="s">
        <v>6065</v>
      </c>
      <c r="M757" t="s">
        <v>6066</v>
      </c>
      <c r="N757" t="s">
        <v>6066</v>
      </c>
      <c r="O757" t="s">
        <v>9321</v>
      </c>
      <c r="P757" t="s">
        <v>5708</v>
      </c>
      <c r="Q757" t="s">
        <v>5709</v>
      </c>
      <c r="R757">
        <v>47</v>
      </c>
      <c r="S757" t="s">
        <v>6066</v>
      </c>
      <c r="T757" t="s">
        <v>6069</v>
      </c>
      <c r="U757" t="s">
        <v>6070</v>
      </c>
      <c r="V757" t="s">
        <v>8061</v>
      </c>
      <c r="W757" t="s">
        <v>6072</v>
      </c>
      <c r="X757" t="s">
        <v>6073</v>
      </c>
      <c r="Y757" t="s">
        <v>6074</v>
      </c>
    </row>
    <row r="758" spans="1:25">
      <c r="A758" t="s">
        <v>6057</v>
      </c>
      <c r="B758" s="17">
        <v>42898.684212962966</v>
      </c>
      <c r="C758" t="s">
        <v>6058</v>
      </c>
      <c r="D758" t="s">
        <v>6059</v>
      </c>
      <c r="E758" t="s">
        <v>6703</v>
      </c>
      <c r="F758" t="s">
        <v>5720</v>
      </c>
      <c r="G758" t="s">
        <v>5721</v>
      </c>
      <c r="H758" t="s">
        <v>9322</v>
      </c>
      <c r="I758" t="s">
        <v>6062</v>
      </c>
      <c r="J758" t="s">
        <v>6063</v>
      </c>
      <c r="K758" t="s">
        <v>6064</v>
      </c>
      <c r="L758" t="s">
        <v>6065</v>
      </c>
      <c r="M758" t="s">
        <v>6066</v>
      </c>
      <c r="N758" t="s">
        <v>6066</v>
      </c>
      <c r="O758" t="s">
        <v>9323</v>
      </c>
      <c r="P758" t="s">
        <v>5718</v>
      </c>
      <c r="Q758" t="s">
        <v>5719</v>
      </c>
      <c r="R758">
        <v>20</v>
      </c>
      <c r="S758" t="s">
        <v>6066</v>
      </c>
      <c r="T758" t="s">
        <v>6069</v>
      </c>
      <c r="U758" t="s">
        <v>6070</v>
      </c>
      <c r="V758" t="s">
        <v>9324</v>
      </c>
      <c r="W758" t="s">
        <v>6072</v>
      </c>
      <c r="X758" t="s">
        <v>6073</v>
      </c>
      <c r="Y758" t="s">
        <v>6074</v>
      </c>
    </row>
    <row r="759" spans="1:25">
      <c r="A759" t="s">
        <v>6057</v>
      </c>
      <c r="B759" s="17">
        <v>42898.726597222223</v>
      </c>
      <c r="C759" t="s">
        <v>6058</v>
      </c>
      <c r="D759" t="s">
        <v>6059</v>
      </c>
      <c r="E759" t="s">
        <v>8072</v>
      </c>
      <c r="F759" t="s">
        <v>5642</v>
      </c>
      <c r="G759" t="s">
        <v>5643</v>
      </c>
      <c r="H759" t="s">
        <v>9325</v>
      </c>
      <c r="I759" t="s">
        <v>6062</v>
      </c>
      <c r="J759" t="s">
        <v>6063</v>
      </c>
      <c r="K759" t="s">
        <v>6064</v>
      </c>
      <c r="L759" t="s">
        <v>6065</v>
      </c>
      <c r="M759" t="s">
        <v>6066</v>
      </c>
      <c r="N759" t="s">
        <v>6066</v>
      </c>
      <c r="O759" t="s">
        <v>9326</v>
      </c>
      <c r="P759" t="s">
        <v>5640</v>
      </c>
      <c r="Q759" t="s">
        <v>5641</v>
      </c>
      <c r="R759">
        <v>18</v>
      </c>
      <c r="S759" t="s">
        <v>6066</v>
      </c>
      <c r="T759" t="s">
        <v>6069</v>
      </c>
      <c r="U759" t="s">
        <v>6070</v>
      </c>
      <c r="V759" t="s">
        <v>9327</v>
      </c>
      <c r="W759" t="s">
        <v>6072</v>
      </c>
      <c r="X759" t="s">
        <v>6073</v>
      </c>
      <c r="Y759" t="s">
        <v>6074</v>
      </c>
    </row>
    <row r="760" spans="1:25">
      <c r="A760" t="s">
        <v>6057</v>
      </c>
      <c r="B760" s="17">
        <v>42898.666307870371</v>
      </c>
      <c r="C760" t="s">
        <v>6058</v>
      </c>
      <c r="D760" t="s">
        <v>6059</v>
      </c>
      <c r="E760" t="s">
        <v>6147</v>
      </c>
      <c r="F760" t="s">
        <v>5784</v>
      </c>
      <c r="G760" t="s">
        <v>5785</v>
      </c>
      <c r="H760" t="s">
        <v>9328</v>
      </c>
      <c r="I760" t="s">
        <v>6062</v>
      </c>
      <c r="J760" t="s">
        <v>6063</v>
      </c>
      <c r="K760" t="s">
        <v>6104</v>
      </c>
      <c r="L760" t="s">
        <v>6065</v>
      </c>
      <c r="M760" t="s">
        <v>6066</v>
      </c>
      <c r="N760" t="s">
        <v>6066</v>
      </c>
      <c r="O760" t="s">
        <v>6105</v>
      </c>
      <c r="P760" t="s">
        <v>5782</v>
      </c>
      <c r="Q760" t="s">
        <v>5783</v>
      </c>
      <c r="R760">
        <v>119</v>
      </c>
      <c r="S760" t="s">
        <v>6066</v>
      </c>
      <c r="T760" t="s">
        <v>6069</v>
      </c>
      <c r="U760" t="s">
        <v>6106</v>
      </c>
      <c r="V760" t="s">
        <v>9329</v>
      </c>
      <c r="W760" t="s">
        <v>6072</v>
      </c>
      <c r="X760" t="s">
        <v>6073</v>
      </c>
      <c r="Y760" t="s">
        <v>6074</v>
      </c>
    </row>
    <row r="761" spans="1:25">
      <c r="A761" t="s">
        <v>6057</v>
      </c>
      <c r="B761" s="17">
        <v>42898.733425925922</v>
      </c>
      <c r="C761" t="s">
        <v>6058</v>
      </c>
      <c r="D761" t="s">
        <v>6059</v>
      </c>
      <c r="E761" t="s">
        <v>6255</v>
      </c>
      <c r="F761" t="s">
        <v>5638</v>
      </c>
      <c r="G761" t="s">
        <v>5639</v>
      </c>
      <c r="H761" t="s">
        <v>9330</v>
      </c>
      <c r="I761" t="s">
        <v>6062</v>
      </c>
      <c r="J761" t="s">
        <v>6063</v>
      </c>
      <c r="K761" t="s">
        <v>6064</v>
      </c>
      <c r="L761" t="s">
        <v>6065</v>
      </c>
      <c r="M761" t="s">
        <v>6066</v>
      </c>
      <c r="N761" t="s">
        <v>6066</v>
      </c>
      <c r="O761" t="s">
        <v>9331</v>
      </c>
      <c r="P761" t="s">
        <v>5636</v>
      </c>
      <c r="Q761" t="s">
        <v>5637</v>
      </c>
      <c r="R761">
        <v>50</v>
      </c>
      <c r="S761" t="s">
        <v>6066</v>
      </c>
      <c r="T761" t="s">
        <v>6069</v>
      </c>
      <c r="U761" t="s">
        <v>6070</v>
      </c>
      <c r="V761" t="s">
        <v>9332</v>
      </c>
      <c r="W761" t="s">
        <v>6072</v>
      </c>
      <c r="X761" t="s">
        <v>6073</v>
      </c>
      <c r="Y761" t="s">
        <v>6074</v>
      </c>
    </row>
    <row r="762" spans="1:25">
      <c r="A762" t="s">
        <v>6057</v>
      </c>
      <c r="B762" s="17">
        <v>42898.65625</v>
      </c>
      <c r="C762" t="s">
        <v>6058</v>
      </c>
      <c r="D762" t="s">
        <v>6059</v>
      </c>
      <c r="E762" t="s">
        <v>6417</v>
      </c>
      <c r="F762" t="s">
        <v>5800</v>
      </c>
      <c r="G762" t="s">
        <v>5801</v>
      </c>
      <c r="H762" t="s">
        <v>9333</v>
      </c>
      <c r="I762" t="s">
        <v>6062</v>
      </c>
      <c r="J762" t="s">
        <v>6063</v>
      </c>
      <c r="K762" t="s">
        <v>6064</v>
      </c>
      <c r="L762" t="s">
        <v>6065</v>
      </c>
      <c r="M762" t="s">
        <v>6066</v>
      </c>
      <c r="N762" t="s">
        <v>6066</v>
      </c>
      <c r="O762" t="s">
        <v>9334</v>
      </c>
      <c r="P762" t="s">
        <v>5798</v>
      </c>
      <c r="Q762" t="s">
        <v>5799</v>
      </c>
      <c r="R762">
        <v>57</v>
      </c>
      <c r="S762" t="s">
        <v>6066</v>
      </c>
      <c r="T762" t="s">
        <v>6069</v>
      </c>
      <c r="U762" t="s">
        <v>6070</v>
      </c>
      <c r="V762" t="s">
        <v>9335</v>
      </c>
      <c r="W762" t="s">
        <v>6072</v>
      </c>
      <c r="X762" t="s">
        <v>6073</v>
      </c>
      <c r="Y762" t="s">
        <v>6074</v>
      </c>
    </row>
    <row r="763" spans="1:25">
      <c r="A763" t="s">
        <v>6057</v>
      </c>
      <c r="B763" s="17">
        <v>42898.475393518522</v>
      </c>
      <c r="C763" t="s">
        <v>6058</v>
      </c>
      <c r="D763" t="s">
        <v>6059</v>
      </c>
      <c r="E763" t="s">
        <v>6113</v>
      </c>
      <c r="F763" t="s">
        <v>5984</v>
      </c>
      <c r="G763" t="s">
        <v>5985</v>
      </c>
      <c r="H763" t="s">
        <v>9336</v>
      </c>
      <c r="I763" t="s">
        <v>6062</v>
      </c>
      <c r="J763" t="s">
        <v>6063</v>
      </c>
      <c r="K763" t="s">
        <v>6064</v>
      </c>
      <c r="L763" t="s">
        <v>6065</v>
      </c>
      <c r="M763" t="s">
        <v>6066</v>
      </c>
      <c r="N763" t="s">
        <v>6066</v>
      </c>
      <c r="O763" t="s">
        <v>9337</v>
      </c>
      <c r="P763" t="s">
        <v>5982</v>
      </c>
      <c r="Q763" t="s">
        <v>5983</v>
      </c>
      <c r="R763">
        <v>100</v>
      </c>
      <c r="S763" t="s">
        <v>6066</v>
      </c>
      <c r="T763" t="s">
        <v>6069</v>
      </c>
      <c r="U763" t="s">
        <v>6070</v>
      </c>
      <c r="V763" t="s">
        <v>9338</v>
      </c>
      <c r="W763" t="s">
        <v>6072</v>
      </c>
      <c r="X763" t="s">
        <v>6073</v>
      </c>
      <c r="Y763" t="s">
        <v>6074</v>
      </c>
    </row>
    <row r="764" spans="1:25">
      <c r="A764" t="s">
        <v>6057</v>
      </c>
      <c r="B764" s="17">
        <v>42898.669247685182</v>
      </c>
      <c r="C764" t="s">
        <v>6058</v>
      </c>
      <c r="D764" t="s">
        <v>6059</v>
      </c>
      <c r="E764" t="s">
        <v>6241</v>
      </c>
      <c r="F764" t="s">
        <v>5780</v>
      </c>
      <c r="G764" t="s">
        <v>5781</v>
      </c>
      <c r="H764" t="s">
        <v>9339</v>
      </c>
      <c r="I764" t="s">
        <v>6062</v>
      </c>
      <c r="J764" t="s">
        <v>6063</v>
      </c>
      <c r="K764" t="s">
        <v>6064</v>
      </c>
      <c r="L764" t="s">
        <v>6065</v>
      </c>
      <c r="M764" t="s">
        <v>6066</v>
      </c>
      <c r="N764" t="s">
        <v>6066</v>
      </c>
      <c r="O764" t="s">
        <v>9340</v>
      </c>
      <c r="P764" t="s">
        <v>5778</v>
      </c>
      <c r="Q764" t="s">
        <v>5779</v>
      </c>
      <c r="R764">
        <v>554</v>
      </c>
      <c r="S764" t="s">
        <v>6066</v>
      </c>
      <c r="T764" t="s">
        <v>6069</v>
      </c>
      <c r="U764" t="s">
        <v>6070</v>
      </c>
      <c r="V764" t="s">
        <v>9341</v>
      </c>
      <c r="W764" t="s">
        <v>6072</v>
      </c>
      <c r="X764" t="s">
        <v>6073</v>
      </c>
      <c r="Y764" t="s">
        <v>6074</v>
      </c>
    </row>
    <row r="765" spans="1:25">
      <c r="A765" t="s">
        <v>6057</v>
      </c>
      <c r="B765" s="17">
        <v>42898.478425925925</v>
      </c>
      <c r="C765" t="s">
        <v>6058</v>
      </c>
      <c r="D765" t="s">
        <v>6059</v>
      </c>
      <c r="E765" t="s">
        <v>6126</v>
      </c>
      <c r="F765" t="s">
        <v>5968</v>
      </c>
      <c r="G765" t="s">
        <v>5969</v>
      </c>
      <c r="H765" t="s">
        <v>9342</v>
      </c>
      <c r="I765" t="s">
        <v>6062</v>
      </c>
      <c r="J765" t="s">
        <v>6063</v>
      </c>
      <c r="K765" t="s">
        <v>6110</v>
      </c>
      <c r="L765" t="s">
        <v>6065</v>
      </c>
      <c r="M765" t="s">
        <v>6066</v>
      </c>
      <c r="N765" t="s">
        <v>6066</v>
      </c>
      <c r="O765" t="s">
        <v>9343</v>
      </c>
      <c r="P765" t="s">
        <v>5966</v>
      </c>
      <c r="Q765" t="s">
        <v>5967</v>
      </c>
      <c r="R765">
        <v>50</v>
      </c>
      <c r="S765" t="s">
        <v>6066</v>
      </c>
      <c r="T765" t="s">
        <v>6069</v>
      </c>
      <c r="U765" t="s">
        <v>6070</v>
      </c>
      <c r="V765" t="s">
        <v>9344</v>
      </c>
      <c r="W765" t="s">
        <v>6072</v>
      </c>
      <c r="X765" t="s">
        <v>6073</v>
      </c>
      <c r="Y765" t="s">
        <v>6074</v>
      </c>
    </row>
    <row r="766" spans="1:25">
      <c r="A766" t="s">
        <v>6057</v>
      </c>
      <c r="B766" s="17">
        <v>42898.468113425923</v>
      </c>
      <c r="C766" t="s">
        <v>6058</v>
      </c>
      <c r="D766" t="s">
        <v>6059</v>
      </c>
      <c r="E766" t="s">
        <v>6129</v>
      </c>
      <c r="F766" t="s">
        <v>5988</v>
      </c>
      <c r="G766" t="s">
        <v>5989</v>
      </c>
      <c r="H766" t="s">
        <v>9345</v>
      </c>
      <c r="I766" t="s">
        <v>6062</v>
      </c>
      <c r="J766" t="s">
        <v>6063</v>
      </c>
      <c r="K766" t="s">
        <v>9032</v>
      </c>
      <c r="L766" t="s">
        <v>6065</v>
      </c>
      <c r="M766" t="s">
        <v>6066</v>
      </c>
      <c r="N766" t="s">
        <v>6066</v>
      </c>
      <c r="O766" t="s">
        <v>9346</v>
      </c>
      <c r="P766" t="s">
        <v>5986</v>
      </c>
      <c r="Q766" t="s">
        <v>5987</v>
      </c>
      <c r="R766">
        <v>100</v>
      </c>
      <c r="S766" t="s">
        <v>6066</v>
      </c>
      <c r="T766" t="s">
        <v>6069</v>
      </c>
      <c r="U766" t="s">
        <v>6070</v>
      </c>
      <c r="V766" t="s">
        <v>9347</v>
      </c>
      <c r="W766" t="s">
        <v>6072</v>
      </c>
      <c r="X766" t="s">
        <v>6073</v>
      </c>
      <c r="Y766" t="s">
        <v>6074</v>
      </c>
    </row>
    <row r="767" spans="1:25">
      <c r="A767" t="s">
        <v>6057</v>
      </c>
      <c r="B767" s="17">
        <v>42898.49490740741</v>
      </c>
      <c r="C767" t="s">
        <v>6058</v>
      </c>
      <c r="D767" t="s">
        <v>6059</v>
      </c>
      <c r="E767" t="s">
        <v>6381</v>
      </c>
      <c r="F767" t="s">
        <v>5944</v>
      </c>
      <c r="G767" t="s">
        <v>5945</v>
      </c>
      <c r="H767" t="s">
        <v>9348</v>
      </c>
      <c r="I767" t="s">
        <v>6062</v>
      </c>
      <c r="J767" t="s">
        <v>6063</v>
      </c>
      <c r="K767" t="s">
        <v>6131</v>
      </c>
      <c r="L767" t="s">
        <v>6065</v>
      </c>
      <c r="M767" t="s">
        <v>6066</v>
      </c>
      <c r="N767" t="s">
        <v>6066</v>
      </c>
      <c r="O767" t="s">
        <v>9349</v>
      </c>
      <c r="P767" t="s">
        <v>5942</v>
      </c>
      <c r="Q767" t="s">
        <v>5943</v>
      </c>
      <c r="R767">
        <v>177</v>
      </c>
      <c r="S767" t="s">
        <v>6066</v>
      </c>
      <c r="T767" t="s">
        <v>6069</v>
      </c>
      <c r="U767" t="s">
        <v>6070</v>
      </c>
      <c r="V767" t="s">
        <v>9350</v>
      </c>
      <c r="W767" t="s">
        <v>6072</v>
      </c>
      <c r="X767" t="s">
        <v>6073</v>
      </c>
      <c r="Y767" t="s">
        <v>6074</v>
      </c>
    </row>
    <row r="768" spans="1:25">
      <c r="A768" t="s">
        <v>6057</v>
      </c>
      <c r="B768" s="17">
        <v>42898.690462962964</v>
      </c>
      <c r="C768" t="s">
        <v>6058</v>
      </c>
      <c r="D768" t="s">
        <v>6059</v>
      </c>
      <c r="E768" t="s">
        <v>6227</v>
      </c>
      <c r="F768" t="s">
        <v>5702</v>
      </c>
      <c r="G768" t="s">
        <v>5703</v>
      </c>
      <c r="H768" t="s">
        <v>9351</v>
      </c>
      <c r="I768" t="s">
        <v>6062</v>
      </c>
      <c r="J768" t="s">
        <v>6063</v>
      </c>
      <c r="K768" t="s">
        <v>6064</v>
      </c>
      <c r="L768" t="s">
        <v>6065</v>
      </c>
      <c r="M768" t="s">
        <v>6066</v>
      </c>
      <c r="N768" t="s">
        <v>6066</v>
      </c>
      <c r="O768" t="s">
        <v>9352</v>
      </c>
      <c r="P768" t="s">
        <v>5700</v>
      </c>
      <c r="Q768" t="s">
        <v>5701</v>
      </c>
      <c r="R768">
        <v>42</v>
      </c>
      <c r="S768" t="s">
        <v>6066</v>
      </c>
      <c r="T768" t="s">
        <v>6069</v>
      </c>
      <c r="U768" t="s">
        <v>6070</v>
      </c>
      <c r="V768" t="s">
        <v>9353</v>
      </c>
      <c r="W768" t="s">
        <v>6072</v>
      </c>
      <c r="X768" t="s">
        <v>6073</v>
      </c>
      <c r="Y768" t="s">
        <v>6074</v>
      </c>
    </row>
    <row r="769" spans="1:25">
      <c r="A769" t="s">
        <v>6057</v>
      </c>
      <c r="B769" s="17">
        <v>42898.623715277776</v>
      </c>
      <c r="C769" t="s">
        <v>6058</v>
      </c>
      <c r="D769" t="s">
        <v>6059</v>
      </c>
      <c r="E769" t="s">
        <v>9037</v>
      </c>
      <c r="F769" t="s">
        <v>5840</v>
      </c>
      <c r="G769" t="s">
        <v>5841</v>
      </c>
      <c r="H769" t="s">
        <v>9354</v>
      </c>
      <c r="I769" t="s">
        <v>6062</v>
      </c>
      <c r="J769" t="s">
        <v>6063</v>
      </c>
      <c r="K769" t="s">
        <v>6115</v>
      </c>
      <c r="L769" t="s">
        <v>6065</v>
      </c>
      <c r="M769" t="s">
        <v>6066</v>
      </c>
      <c r="N769" t="s">
        <v>6066</v>
      </c>
      <c r="O769" t="s">
        <v>9355</v>
      </c>
      <c r="P769" t="s">
        <v>5838</v>
      </c>
      <c r="Q769" t="s">
        <v>5839</v>
      </c>
      <c r="R769">
        <v>600</v>
      </c>
      <c r="S769" t="s">
        <v>6066</v>
      </c>
      <c r="T769" t="s">
        <v>6069</v>
      </c>
      <c r="U769" t="s">
        <v>6070</v>
      </c>
      <c r="V769" t="s">
        <v>9356</v>
      </c>
      <c r="W769" t="s">
        <v>6072</v>
      </c>
      <c r="X769" t="s">
        <v>6073</v>
      </c>
      <c r="Y769" t="s">
        <v>6074</v>
      </c>
    </row>
    <row r="770" spans="1:25">
      <c r="A770" t="s">
        <v>6057</v>
      </c>
      <c r="B770" s="17">
        <v>42898.759687500002</v>
      </c>
      <c r="C770" t="s">
        <v>6058</v>
      </c>
      <c r="D770" t="s">
        <v>6059</v>
      </c>
      <c r="E770" t="s">
        <v>6090</v>
      </c>
      <c r="F770" t="s">
        <v>5614</v>
      </c>
      <c r="G770" t="s">
        <v>5615</v>
      </c>
      <c r="H770" t="s">
        <v>9357</v>
      </c>
      <c r="I770" t="s">
        <v>6062</v>
      </c>
      <c r="J770" t="s">
        <v>6063</v>
      </c>
      <c r="K770" t="s">
        <v>6131</v>
      </c>
      <c r="L770" t="s">
        <v>6065</v>
      </c>
      <c r="M770" t="s">
        <v>6066</v>
      </c>
      <c r="N770" t="s">
        <v>6066</v>
      </c>
      <c r="O770" t="s">
        <v>9358</v>
      </c>
      <c r="P770" t="s">
        <v>5612</v>
      </c>
      <c r="Q770" t="s">
        <v>5613</v>
      </c>
      <c r="R770">
        <v>300</v>
      </c>
      <c r="S770" t="s">
        <v>6066</v>
      </c>
      <c r="T770" t="s">
        <v>6069</v>
      </c>
      <c r="U770" t="s">
        <v>6070</v>
      </c>
      <c r="V770" t="s">
        <v>9359</v>
      </c>
      <c r="W770" t="s">
        <v>6072</v>
      </c>
      <c r="X770" t="s">
        <v>6073</v>
      </c>
      <c r="Y770" t="s">
        <v>6074</v>
      </c>
    </row>
    <row r="771" spans="1:25">
      <c r="A771" t="s">
        <v>6057</v>
      </c>
      <c r="B771" s="17">
        <v>42898.674120370371</v>
      </c>
      <c r="C771" t="s">
        <v>6058</v>
      </c>
      <c r="D771" t="s">
        <v>6059</v>
      </c>
      <c r="E771" t="s">
        <v>6129</v>
      </c>
      <c r="F771" t="s">
        <v>5760</v>
      </c>
      <c r="G771" t="s">
        <v>5761</v>
      </c>
      <c r="H771" t="s">
        <v>9360</v>
      </c>
      <c r="I771" t="s">
        <v>6062</v>
      </c>
      <c r="J771" t="s">
        <v>6063</v>
      </c>
      <c r="K771" t="s">
        <v>6064</v>
      </c>
      <c r="L771" t="s">
        <v>6065</v>
      </c>
      <c r="M771" t="s">
        <v>6066</v>
      </c>
      <c r="N771" t="s">
        <v>6066</v>
      </c>
      <c r="O771" t="s">
        <v>9361</v>
      </c>
      <c r="P771" t="s">
        <v>5758</v>
      </c>
      <c r="Q771" t="s">
        <v>5759</v>
      </c>
      <c r="R771">
        <v>5</v>
      </c>
      <c r="S771" t="s">
        <v>6066</v>
      </c>
      <c r="T771" t="s">
        <v>6069</v>
      </c>
      <c r="U771" t="s">
        <v>6070</v>
      </c>
      <c r="V771" t="s">
        <v>9362</v>
      </c>
      <c r="W771" t="s">
        <v>6072</v>
      </c>
      <c r="X771" t="s">
        <v>6073</v>
      </c>
      <c r="Y771" t="s">
        <v>6074</v>
      </c>
    </row>
    <row r="772" spans="1:25">
      <c r="A772" t="s">
        <v>6057</v>
      </c>
      <c r="B772" s="17">
        <v>42898.64806712963</v>
      </c>
      <c r="C772" t="s">
        <v>6058</v>
      </c>
      <c r="D772" t="s">
        <v>6059</v>
      </c>
      <c r="E772" t="s">
        <v>6203</v>
      </c>
      <c r="F772" t="s">
        <v>5808</v>
      </c>
      <c r="G772" t="s">
        <v>5809</v>
      </c>
      <c r="H772" t="s">
        <v>9363</v>
      </c>
      <c r="I772" t="s">
        <v>6062</v>
      </c>
      <c r="J772" t="s">
        <v>6063</v>
      </c>
      <c r="K772" t="s">
        <v>6064</v>
      </c>
      <c r="L772" t="s">
        <v>6065</v>
      </c>
      <c r="M772" t="s">
        <v>6066</v>
      </c>
      <c r="N772" t="s">
        <v>6066</v>
      </c>
      <c r="O772" t="s">
        <v>9364</v>
      </c>
      <c r="P772" t="s">
        <v>5806</v>
      </c>
      <c r="Q772" t="s">
        <v>5807</v>
      </c>
      <c r="R772">
        <v>90</v>
      </c>
      <c r="S772" t="s">
        <v>6066</v>
      </c>
      <c r="T772" t="s">
        <v>6069</v>
      </c>
      <c r="U772" t="s">
        <v>6070</v>
      </c>
      <c r="V772" t="s">
        <v>9365</v>
      </c>
      <c r="W772" t="s">
        <v>6072</v>
      </c>
      <c r="X772" t="s">
        <v>6073</v>
      </c>
      <c r="Y772" t="s">
        <v>6074</v>
      </c>
    </row>
    <row r="773" spans="1:25">
      <c r="A773" t="s">
        <v>6057</v>
      </c>
      <c r="B773" s="17">
        <v>42898.476481481484</v>
      </c>
      <c r="C773" t="s">
        <v>6058</v>
      </c>
      <c r="D773" t="s">
        <v>6059</v>
      </c>
      <c r="E773" t="s">
        <v>6113</v>
      </c>
      <c r="F773" t="s">
        <v>5976</v>
      </c>
      <c r="G773" t="s">
        <v>5977</v>
      </c>
      <c r="H773" t="s">
        <v>9366</v>
      </c>
      <c r="I773" t="s">
        <v>6062</v>
      </c>
      <c r="J773" t="s">
        <v>6063</v>
      </c>
      <c r="K773" t="s">
        <v>6064</v>
      </c>
      <c r="L773" t="s">
        <v>6065</v>
      </c>
      <c r="M773" t="s">
        <v>6066</v>
      </c>
      <c r="N773" t="s">
        <v>6066</v>
      </c>
      <c r="O773" t="s">
        <v>9367</v>
      </c>
      <c r="P773" t="s">
        <v>5974</v>
      </c>
      <c r="Q773" t="s">
        <v>5975</v>
      </c>
      <c r="R773">
        <v>13</v>
      </c>
      <c r="S773" t="s">
        <v>6066</v>
      </c>
      <c r="T773" t="s">
        <v>6069</v>
      </c>
      <c r="U773" t="s">
        <v>6070</v>
      </c>
      <c r="V773" t="s">
        <v>9368</v>
      </c>
      <c r="W773" t="s">
        <v>6072</v>
      </c>
      <c r="X773" t="s">
        <v>6073</v>
      </c>
      <c r="Y773" t="s">
        <v>6074</v>
      </c>
    </row>
    <row r="774" spans="1:25">
      <c r="A774" t="s">
        <v>6057</v>
      </c>
      <c r="B774" s="17">
        <v>42898.475682870368</v>
      </c>
      <c r="C774" t="s">
        <v>6058</v>
      </c>
      <c r="D774" t="s">
        <v>6059</v>
      </c>
      <c r="E774" t="s">
        <v>8378</v>
      </c>
      <c r="F774" t="s">
        <v>5980</v>
      </c>
      <c r="G774" t="s">
        <v>5981</v>
      </c>
      <c r="H774" t="s">
        <v>9366</v>
      </c>
      <c r="I774" t="s">
        <v>6062</v>
      </c>
      <c r="J774" t="s">
        <v>6063</v>
      </c>
      <c r="K774" t="s">
        <v>6064</v>
      </c>
      <c r="L774" t="s">
        <v>6065</v>
      </c>
      <c r="M774" t="s">
        <v>6066</v>
      </c>
      <c r="N774" t="s">
        <v>6066</v>
      </c>
      <c r="O774" t="s">
        <v>9369</v>
      </c>
      <c r="P774" t="s">
        <v>5978</v>
      </c>
      <c r="Q774" t="s">
        <v>5979</v>
      </c>
      <c r="R774">
        <v>48</v>
      </c>
      <c r="S774" t="s">
        <v>6066</v>
      </c>
      <c r="T774" t="s">
        <v>6069</v>
      </c>
      <c r="U774" t="s">
        <v>6070</v>
      </c>
      <c r="V774" t="s">
        <v>9370</v>
      </c>
      <c r="W774" t="s">
        <v>6072</v>
      </c>
      <c r="X774" t="s">
        <v>6073</v>
      </c>
      <c r="Y774" t="s">
        <v>6074</v>
      </c>
    </row>
    <row r="775" spans="1:25">
      <c r="A775" t="s">
        <v>6057</v>
      </c>
      <c r="B775" s="17">
        <v>42898.705185185187</v>
      </c>
      <c r="C775" t="s">
        <v>6058</v>
      </c>
      <c r="D775" t="s">
        <v>6059</v>
      </c>
      <c r="E775" t="s">
        <v>6251</v>
      </c>
      <c r="F775" t="s">
        <v>5678</v>
      </c>
      <c r="G775" t="s">
        <v>5679</v>
      </c>
      <c r="H775" t="s">
        <v>9371</v>
      </c>
      <c r="I775" t="s">
        <v>6062</v>
      </c>
      <c r="J775" t="s">
        <v>6063</v>
      </c>
      <c r="K775" t="s">
        <v>6131</v>
      </c>
      <c r="L775" t="s">
        <v>6065</v>
      </c>
      <c r="M775" t="s">
        <v>6066</v>
      </c>
      <c r="N775" t="s">
        <v>6066</v>
      </c>
      <c r="O775" t="s">
        <v>9372</v>
      </c>
      <c r="P775" t="s">
        <v>5676</v>
      </c>
      <c r="Q775" t="s">
        <v>5677</v>
      </c>
      <c r="R775">
        <v>354</v>
      </c>
      <c r="S775" t="s">
        <v>6066</v>
      </c>
      <c r="T775" t="s">
        <v>6069</v>
      </c>
      <c r="U775" t="s">
        <v>6070</v>
      </c>
      <c r="V775" t="s">
        <v>9373</v>
      </c>
      <c r="W775" t="s">
        <v>6072</v>
      </c>
      <c r="X775" t="s">
        <v>6073</v>
      </c>
      <c r="Y775" t="s">
        <v>6074</v>
      </c>
    </row>
    <row r="776" spans="1:25">
      <c r="A776" t="s">
        <v>6057</v>
      </c>
      <c r="B776" s="17">
        <v>42898.696122685185</v>
      </c>
      <c r="C776" t="s">
        <v>6058</v>
      </c>
      <c r="D776" t="s">
        <v>6059</v>
      </c>
      <c r="E776" t="s">
        <v>6224</v>
      </c>
      <c r="F776" t="s">
        <v>5698</v>
      </c>
      <c r="G776" t="s">
        <v>5699</v>
      </c>
      <c r="H776" t="s">
        <v>9374</v>
      </c>
      <c r="I776" t="s">
        <v>6062</v>
      </c>
      <c r="J776" t="s">
        <v>6063</v>
      </c>
      <c r="K776" t="s">
        <v>7519</v>
      </c>
      <c r="L776" t="s">
        <v>6065</v>
      </c>
      <c r="M776" t="s">
        <v>6066</v>
      </c>
      <c r="N776" t="s">
        <v>6066</v>
      </c>
      <c r="O776" t="s">
        <v>6105</v>
      </c>
      <c r="P776" t="s">
        <v>5696</v>
      </c>
      <c r="Q776" t="s">
        <v>5697</v>
      </c>
      <c r="R776">
        <v>8</v>
      </c>
      <c r="S776" t="s">
        <v>6066</v>
      </c>
      <c r="T776" t="s">
        <v>6069</v>
      </c>
      <c r="U776" t="s">
        <v>6106</v>
      </c>
      <c r="V776" t="s">
        <v>9375</v>
      </c>
      <c r="W776" t="s">
        <v>6072</v>
      </c>
      <c r="X776" t="s">
        <v>6073</v>
      </c>
      <c r="Y776" t="s">
        <v>6074</v>
      </c>
    </row>
    <row r="777" spans="1:25">
      <c r="A777" t="s">
        <v>6057</v>
      </c>
      <c r="B777" s="17">
        <v>42898.696493055555</v>
      </c>
      <c r="C777" t="s">
        <v>6058</v>
      </c>
      <c r="D777" t="s">
        <v>6059</v>
      </c>
      <c r="E777" t="s">
        <v>6224</v>
      </c>
      <c r="F777" t="s">
        <v>5694</v>
      </c>
      <c r="G777" t="s">
        <v>5695</v>
      </c>
      <c r="H777" t="s">
        <v>9374</v>
      </c>
      <c r="I777" t="s">
        <v>6062</v>
      </c>
      <c r="J777" t="s">
        <v>6063</v>
      </c>
      <c r="K777" t="s">
        <v>7519</v>
      </c>
      <c r="L777" t="s">
        <v>6065</v>
      </c>
      <c r="M777" t="s">
        <v>6066</v>
      </c>
      <c r="N777" t="s">
        <v>6066</v>
      </c>
      <c r="O777" t="s">
        <v>6105</v>
      </c>
      <c r="P777" t="s">
        <v>5692</v>
      </c>
      <c r="Q777" t="s">
        <v>5693</v>
      </c>
      <c r="R777">
        <v>12</v>
      </c>
      <c r="S777" t="s">
        <v>6066</v>
      </c>
      <c r="T777" t="s">
        <v>6069</v>
      </c>
      <c r="U777" t="s">
        <v>6106</v>
      </c>
      <c r="V777" t="s">
        <v>9376</v>
      </c>
      <c r="W777" t="s">
        <v>6072</v>
      </c>
      <c r="X777" t="s">
        <v>6073</v>
      </c>
      <c r="Y777" t="s">
        <v>6074</v>
      </c>
    </row>
    <row r="778" spans="1:25">
      <c r="A778" t="s">
        <v>6057</v>
      </c>
      <c r="B778" s="17">
        <v>42898.79478009259</v>
      </c>
      <c r="C778" t="s">
        <v>6058</v>
      </c>
      <c r="D778" t="s">
        <v>6059</v>
      </c>
      <c r="E778" t="s">
        <v>6606</v>
      </c>
      <c r="F778" t="s">
        <v>5610</v>
      </c>
      <c r="G778" t="s">
        <v>5611</v>
      </c>
      <c r="H778" t="s">
        <v>9377</v>
      </c>
      <c r="I778" t="s">
        <v>6062</v>
      </c>
      <c r="J778" t="s">
        <v>6063</v>
      </c>
      <c r="K778" t="s">
        <v>6115</v>
      </c>
      <c r="L778" t="s">
        <v>6065</v>
      </c>
      <c r="M778" t="s">
        <v>6066</v>
      </c>
      <c r="N778" t="s">
        <v>6066</v>
      </c>
      <c r="O778" t="s">
        <v>6105</v>
      </c>
      <c r="P778" t="s">
        <v>5608</v>
      </c>
      <c r="Q778" t="s">
        <v>5609</v>
      </c>
      <c r="R778">
        <v>10</v>
      </c>
      <c r="S778" t="s">
        <v>6066</v>
      </c>
      <c r="T778" t="s">
        <v>6069</v>
      </c>
      <c r="U778" t="s">
        <v>6106</v>
      </c>
      <c r="V778" t="s">
        <v>9378</v>
      </c>
      <c r="W778" t="s">
        <v>6072</v>
      </c>
      <c r="X778" t="s">
        <v>6073</v>
      </c>
      <c r="Y778" t="s">
        <v>6074</v>
      </c>
    </row>
    <row r="779" spans="1:25">
      <c r="A779" t="s">
        <v>6057</v>
      </c>
      <c r="B779" s="17">
        <v>42898.709479166668</v>
      </c>
      <c r="C779" t="s">
        <v>6058</v>
      </c>
      <c r="D779" t="s">
        <v>6059</v>
      </c>
      <c r="E779" t="s">
        <v>6674</v>
      </c>
      <c r="F779" t="s">
        <v>5666</v>
      </c>
      <c r="G779" t="s">
        <v>5667</v>
      </c>
      <c r="H779" t="s">
        <v>9379</v>
      </c>
      <c r="I779" t="s">
        <v>6062</v>
      </c>
      <c r="J779" t="s">
        <v>6063</v>
      </c>
      <c r="K779" t="s">
        <v>6981</v>
      </c>
      <c r="L779" t="s">
        <v>6065</v>
      </c>
      <c r="M779" t="s">
        <v>6066</v>
      </c>
      <c r="N779" t="s">
        <v>6066</v>
      </c>
      <c r="O779" t="s">
        <v>9380</v>
      </c>
      <c r="P779" t="s">
        <v>5664</v>
      </c>
      <c r="Q779" t="s">
        <v>5665</v>
      </c>
      <c r="R779">
        <v>21</v>
      </c>
      <c r="S779" t="s">
        <v>6066</v>
      </c>
      <c r="T779" t="s">
        <v>6069</v>
      </c>
      <c r="U779" t="s">
        <v>6070</v>
      </c>
      <c r="V779" t="s">
        <v>9381</v>
      </c>
      <c r="W779" t="s">
        <v>6072</v>
      </c>
      <c r="X779" t="s">
        <v>6073</v>
      </c>
      <c r="Y779" t="s">
        <v>6074</v>
      </c>
    </row>
    <row r="780" spans="1:25">
      <c r="A780" t="s">
        <v>6057</v>
      </c>
      <c r="B780" s="17">
        <v>42898.591226851851</v>
      </c>
      <c r="C780" t="s">
        <v>6058</v>
      </c>
      <c r="D780" t="s">
        <v>6059</v>
      </c>
      <c r="E780" t="s">
        <v>6703</v>
      </c>
      <c r="F780" t="s">
        <v>5880</v>
      </c>
      <c r="G780" t="s">
        <v>5881</v>
      </c>
      <c r="H780" t="s">
        <v>9382</v>
      </c>
      <c r="I780" t="s">
        <v>6062</v>
      </c>
      <c r="J780" t="s">
        <v>6063</v>
      </c>
      <c r="K780" t="s">
        <v>6064</v>
      </c>
      <c r="L780" t="s">
        <v>6065</v>
      </c>
      <c r="M780" t="s">
        <v>6066</v>
      </c>
      <c r="N780" t="s">
        <v>6066</v>
      </c>
      <c r="O780" t="s">
        <v>9383</v>
      </c>
      <c r="P780" t="s">
        <v>5878</v>
      </c>
      <c r="Q780" t="s">
        <v>5879</v>
      </c>
      <c r="R780">
        <v>20</v>
      </c>
      <c r="S780" t="s">
        <v>6066</v>
      </c>
      <c r="T780" t="s">
        <v>6069</v>
      </c>
      <c r="U780" t="s">
        <v>6070</v>
      </c>
      <c r="V780" t="s">
        <v>9384</v>
      </c>
      <c r="W780" t="s">
        <v>6072</v>
      </c>
      <c r="X780" t="s">
        <v>6073</v>
      </c>
      <c r="Y780" t="s">
        <v>6074</v>
      </c>
    </row>
    <row r="781" spans="1:25">
      <c r="A781" t="s">
        <v>6057</v>
      </c>
      <c r="B781" s="17">
        <v>42898.612280092595</v>
      </c>
      <c r="C781" t="s">
        <v>6058</v>
      </c>
      <c r="D781" t="s">
        <v>6059</v>
      </c>
      <c r="E781" t="s">
        <v>6241</v>
      </c>
      <c r="F781" t="s">
        <v>5852</v>
      </c>
      <c r="G781" t="s">
        <v>5853</v>
      </c>
      <c r="H781" t="s">
        <v>9385</v>
      </c>
      <c r="I781" t="s">
        <v>6062</v>
      </c>
      <c r="J781" t="s">
        <v>6063</v>
      </c>
      <c r="K781" t="s">
        <v>6678</v>
      </c>
      <c r="L781" t="s">
        <v>6065</v>
      </c>
      <c r="M781" t="s">
        <v>6066</v>
      </c>
      <c r="N781" t="s">
        <v>6066</v>
      </c>
      <c r="O781" t="s">
        <v>9386</v>
      </c>
      <c r="P781" t="s">
        <v>5850</v>
      </c>
      <c r="Q781" t="s">
        <v>5851</v>
      </c>
      <c r="R781">
        <v>96</v>
      </c>
      <c r="S781" t="s">
        <v>6066</v>
      </c>
      <c r="T781" t="s">
        <v>6069</v>
      </c>
      <c r="U781" t="s">
        <v>6070</v>
      </c>
      <c r="V781" t="s">
        <v>6611</v>
      </c>
      <c r="W781" t="s">
        <v>6072</v>
      </c>
      <c r="X781" t="s">
        <v>6073</v>
      </c>
      <c r="Y781" t="s">
        <v>6074</v>
      </c>
    </row>
    <row r="782" spans="1:25">
      <c r="A782" t="s">
        <v>6057</v>
      </c>
      <c r="B782" s="17">
        <v>42898.647962962961</v>
      </c>
      <c r="C782" t="s">
        <v>6058</v>
      </c>
      <c r="D782" t="s">
        <v>6059</v>
      </c>
      <c r="E782" t="s">
        <v>6406</v>
      </c>
      <c r="F782" t="s">
        <v>5812</v>
      </c>
      <c r="G782" t="s">
        <v>5813</v>
      </c>
      <c r="H782" t="s">
        <v>9387</v>
      </c>
      <c r="I782" t="s">
        <v>6062</v>
      </c>
      <c r="J782" t="s">
        <v>6063</v>
      </c>
      <c r="K782" t="s">
        <v>6131</v>
      </c>
      <c r="L782" t="s">
        <v>6065</v>
      </c>
      <c r="M782" t="s">
        <v>6066</v>
      </c>
      <c r="N782" t="s">
        <v>6066</v>
      </c>
      <c r="O782" t="s">
        <v>9388</v>
      </c>
      <c r="P782" t="s">
        <v>5810</v>
      </c>
      <c r="Q782" t="s">
        <v>5811</v>
      </c>
      <c r="R782">
        <v>994</v>
      </c>
      <c r="S782" t="s">
        <v>6066</v>
      </c>
      <c r="T782" t="s">
        <v>6069</v>
      </c>
      <c r="U782" t="s">
        <v>6070</v>
      </c>
      <c r="V782" t="s">
        <v>9389</v>
      </c>
      <c r="W782" t="s">
        <v>6072</v>
      </c>
      <c r="X782" t="s">
        <v>6073</v>
      </c>
      <c r="Y782" t="s">
        <v>6074</v>
      </c>
    </row>
    <row r="783" spans="1:25">
      <c r="A783" t="s">
        <v>6057</v>
      </c>
      <c r="B783" s="17">
        <v>42898.681793981479</v>
      </c>
      <c r="C783" t="s">
        <v>6058</v>
      </c>
      <c r="D783" t="s">
        <v>6059</v>
      </c>
      <c r="E783" t="s">
        <v>6836</v>
      </c>
      <c r="F783" t="s">
        <v>5744</v>
      </c>
      <c r="G783" t="s">
        <v>5745</v>
      </c>
      <c r="H783" t="s">
        <v>9390</v>
      </c>
      <c r="I783" t="s">
        <v>6062</v>
      </c>
      <c r="J783" t="s">
        <v>6063</v>
      </c>
      <c r="K783" t="s">
        <v>6131</v>
      </c>
      <c r="L783" t="s">
        <v>6065</v>
      </c>
      <c r="M783" t="s">
        <v>6066</v>
      </c>
      <c r="N783" t="s">
        <v>6066</v>
      </c>
      <c r="O783" t="s">
        <v>9391</v>
      </c>
      <c r="P783" t="s">
        <v>5742</v>
      </c>
      <c r="Q783" t="s">
        <v>5743</v>
      </c>
      <c r="R783">
        <v>127</v>
      </c>
      <c r="S783" t="s">
        <v>6066</v>
      </c>
      <c r="T783" t="s">
        <v>6069</v>
      </c>
      <c r="U783" t="s">
        <v>6070</v>
      </c>
      <c r="V783" t="s">
        <v>9392</v>
      </c>
      <c r="W783" t="s">
        <v>6072</v>
      </c>
      <c r="X783" t="s">
        <v>6073</v>
      </c>
      <c r="Y783" t="s">
        <v>6074</v>
      </c>
    </row>
    <row r="784" spans="1:25">
      <c r="A784" t="s">
        <v>6057</v>
      </c>
      <c r="B784" s="17">
        <v>42898.675023148149</v>
      </c>
      <c r="C784" t="s">
        <v>6058</v>
      </c>
      <c r="D784" t="s">
        <v>6059</v>
      </c>
      <c r="E784" t="s">
        <v>6586</v>
      </c>
      <c r="F784" t="s">
        <v>5756</v>
      </c>
      <c r="G784" t="s">
        <v>5757</v>
      </c>
      <c r="H784" t="s">
        <v>9393</v>
      </c>
      <c r="I784" t="s">
        <v>6062</v>
      </c>
      <c r="J784" t="s">
        <v>6063</v>
      </c>
      <c r="K784" t="s">
        <v>6526</v>
      </c>
      <c r="L784" t="s">
        <v>6065</v>
      </c>
      <c r="M784" t="s">
        <v>6066</v>
      </c>
      <c r="N784" t="s">
        <v>6066</v>
      </c>
      <c r="O784" t="s">
        <v>9394</v>
      </c>
      <c r="P784" t="s">
        <v>5754</v>
      </c>
      <c r="Q784" t="s">
        <v>5755</v>
      </c>
      <c r="R784">
        <v>90</v>
      </c>
      <c r="S784" t="s">
        <v>6066</v>
      </c>
      <c r="T784" t="s">
        <v>6069</v>
      </c>
      <c r="U784" t="s">
        <v>6070</v>
      </c>
      <c r="V784" t="s">
        <v>9395</v>
      </c>
      <c r="W784" t="s">
        <v>6072</v>
      </c>
      <c r="X784" t="s">
        <v>6073</v>
      </c>
      <c r="Y784" t="s">
        <v>6074</v>
      </c>
    </row>
    <row r="785" spans="1:25">
      <c r="A785" t="s">
        <v>6057</v>
      </c>
      <c r="B785" s="17">
        <v>42898.615798611114</v>
      </c>
      <c r="C785" t="s">
        <v>6058</v>
      </c>
      <c r="D785" t="s">
        <v>6059</v>
      </c>
      <c r="E785" t="s">
        <v>6586</v>
      </c>
      <c r="F785" t="s">
        <v>5844</v>
      </c>
      <c r="G785" t="s">
        <v>5845</v>
      </c>
      <c r="H785" t="s">
        <v>9396</v>
      </c>
      <c r="I785" t="s">
        <v>6062</v>
      </c>
      <c r="J785" t="s">
        <v>6063</v>
      </c>
      <c r="K785" t="s">
        <v>6110</v>
      </c>
      <c r="L785" t="s">
        <v>6065</v>
      </c>
      <c r="M785" t="s">
        <v>6066</v>
      </c>
      <c r="N785" t="s">
        <v>6066</v>
      </c>
      <c r="O785" t="s">
        <v>9397</v>
      </c>
      <c r="P785" t="s">
        <v>5842</v>
      </c>
      <c r="Q785" t="s">
        <v>5843</v>
      </c>
      <c r="R785">
        <v>44</v>
      </c>
      <c r="S785" t="s">
        <v>6066</v>
      </c>
      <c r="T785" t="s">
        <v>6069</v>
      </c>
      <c r="U785" t="s">
        <v>6070</v>
      </c>
      <c r="V785" t="s">
        <v>9398</v>
      </c>
      <c r="W785" t="s">
        <v>6072</v>
      </c>
      <c r="X785" t="s">
        <v>6073</v>
      </c>
      <c r="Y785" t="s">
        <v>6074</v>
      </c>
    </row>
    <row r="786" spans="1:25">
      <c r="A786" t="s">
        <v>6057</v>
      </c>
      <c r="B786" s="17">
        <v>42898.684918981482</v>
      </c>
      <c r="C786" t="s">
        <v>6058</v>
      </c>
      <c r="D786" t="s">
        <v>6059</v>
      </c>
      <c r="E786" t="s">
        <v>7523</v>
      </c>
      <c r="F786" t="s">
        <v>5716</v>
      </c>
      <c r="G786" t="s">
        <v>5717</v>
      </c>
      <c r="H786" t="s">
        <v>9399</v>
      </c>
      <c r="I786" t="s">
        <v>6062</v>
      </c>
      <c r="J786" t="s">
        <v>6063</v>
      </c>
      <c r="K786" t="s">
        <v>6131</v>
      </c>
      <c r="L786" t="s">
        <v>6065</v>
      </c>
      <c r="M786" t="s">
        <v>6066</v>
      </c>
      <c r="N786" t="s">
        <v>6066</v>
      </c>
      <c r="O786" t="s">
        <v>9400</v>
      </c>
      <c r="P786" t="s">
        <v>5714</v>
      </c>
      <c r="Q786" t="s">
        <v>5715</v>
      </c>
      <c r="R786">
        <v>1270</v>
      </c>
      <c r="S786" t="s">
        <v>6066</v>
      </c>
      <c r="T786" t="s">
        <v>6069</v>
      </c>
      <c r="U786" t="s">
        <v>6070</v>
      </c>
      <c r="V786" t="s">
        <v>9401</v>
      </c>
      <c r="W786" t="s">
        <v>6072</v>
      </c>
      <c r="X786" t="s">
        <v>6073</v>
      </c>
      <c r="Y786" t="s">
        <v>6074</v>
      </c>
    </row>
    <row r="787" spans="1:25">
      <c r="A787" t="s">
        <v>6057</v>
      </c>
      <c r="B787" s="17">
        <v>42898.635208333333</v>
      </c>
      <c r="C787" t="s">
        <v>6058</v>
      </c>
      <c r="D787" t="s">
        <v>6059</v>
      </c>
      <c r="E787" t="s">
        <v>6206</v>
      </c>
      <c r="F787" t="s">
        <v>5832</v>
      </c>
      <c r="G787" t="s">
        <v>5833</v>
      </c>
      <c r="H787" t="s">
        <v>9402</v>
      </c>
      <c r="I787" t="s">
        <v>6062</v>
      </c>
      <c r="J787" t="s">
        <v>6063</v>
      </c>
      <c r="K787" t="s">
        <v>6104</v>
      </c>
      <c r="L787" t="s">
        <v>6065</v>
      </c>
      <c r="M787" t="s">
        <v>6066</v>
      </c>
      <c r="N787" t="s">
        <v>6066</v>
      </c>
      <c r="O787" t="s">
        <v>6105</v>
      </c>
      <c r="P787" t="s">
        <v>5830</v>
      </c>
      <c r="Q787" t="s">
        <v>5831</v>
      </c>
      <c r="R787">
        <v>94</v>
      </c>
      <c r="S787" t="s">
        <v>8009</v>
      </c>
      <c r="T787" t="s">
        <v>6069</v>
      </c>
      <c r="U787" t="s">
        <v>6106</v>
      </c>
      <c r="V787" t="s">
        <v>9403</v>
      </c>
      <c r="W787" t="s">
        <v>6072</v>
      </c>
      <c r="X787" t="s">
        <v>6073</v>
      </c>
      <c r="Y787" t="s">
        <v>6074</v>
      </c>
    </row>
    <row r="788" spans="1:25">
      <c r="A788" t="s">
        <v>6057</v>
      </c>
      <c r="B788" s="17">
        <v>42898.63894675926</v>
      </c>
      <c r="C788" t="s">
        <v>6058</v>
      </c>
      <c r="D788" t="s">
        <v>6059</v>
      </c>
      <c r="E788" t="s">
        <v>6262</v>
      </c>
      <c r="F788" t="s">
        <v>5828</v>
      </c>
      <c r="G788" t="s">
        <v>5829</v>
      </c>
      <c r="H788" t="s">
        <v>9404</v>
      </c>
      <c r="I788" t="s">
        <v>6062</v>
      </c>
      <c r="J788" t="s">
        <v>6063</v>
      </c>
      <c r="K788" t="s">
        <v>6266</v>
      </c>
      <c r="L788" t="s">
        <v>6065</v>
      </c>
      <c r="M788" t="s">
        <v>6066</v>
      </c>
      <c r="N788" t="s">
        <v>6066</v>
      </c>
      <c r="O788" t="s">
        <v>9405</v>
      </c>
      <c r="P788" t="s">
        <v>5826</v>
      </c>
      <c r="Q788" t="s">
        <v>5827</v>
      </c>
      <c r="R788">
        <v>50</v>
      </c>
      <c r="S788" t="s">
        <v>6066</v>
      </c>
      <c r="T788" t="s">
        <v>6069</v>
      </c>
      <c r="U788" t="s">
        <v>6070</v>
      </c>
      <c r="V788" t="s">
        <v>9406</v>
      </c>
      <c r="W788" t="s">
        <v>6072</v>
      </c>
      <c r="X788" t="s">
        <v>6073</v>
      </c>
      <c r="Y788" t="s">
        <v>6074</v>
      </c>
    </row>
    <row r="789" spans="1:25">
      <c r="A789" t="s">
        <v>6057</v>
      </c>
      <c r="B789" s="17">
        <v>42898.44090277778</v>
      </c>
      <c r="C789" t="s">
        <v>6058</v>
      </c>
      <c r="D789" t="s">
        <v>6059</v>
      </c>
      <c r="E789" t="s">
        <v>7215</v>
      </c>
      <c r="F789" t="s">
        <v>6008</v>
      </c>
      <c r="G789" t="s">
        <v>6009</v>
      </c>
      <c r="H789" t="s">
        <v>9407</v>
      </c>
      <c r="I789" t="s">
        <v>6062</v>
      </c>
      <c r="J789" t="s">
        <v>6063</v>
      </c>
      <c r="K789" t="s">
        <v>6064</v>
      </c>
      <c r="L789" t="s">
        <v>6065</v>
      </c>
      <c r="M789" t="s">
        <v>6066</v>
      </c>
      <c r="N789" t="s">
        <v>6066</v>
      </c>
      <c r="O789" t="s">
        <v>9408</v>
      </c>
      <c r="P789" t="s">
        <v>6006</v>
      </c>
      <c r="Q789" t="s">
        <v>6007</v>
      </c>
      <c r="R789">
        <v>234</v>
      </c>
      <c r="S789" t="s">
        <v>8335</v>
      </c>
      <c r="T789" t="s">
        <v>6069</v>
      </c>
      <c r="U789" t="s">
        <v>6070</v>
      </c>
      <c r="V789" t="s">
        <v>9409</v>
      </c>
      <c r="W789" t="s">
        <v>6072</v>
      </c>
      <c r="X789" t="s">
        <v>6073</v>
      </c>
      <c r="Y789" t="s">
        <v>6074</v>
      </c>
    </row>
    <row r="790" spans="1:25">
      <c r="A790" t="s">
        <v>6057</v>
      </c>
      <c r="B790" s="17">
        <v>42898.683310185188</v>
      </c>
      <c r="C790" t="s">
        <v>6058</v>
      </c>
      <c r="D790" t="s">
        <v>6059</v>
      </c>
      <c r="E790" t="s">
        <v>7523</v>
      </c>
      <c r="F790" t="s">
        <v>5732</v>
      </c>
      <c r="G790" t="s">
        <v>5733</v>
      </c>
      <c r="H790" t="s">
        <v>9410</v>
      </c>
      <c r="I790" t="s">
        <v>6062</v>
      </c>
      <c r="J790" t="s">
        <v>6063</v>
      </c>
      <c r="K790" t="s">
        <v>6064</v>
      </c>
      <c r="L790" t="s">
        <v>6065</v>
      </c>
      <c r="M790" t="s">
        <v>6066</v>
      </c>
      <c r="N790" t="s">
        <v>6066</v>
      </c>
      <c r="O790" t="s">
        <v>9411</v>
      </c>
      <c r="P790" t="s">
        <v>5730</v>
      </c>
      <c r="Q790" t="s">
        <v>5731</v>
      </c>
      <c r="R790">
        <v>96</v>
      </c>
      <c r="S790" t="s">
        <v>6066</v>
      </c>
      <c r="T790" t="s">
        <v>6069</v>
      </c>
      <c r="U790" t="s">
        <v>6070</v>
      </c>
      <c r="V790" t="s">
        <v>9412</v>
      </c>
      <c r="W790" t="s">
        <v>6072</v>
      </c>
      <c r="X790" t="s">
        <v>6073</v>
      </c>
      <c r="Y790" t="s">
        <v>6074</v>
      </c>
    </row>
    <row r="791" spans="1:25">
      <c r="A791" t="s">
        <v>6057</v>
      </c>
      <c r="B791" s="17">
        <v>42898.540150462963</v>
      </c>
      <c r="C791" t="s">
        <v>6058</v>
      </c>
      <c r="D791" t="s">
        <v>6059</v>
      </c>
      <c r="E791" t="s">
        <v>6247</v>
      </c>
      <c r="F791" t="s">
        <v>5896</v>
      </c>
      <c r="G791" t="s">
        <v>5897</v>
      </c>
      <c r="H791" t="s">
        <v>9413</v>
      </c>
      <c r="I791" t="s">
        <v>6062</v>
      </c>
      <c r="J791" t="s">
        <v>6063</v>
      </c>
      <c r="K791" t="s">
        <v>6064</v>
      </c>
      <c r="L791" t="s">
        <v>6065</v>
      </c>
      <c r="M791" t="s">
        <v>6066</v>
      </c>
      <c r="N791" t="s">
        <v>6066</v>
      </c>
      <c r="O791" t="s">
        <v>9414</v>
      </c>
      <c r="P791" t="s">
        <v>5894</v>
      </c>
      <c r="Q791" t="s">
        <v>5895</v>
      </c>
      <c r="R791">
        <v>350</v>
      </c>
      <c r="S791" t="s">
        <v>6066</v>
      </c>
      <c r="T791" t="s">
        <v>6069</v>
      </c>
      <c r="U791" t="s">
        <v>6070</v>
      </c>
      <c r="V791" t="s">
        <v>9415</v>
      </c>
      <c r="W791" t="s">
        <v>6072</v>
      </c>
      <c r="X791" t="s">
        <v>6073</v>
      </c>
      <c r="Y791" t="s">
        <v>6074</v>
      </c>
    </row>
    <row r="792" spans="1:25">
      <c r="A792" t="s">
        <v>6057</v>
      </c>
      <c r="B792" s="17">
        <v>42898.581400462965</v>
      </c>
      <c r="C792" t="s">
        <v>6058</v>
      </c>
      <c r="D792" t="s">
        <v>6059</v>
      </c>
      <c r="E792" t="s">
        <v>6586</v>
      </c>
      <c r="F792" t="s">
        <v>5884</v>
      </c>
      <c r="G792" t="s">
        <v>5885</v>
      </c>
      <c r="H792" t="s">
        <v>9416</v>
      </c>
      <c r="I792" t="s">
        <v>6062</v>
      </c>
      <c r="J792" t="s">
        <v>6063</v>
      </c>
      <c r="K792" t="s">
        <v>6243</v>
      </c>
      <c r="L792" t="s">
        <v>6065</v>
      </c>
      <c r="M792" t="s">
        <v>6066</v>
      </c>
      <c r="N792" t="s">
        <v>6066</v>
      </c>
      <c r="O792" t="s">
        <v>9417</v>
      </c>
      <c r="P792" t="s">
        <v>5882</v>
      </c>
      <c r="Q792" t="s">
        <v>5883</v>
      </c>
      <c r="R792">
        <v>42</v>
      </c>
      <c r="S792" t="s">
        <v>6066</v>
      </c>
      <c r="T792" t="s">
        <v>6069</v>
      </c>
      <c r="U792" t="s">
        <v>6070</v>
      </c>
      <c r="V792" t="s">
        <v>9418</v>
      </c>
      <c r="W792" t="s">
        <v>6072</v>
      </c>
      <c r="X792" t="s">
        <v>6073</v>
      </c>
      <c r="Y792" t="s">
        <v>6074</v>
      </c>
    </row>
    <row r="793" spans="1:25">
      <c r="A793" t="s">
        <v>6057</v>
      </c>
      <c r="B793" s="17">
        <v>42898.686527777776</v>
      </c>
      <c r="C793" t="s">
        <v>6058</v>
      </c>
      <c r="D793" t="s">
        <v>6059</v>
      </c>
      <c r="E793" t="s">
        <v>7193</v>
      </c>
      <c r="F793" t="s">
        <v>5712</v>
      </c>
      <c r="G793" t="s">
        <v>5713</v>
      </c>
      <c r="H793" t="s">
        <v>9419</v>
      </c>
      <c r="I793" t="s">
        <v>6062</v>
      </c>
      <c r="J793" t="s">
        <v>6063</v>
      </c>
      <c r="K793" t="s">
        <v>6064</v>
      </c>
      <c r="L793" t="s">
        <v>6065</v>
      </c>
      <c r="M793" t="s">
        <v>6066</v>
      </c>
      <c r="N793" t="s">
        <v>6066</v>
      </c>
      <c r="O793" t="s">
        <v>9420</v>
      </c>
      <c r="P793" t="s">
        <v>5710</v>
      </c>
      <c r="Q793" t="s">
        <v>5711</v>
      </c>
      <c r="R793">
        <v>82</v>
      </c>
      <c r="S793" t="s">
        <v>6066</v>
      </c>
      <c r="T793" t="s">
        <v>6069</v>
      </c>
      <c r="U793" t="s">
        <v>6070</v>
      </c>
      <c r="V793" t="s">
        <v>9421</v>
      </c>
      <c r="W793" t="s">
        <v>6072</v>
      </c>
      <c r="X793" t="s">
        <v>6073</v>
      </c>
      <c r="Y793" t="s">
        <v>6074</v>
      </c>
    </row>
    <row r="794" spans="1:25">
      <c r="A794" t="s">
        <v>6057</v>
      </c>
      <c r="B794" s="17">
        <v>42898.458726851852</v>
      </c>
      <c r="C794" t="s">
        <v>6058</v>
      </c>
      <c r="D794" t="s">
        <v>6059</v>
      </c>
      <c r="E794" t="s">
        <v>6722</v>
      </c>
      <c r="F794" t="s">
        <v>5992</v>
      </c>
      <c r="G794" t="s">
        <v>5993</v>
      </c>
      <c r="H794" t="s">
        <v>9422</v>
      </c>
      <c r="I794" t="s">
        <v>6062</v>
      </c>
      <c r="J794" t="s">
        <v>6063</v>
      </c>
      <c r="K794" t="s">
        <v>6064</v>
      </c>
      <c r="L794" t="s">
        <v>6065</v>
      </c>
      <c r="M794" t="s">
        <v>6066</v>
      </c>
      <c r="N794" t="s">
        <v>6066</v>
      </c>
      <c r="O794" t="s">
        <v>9423</v>
      </c>
      <c r="P794" t="s">
        <v>5990</v>
      </c>
      <c r="Q794" t="s">
        <v>5991</v>
      </c>
      <c r="R794">
        <v>486</v>
      </c>
      <c r="S794" t="s">
        <v>9424</v>
      </c>
      <c r="T794" t="s">
        <v>6069</v>
      </c>
      <c r="U794" t="s">
        <v>6070</v>
      </c>
      <c r="V794" t="s">
        <v>9425</v>
      </c>
      <c r="W794" t="s">
        <v>6072</v>
      </c>
      <c r="X794" t="s">
        <v>6073</v>
      </c>
      <c r="Y794" t="s">
        <v>6074</v>
      </c>
    </row>
    <row r="795" spans="1:25">
      <c r="A795" t="s">
        <v>6057</v>
      </c>
      <c r="B795" s="17">
        <v>42898.319537037038</v>
      </c>
      <c r="C795" t="s">
        <v>6058</v>
      </c>
      <c r="D795" t="s">
        <v>6059</v>
      </c>
      <c r="E795" t="s">
        <v>6206</v>
      </c>
      <c r="F795" t="s">
        <v>6036</v>
      </c>
      <c r="G795" t="s">
        <v>6037</v>
      </c>
      <c r="H795" t="s">
        <v>9426</v>
      </c>
      <c r="I795" t="s">
        <v>6062</v>
      </c>
      <c r="J795" t="s">
        <v>6063</v>
      </c>
      <c r="K795" t="s">
        <v>6064</v>
      </c>
      <c r="L795" t="s">
        <v>6065</v>
      </c>
      <c r="M795" t="s">
        <v>6066</v>
      </c>
      <c r="N795" t="s">
        <v>6066</v>
      </c>
      <c r="O795" t="s">
        <v>9427</v>
      </c>
      <c r="P795" t="s">
        <v>6034</v>
      </c>
      <c r="Q795" t="s">
        <v>6035</v>
      </c>
      <c r="R795">
        <v>400</v>
      </c>
      <c r="S795" t="s">
        <v>6066</v>
      </c>
      <c r="T795" t="s">
        <v>6069</v>
      </c>
      <c r="U795" t="s">
        <v>6070</v>
      </c>
      <c r="V795" t="s">
        <v>9428</v>
      </c>
      <c r="W795" t="s">
        <v>6072</v>
      </c>
      <c r="X795" t="s">
        <v>6073</v>
      </c>
      <c r="Y795" t="s">
        <v>6074</v>
      </c>
    </row>
    <row r="796" spans="1:25">
      <c r="A796" t="s">
        <v>6057</v>
      </c>
      <c r="B796" s="17">
        <v>42898.480300925927</v>
      </c>
      <c r="C796" t="s">
        <v>6058</v>
      </c>
      <c r="D796" t="s">
        <v>6059</v>
      </c>
      <c r="E796" t="s">
        <v>6722</v>
      </c>
      <c r="F796" t="s">
        <v>5964</v>
      </c>
      <c r="G796" t="s">
        <v>5965</v>
      </c>
      <c r="H796" t="s">
        <v>9429</v>
      </c>
      <c r="I796" t="s">
        <v>6062</v>
      </c>
      <c r="J796" t="s">
        <v>6063</v>
      </c>
      <c r="K796" t="s">
        <v>6131</v>
      </c>
      <c r="L796" t="s">
        <v>6065</v>
      </c>
      <c r="M796" t="s">
        <v>6066</v>
      </c>
      <c r="N796" t="s">
        <v>6066</v>
      </c>
      <c r="O796" t="s">
        <v>9430</v>
      </c>
      <c r="P796" t="s">
        <v>5962</v>
      </c>
      <c r="Q796" t="s">
        <v>5963</v>
      </c>
      <c r="R796">
        <v>325</v>
      </c>
      <c r="S796" t="s">
        <v>6066</v>
      </c>
      <c r="T796" t="s">
        <v>6069</v>
      </c>
      <c r="U796" t="s">
        <v>6070</v>
      </c>
      <c r="V796" t="s">
        <v>9431</v>
      </c>
      <c r="W796" t="s">
        <v>6072</v>
      </c>
      <c r="X796" t="s">
        <v>6073</v>
      </c>
      <c r="Y796" t="s">
        <v>6074</v>
      </c>
    </row>
    <row r="797" spans="1:25">
      <c r="A797" t="s">
        <v>6057</v>
      </c>
      <c r="B797" s="17">
        <v>42898.610902777778</v>
      </c>
      <c r="C797" t="s">
        <v>6058</v>
      </c>
      <c r="D797" t="s">
        <v>6059</v>
      </c>
      <c r="E797" t="s">
        <v>6674</v>
      </c>
      <c r="F797" t="s">
        <v>5856</v>
      </c>
      <c r="G797" t="s">
        <v>5857</v>
      </c>
      <c r="H797" t="s">
        <v>9432</v>
      </c>
      <c r="I797" t="s">
        <v>6062</v>
      </c>
      <c r="J797" t="s">
        <v>6063</v>
      </c>
      <c r="K797" t="s">
        <v>6064</v>
      </c>
      <c r="L797" t="s">
        <v>6065</v>
      </c>
      <c r="M797" t="s">
        <v>6066</v>
      </c>
      <c r="N797" t="s">
        <v>6066</v>
      </c>
      <c r="O797" t="s">
        <v>9433</v>
      </c>
      <c r="P797" t="s">
        <v>5854</v>
      </c>
      <c r="Q797" t="s">
        <v>5855</v>
      </c>
      <c r="R797">
        <v>80</v>
      </c>
      <c r="S797" t="s">
        <v>6066</v>
      </c>
      <c r="T797" t="s">
        <v>6069</v>
      </c>
      <c r="U797" t="s">
        <v>6070</v>
      </c>
      <c r="V797" t="s">
        <v>9434</v>
      </c>
      <c r="W797" t="s">
        <v>6072</v>
      </c>
      <c r="X797" t="s">
        <v>6073</v>
      </c>
      <c r="Y797" t="s">
        <v>6074</v>
      </c>
    </row>
    <row r="798" spans="1:25">
      <c r="A798" t="s">
        <v>6057</v>
      </c>
      <c r="B798" s="17">
        <v>42898.707835648151</v>
      </c>
      <c r="C798" t="s">
        <v>6058</v>
      </c>
      <c r="D798" t="s">
        <v>6059</v>
      </c>
      <c r="E798" t="s">
        <v>7732</v>
      </c>
      <c r="F798" t="s">
        <v>5670</v>
      </c>
      <c r="G798" t="s">
        <v>5671</v>
      </c>
      <c r="H798" t="s">
        <v>9435</v>
      </c>
      <c r="I798" t="s">
        <v>6062</v>
      </c>
      <c r="J798" t="s">
        <v>6063</v>
      </c>
      <c r="K798" t="s">
        <v>6064</v>
      </c>
      <c r="L798" t="s">
        <v>6065</v>
      </c>
      <c r="M798" t="s">
        <v>6066</v>
      </c>
      <c r="N798" t="s">
        <v>6066</v>
      </c>
      <c r="O798" t="s">
        <v>9436</v>
      </c>
      <c r="P798" t="s">
        <v>5668</v>
      </c>
      <c r="Q798" t="s">
        <v>5669</v>
      </c>
      <c r="R798">
        <v>20</v>
      </c>
      <c r="S798" t="s">
        <v>6066</v>
      </c>
      <c r="T798" t="s">
        <v>6069</v>
      </c>
      <c r="U798" t="s">
        <v>6070</v>
      </c>
      <c r="V798" t="s">
        <v>9437</v>
      </c>
      <c r="W798" t="s">
        <v>6072</v>
      </c>
      <c r="X798" t="s">
        <v>6073</v>
      </c>
      <c r="Y798" t="s">
        <v>6074</v>
      </c>
    </row>
    <row r="799" spans="1:25">
      <c r="A799" t="s">
        <v>6057</v>
      </c>
      <c r="B799" s="17">
        <v>42898.745138888888</v>
      </c>
      <c r="C799" t="s">
        <v>6058</v>
      </c>
      <c r="D799" t="s">
        <v>6059</v>
      </c>
      <c r="E799" t="s">
        <v>6465</v>
      </c>
      <c r="F799" t="s">
        <v>5622</v>
      </c>
      <c r="G799" t="s">
        <v>5623</v>
      </c>
      <c r="H799" t="s">
        <v>9438</v>
      </c>
      <c r="I799" t="s">
        <v>6062</v>
      </c>
      <c r="J799" t="s">
        <v>6063</v>
      </c>
      <c r="K799" t="s">
        <v>6064</v>
      </c>
      <c r="L799" t="s">
        <v>6065</v>
      </c>
      <c r="M799" t="s">
        <v>6066</v>
      </c>
      <c r="N799" t="s">
        <v>6066</v>
      </c>
      <c r="O799" t="s">
        <v>9439</v>
      </c>
      <c r="P799" t="s">
        <v>5620</v>
      </c>
      <c r="Q799" t="s">
        <v>5621</v>
      </c>
      <c r="R799">
        <v>109</v>
      </c>
      <c r="S799" t="s">
        <v>6066</v>
      </c>
      <c r="T799" t="s">
        <v>6069</v>
      </c>
      <c r="U799" t="s">
        <v>6070</v>
      </c>
      <c r="V799" t="s">
        <v>9440</v>
      </c>
      <c r="W799" t="s">
        <v>6072</v>
      </c>
      <c r="X799" t="s">
        <v>6073</v>
      </c>
      <c r="Y799" t="s">
        <v>6074</v>
      </c>
    </row>
    <row r="800" spans="1:25">
      <c r="A800" t="s">
        <v>6057</v>
      </c>
      <c r="B800" s="17">
        <v>42898.430555555555</v>
      </c>
      <c r="C800" t="s">
        <v>6058</v>
      </c>
      <c r="D800" t="s">
        <v>6059</v>
      </c>
      <c r="E800" t="s">
        <v>7215</v>
      </c>
      <c r="F800" t="s">
        <v>6012</v>
      </c>
      <c r="G800" t="s">
        <v>6013</v>
      </c>
      <c r="H800" t="s">
        <v>9441</v>
      </c>
      <c r="I800" t="s">
        <v>6062</v>
      </c>
      <c r="J800" t="s">
        <v>6063</v>
      </c>
      <c r="K800" t="s">
        <v>6115</v>
      </c>
      <c r="L800" t="s">
        <v>6065</v>
      </c>
      <c r="M800" t="s">
        <v>6066</v>
      </c>
      <c r="N800" t="s">
        <v>6066</v>
      </c>
      <c r="O800" t="s">
        <v>9442</v>
      </c>
      <c r="P800" t="s">
        <v>6010</v>
      </c>
      <c r="Q800" t="s">
        <v>6011</v>
      </c>
      <c r="R800">
        <v>300</v>
      </c>
      <c r="S800" t="s">
        <v>6066</v>
      </c>
      <c r="T800" t="s">
        <v>6069</v>
      </c>
      <c r="U800" t="s">
        <v>6070</v>
      </c>
      <c r="V800" t="s">
        <v>9443</v>
      </c>
      <c r="W800" t="s">
        <v>6072</v>
      </c>
      <c r="X800" t="s">
        <v>6073</v>
      </c>
      <c r="Y800" t="s">
        <v>6074</v>
      </c>
    </row>
  </sheetData>
  <autoFilter ref="A1:Z800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微信退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2017-06-18T16:26:52Z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