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对账记录\01.对账记录-20170612\"/>
    </mc:Choice>
  </mc:AlternateContent>
  <bookViews>
    <workbookView xWindow="0" yWindow="0" windowWidth="20490" windowHeight="7560" tabRatio="942"/>
  </bookViews>
  <sheets>
    <sheet name="转账调节表" sheetId="9" r:id="rId1"/>
    <sheet name="调节明细" sheetId="11" r:id="rId2"/>
    <sheet name="财务" sheetId="1" r:id="rId3"/>
    <sheet name="HIS-6.9" sheetId="14" r:id="rId4"/>
    <sheet name="自助-6.9" sheetId="15" r:id="rId5"/>
    <sheet name="银行-6.9" sheetId="7" r:id="rId6"/>
    <sheet name="HIS-6.10" sheetId="31" r:id="rId7"/>
    <sheet name="自助-6.10" sheetId="32" r:id="rId8"/>
    <sheet name="银行-6.10" sheetId="33" r:id="rId9"/>
    <sheet name="HIS-6.11" sheetId="34" r:id="rId10"/>
    <sheet name="自助-6.11" sheetId="35" r:id="rId11"/>
    <sheet name="银行-6.11" sheetId="36" r:id="rId12"/>
    <sheet name="HIS-6.12" sheetId="37" r:id="rId13"/>
    <sheet name="自助机-6.12" sheetId="38" r:id="rId14"/>
    <sheet name="银行-6.12" sheetId="39" r:id="rId15"/>
  </sheets>
  <definedNames>
    <definedName name="_xlnm._FilterDatabase" localSheetId="3" hidden="1">'HIS-6.9'!$A$1:$J$169</definedName>
    <definedName name="_xlnm._FilterDatabase" localSheetId="14" hidden="1">'银行-6.12'!$A$1:$N$1</definedName>
    <definedName name="_xlnm._FilterDatabase" localSheetId="4" hidden="1">'自助-6.9'!$A$1:$Q$2561</definedName>
  </definedNames>
  <calcPr calcId="162913" concurrentCalc="0"/>
</workbook>
</file>

<file path=xl/calcChain.xml><?xml version="1.0" encoding="utf-8"?>
<calcChain xmlns="http://schemas.openxmlformats.org/spreadsheetml/2006/main">
  <c r="B109" i="9" l="1"/>
  <c r="E109" i="9"/>
  <c r="H109" i="9"/>
  <c r="N51" i="39"/>
  <c r="N52" i="39"/>
  <c r="N53" i="39"/>
  <c r="N54" i="39"/>
  <c r="N55" i="39"/>
  <c r="N56" i="39"/>
  <c r="N57" i="39"/>
  <c r="N58" i="39"/>
  <c r="N59" i="39"/>
  <c r="N60" i="39"/>
  <c r="N61" i="39"/>
  <c r="N62" i="39"/>
  <c r="N63" i="39"/>
  <c r="N64" i="39"/>
  <c r="N65" i="39"/>
  <c r="N66" i="39"/>
  <c r="N67" i="39"/>
  <c r="N68" i="39"/>
  <c r="N69" i="39"/>
  <c r="N70" i="39"/>
  <c r="N71" i="39"/>
  <c r="N72" i="39"/>
  <c r="N73" i="39"/>
  <c r="N74" i="39"/>
  <c r="N75" i="39"/>
  <c r="N76" i="39"/>
  <c r="N77" i="39"/>
  <c r="N78" i="39"/>
  <c r="N79" i="39"/>
  <c r="N80" i="39"/>
  <c r="N81" i="39"/>
  <c r="N82" i="39"/>
  <c r="N83" i="39"/>
  <c r="N84" i="39"/>
  <c r="N85" i="39"/>
  <c r="N86" i="39"/>
  <c r="N87" i="39"/>
  <c r="N88" i="39"/>
  <c r="N89" i="39"/>
  <c r="N90" i="39"/>
  <c r="N91" i="39"/>
  <c r="N92" i="39"/>
  <c r="N93" i="39"/>
  <c r="N94" i="39"/>
  <c r="N95" i="39"/>
  <c r="N96" i="39"/>
  <c r="N97" i="39"/>
  <c r="N98" i="39"/>
  <c r="N99" i="39"/>
  <c r="N100" i="39"/>
  <c r="N101" i="39"/>
  <c r="N102" i="39"/>
  <c r="N103" i="39"/>
  <c r="N104" i="39"/>
  <c r="N105" i="39"/>
  <c r="N106" i="39"/>
  <c r="N107" i="39"/>
  <c r="N108" i="39"/>
  <c r="N109" i="39"/>
  <c r="N110" i="39"/>
  <c r="N111" i="39"/>
  <c r="N112" i="39"/>
  <c r="N113" i="39"/>
  <c r="N114" i="39"/>
  <c r="N115" i="39"/>
  <c r="N116" i="39"/>
  <c r="N117" i="39"/>
  <c r="N118" i="39"/>
  <c r="N119" i="39"/>
  <c r="N120" i="39"/>
  <c r="N121" i="39"/>
  <c r="N122" i="39"/>
  <c r="N123" i="39"/>
  <c r="N124" i="39"/>
  <c r="N125" i="39"/>
  <c r="N126" i="39"/>
  <c r="N127" i="39"/>
  <c r="N128" i="39"/>
  <c r="N129" i="39"/>
  <c r="N130" i="39"/>
  <c r="N131" i="39"/>
  <c r="N132" i="39"/>
  <c r="N133" i="39"/>
  <c r="N134" i="39"/>
  <c r="N135" i="39"/>
  <c r="N136" i="39"/>
  <c r="N137" i="39"/>
  <c r="N138" i="39"/>
  <c r="N139" i="39"/>
  <c r="N140" i="39"/>
  <c r="N141" i="39"/>
  <c r="N142" i="39"/>
  <c r="N143" i="39"/>
  <c r="N144" i="39"/>
  <c r="N145" i="39"/>
  <c r="N146" i="39"/>
  <c r="N147" i="39"/>
  <c r="N148" i="39"/>
  <c r="N149" i="39"/>
  <c r="N150" i="39"/>
  <c r="N151" i="39"/>
  <c r="N152" i="39"/>
  <c r="N153" i="39"/>
  <c r="N154" i="39"/>
  <c r="N155" i="39"/>
  <c r="N156" i="39"/>
  <c r="N157" i="39"/>
  <c r="N158" i="39"/>
  <c r="N159" i="39"/>
  <c r="N160" i="39"/>
  <c r="N161" i="39"/>
  <c r="N162" i="39"/>
  <c r="N163" i="39"/>
  <c r="N164" i="39"/>
  <c r="N165" i="39"/>
  <c r="N166" i="39"/>
  <c r="N167" i="39"/>
  <c r="N168" i="39"/>
  <c r="N169" i="39"/>
  <c r="N170" i="39"/>
  <c r="N171" i="39"/>
  <c r="N172" i="39"/>
  <c r="N173" i="39"/>
  <c r="N174" i="39"/>
  <c r="N175" i="39"/>
  <c r="N176" i="39"/>
  <c r="N177" i="39"/>
  <c r="N178" i="39"/>
  <c r="N179" i="39"/>
  <c r="N180" i="39"/>
  <c r="N181" i="39"/>
  <c r="N182" i="39"/>
  <c r="N183" i="39"/>
  <c r="N184" i="39"/>
  <c r="N185" i="39"/>
  <c r="N186" i="39"/>
  <c r="N187" i="39"/>
  <c r="N188" i="39"/>
  <c r="N189" i="39"/>
  <c r="N190" i="39"/>
  <c r="N191" i="39"/>
  <c r="N192" i="39"/>
  <c r="N193" i="39"/>
  <c r="N194" i="39"/>
  <c r="N195" i="39"/>
  <c r="N196" i="39"/>
  <c r="N197" i="39"/>
  <c r="N198" i="39"/>
  <c r="N199" i="39"/>
  <c r="N200" i="39"/>
  <c r="N201" i="39"/>
  <c r="N202" i="39"/>
  <c r="N203" i="39"/>
  <c r="N204" i="39"/>
  <c r="N205" i="39"/>
  <c r="N206" i="39"/>
  <c r="N207" i="39"/>
  <c r="N208" i="39"/>
  <c r="N209" i="39"/>
  <c r="N210" i="39"/>
  <c r="N211" i="39"/>
  <c r="N212" i="39"/>
  <c r="N213" i="39"/>
  <c r="N214" i="39"/>
  <c r="N215" i="39"/>
  <c r="N216" i="39"/>
  <c r="N217" i="39"/>
  <c r="N218" i="39"/>
  <c r="N219" i="39"/>
  <c r="N220" i="39"/>
  <c r="N221" i="39"/>
  <c r="N222" i="39"/>
  <c r="N223" i="39"/>
  <c r="N224" i="39"/>
  <c r="N225" i="39"/>
  <c r="N226" i="39"/>
  <c r="N227" i="39"/>
  <c r="N228" i="39"/>
  <c r="N229" i="39"/>
  <c r="N230" i="39"/>
  <c r="N231" i="39"/>
  <c r="N232" i="39"/>
  <c r="N233" i="39"/>
  <c r="N234" i="39"/>
  <c r="N235" i="39"/>
  <c r="N236" i="39"/>
  <c r="N237" i="39"/>
  <c r="N238" i="39"/>
  <c r="N239" i="39"/>
  <c r="N240" i="39"/>
  <c r="N241" i="39"/>
  <c r="N242" i="39"/>
  <c r="N243" i="39"/>
  <c r="N244" i="39"/>
  <c r="N245" i="39"/>
  <c r="N246" i="39"/>
  <c r="N247" i="39"/>
  <c r="N248" i="39"/>
  <c r="N249" i="39"/>
  <c r="N250" i="39"/>
  <c r="N251" i="39"/>
  <c r="N252" i="39"/>
  <c r="N253" i="39"/>
  <c r="N254" i="39"/>
  <c r="N255" i="39"/>
  <c r="N256" i="39"/>
  <c r="N257" i="39"/>
  <c r="N258" i="39"/>
  <c r="N259" i="39"/>
  <c r="N260" i="39"/>
  <c r="N261" i="39"/>
  <c r="N262" i="39"/>
  <c r="N263" i="39"/>
  <c r="N264" i="39"/>
  <c r="N265" i="39"/>
  <c r="N266" i="39"/>
  <c r="N267" i="39"/>
  <c r="N268" i="39"/>
  <c r="N269" i="39"/>
  <c r="N270" i="39"/>
  <c r="N271" i="39"/>
  <c r="N272" i="39"/>
  <c r="N273" i="39"/>
  <c r="N274" i="39"/>
  <c r="N275" i="39"/>
  <c r="N276" i="39"/>
  <c r="N277" i="39"/>
  <c r="N278" i="39"/>
  <c r="N279" i="39"/>
  <c r="N280" i="39"/>
  <c r="N281" i="39"/>
  <c r="N282" i="39"/>
  <c r="N283" i="39"/>
  <c r="N284" i="39"/>
  <c r="N285" i="39"/>
  <c r="N286" i="39"/>
  <c r="N287" i="39"/>
  <c r="N288" i="39"/>
  <c r="N289" i="39"/>
  <c r="N290" i="39"/>
  <c r="N291" i="39"/>
  <c r="N292" i="39"/>
  <c r="N293" i="39"/>
  <c r="N294" i="39"/>
  <c r="N295" i="39"/>
  <c r="N296" i="39"/>
  <c r="N297" i="39"/>
  <c r="N298" i="39"/>
  <c r="N299" i="39"/>
  <c r="N300" i="39"/>
  <c r="N301" i="39"/>
  <c r="N302" i="39"/>
  <c r="N303" i="39"/>
  <c r="N304" i="39"/>
  <c r="N305" i="39"/>
  <c r="N306" i="39"/>
  <c r="N307" i="39"/>
  <c r="N308" i="39"/>
  <c r="N309" i="39"/>
  <c r="N310" i="39"/>
  <c r="N311" i="39"/>
  <c r="N312" i="39"/>
  <c r="N313" i="39"/>
  <c r="N314" i="39"/>
  <c r="N315" i="39"/>
  <c r="N316" i="39"/>
  <c r="N317" i="39"/>
  <c r="N318" i="39"/>
  <c r="N319" i="39"/>
  <c r="N320" i="39"/>
  <c r="N321" i="39"/>
  <c r="N322" i="39"/>
  <c r="N323" i="39"/>
  <c r="N324" i="39"/>
  <c r="N325" i="39"/>
  <c r="N326" i="39"/>
  <c r="N327" i="39"/>
  <c r="N328" i="39"/>
  <c r="N329" i="39"/>
  <c r="N330" i="39"/>
  <c r="N331" i="39"/>
  <c r="N332" i="39"/>
  <c r="N333" i="39"/>
  <c r="N334" i="39"/>
  <c r="N335" i="39"/>
  <c r="N336" i="39"/>
  <c r="N337" i="39"/>
  <c r="N338" i="39"/>
  <c r="N339" i="39"/>
  <c r="N340" i="39"/>
  <c r="N341" i="39"/>
  <c r="N342" i="39"/>
  <c r="N343" i="39"/>
  <c r="N344" i="39"/>
  <c r="N345" i="39"/>
  <c r="N346" i="39"/>
  <c r="N347" i="39"/>
  <c r="N348" i="39"/>
  <c r="N349" i="39"/>
  <c r="N350" i="39"/>
  <c r="N351" i="39"/>
  <c r="N352" i="39"/>
  <c r="N353" i="39"/>
  <c r="N354" i="39"/>
  <c r="N355" i="39"/>
  <c r="N356" i="39"/>
  <c r="N357" i="39"/>
  <c r="N358" i="39"/>
  <c r="N359" i="39"/>
  <c r="N360" i="39"/>
  <c r="N361" i="39"/>
  <c r="N362" i="39"/>
  <c r="N363" i="39"/>
  <c r="N364" i="39"/>
  <c r="N365" i="39"/>
  <c r="N366" i="39"/>
  <c r="N367" i="39"/>
  <c r="N368" i="39"/>
  <c r="N369" i="39"/>
  <c r="N370" i="39"/>
  <c r="N371" i="39"/>
  <c r="N372" i="39"/>
  <c r="N373" i="39"/>
  <c r="N374" i="39"/>
  <c r="N375" i="39"/>
  <c r="N376" i="39"/>
  <c r="N377" i="39"/>
  <c r="N378" i="39"/>
  <c r="N379" i="39"/>
  <c r="N380" i="39"/>
  <c r="N381" i="39"/>
  <c r="N382" i="39"/>
  <c r="N383" i="39"/>
  <c r="N384" i="39"/>
  <c r="N385" i="39"/>
  <c r="N386" i="39"/>
  <c r="N387" i="39"/>
  <c r="N388" i="39"/>
  <c r="N389" i="39"/>
  <c r="N390" i="39"/>
  <c r="N391" i="39"/>
  <c r="N392" i="39"/>
  <c r="N393" i="39"/>
  <c r="N394" i="39"/>
  <c r="N395" i="39"/>
  <c r="N396" i="39"/>
  <c r="N397" i="39"/>
  <c r="N398" i="39"/>
  <c r="N399" i="39"/>
  <c r="N400" i="39"/>
  <c r="N401" i="39"/>
  <c r="N402" i="39"/>
  <c r="N403" i="39"/>
  <c r="N404" i="39"/>
  <c r="N405" i="39"/>
  <c r="N406" i="39"/>
  <c r="N407" i="39"/>
  <c r="N408" i="39"/>
  <c r="N409" i="39"/>
  <c r="N410" i="39"/>
  <c r="N411" i="39"/>
  <c r="N412" i="39"/>
  <c r="N413" i="39"/>
  <c r="N414" i="39"/>
  <c r="N415" i="39"/>
  <c r="N416" i="39"/>
  <c r="N417" i="39"/>
  <c r="N418" i="39"/>
  <c r="N419" i="39"/>
  <c r="N420" i="39"/>
  <c r="N421" i="39"/>
  <c r="N422" i="39"/>
  <c r="N423" i="39"/>
  <c r="N424" i="39"/>
  <c r="N425" i="39"/>
  <c r="N426" i="39"/>
  <c r="N427" i="39"/>
  <c r="N428" i="39"/>
  <c r="N429" i="39"/>
  <c r="N430" i="39"/>
  <c r="N431" i="39"/>
  <c r="N432" i="39"/>
  <c r="N433" i="39"/>
  <c r="N434" i="39"/>
  <c r="N435" i="39"/>
  <c r="N436" i="39"/>
  <c r="N437" i="39"/>
  <c r="N438" i="39"/>
  <c r="N439" i="39"/>
  <c r="N440" i="39"/>
  <c r="N441" i="39"/>
  <c r="N442" i="39"/>
  <c r="N443" i="39"/>
  <c r="N444" i="39"/>
  <c r="N445" i="39"/>
  <c r="N446" i="39"/>
  <c r="N447" i="39"/>
  <c r="N448" i="39"/>
  <c r="N449" i="39"/>
  <c r="N450" i="39"/>
  <c r="N451" i="39"/>
  <c r="N452" i="39"/>
  <c r="N453" i="39"/>
  <c r="N454" i="39"/>
  <c r="N455" i="39"/>
  <c r="N456" i="39"/>
  <c r="N457" i="39"/>
  <c r="N458" i="39"/>
  <c r="N459" i="39"/>
  <c r="N460" i="39"/>
  <c r="N461" i="39"/>
  <c r="N462" i="39"/>
  <c r="N463" i="39"/>
  <c r="N464" i="39"/>
  <c r="N465" i="39"/>
  <c r="N466" i="39"/>
  <c r="N467" i="39"/>
  <c r="N468" i="39"/>
  <c r="N469" i="39"/>
  <c r="N470" i="39"/>
  <c r="N471" i="39"/>
  <c r="N472" i="39"/>
  <c r="N473" i="39"/>
  <c r="N474" i="39"/>
  <c r="N475" i="39"/>
  <c r="N476" i="39"/>
  <c r="N477" i="39"/>
  <c r="N478" i="39"/>
  <c r="N479" i="39"/>
  <c r="N480" i="39"/>
  <c r="N481" i="39"/>
  <c r="N482" i="39"/>
  <c r="N483" i="39"/>
  <c r="N484" i="39"/>
  <c r="N485" i="39"/>
  <c r="N486" i="39"/>
  <c r="N487" i="39"/>
  <c r="N488" i="39"/>
  <c r="N489" i="39"/>
  <c r="N490" i="39"/>
  <c r="N491" i="39"/>
  <c r="N492" i="39"/>
  <c r="N493" i="39"/>
  <c r="N494" i="39"/>
  <c r="N495" i="39"/>
  <c r="N496" i="39"/>
  <c r="N497" i="39"/>
  <c r="N498" i="39"/>
  <c r="N499" i="39"/>
  <c r="N500" i="39"/>
  <c r="N501" i="39"/>
  <c r="N502" i="39"/>
  <c r="N503" i="39"/>
  <c r="N504" i="39"/>
  <c r="N505" i="39"/>
  <c r="N506" i="39"/>
  <c r="N507" i="39"/>
  <c r="N508" i="39"/>
  <c r="N509" i="39"/>
  <c r="N510" i="39"/>
  <c r="N511" i="39"/>
  <c r="N512" i="39"/>
  <c r="N513" i="39"/>
  <c r="N514" i="39"/>
  <c r="N515" i="39"/>
  <c r="N516" i="39"/>
  <c r="N517" i="39"/>
  <c r="N518" i="39"/>
  <c r="N519" i="39"/>
  <c r="N520" i="39"/>
  <c r="N521" i="39"/>
  <c r="N522" i="39"/>
  <c r="N523" i="39"/>
  <c r="N524" i="39"/>
  <c r="N525" i="39"/>
  <c r="N526" i="39"/>
  <c r="N527" i="39"/>
  <c r="N528" i="39"/>
  <c r="N529" i="39"/>
  <c r="N530" i="39"/>
  <c r="N531" i="39"/>
  <c r="N532" i="39"/>
  <c r="N533" i="39"/>
  <c r="N534" i="39"/>
  <c r="N535" i="39"/>
  <c r="N536" i="39"/>
  <c r="N537" i="39"/>
  <c r="N538" i="39"/>
  <c r="N539" i="39"/>
  <c r="N540" i="39"/>
  <c r="N541" i="39"/>
  <c r="N542" i="39"/>
  <c r="N543" i="39"/>
  <c r="N544" i="39"/>
  <c r="N545" i="39"/>
  <c r="N546" i="39"/>
  <c r="N547" i="39"/>
  <c r="N548" i="39"/>
  <c r="N549" i="39"/>
  <c r="N550" i="39"/>
  <c r="N551" i="39"/>
  <c r="N552" i="39"/>
  <c r="N553" i="39"/>
  <c r="N554" i="39"/>
  <c r="N555" i="39"/>
  <c r="N556" i="39"/>
  <c r="N557" i="39"/>
  <c r="N558" i="39"/>
  <c r="N559" i="39"/>
  <c r="N560" i="39"/>
  <c r="N561" i="39"/>
  <c r="N562" i="39"/>
  <c r="N563" i="39"/>
  <c r="N564" i="39"/>
  <c r="N565" i="39"/>
  <c r="N566" i="39"/>
  <c r="N567" i="39"/>
  <c r="N568" i="39"/>
  <c r="N569" i="39"/>
  <c r="N570" i="39"/>
  <c r="N571" i="39"/>
  <c r="N572" i="39"/>
  <c r="N573" i="39"/>
  <c r="N574" i="39"/>
  <c r="N575" i="39"/>
  <c r="N576" i="39"/>
  <c r="N577" i="39"/>
  <c r="N578" i="39"/>
  <c r="N579" i="39"/>
  <c r="N580" i="39"/>
  <c r="N581" i="39"/>
  <c r="N582" i="39"/>
  <c r="N583" i="39"/>
  <c r="N584" i="39"/>
  <c r="N585" i="39"/>
  <c r="N586" i="39"/>
  <c r="N587" i="39"/>
  <c r="N588" i="39"/>
  <c r="N589" i="39"/>
  <c r="N590" i="39"/>
  <c r="N591" i="39"/>
  <c r="N592" i="39"/>
  <c r="N593" i="39"/>
  <c r="N594" i="39"/>
  <c r="N595" i="39"/>
  <c r="N596" i="39"/>
  <c r="N597" i="39"/>
  <c r="N598" i="39"/>
  <c r="N599" i="39"/>
  <c r="N600" i="39"/>
  <c r="N601" i="39"/>
  <c r="N602" i="39"/>
  <c r="N603" i="39"/>
  <c r="N604" i="39"/>
  <c r="N605" i="39"/>
  <c r="N606" i="39"/>
  <c r="N607" i="39"/>
  <c r="N608" i="39"/>
  <c r="N609" i="39"/>
  <c r="N610" i="39"/>
  <c r="N611" i="39"/>
  <c r="N612" i="39"/>
  <c r="N613" i="39"/>
  <c r="N614" i="39"/>
  <c r="N615" i="39"/>
  <c r="N616" i="39"/>
  <c r="N617" i="39"/>
  <c r="N618" i="39"/>
  <c r="N619" i="39"/>
  <c r="N620" i="39"/>
  <c r="N621" i="39"/>
  <c r="N622" i="39"/>
  <c r="N623" i="39"/>
  <c r="N624" i="39"/>
  <c r="M51" i="39"/>
  <c r="M52" i="39"/>
  <c r="M53" i="39"/>
  <c r="M54" i="39"/>
  <c r="M55" i="39"/>
  <c r="M56" i="39"/>
  <c r="M57" i="39"/>
  <c r="M58" i="39"/>
  <c r="M59" i="39"/>
  <c r="M60" i="39"/>
  <c r="M61" i="39"/>
  <c r="M62" i="39"/>
  <c r="M63" i="39"/>
  <c r="M64" i="39"/>
  <c r="M65" i="39"/>
  <c r="M66" i="39"/>
  <c r="M67" i="39"/>
  <c r="M68" i="39"/>
  <c r="M69" i="39"/>
  <c r="M70" i="39"/>
  <c r="M71" i="39"/>
  <c r="M72" i="39"/>
  <c r="M73" i="39"/>
  <c r="M74" i="39"/>
  <c r="M75" i="39"/>
  <c r="M76" i="39"/>
  <c r="M77" i="39"/>
  <c r="M78" i="39"/>
  <c r="M79" i="39"/>
  <c r="M80" i="39"/>
  <c r="M81" i="39"/>
  <c r="M82" i="39"/>
  <c r="M83" i="39"/>
  <c r="M84" i="39"/>
  <c r="M85" i="39"/>
  <c r="M86" i="39"/>
  <c r="M87" i="39"/>
  <c r="M88" i="39"/>
  <c r="M89" i="39"/>
  <c r="M90" i="39"/>
  <c r="M91" i="39"/>
  <c r="M92" i="39"/>
  <c r="M93" i="39"/>
  <c r="M94" i="39"/>
  <c r="M95" i="39"/>
  <c r="M96" i="39"/>
  <c r="M97" i="39"/>
  <c r="M98" i="39"/>
  <c r="M99" i="39"/>
  <c r="M100" i="39"/>
  <c r="M101" i="39"/>
  <c r="M102" i="39"/>
  <c r="M103" i="39"/>
  <c r="M104" i="39"/>
  <c r="M105" i="39"/>
  <c r="M106" i="39"/>
  <c r="M107" i="39"/>
  <c r="M108" i="39"/>
  <c r="M109" i="39"/>
  <c r="M110" i="39"/>
  <c r="M111" i="39"/>
  <c r="M112" i="39"/>
  <c r="M113" i="39"/>
  <c r="M114" i="39"/>
  <c r="M115" i="39"/>
  <c r="M116" i="39"/>
  <c r="M117" i="39"/>
  <c r="M118" i="39"/>
  <c r="M119" i="39"/>
  <c r="M120" i="39"/>
  <c r="M121" i="39"/>
  <c r="M122" i="39"/>
  <c r="M123" i="39"/>
  <c r="M124" i="39"/>
  <c r="M125" i="39"/>
  <c r="M126" i="39"/>
  <c r="M127" i="39"/>
  <c r="M128" i="39"/>
  <c r="M129" i="39"/>
  <c r="M130" i="39"/>
  <c r="M131" i="39"/>
  <c r="M132" i="39"/>
  <c r="M133" i="39"/>
  <c r="M134" i="39"/>
  <c r="M135" i="39"/>
  <c r="M136" i="39"/>
  <c r="M137" i="39"/>
  <c r="M138" i="39"/>
  <c r="M139" i="39"/>
  <c r="M140" i="39"/>
  <c r="M141" i="39"/>
  <c r="M142" i="39"/>
  <c r="M143" i="39"/>
  <c r="M144" i="39"/>
  <c r="M145" i="39"/>
  <c r="M146" i="39"/>
  <c r="M147" i="39"/>
  <c r="M148" i="39"/>
  <c r="M149" i="39"/>
  <c r="M150" i="39"/>
  <c r="M151" i="39"/>
  <c r="M152" i="39"/>
  <c r="M153" i="39"/>
  <c r="M154" i="39"/>
  <c r="M155" i="39"/>
  <c r="M156" i="39"/>
  <c r="M157" i="39"/>
  <c r="M158" i="39"/>
  <c r="M159" i="39"/>
  <c r="M160" i="39"/>
  <c r="M161" i="39"/>
  <c r="M162" i="39"/>
  <c r="M163" i="39"/>
  <c r="M164" i="39"/>
  <c r="M165" i="39"/>
  <c r="M166" i="39"/>
  <c r="M167" i="39"/>
  <c r="M168" i="39"/>
  <c r="M169" i="39"/>
  <c r="M170" i="39"/>
  <c r="M171" i="39"/>
  <c r="M172" i="39"/>
  <c r="M173" i="39"/>
  <c r="M174" i="39"/>
  <c r="M175" i="39"/>
  <c r="M176" i="39"/>
  <c r="M177" i="39"/>
  <c r="M178" i="39"/>
  <c r="M179" i="39"/>
  <c r="M180" i="39"/>
  <c r="M181" i="39"/>
  <c r="M182" i="39"/>
  <c r="M183" i="39"/>
  <c r="M184" i="39"/>
  <c r="M185" i="39"/>
  <c r="M186" i="39"/>
  <c r="M187" i="39"/>
  <c r="M188" i="39"/>
  <c r="M189" i="39"/>
  <c r="M190" i="39"/>
  <c r="M191" i="39"/>
  <c r="M192" i="39"/>
  <c r="M193" i="39"/>
  <c r="M194" i="39"/>
  <c r="M195" i="39"/>
  <c r="M196" i="39"/>
  <c r="M197" i="39"/>
  <c r="M198" i="39"/>
  <c r="M199" i="39"/>
  <c r="M200" i="39"/>
  <c r="M201" i="39"/>
  <c r="M202" i="39"/>
  <c r="M203" i="39"/>
  <c r="M204" i="39"/>
  <c r="M205" i="39"/>
  <c r="M206" i="39"/>
  <c r="M207" i="39"/>
  <c r="M208" i="39"/>
  <c r="M209" i="39"/>
  <c r="M210" i="39"/>
  <c r="M211" i="39"/>
  <c r="M212" i="39"/>
  <c r="M213" i="39"/>
  <c r="M214" i="39"/>
  <c r="M215" i="39"/>
  <c r="M216" i="39"/>
  <c r="M217" i="39"/>
  <c r="M218" i="39"/>
  <c r="M219" i="39"/>
  <c r="M220" i="39"/>
  <c r="M221" i="39"/>
  <c r="M222" i="39"/>
  <c r="M223" i="39"/>
  <c r="M224" i="39"/>
  <c r="M225" i="39"/>
  <c r="M226" i="39"/>
  <c r="M227" i="39"/>
  <c r="M228" i="39"/>
  <c r="M229" i="39"/>
  <c r="M230" i="39"/>
  <c r="M231" i="39"/>
  <c r="M232" i="39"/>
  <c r="M233" i="39"/>
  <c r="M234" i="39"/>
  <c r="M235" i="39"/>
  <c r="M236" i="39"/>
  <c r="M237" i="39"/>
  <c r="M238" i="39"/>
  <c r="M239" i="39"/>
  <c r="M240" i="39"/>
  <c r="M241" i="39"/>
  <c r="M242" i="39"/>
  <c r="M243" i="39"/>
  <c r="M244" i="39"/>
  <c r="M245" i="39"/>
  <c r="M246" i="39"/>
  <c r="M247" i="39"/>
  <c r="M248" i="39"/>
  <c r="M249" i="39"/>
  <c r="M250" i="39"/>
  <c r="M251" i="39"/>
  <c r="M252" i="39"/>
  <c r="M253" i="39"/>
  <c r="M254" i="39"/>
  <c r="M255" i="39"/>
  <c r="M256" i="39"/>
  <c r="M257" i="39"/>
  <c r="M258" i="39"/>
  <c r="M259" i="39"/>
  <c r="M260" i="39"/>
  <c r="M261" i="39"/>
  <c r="M262" i="39"/>
  <c r="M263" i="39"/>
  <c r="M264" i="39"/>
  <c r="M265" i="39"/>
  <c r="M266" i="39"/>
  <c r="M267" i="39"/>
  <c r="M268" i="39"/>
  <c r="M269" i="39"/>
  <c r="M270" i="39"/>
  <c r="M271" i="39"/>
  <c r="M272" i="39"/>
  <c r="M273" i="39"/>
  <c r="M274" i="39"/>
  <c r="M275" i="39"/>
  <c r="M276" i="39"/>
  <c r="M277" i="39"/>
  <c r="M278" i="39"/>
  <c r="M279" i="39"/>
  <c r="M280" i="39"/>
  <c r="M281" i="39"/>
  <c r="M282" i="39"/>
  <c r="M283" i="39"/>
  <c r="M284" i="39"/>
  <c r="M285" i="39"/>
  <c r="M286" i="39"/>
  <c r="M287" i="39"/>
  <c r="M288" i="39"/>
  <c r="M289" i="39"/>
  <c r="M290" i="39"/>
  <c r="M291" i="39"/>
  <c r="M292" i="39"/>
  <c r="M293" i="39"/>
  <c r="M294" i="39"/>
  <c r="M295" i="39"/>
  <c r="M296" i="39"/>
  <c r="M297" i="39"/>
  <c r="M298" i="39"/>
  <c r="M299" i="39"/>
  <c r="M300" i="39"/>
  <c r="M301" i="39"/>
  <c r="M302" i="39"/>
  <c r="M303" i="39"/>
  <c r="M304" i="39"/>
  <c r="M305" i="39"/>
  <c r="M306" i="39"/>
  <c r="M307" i="39"/>
  <c r="M308" i="39"/>
  <c r="M309" i="39"/>
  <c r="M310" i="39"/>
  <c r="M311" i="39"/>
  <c r="M312" i="39"/>
  <c r="M313" i="39"/>
  <c r="M314" i="39"/>
  <c r="M315" i="39"/>
  <c r="M316" i="39"/>
  <c r="M317" i="39"/>
  <c r="M318" i="39"/>
  <c r="M319" i="39"/>
  <c r="M320" i="39"/>
  <c r="M321" i="39"/>
  <c r="M322" i="39"/>
  <c r="M323" i="39"/>
  <c r="M324" i="39"/>
  <c r="M325" i="39"/>
  <c r="M326" i="39"/>
  <c r="M327" i="39"/>
  <c r="M328" i="39"/>
  <c r="M329" i="39"/>
  <c r="M330" i="39"/>
  <c r="M331" i="39"/>
  <c r="M332" i="39"/>
  <c r="M333" i="39"/>
  <c r="M334" i="39"/>
  <c r="M335" i="39"/>
  <c r="M336" i="39"/>
  <c r="M337" i="39"/>
  <c r="M338" i="39"/>
  <c r="M339" i="39"/>
  <c r="M340" i="39"/>
  <c r="M341" i="39"/>
  <c r="M342" i="39"/>
  <c r="M343" i="39"/>
  <c r="M344" i="39"/>
  <c r="M345" i="39"/>
  <c r="M346" i="39"/>
  <c r="M347" i="39"/>
  <c r="M348" i="39"/>
  <c r="M349" i="39"/>
  <c r="M350" i="39"/>
  <c r="M351" i="39"/>
  <c r="M352" i="39"/>
  <c r="M353" i="39"/>
  <c r="M354" i="39"/>
  <c r="M355" i="39"/>
  <c r="M356" i="39"/>
  <c r="M357" i="39"/>
  <c r="M358" i="39"/>
  <c r="M359" i="39"/>
  <c r="M360" i="39"/>
  <c r="M361" i="39"/>
  <c r="M362" i="39"/>
  <c r="M363" i="39"/>
  <c r="M364" i="39"/>
  <c r="M365" i="39"/>
  <c r="M366" i="39"/>
  <c r="M367" i="39"/>
  <c r="M368" i="39"/>
  <c r="M369" i="39"/>
  <c r="M370" i="39"/>
  <c r="M371" i="39"/>
  <c r="M372" i="39"/>
  <c r="M373" i="39"/>
  <c r="M374" i="39"/>
  <c r="M375" i="39"/>
  <c r="M376" i="39"/>
  <c r="M377" i="39"/>
  <c r="M378" i="39"/>
  <c r="M379" i="39"/>
  <c r="M380" i="39"/>
  <c r="M381" i="39"/>
  <c r="M382" i="39"/>
  <c r="M383" i="39"/>
  <c r="M384" i="39"/>
  <c r="M385" i="39"/>
  <c r="M386" i="39"/>
  <c r="M387" i="39"/>
  <c r="M388" i="39"/>
  <c r="M389" i="39"/>
  <c r="M390" i="39"/>
  <c r="M391" i="39"/>
  <c r="M392" i="39"/>
  <c r="M393" i="39"/>
  <c r="M394" i="39"/>
  <c r="M395" i="39"/>
  <c r="M396" i="39"/>
  <c r="M397" i="39"/>
  <c r="M398" i="39"/>
  <c r="M399" i="39"/>
  <c r="M400" i="39"/>
  <c r="M401" i="39"/>
  <c r="M402" i="39"/>
  <c r="M403" i="39"/>
  <c r="M404" i="39"/>
  <c r="M405" i="39"/>
  <c r="M406" i="39"/>
  <c r="M407" i="39"/>
  <c r="M408" i="39"/>
  <c r="M409" i="39"/>
  <c r="M410" i="39"/>
  <c r="M411" i="39"/>
  <c r="M412" i="39"/>
  <c r="M413" i="39"/>
  <c r="M414" i="39"/>
  <c r="M415" i="39"/>
  <c r="M416" i="39"/>
  <c r="M417" i="39"/>
  <c r="M418" i="39"/>
  <c r="M419" i="39"/>
  <c r="M420" i="39"/>
  <c r="M421" i="39"/>
  <c r="M422" i="39"/>
  <c r="M423" i="39"/>
  <c r="M424" i="39"/>
  <c r="M425" i="39"/>
  <c r="M426" i="39"/>
  <c r="M427" i="39"/>
  <c r="M428" i="39"/>
  <c r="M429" i="39"/>
  <c r="M430" i="39"/>
  <c r="M431" i="39"/>
  <c r="M432" i="39"/>
  <c r="M433" i="39"/>
  <c r="M434" i="39"/>
  <c r="M435" i="39"/>
  <c r="M436" i="39"/>
  <c r="M437" i="39"/>
  <c r="M438" i="39"/>
  <c r="M439" i="39"/>
  <c r="M440" i="39"/>
  <c r="M441" i="39"/>
  <c r="M442" i="39"/>
  <c r="M443" i="39"/>
  <c r="M444" i="39"/>
  <c r="M445" i="39"/>
  <c r="M446" i="39"/>
  <c r="M447" i="39"/>
  <c r="M448" i="39"/>
  <c r="M449" i="39"/>
  <c r="M450" i="39"/>
  <c r="M451" i="39"/>
  <c r="M452" i="39"/>
  <c r="M453" i="39"/>
  <c r="M454" i="39"/>
  <c r="M455" i="39"/>
  <c r="M456" i="39"/>
  <c r="M457" i="39"/>
  <c r="M458" i="39"/>
  <c r="M459" i="39"/>
  <c r="M460" i="39"/>
  <c r="M461" i="39"/>
  <c r="M462" i="39"/>
  <c r="M463" i="39"/>
  <c r="M464" i="39"/>
  <c r="M465" i="39"/>
  <c r="M466" i="39"/>
  <c r="M467" i="39"/>
  <c r="M468" i="39"/>
  <c r="M469" i="39"/>
  <c r="M470" i="39"/>
  <c r="M471" i="39"/>
  <c r="M472" i="39"/>
  <c r="M473" i="39"/>
  <c r="M474" i="39"/>
  <c r="M475" i="39"/>
  <c r="M476" i="39"/>
  <c r="M477" i="39"/>
  <c r="M478" i="39"/>
  <c r="M479" i="39"/>
  <c r="M480" i="39"/>
  <c r="M481" i="39"/>
  <c r="M482" i="39"/>
  <c r="M483" i="39"/>
  <c r="M484" i="39"/>
  <c r="M485" i="39"/>
  <c r="M486" i="39"/>
  <c r="M487" i="39"/>
  <c r="M488" i="39"/>
  <c r="M489" i="39"/>
  <c r="M490" i="39"/>
  <c r="M491" i="39"/>
  <c r="M492" i="39"/>
  <c r="M493" i="39"/>
  <c r="M494" i="39"/>
  <c r="M495" i="39"/>
  <c r="M496" i="39"/>
  <c r="M497" i="39"/>
  <c r="M498" i="39"/>
  <c r="M499" i="39"/>
  <c r="M500" i="39"/>
  <c r="M501" i="39"/>
  <c r="M502" i="39"/>
  <c r="M503" i="39"/>
  <c r="M504" i="39"/>
  <c r="M505" i="39"/>
  <c r="M506" i="39"/>
  <c r="M507" i="39"/>
  <c r="M508" i="39"/>
  <c r="M509" i="39"/>
  <c r="M510" i="39"/>
  <c r="M511" i="39"/>
  <c r="M512" i="39"/>
  <c r="M513" i="39"/>
  <c r="M514" i="39"/>
  <c r="M515" i="39"/>
  <c r="M516" i="39"/>
  <c r="M517" i="39"/>
  <c r="M518" i="39"/>
  <c r="M519" i="39"/>
  <c r="M520" i="39"/>
  <c r="M521" i="39"/>
  <c r="M522" i="39"/>
  <c r="M523" i="39"/>
  <c r="M524" i="39"/>
  <c r="M525" i="39"/>
  <c r="M526" i="39"/>
  <c r="M527" i="39"/>
  <c r="M528" i="39"/>
  <c r="M529" i="39"/>
  <c r="M530" i="39"/>
  <c r="M531" i="39"/>
  <c r="M532" i="39"/>
  <c r="M533" i="39"/>
  <c r="M534" i="39"/>
  <c r="M535" i="39"/>
  <c r="M536" i="39"/>
  <c r="M537" i="39"/>
  <c r="M538" i="39"/>
  <c r="M539" i="39"/>
  <c r="M540" i="39"/>
  <c r="M541" i="39"/>
  <c r="M542" i="39"/>
  <c r="M543" i="39"/>
  <c r="M544" i="39"/>
  <c r="M545" i="39"/>
  <c r="M546" i="39"/>
  <c r="M547" i="39"/>
  <c r="M548" i="39"/>
  <c r="M549" i="39"/>
  <c r="M550" i="39"/>
  <c r="M551" i="39"/>
  <c r="M552" i="39"/>
  <c r="M553" i="39"/>
  <c r="M554" i="39"/>
  <c r="M555" i="39"/>
  <c r="M556" i="39"/>
  <c r="M557" i="39"/>
  <c r="M558" i="39"/>
  <c r="M559" i="39"/>
  <c r="M560" i="39"/>
  <c r="M561" i="39"/>
  <c r="M562" i="39"/>
  <c r="M563" i="39"/>
  <c r="M564" i="39"/>
  <c r="M565" i="39"/>
  <c r="M566" i="39"/>
  <c r="M567" i="39"/>
  <c r="M568" i="39"/>
  <c r="M569" i="39"/>
  <c r="M570" i="39"/>
  <c r="M571" i="39"/>
  <c r="M572" i="39"/>
  <c r="M573" i="39"/>
  <c r="M574" i="39"/>
  <c r="M575" i="39"/>
  <c r="M576" i="39"/>
  <c r="M577" i="39"/>
  <c r="M578" i="39"/>
  <c r="M579" i="39"/>
  <c r="M580" i="39"/>
  <c r="M581" i="39"/>
  <c r="M582" i="39"/>
  <c r="M583" i="39"/>
  <c r="M584" i="39"/>
  <c r="M585" i="39"/>
  <c r="M586" i="39"/>
  <c r="M587" i="39"/>
  <c r="M588" i="39"/>
  <c r="M589" i="39"/>
  <c r="M590" i="39"/>
  <c r="M591" i="39"/>
  <c r="M592" i="39"/>
  <c r="M593" i="39"/>
  <c r="M594" i="39"/>
  <c r="M595" i="39"/>
  <c r="M596" i="39"/>
  <c r="M597" i="39"/>
  <c r="M598" i="39"/>
  <c r="M599" i="39"/>
  <c r="M600" i="39"/>
  <c r="M601" i="39"/>
  <c r="M602" i="39"/>
  <c r="M603" i="39"/>
  <c r="M604" i="39"/>
  <c r="M605" i="39"/>
  <c r="M606" i="39"/>
  <c r="M607" i="39"/>
  <c r="M608" i="39"/>
  <c r="M609" i="39"/>
  <c r="M610" i="39"/>
  <c r="M611" i="39"/>
  <c r="M612" i="39"/>
  <c r="M613" i="39"/>
  <c r="M614" i="39"/>
  <c r="M615" i="39"/>
  <c r="M616" i="39"/>
  <c r="M617" i="39"/>
  <c r="M618" i="39"/>
  <c r="M619" i="39"/>
  <c r="M620" i="39"/>
  <c r="M621" i="39"/>
  <c r="M622" i="39"/>
  <c r="M623" i="39"/>
  <c r="M624" i="39"/>
  <c r="N3" i="39"/>
  <c r="N4" i="39"/>
  <c r="N5" i="39"/>
  <c r="N6" i="39"/>
  <c r="N7" i="39"/>
  <c r="N8" i="39"/>
  <c r="N9" i="39"/>
  <c r="N10" i="39"/>
  <c r="N11" i="39"/>
  <c r="N12" i="39"/>
  <c r="N13" i="39"/>
  <c r="N14" i="39"/>
  <c r="N15" i="39"/>
  <c r="N16" i="39"/>
  <c r="N17" i="39"/>
  <c r="N18" i="39"/>
  <c r="N19" i="39"/>
  <c r="N20" i="39"/>
  <c r="N21" i="39"/>
  <c r="N22" i="39"/>
  <c r="N23" i="39"/>
  <c r="N24" i="39"/>
  <c r="N25" i="39"/>
  <c r="N26" i="39"/>
  <c r="N27" i="39"/>
  <c r="N28" i="39"/>
  <c r="N29" i="39"/>
  <c r="N30" i="39"/>
  <c r="N31" i="39"/>
  <c r="N32" i="39"/>
  <c r="N33" i="39"/>
  <c r="N34" i="39"/>
  <c r="N35" i="39"/>
  <c r="N36" i="39"/>
  <c r="N37" i="39"/>
  <c r="N38" i="39"/>
  <c r="N39" i="39"/>
  <c r="N40" i="39"/>
  <c r="N41" i="39"/>
  <c r="N42" i="39"/>
  <c r="N43" i="39"/>
  <c r="N44" i="39"/>
  <c r="N45" i="39"/>
  <c r="N46" i="39"/>
  <c r="N47" i="39"/>
  <c r="N48" i="39"/>
  <c r="N49" i="39"/>
  <c r="N50" i="39"/>
  <c r="N2" i="39"/>
  <c r="M3" i="39"/>
  <c r="M4" i="39"/>
  <c r="M5" i="39"/>
  <c r="M6" i="39"/>
  <c r="M7" i="39"/>
  <c r="M8" i="39"/>
  <c r="M9" i="39"/>
  <c r="M10" i="39"/>
  <c r="M11" i="39"/>
  <c r="M12" i="39"/>
  <c r="M13" i="39"/>
  <c r="M14" i="39"/>
  <c r="M15" i="39"/>
  <c r="M16" i="39"/>
  <c r="M17" i="39"/>
  <c r="M18" i="39"/>
  <c r="M19" i="39"/>
  <c r="M20" i="39"/>
  <c r="M21" i="39"/>
  <c r="M22" i="39"/>
  <c r="M23" i="39"/>
  <c r="M24" i="39"/>
  <c r="M25" i="39"/>
  <c r="M26" i="39"/>
  <c r="M27" i="39"/>
  <c r="M28" i="39"/>
  <c r="M29" i="39"/>
  <c r="M30" i="39"/>
  <c r="M31" i="39"/>
  <c r="M32" i="39"/>
  <c r="M33" i="39"/>
  <c r="M34" i="39"/>
  <c r="M35" i="39"/>
  <c r="M36" i="39"/>
  <c r="M37" i="39"/>
  <c r="M38" i="39"/>
  <c r="M39" i="39"/>
  <c r="M40" i="39"/>
  <c r="M41" i="39"/>
  <c r="M42" i="39"/>
  <c r="M43" i="39"/>
  <c r="M44" i="39"/>
  <c r="M45" i="39"/>
  <c r="M46" i="39"/>
  <c r="M47" i="39"/>
  <c r="M48" i="39"/>
  <c r="M49" i="39"/>
  <c r="M50" i="39"/>
  <c r="M2" i="39"/>
  <c r="Q50" i="38"/>
  <c r="Q51" i="38"/>
  <c r="Q52" i="38"/>
  <c r="Q53" i="38"/>
  <c r="Q54" i="38"/>
  <c r="Q55" i="38"/>
  <c r="Q56" i="38"/>
  <c r="Q57" i="38"/>
  <c r="Q58" i="38"/>
  <c r="Q59" i="38"/>
  <c r="Q60" i="38"/>
  <c r="Q61" i="38"/>
  <c r="Q62" i="38"/>
  <c r="Q63" i="38"/>
  <c r="Q64" i="38"/>
  <c r="Q65" i="38"/>
  <c r="Q66" i="38"/>
  <c r="Q67" i="38"/>
  <c r="Q68" i="38"/>
  <c r="Q69" i="38"/>
  <c r="Q70" i="38"/>
  <c r="Q71" i="38"/>
  <c r="Q72" i="38"/>
  <c r="Q73" i="38"/>
  <c r="Q74" i="38"/>
  <c r="Q75" i="38"/>
  <c r="Q76" i="38"/>
  <c r="Q77" i="38"/>
  <c r="Q78" i="38"/>
  <c r="Q79" i="38"/>
  <c r="Q80" i="38"/>
  <c r="Q81" i="38"/>
  <c r="Q82" i="38"/>
  <c r="Q83" i="38"/>
  <c r="Q84" i="38"/>
  <c r="Q85" i="38"/>
  <c r="Q86" i="38"/>
  <c r="Q87" i="38"/>
  <c r="Q88" i="38"/>
  <c r="Q89" i="38"/>
  <c r="Q90" i="38"/>
  <c r="Q91" i="38"/>
  <c r="Q92" i="38"/>
  <c r="Q93" i="38"/>
  <c r="Q94" i="38"/>
  <c r="Q95" i="38"/>
  <c r="Q96" i="38"/>
  <c r="Q97" i="38"/>
  <c r="Q98" i="38"/>
  <c r="Q99" i="38"/>
  <c r="Q100" i="38"/>
  <c r="Q101" i="38"/>
  <c r="Q102" i="38"/>
  <c r="Q103" i="38"/>
  <c r="Q104" i="38"/>
  <c r="Q105" i="38"/>
  <c r="Q106" i="38"/>
  <c r="Q107" i="38"/>
  <c r="Q108" i="38"/>
  <c r="Q109" i="38"/>
  <c r="Q110" i="38"/>
  <c r="Q111" i="38"/>
  <c r="Q112" i="38"/>
  <c r="Q113" i="38"/>
  <c r="Q114" i="38"/>
  <c r="Q115" i="38"/>
  <c r="Q116" i="38"/>
  <c r="Q117" i="38"/>
  <c r="Q118" i="38"/>
  <c r="Q119" i="38"/>
  <c r="Q120" i="38"/>
  <c r="Q121" i="38"/>
  <c r="Q122" i="38"/>
  <c r="Q123" i="38"/>
  <c r="Q124" i="38"/>
  <c r="Q125" i="38"/>
  <c r="Q126" i="38"/>
  <c r="Q127" i="38"/>
  <c r="Q128" i="38"/>
  <c r="Q129" i="38"/>
  <c r="Q130" i="38"/>
  <c r="Q131" i="38"/>
  <c r="Q132" i="38"/>
  <c r="Q133" i="38"/>
  <c r="Q134" i="38"/>
  <c r="Q135" i="38"/>
  <c r="Q136" i="38"/>
  <c r="Q137" i="38"/>
  <c r="Q138" i="38"/>
  <c r="Q139" i="38"/>
  <c r="Q140" i="38"/>
  <c r="Q141" i="38"/>
  <c r="Q142" i="38"/>
  <c r="Q143" i="38"/>
  <c r="Q144" i="38"/>
  <c r="Q145" i="38"/>
  <c r="Q146" i="38"/>
  <c r="Q147" i="38"/>
  <c r="Q148" i="38"/>
  <c r="Q149" i="38"/>
  <c r="Q150" i="38"/>
  <c r="Q151" i="38"/>
  <c r="Q152" i="38"/>
  <c r="Q153" i="38"/>
  <c r="Q154" i="38"/>
  <c r="Q155" i="38"/>
  <c r="Q156" i="38"/>
  <c r="Q157" i="38"/>
  <c r="Q158" i="38"/>
  <c r="Q159" i="38"/>
  <c r="Q160" i="38"/>
  <c r="Q161" i="38"/>
  <c r="Q162" i="38"/>
  <c r="Q163" i="38"/>
  <c r="Q164" i="38"/>
  <c r="Q165" i="38"/>
  <c r="Q166" i="38"/>
  <c r="Q167" i="38"/>
  <c r="Q168" i="38"/>
  <c r="Q169" i="38"/>
  <c r="Q170" i="38"/>
  <c r="Q171" i="38"/>
  <c r="Q172" i="38"/>
  <c r="Q173" i="38"/>
  <c r="Q174" i="38"/>
  <c r="Q175" i="38"/>
  <c r="Q176" i="38"/>
  <c r="Q177" i="38"/>
  <c r="Q178" i="38"/>
  <c r="Q179" i="38"/>
  <c r="Q180" i="38"/>
  <c r="Q181" i="38"/>
  <c r="Q182" i="38"/>
  <c r="Q183" i="38"/>
  <c r="Q184" i="38"/>
  <c r="Q185" i="38"/>
  <c r="Q186" i="38"/>
  <c r="Q187" i="38"/>
  <c r="Q188" i="38"/>
  <c r="Q189" i="38"/>
  <c r="Q190" i="38"/>
  <c r="Q191" i="38"/>
  <c r="Q192" i="38"/>
  <c r="Q193" i="38"/>
  <c r="Q194" i="38"/>
  <c r="Q195" i="38"/>
  <c r="Q196" i="38"/>
  <c r="Q197" i="38"/>
  <c r="Q198" i="38"/>
  <c r="Q199" i="38"/>
  <c r="Q200" i="38"/>
  <c r="Q201" i="38"/>
  <c r="Q202" i="38"/>
  <c r="Q203" i="38"/>
  <c r="Q204" i="38"/>
  <c r="Q205" i="38"/>
  <c r="Q206" i="38"/>
  <c r="Q207" i="38"/>
  <c r="Q208" i="38"/>
  <c r="Q209" i="38"/>
  <c r="Q210" i="38"/>
  <c r="Q211" i="38"/>
  <c r="Q212" i="38"/>
  <c r="Q213" i="38"/>
  <c r="Q214" i="38"/>
  <c r="Q215" i="38"/>
  <c r="Q216" i="38"/>
  <c r="Q217" i="38"/>
  <c r="Q218" i="38"/>
  <c r="Q219" i="38"/>
  <c r="Q220" i="38"/>
  <c r="Q221" i="38"/>
  <c r="Q222" i="38"/>
  <c r="Q223" i="38"/>
  <c r="Q224" i="38"/>
  <c r="Q225" i="38"/>
  <c r="Q226" i="38"/>
  <c r="Q227" i="38"/>
  <c r="Q228" i="38"/>
  <c r="Q229" i="38"/>
  <c r="Q230" i="38"/>
  <c r="Q231" i="38"/>
  <c r="Q232" i="38"/>
  <c r="Q233" i="38"/>
  <c r="Q234" i="38"/>
  <c r="Q235" i="38"/>
  <c r="Q236" i="38"/>
  <c r="Q237" i="38"/>
  <c r="Q238" i="38"/>
  <c r="Q239" i="38"/>
  <c r="Q240" i="38"/>
  <c r="Q241" i="38"/>
  <c r="Q242" i="38"/>
  <c r="Q243" i="38"/>
  <c r="Q244" i="38"/>
  <c r="Q245" i="38"/>
  <c r="Q246" i="38"/>
  <c r="Q247" i="38"/>
  <c r="Q248" i="38"/>
  <c r="Q249" i="38"/>
  <c r="Q250" i="38"/>
  <c r="Q251" i="38"/>
  <c r="Q252" i="38"/>
  <c r="Q253" i="38"/>
  <c r="Q254" i="38"/>
  <c r="Q255" i="38"/>
  <c r="Q256" i="38"/>
  <c r="Q257" i="38"/>
  <c r="Q258" i="38"/>
  <c r="Q259" i="38"/>
  <c r="Q260" i="38"/>
  <c r="Q261" i="38"/>
  <c r="Q262" i="38"/>
  <c r="Q263" i="38"/>
  <c r="Q264" i="38"/>
  <c r="Q265" i="38"/>
  <c r="Q266" i="38"/>
  <c r="Q267" i="38"/>
  <c r="Q268" i="38"/>
  <c r="Q269" i="38"/>
  <c r="Q270" i="38"/>
  <c r="Q271" i="38"/>
  <c r="Q272" i="38"/>
  <c r="Q273" i="38"/>
  <c r="Q274" i="38"/>
  <c r="Q275" i="38"/>
  <c r="Q276" i="38"/>
  <c r="Q277" i="38"/>
  <c r="Q278" i="38"/>
  <c r="Q279" i="38"/>
  <c r="Q280" i="38"/>
  <c r="Q281" i="38"/>
  <c r="Q282" i="38"/>
  <c r="Q283" i="38"/>
  <c r="Q284" i="38"/>
  <c r="Q285" i="38"/>
  <c r="Q286" i="38"/>
  <c r="Q287" i="38"/>
  <c r="Q288" i="38"/>
  <c r="Q289" i="38"/>
  <c r="Q290" i="38"/>
  <c r="Q291" i="38"/>
  <c r="Q292" i="38"/>
  <c r="Q293" i="38"/>
  <c r="Q294" i="38"/>
  <c r="Q295" i="38"/>
  <c r="Q296" i="38"/>
  <c r="Q297" i="38"/>
  <c r="Q298" i="38"/>
  <c r="Q299" i="38"/>
  <c r="Q300" i="38"/>
  <c r="Q301" i="38"/>
  <c r="Q302" i="38"/>
  <c r="Q303" i="38"/>
  <c r="Q304" i="38"/>
  <c r="Q305" i="38"/>
  <c r="Q306" i="38"/>
  <c r="Q307" i="38"/>
  <c r="Q308" i="38"/>
  <c r="Q309" i="38"/>
  <c r="Q310" i="38"/>
  <c r="Q311" i="38"/>
  <c r="Q312" i="38"/>
  <c r="Q313" i="38"/>
  <c r="Q314" i="38"/>
  <c r="Q315" i="38"/>
  <c r="Q316" i="38"/>
  <c r="Q317" i="38"/>
  <c r="Q318" i="38"/>
  <c r="Q319" i="38"/>
  <c r="Q320" i="38"/>
  <c r="Q321" i="38"/>
  <c r="Q322" i="38"/>
  <c r="Q323" i="38"/>
  <c r="Q324" i="38"/>
  <c r="Q325" i="38"/>
  <c r="Q326" i="38"/>
  <c r="Q327" i="38"/>
  <c r="Q328" i="38"/>
  <c r="Q329" i="38"/>
  <c r="Q330" i="38"/>
  <c r="Q331" i="38"/>
  <c r="Q332" i="38"/>
  <c r="Q333" i="38"/>
  <c r="Q334" i="38"/>
  <c r="Q335" i="38"/>
  <c r="Q336" i="38"/>
  <c r="Q337" i="38"/>
  <c r="Q338" i="38"/>
  <c r="Q339" i="38"/>
  <c r="Q340" i="38"/>
  <c r="Q341" i="38"/>
  <c r="Q342" i="38"/>
  <c r="Q343" i="38"/>
  <c r="Q344" i="38"/>
  <c r="Q345" i="38"/>
  <c r="Q346" i="38"/>
  <c r="Q347" i="38"/>
  <c r="Q348" i="38"/>
  <c r="Q349" i="38"/>
  <c r="Q350" i="38"/>
  <c r="Q351" i="38"/>
  <c r="Q352" i="38"/>
  <c r="Q353" i="38"/>
  <c r="Q354" i="38"/>
  <c r="Q355" i="38"/>
  <c r="Q356" i="38"/>
  <c r="Q357" i="38"/>
  <c r="Q358" i="38"/>
  <c r="Q359" i="38"/>
  <c r="Q360" i="38"/>
  <c r="Q361" i="38"/>
  <c r="Q362" i="38"/>
  <c r="Q363" i="38"/>
  <c r="Q364" i="38"/>
  <c r="Q365" i="38"/>
  <c r="Q366" i="38"/>
  <c r="Q367" i="38"/>
  <c r="Q368" i="38"/>
  <c r="Q369" i="38"/>
  <c r="Q370" i="38"/>
  <c r="Q371" i="38"/>
  <c r="Q372" i="38"/>
  <c r="Q373" i="38"/>
  <c r="Q374" i="38"/>
  <c r="Q375" i="38"/>
  <c r="Q376" i="38"/>
  <c r="Q377" i="38"/>
  <c r="Q378" i="38"/>
  <c r="Q379" i="38"/>
  <c r="Q380" i="38"/>
  <c r="Q381" i="38"/>
  <c r="Q382" i="38"/>
  <c r="Q383" i="38"/>
  <c r="Q384" i="38"/>
  <c r="Q385" i="38"/>
  <c r="Q386" i="38"/>
  <c r="Q387" i="38"/>
  <c r="Q388" i="38"/>
  <c r="Q389" i="38"/>
  <c r="Q390" i="38"/>
  <c r="Q391" i="38"/>
  <c r="Q392" i="38"/>
  <c r="Q393" i="38"/>
  <c r="Q394" i="38"/>
  <c r="Q395" i="38"/>
  <c r="Q396" i="38"/>
  <c r="Q397" i="38"/>
  <c r="Q398" i="38"/>
  <c r="Q399" i="38"/>
  <c r="Q400" i="38"/>
  <c r="Q401" i="38"/>
  <c r="Q402" i="38"/>
  <c r="Q403" i="38"/>
  <c r="Q404" i="38"/>
  <c r="Q405" i="38"/>
  <c r="Q406" i="38"/>
  <c r="Q407" i="38"/>
  <c r="Q408" i="38"/>
  <c r="Q409" i="38"/>
  <c r="Q410" i="38"/>
  <c r="Q411" i="38"/>
  <c r="Q412" i="38"/>
  <c r="Q413" i="38"/>
  <c r="Q414" i="38"/>
  <c r="Q415" i="38"/>
  <c r="Q416" i="38"/>
  <c r="Q417" i="38"/>
  <c r="Q418" i="38"/>
  <c r="Q419" i="38"/>
  <c r="Q420" i="38"/>
  <c r="Q421" i="38"/>
  <c r="Q422" i="38"/>
  <c r="Q423" i="38"/>
  <c r="Q424" i="38"/>
  <c r="Q425" i="38"/>
  <c r="Q426" i="38"/>
  <c r="Q427" i="38"/>
  <c r="Q428" i="38"/>
  <c r="Q429" i="38"/>
  <c r="Q430" i="38"/>
  <c r="Q431" i="38"/>
  <c r="Q432" i="38"/>
  <c r="Q433" i="38"/>
  <c r="Q434" i="38"/>
  <c r="Q435" i="38"/>
  <c r="Q436" i="38"/>
  <c r="Q437" i="38"/>
  <c r="Q438" i="38"/>
  <c r="Q439" i="38"/>
  <c r="Q440" i="38"/>
  <c r="Q441" i="38"/>
  <c r="Q442" i="38"/>
  <c r="Q443" i="38"/>
  <c r="Q444" i="38"/>
  <c r="Q445" i="38"/>
  <c r="Q446" i="38"/>
  <c r="Q447" i="38"/>
  <c r="Q448" i="38"/>
  <c r="Q449" i="38"/>
  <c r="Q450" i="38"/>
  <c r="Q451" i="38"/>
  <c r="Q452" i="38"/>
  <c r="Q453" i="38"/>
  <c r="Q454" i="38"/>
  <c r="Q455" i="38"/>
  <c r="Q456" i="38"/>
  <c r="Q457" i="38"/>
  <c r="Q458" i="38"/>
  <c r="Q459" i="38"/>
  <c r="Q460" i="38"/>
  <c r="Q461" i="38"/>
  <c r="Q462" i="38"/>
  <c r="Q463" i="38"/>
  <c r="Q464" i="38"/>
  <c r="Q465" i="38"/>
  <c r="Q466" i="38"/>
  <c r="Q467" i="38"/>
  <c r="Q468" i="38"/>
  <c r="Q469" i="38"/>
  <c r="Q470" i="38"/>
  <c r="Q471" i="38"/>
  <c r="Q472" i="38"/>
  <c r="Q473" i="38"/>
  <c r="Q474" i="38"/>
  <c r="Q475" i="38"/>
  <c r="Q476" i="38"/>
  <c r="Q477" i="38"/>
  <c r="Q478" i="38"/>
  <c r="Q479" i="38"/>
  <c r="Q480" i="38"/>
  <c r="Q481" i="38"/>
  <c r="Q482" i="38"/>
  <c r="Q483" i="38"/>
  <c r="Q484" i="38"/>
  <c r="Q485" i="38"/>
  <c r="Q486" i="38"/>
  <c r="Q487" i="38"/>
  <c r="Q488" i="38"/>
  <c r="Q489" i="38"/>
  <c r="Q490" i="38"/>
  <c r="Q491" i="38"/>
  <c r="Q492" i="38"/>
  <c r="Q493" i="38"/>
  <c r="Q494" i="38"/>
  <c r="Q495" i="38"/>
  <c r="Q496" i="38"/>
  <c r="Q497" i="38"/>
  <c r="Q498" i="38"/>
  <c r="Q499" i="38"/>
  <c r="Q500" i="38"/>
  <c r="Q501" i="38"/>
  <c r="Q502" i="38"/>
  <c r="Q503" i="38"/>
  <c r="Q504" i="38"/>
  <c r="Q505" i="38"/>
  <c r="Q506" i="38"/>
  <c r="Q507" i="38"/>
  <c r="Q508" i="38"/>
  <c r="Q509" i="38"/>
  <c r="Q510" i="38"/>
  <c r="Q511" i="38"/>
  <c r="Q512" i="38"/>
  <c r="Q513" i="38"/>
  <c r="Q514" i="38"/>
  <c r="Q515" i="38"/>
  <c r="Q516" i="38"/>
  <c r="Q517" i="38"/>
  <c r="Q518" i="38"/>
  <c r="Q519" i="38"/>
  <c r="Q520" i="38"/>
  <c r="Q521" i="38"/>
  <c r="Q522" i="38"/>
  <c r="Q523" i="38"/>
  <c r="Q524" i="38"/>
  <c r="Q525" i="38"/>
  <c r="Q526" i="38"/>
  <c r="Q527" i="38"/>
  <c r="Q528" i="38"/>
  <c r="Q529" i="38"/>
  <c r="Q530" i="38"/>
  <c r="Q531" i="38"/>
  <c r="Q532" i="38"/>
  <c r="Q533" i="38"/>
  <c r="Q534" i="38"/>
  <c r="Q535" i="38"/>
  <c r="Q536" i="38"/>
  <c r="Q537" i="38"/>
  <c r="Q538" i="38"/>
  <c r="Q539" i="38"/>
  <c r="Q540" i="38"/>
  <c r="Q541" i="38"/>
  <c r="Q542" i="38"/>
  <c r="Q543" i="38"/>
  <c r="Q544" i="38"/>
  <c r="Q545" i="38"/>
  <c r="Q546" i="38"/>
  <c r="Q547" i="38"/>
  <c r="Q548" i="38"/>
  <c r="Q549" i="38"/>
  <c r="Q550" i="38"/>
  <c r="Q551" i="38"/>
  <c r="Q552" i="38"/>
  <c r="Q553" i="38"/>
  <c r="Q554" i="38"/>
  <c r="Q555" i="38"/>
  <c r="Q556" i="38"/>
  <c r="Q557" i="38"/>
  <c r="Q558" i="38"/>
  <c r="Q559" i="38"/>
  <c r="Q560" i="38"/>
  <c r="Q561" i="38"/>
  <c r="Q562" i="38"/>
  <c r="Q563" i="38"/>
  <c r="Q564" i="38"/>
  <c r="Q565" i="38"/>
  <c r="Q566" i="38"/>
  <c r="Q567" i="38"/>
  <c r="Q568" i="38"/>
  <c r="Q569" i="38"/>
  <c r="Q570" i="38"/>
  <c r="Q571" i="38"/>
  <c r="Q572" i="38"/>
  <c r="Q573" i="38"/>
  <c r="Q574" i="38"/>
  <c r="Q575" i="38"/>
  <c r="Q576" i="38"/>
  <c r="Q577" i="38"/>
  <c r="Q578" i="38"/>
  <c r="Q579" i="38"/>
  <c r="Q580" i="38"/>
  <c r="Q581" i="38"/>
  <c r="Q582" i="38"/>
  <c r="Q583" i="38"/>
  <c r="Q584" i="38"/>
  <c r="Q585" i="38"/>
  <c r="Q586" i="38"/>
  <c r="Q587" i="38"/>
  <c r="Q588" i="38"/>
  <c r="Q589" i="38"/>
  <c r="Q590" i="38"/>
  <c r="Q591" i="38"/>
  <c r="Q592" i="38"/>
  <c r="Q593" i="38"/>
  <c r="Q594" i="38"/>
  <c r="Q595" i="38"/>
  <c r="Q596" i="38"/>
  <c r="Q597" i="38"/>
  <c r="Q598" i="38"/>
  <c r="Q599" i="38"/>
  <c r="Q600" i="38"/>
  <c r="Q601" i="38"/>
  <c r="Q602" i="38"/>
  <c r="Q603" i="38"/>
  <c r="Q604" i="38"/>
  <c r="Q605" i="38"/>
  <c r="Q606" i="38"/>
  <c r="Q607" i="38"/>
  <c r="Q608" i="38"/>
  <c r="Q609" i="38"/>
  <c r="Q610" i="38"/>
  <c r="Q611" i="38"/>
  <c r="Q612" i="38"/>
  <c r="Q613" i="38"/>
  <c r="Q614" i="38"/>
  <c r="Q615" i="38"/>
  <c r="Q616" i="38"/>
  <c r="Q617" i="38"/>
  <c r="Q618" i="38"/>
  <c r="Q619" i="38"/>
  <c r="Q620" i="38"/>
  <c r="Q621" i="38"/>
  <c r="Q622" i="38"/>
  <c r="Q623" i="38"/>
  <c r="Q624" i="38"/>
  <c r="P50" i="38"/>
  <c r="P51" i="38"/>
  <c r="P52" i="38"/>
  <c r="P53" i="38"/>
  <c r="P54" i="38"/>
  <c r="P55" i="38"/>
  <c r="P56" i="38"/>
  <c r="P57" i="38"/>
  <c r="P58" i="38"/>
  <c r="P59" i="38"/>
  <c r="P60" i="38"/>
  <c r="P61" i="38"/>
  <c r="P62" i="38"/>
  <c r="P63" i="38"/>
  <c r="P64" i="38"/>
  <c r="P65" i="38"/>
  <c r="P66" i="38"/>
  <c r="P67" i="38"/>
  <c r="P68" i="38"/>
  <c r="P69" i="38"/>
  <c r="P70" i="38"/>
  <c r="P71" i="38"/>
  <c r="P72" i="38"/>
  <c r="P73" i="38"/>
  <c r="P74" i="38"/>
  <c r="P75" i="38"/>
  <c r="P76" i="38"/>
  <c r="P77" i="38"/>
  <c r="P78" i="38"/>
  <c r="P79" i="38"/>
  <c r="P80" i="38"/>
  <c r="P81" i="38"/>
  <c r="P82" i="38"/>
  <c r="P83" i="38"/>
  <c r="P84" i="38"/>
  <c r="P85" i="38"/>
  <c r="P86" i="38"/>
  <c r="P87" i="38"/>
  <c r="P88" i="38"/>
  <c r="P89" i="38"/>
  <c r="P90" i="38"/>
  <c r="P91" i="38"/>
  <c r="P92" i="38"/>
  <c r="P93" i="38"/>
  <c r="P94" i="38"/>
  <c r="P95" i="38"/>
  <c r="P96" i="38"/>
  <c r="P97" i="38"/>
  <c r="P98" i="38"/>
  <c r="P99" i="38"/>
  <c r="P100" i="38"/>
  <c r="P101" i="38"/>
  <c r="P102" i="38"/>
  <c r="P103" i="38"/>
  <c r="P104" i="38"/>
  <c r="P105" i="38"/>
  <c r="P106" i="38"/>
  <c r="P107" i="38"/>
  <c r="P108" i="38"/>
  <c r="P109" i="38"/>
  <c r="P110" i="38"/>
  <c r="P111" i="38"/>
  <c r="P112" i="38"/>
  <c r="P113" i="38"/>
  <c r="P114" i="38"/>
  <c r="P115" i="38"/>
  <c r="P116" i="38"/>
  <c r="P117" i="38"/>
  <c r="P118" i="38"/>
  <c r="P119" i="38"/>
  <c r="P120" i="38"/>
  <c r="P121" i="38"/>
  <c r="P122" i="38"/>
  <c r="P123" i="38"/>
  <c r="P124" i="38"/>
  <c r="P125" i="38"/>
  <c r="P126" i="38"/>
  <c r="P127" i="38"/>
  <c r="P128" i="38"/>
  <c r="P129" i="38"/>
  <c r="P130" i="38"/>
  <c r="P131" i="38"/>
  <c r="P132" i="38"/>
  <c r="P133" i="38"/>
  <c r="P134" i="38"/>
  <c r="P135" i="38"/>
  <c r="P136" i="38"/>
  <c r="P137" i="38"/>
  <c r="P138" i="38"/>
  <c r="P139" i="38"/>
  <c r="P140" i="38"/>
  <c r="P141" i="38"/>
  <c r="P142" i="38"/>
  <c r="P143" i="38"/>
  <c r="P144" i="38"/>
  <c r="P145" i="38"/>
  <c r="P146" i="38"/>
  <c r="P147" i="38"/>
  <c r="P148" i="38"/>
  <c r="P149" i="38"/>
  <c r="P150" i="38"/>
  <c r="P151" i="38"/>
  <c r="P152" i="38"/>
  <c r="P153" i="38"/>
  <c r="P154" i="38"/>
  <c r="P155" i="38"/>
  <c r="P156" i="38"/>
  <c r="P157" i="38"/>
  <c r="P158" i="38"/>
  <c r="P159" i="38"/>
  <c r="P160" i="38"/>
  <c r="P161" i="38"/>
  <c r="P162" i="38"/>
  <c r="P163" i="38"/>
  <c r="P164" i="38"/>
  <c r="P165" i="38"/>
  <c r="P166" i="38"/>
  <c r="P167" i="38"/>
  <c r="P168" i="38"/>
  <c r="P169" i="38"/>
  <c r="P170" i="38"/>
  <c r="P171" i="38"/>
  <c r="P172" i="38"/>
  <c r="P173" i="38"/>
  <c r="P174" i="38"/>
  <c r="P175" i="38"/>
  <c r="P176" i="38"/>
  <c r="P177" i="38"/>
  <c r="P178" i="38"/>
  <c r="P179" i="38"/>
  <c r="P180" i="38"/>
  <c r="P181" i="38"/>
  <c r="P182" i="38"/>
  <c r="P183" i="38"/>
  <c r="P184" i="38"/>
  <c r="P185" i="38"/>
  <c r="P186" i="38"/>
  <c r="P187" i="38"/>
  <c r="P188" i="38"/>
  <c r="P189" i="38"/>
  <c r="P190" i="38"/>
  <c r="P191" i="38"/>
  <c r="P192" i="38"/>
  <c r="P193" i="38"/>
  <c r="P194" i="38"/>
  <c r="P195" i="38"/>
  <c r="P196" i="38"/>
  <c r="P197" i="38"/>
  <c r="P198" i="38"/>
  <c r="P199" i="38"/>
  <c r="P200" i="38"/>
  <c r="P201" i="38"/>
  <c r="P202" i="38"/>
  <c r="P203" i="38"/>
  <c r="P204" i="38"/>
  <c r="P205" i="38"/>
  <c r="P206" i="38"/>
  <c r="P207" i="38"/>
  <c r="P208" i="38"/>
  <c r="P209" i="38"/>
  <c r="P210" i="38"/>
  <c r="P211" i="38"/>
  <c r="P212" i="38"/>
  <c r="P213" i="38"/>
  <c r="P214" i="38"/>
  <c r="P215" i="38"/>
  <c r="P216" i="38"/>
  <c r="P217" i="38"/>
  <c r="P218" i="38"/>
  <c r="P219" i="38"/>
  <c r="P220" i="38"/>
  <c r="P221" i="38"/>
  <c r="P222" i="38"/>
  <c r="P223" i="38"/>
  <c r="P224" i="38"/>
  <c r="P225" i="38"/>
  <c r="P226" i="38"/>
  <c r="P227" i="38"/>
  <c r="P228" i="38"/>
  <c r="P229" i="38"/>
  <c r="P230" i="38"/>
  <c r="P231" i="38"/>
  <c r="P232" i="38"/>
  <c r="P233" i="38"/>
  <c r="P234" i="38"/>
  <c r="P235" i="38"/>
  <c r="P236" i="38"/>
  <c r="P237" i="38"/>
  <c r="P238" i="38"/>
  <c r="P239" i="38"/>
  <c r="P240" i="38"/>
  <c r="P241" i="38"/>
  <c r="P242" i="38"/>
  <c r="P243" i="38"/>
  <c r="P244" i="38"/>
  <c r="P245" i="38"/>
  <c r="P246" i="38"/>
  <c r="P247" i="38"/>
  <c r="P248" i="38"/>
  <c r="P249" i="38"/>
  <c r="P250" i="38"/>
  <c r="P251" i="38"/>
  <c r="P252" i="38"/>
  <c r="P253" i="38"/>
  <c r="P254" i="38"/>
  <c r="P255" i="38"/>
  <c r="P256" i="38"/>
  <c r="P257" i="38"/>
  <c r="P258" i="38"/>
  <c r="P259" i="38"/>
  <c r="P260" i="38"/>
  <c r="P261" i="38"/>
  <c r="P262" i="38"/>
  <c r="P263" i="38"/>
  <c r="P264" i="38"/>
  <c r="P265" i="38"/>
  <c r="P266" i="38"/>
  <c r="P267" i="38"/>
  <c r="P268" i="38"/>
  <c r="P269" i="38"/>
  <c r="P270" i="38"/>
  <c r="P271" i="38"/>
  <c r="P272" i="38"/>
  <c r="P273" i="38"/>
  <c r="P274" i="38"/>
  <c r="P275" i="38"/>
  <c r="P276" i="38"/>
  <c r="P277" i="38"/>
  <c r="P278" i="38"/>
  <c r="P279" i="38"/>
  <c r="P280" i="38"/>
  <c r="P281" i="38"/>
  <c r="P282" i="38"/>
  <c r="P283" i="38"/>
  <c r="P284" i="38"/>
  <c r="P285" i="38"/>
  <c r="P286" i="38"/>
  <c r="P287" i="38"/>
  <c r="P288" i="38"/>
  <c r="P289" i="38"/>
  <c r="P290" i="38"/>
  <c r="P291" i="38"/>
  <c r="P292" i="38"/>
  <c r="P293" i="38"/>
  <c r="P294" i="38"/>
  <c r="P295" i="38"/>
  <c r="P296" i="38"/>
  <c r="P297" i="38"/>
  <c r="P298" i="38"/>
  <c r="P299" i="38"/>
  <c r="P300" i="38"/>
  <c r="P301" i="38"/>
  <c r="P302" i="38"/>
  <c r="P303" i="38"/>
  <c r="P304" i="38"/>
  <c r="P305" i="38"/>
  <c r="P306" i="38"/>
  <c r="P307" i="38"/>
  <c r="P308" i="38"/>
  <c r="P309" i="38"/>
  <c r="P310" i="38"/>
  <c r="P311" i="38"/>
  <c r="P312" i="38"/>
  <c r="P313" i="38"/>
  <c r="P314" i="38"/>
  <c r="P315" i="38"/>
  <c r="P316" i="38"/>
  <c r="P317" i="38"/>
  <c r="P318" i="38"/>
  <c r="P319" i="38"/>
  <c r="P320" i="38"/>
  <c r="P321" i="38"/>
  <c r="P322" i="38"/>
  <c r="P323" i="38"/>
  <c r="P324" i="38"/>
  <c r="P325" i="38"/>
  <c r="P326" i="38"/>
  <c r="P327" i="38"/>
  <c r="P328" i="38"/>
  <c r="P329" i="38"/>
  <c r="P330" i="38"/>
  <c r="P331" i="38"/>
  <c r="P332" i="38"/>
  <c r="P333" i="38"/>
  <c r="P334" i="38"/>
  <c r="P335" i="38"/>
  <c r="P336" i="38"/>
  <c r="P337" i="38"/>
  <c r="P338" i="38"/>
  <c r="P339" i="38"/>
  <c r="P340" i="38"/>
  <c r="P341" i="38"/>
  <c r="P342" i="38"/>
  <c r="P343" i="38"/>
  <c r="P344" i="38"/>
  <c r="P345" i="38"/>
  <c r="P346" i="38"/>
  <c r="P347" i="38"/>
  <c r="P348" i="38"/>
  <c r="P349" i="38"/>
  <c r="P350" i="38"/>
  <c r="P351" i="38"/>
  <c r="P352" i="38"/>
  <c r="P353" i="38"/>
  <c r="P354" i="38"/>
  <c r="P355" i="38"/>
  <c r="P356" i="38"/>
  <c r="P357" i="38"/>
  <c r="P358" i="38"/>
  <c r="P359" i="38"/>
  <c r="P360" i="38"/>
  <c r="P361" i="38"/>
  <c r="P362" i="38"/>
  <c r="P363" i="38"/>
  <c r="P364" i="38"/>
  <c r="P365" i="38"/>
  <c r="P366" i="38"/>
  <c r="P367" i="38"/>
  <c r="P368" i="38"/>
  <c r="P369" i="38"/>
  <c r="P370" i="38"/>
  <c r="P371" i="38"/>
  <c r="P372" i="38"/>
  <c r="P373" i="38"/>
  <c r="P374" i="38"/>
  <c r="P375" i="38"/>
  <c r="P376" i="38"/>
  <c r="P377" i="38"/>
  <c r="P378" i="38"/>
  <c r="P379" i="38"/>
  <c r="P380" i="38"/>
  <c r="P381" i="38"/>
  <c r="P382" i="38"/>
  <c r="P383" i="38"/>
  <c r="P384" i="38"/>
  <c r="P385" i="38"/>
  <c r="P386" i="38"/>
  <c r="P387" i="38"/>
  <c r="P388" i="38"/>
  <c r="P389" i="38"/>
  <c r="P390" i="38"/>
  <c r="P391" i="38"/>
  <c r="P392" i="38"/>
  <c r="P393" i="38"/>
  <c r="P394" i="38"/>
  <c r="P395" i="38"/>
  <c r="P396" i="38"/>
  <c r="P397" i="38"/>
  <c r="P398" i="38"/>
  <c r="P399" i="38"/>
  <c r="P400" i="38"/>
  <c r="P401" i="38"/>
  <c r="P402" i="38"/>
  <c r="P403" i="38"/>
  <c r="P404" i="38"/>
  <c r="P405" i="38"/>
  <c r="P406" i="38"/>
  <c r="P407" i="38"/>
  <c r="P408" i="38"/>
  <c r="P409" i="38"/>
  <c r="P410" i="38"/>
  <c r="P411" i="38"/>
  <c r="P412" i="38"/>
  <c r="P413" i="38"/>
  <c r="P414" i="38"/>
  <c r="P415" i="38"/>
  <c r="P416" i="38"/>
  <c r="P417" i="38"/>
  <c r="P418" i="38"/>
  <c r="P419" i="38"/>
  <c r="P420" i="38"/>
  <c r="P421" i="38"/>
  <c r="P422" i="38"/>
  <c r="P423" i="38"/>
  <c r="P424" i="38"/>
  <c r="P425" i="38"/>
  <c r="P426" i="38"/>
  <c r="P427" i="38"/>
  <c r="P428" i="38"/>
  <c r="P429" i="38"/>
  <c r="P430" i="38"/>
  <c r="P431" i="38"/>
  <c r="P432" i="38"/>
  <c r="P433" i="38"/>
  <c r="P434" i="38"/>
  <c r="P435" i="38"/>
  <c r="P436" i="38"/>
  <c r="P437" i="38"/>
  <c r="P438" i="38"/>
  <c r="P439" i="38"/>
  <c r="P440" i="38"/>
  <c r="P441" i="38"/>
  <c r="P442" i="38"/>
  <c r="P443" i="38"/>
  <c r="P444" i="38"/>
  <c r="P445" i="38"/>
  <c r="P446" i="38"/>
  <c r="P447" i="38"/>
  <c r="P448" i="38"/>
  <c r="P449" i="38"/>
  <c r="P450" i="38"/>
  <c r="P451" i="38"/>
  <c r="P452" i="38"/>
  <c r="P453" i="38"/>
  <c r="P454" i="38"/>
  <c r="P455" i="38"/>
  <c r="P456" i="38"/>
  <c r="P457" i="38"/>
  <c r="P458" i="38"/>
  <c r="P459" i="38"/>
  <c r="P460" i="38"/>
  <c r="P461" i="38"/>
  <c r="P462" i="38"/>
  <c r="P463" i="38"/>
  <c r="P464" i="38"/>
  <c r="P465" i="38"/>
  <c r="P466" i="38"/>
  <c r="P467" i="38"/>
  <c r="P468" i="38"/>
  <c r="P469" i="38"/>
  <c r="P470" i="38"/>
  <c r="P471" i="38"/>
  <c r="P472" i="38"/>
  <c r="P473" i="38"/>
  <c r="P474" i="38"/>
  <c r="P475" i="38"/>
  <c r="P476" i="38"/>
  <c r="P477" i="38"/>
  <c r="P478" i="38"/>
  <c r="P479" i="38"/>
  <c r="P480" i="38"/>
  <c r="P481" i="38"/>
  <c r="P482" i="38"/>
  <c r="P483" i="38"/>
  <c r="P484" i="38"/>
  <c r="P485" i="38"/>
  <c r="P486" i="38"/>
  <c r="P487" i="38"/>
  <c r="P488" i="38"/>
  <c r="P489" i="38"/>
  <c r="P490" i="38"/>
  <c r="P491" i="38"/>
  <c r="P492" i="38"/>
  <c r="P493" i="38"/>
  <c r="P494" i="38"/>
  <c r="P495" i="38"/>
  <c r="P496" i="38"/>
  <c r="P497" i="38"/>
  <c r="P498" i="38"/>
  <c r="P499" i="38"/>
  <c r="P500" i="38"/>
  <c r="P501" i="38"/>
  <c r="P502" i="38"/>
  <c r="P503" i="38"/>
  <c r="P504" i="38"/>
  <c r="P505" i="38"/>
  <c r="P506" i="38"/>
  <c r="P507" i="38"/>
  <c r="P508" i="38"/>
  <c r="P509" i="38"/>
  <c r="P510" i="38"/>
  <c r="P511" i="38"/>
  <c r="P512" i="38"/>
  <c r="P513" i="38"/>
  <c r="P514" i="38"/>
  <c r="P515" i="38"/>
  <c r="P516" i="38"/>
  <c r="P517" i="38"/>
  <c r="P518" i="38"/>
  <c r="P519" i="38"/>
  <c r="P520" i="38"/>
  <c r="P521" i="38"/>
  <c r="P522" i="38"/>
  <c r="P523" i="38"/>
  <c r="P524" i="38"/>
  <c r="P525" i="38"/>
  <c r="P526" i="38"/>
  <c r="P527" i="38"/>
  <c r="P528" i="38"/>
  <c r="P529" i="38"/>
  <c r="P530" i="38"/>
  <c r="P531" i="38"/>
  <c r="P532" i="38"/>
  <c r="P533" i="38"/>
  <c r="P534" i="38"/>
  <c r="P535" i="38"/>
  <c r="P536" i="38"/>
  <c r="P537" i="38"/>
  <c r="P538" i="38"/>
  <c r="P539" i="38"/>
  <c r="P540" i="38"/>
  <c r="P541" i="38"/>
  <c r="P542" i="38"/>
  <c r="P543" i="38"/>
  <c r="P544" i="38"/>
  <c r="P545" i="38"/>
  <c r="P546" i="38"/>
  <c r="P547" i="38"/>
  <c r="P548" i="38"/>
  <c r="P549" i="38"/>
  <c r="P550" i="38"/>
  <c r="P551" i="38"/>
  <c r="P552" i="38"/>
  <c r="P553" i="38"/>
  <c r="P554" i="38"/>
  <c r="P555" i="38"/>
  <c r="P556" i="38"/>
  <c r="P557" i="38"/>
  <c r="P558" i="38"/>
  <c r="P559" i="38"/>
  <c r="P560" i="38"/>
  <c r="P561" i="38"/>
  <c r="P562" i="38"/>
  <c r="P563" i="38"/>
  <c r="P564" i="38"/>
  <c r="P565" i="38"/>
  <c r="P566" i="38"/>
  <c r="P567" i="38"/>
  <c r="P568" i="38"/>
  <c r="P569" i="38"/>
  <c r="P570" i="38"/>
  <c r="P571" i="38"/>
  <c r="P572" i="38"/>
  <c r="P573" i="38"/>
  <c r="P574" i="38"/>
  <c r="P575" i="38"/>
  <c r="P576" i="38"/>
  <c r="P577" i="38"/>
  <c r="P578" i="38"/>
  <c r="P579" i="38"/>
  <c r="P580" i="38"/>
  <c r="P581" i="38"/>
  <c r="P582" i="38"/>
  <c r="P583" i="38"/>
  <c r="P584" i="38"/>
  <c r="P585" i="38"/>
  <c r="P586" i="38"/>
  <c r="P587" i="38"/>
  <c r="P588" i="38"/>
  <c r="P589" i="38"/>
  <c r="P590" i="38"/>
  <c r="P591" i="38"/>
  <c r="P592" i="38"/>
  <c r="P593" i="38"/>
  <c r="P594" i="38"/>
  <c r="P595" i="38"/>
  <c r="P596" i="38"/>
  <c r="P597" i="38"/>
  <c r="P598" i="38"/>
  <c r="P599" i="38"/>
  <c r="P600" i="38"/>
  <c r="P601" i="38"/>
  <c r="P602" i="38"/>
  <c r="P603" i="38"/>
  <c r="P604" i="38"/>
  <c r="P605" i="38"/>
  <c r="P606" i="38"/>
  <c r="P607" i="38"/>
  <c r="P608" i="38"/>
  <c r="P609" i="38"/>
  <c r="P610" i="38"/>
  <c r="P611" i="38"/>
  <c r="P612" i="38"/>
  <c r="P613" i="38"/>
  <c r="P614" i="38"/>
  <c r="P615" i="38"/>
  <c r="P616" i="38"/>
  <c r="P617" i="38"/>
  <c r="P618" i="38"/>
  <c r="P619" i="38"/>
  <c r="P620" i="38"/>
  <c r="P621" i="38"/>
  <c r="P622" i="38"/>
  <c r="P623" i="38"/>
  <c r="P624" i="38"/>
  <c r="Q3" i="38"/>
  <c r="Q4" i="38"/>
  <c r="Q5" i="38"/>
  <c r="Q6" i="38"/>
  <c r="Q7" i="38"/>
  <c r="Q8" i="38"/>
  <c r="Q9" i="38"/>
  <c r="Q10" i="38"/>
  <c r="Q11" i="38"/>
  <c r="Q12" i="38"/>
  <c r="Q13" i="38"/>
  <c r="Q14" i="38"/>
  <c r="Q15" i="38"/>
  <c r="Q16" i="38"/>
  <c r="Q17" i="38"/>
  <c r="Q18" i="38"/>
  <c r="Q19" i="38"/>
  <c r="Q20" i="38"/>
  <c r="Q21" i="38"/>
  <c r="Q22" i="38"/>
  <c r="Q23" i="38"/>
  <c r="Q24" i="38"/>
  <c r="Q25" i="38"/>
  <c r="Q26" i="38"/>
  <c r="Q27" i="38"/>
  <c r="Q28" i="38"/>
  <c r="Q29" i="38"/>
  <c r="Q30" i="38"/>
  <c r="Q31" i="38"/>
  <c r="Q32" i="38"/>
  <c r="Q33" i="38"/>
  <c r="Q34" i="38"/>
  <c r="Q35" i="38"/>
  <c r="Q36" i="38"/>
  <c r="Q37" i="38"/>
  <c r="Q38" i="38"/>
  <c r="Q39" i="38"/>
  <c r="Q40" i="38"/>
  <c r="Q41" i="38"/>
  <c r="Q42" i="38"/>
  <c r="Q43" i="38"/>
  <c r="Q44" i="38"/>
  <c r="Q45" i="38"/>
  <c r="Q46" i="38"/>
  <c r="Q47" i="38"/>
  <c r="Q48" i="38"/>
  <c r="Q49" i="38"/>
  <c r="P2" i="38"/>
  <c r="Q2" i="38"/>
  <c r="P3" i="38"/>
  <c r="P4" i="38"/>
  <c r="P5" i="38"/>
  <c r="P6" i="38"/>
  <c r="P7" i="38"/>
  <c r="P8" i="38"/>
  <c r="P9" i="38"/>
  <c r="P10" i="38"/>
  <c r="P11" i="38"/>
  <c r="P12" i="38"/>
  <c r="P13" i="38"/>
  <c r="P14" i="38"/>
  <c r="P15" i="38"/>
  <c r="P16" i="38"/>
  <c r="P17" i="38"/>
  <c r="P18" i="38"/>
  <c r="P19" i="38"/>
  <c r="P20" i="38"/>
  <c r="P21" i="38"/>
  <c r="P22" i="38"/>
  <c r="P23" i="38"/>
  <c r="P24" i="38"/>
  <c r="P25" i="38"/>
  <c r="P26" i="38"/>
  <c r="P27" i="38"/>
  <c r="P28" i="38"/>
  <c r="P29" i="38"/>
  <c r="P30" i="38"/>
  <c r="P31" i="38"/>
  <c r="P32" i="38"/>
  <c r="P33" i="38"/>
  <c r="P34" i="38"/>
  <c r="P35" i="38"/>
  <c r="P36" i="38"/>
  <c r="P37" i="38"/>
  <c r="P38" i="38"/>
  <c r="P39" i="38"/>
  <c r="P40" i="38"/>
  <c r="P41" i="38"/>
  <c r="P42" i="38"/>
  <c r="P43" i="38"/>
  <c r="P44" i="38"/>
  <c r="P45" i="38"/>
  <c r="P46" i="38"/>
  <c r="P47" i="38"/>
  <c r="P48" i="38"/>
  <c r="P49" i="38"/>
  <c r="O50" i="38"/>
  <c r="O51" i="38"/>
  <c r="O52" i="38"/>
  <c r="O53" i="38"/>
  <c r="O54" i="38"/>
  <c r="O55" i="38"/>
  <c r="O56" i="38"/>
  <c r="O57" i="38"/>
  <c r="O58" i="38"/>
  <c r="O59" i="38"/>
  <c r="O60" i="38"/>
  <c r="O61" i="38"/>
  <c r="O62" i="38"/>
  <c r="O63" i="38"/>
  <c r="O64" i="38"/>
  <c r="O65" i="38"/>
  <c r="O66" i="38"/>
  <c r="O67" i="38"/>
  <c r="O68" i="38"/>
  <c r="O69" i="38"/>
  <c r="O70" i="38"/>
  <c r="O71" i="38"/>
  <c r="O72" i="38"/>
  <c r="O73" i="38"/>
  <c r="O74" i="38"/>
  <c r="O75" i="38"/>
  <c r="O76" i="38"/>
  <c r="O77" i="38"/>
  <c r="O78" i="38"/>
  <c r="O79" i="38"/>
  <c r="O80" i="38"/>
  <c r="O81" i="38"/>
  <c r="O82" i="38"/>
  <c r="O83" i="38"/>
  <c r="O84" i="38"/>
  <c r="O85" i="38"/>
  <c r="O86" i="38"/>
  <c r="O87" i="38"/>
  <c r="O88" i="38"/>
  <c r="O89" i="38"/>
  <c r="O90" i="38"/>
  <c r="O91" i="38"/>
  <c r="O92" i="38"/>
  <c r="O93" i="38"/>
  <c r="O94" i="38"/>
  <c r="O95" i="38"/>
  <c r="O96" i="38"/>
  <c r="O97" i="38"/>
  <c r="O98" i="38"/>
  <c r="O99" i="38"/>
  <c r="O100" i="38"/>
  <c r="O101" i="38"/>
  <c r="O102" i="38"/>
  <c r="O103" i="38"/>
  <c r="O104" i="38"/>
  <c r="O105" i="38"/>
  <c r="O106" i="38"/>
  <c r="O107" i="38"/>
  <c r="O108" i="38"/>
  <c r="O109" i="38"/>
  <c r="O110" i="38"/>
  <c r="O111" i="38"/>
  <c r="O112" i="38"/>
  <c r="O113" i="38"/>
  <c r="O114" i="38"/>
  <c r="O115" i="38"/>
  <c r="O116" i="38"/>
  <c r="O117" i="38"/>
  <c r="O118" i="38"/>
  <c r="O119" i="38"/>
  <c r="O120" i="38"/>
  <c r="O121" i="38"/>
  <c r="O122" i="38"/>
  <c r="O123" i="38"/>
  <c r="O124" i="38"/>
  <c r="O125" i="38"/>
  <c r="O126" i="38"/>
  <c r="O127" i="38"/>
  <c r="O128" i="38"/>
  <c r="O129" i="38"/>
  <c r="O130" i="38"/>
  <c r="O131" i="38"/>
  <c r="O132" i="38"/>
  <c r="O133" i="38"/>
  <c r="O134" i="38"/>
  <c r="O135" i="38"/>
  <c r="O136" i="38"/>
  <c r="O137" i="38"/>
  <c r="O138" i="38"/>
  <c r="O139" i="38"/>
  <c r="O140" i="38"/>
  <c r="O141" i="38"/>
  <c r="O142" i="38"/>
  <c r="O143" i="38"/>
  <c r="O144" i="38"/>
  <c r="O145" i="38"/>
  <c r="O146" i="38"/>
  <c r="O147" i="38"/>
  <c r="O148" i="38"/>
  <c r="O149" i="38"/>
  <c r="O150" i="38"/>
  <c r="O151" i="38"/>
  <c r="O152" i="38"/>
  <c r="O153" i="38"/>
  <c r="O154" i="38"/>
  <c r="O155" i="38"/>
  <c r="O156" i="38"/>
  <c r="O157" i="38"/>
  <c r="O158" i="38"/>
  <c r="O159" i="38"/>
  <c r="O160" i="38"/>
  <c r="O161" i="38"/>
  <c r="O162" i="38"/>
  <c r="O163" i="38"/>
  <c r="O164" i="38"/>
  <c r="O165" i="38"/>
  <c r="O166" i="38"/>
  <c r="O167" i="38"/>
  <c r="O168" i="38"/>
  <c r="O169" i="38"/>
  <c r="O170" i="38"/>
  <c r="O171" i="38"/>
  <c r="O172" i="38"/>
  <c r="O173" i="38"/>
  <c r="O174" i="38"/>
  <c r="O175" i="38"/>
  <c r="O176" i="38"/>
  <c r="O177" i="38"/>
  <c r="O178" i="38"/>
  <c r="O179" i="38"/>
  <c r="O180" i="38"/>
  <c r="O181" i="38"/>
  <c r="O182" i="38"/>
  <c r="O183" i="38"/>
  <c r="O184" i="38"/>
  <c r="O185" i="38"/>
  <c r="O186" i="38"/>
  <c r="O187" i="38"/>
  <c r="O188" i="38"/>
  <c r="O189" i="38"/>
  <c r="O190" i="38"/>
  <c r="O191" i="38"/>
  <c r="O192" i="38"/>
  <c r="O193" i="38"/>
  <c r="O194" i="38"/>
  <c r="O195" i="38"/>
  <c r="O196" i="38"/>
  <c r="O197" i="38"/>
  <c r="O198" i="38"/>
  <c r="O199" i="38"/>
  <c r="O200" i="38"/>
  <c r="O201" i="38"/>
  <c r="O202" i="38"/>
  <c r="O203" i="38"/>
  <c r="O204" i="38"/>
  <c r="O205" i="38"/>
  <c r="O206" i="38"/>
  <c r="O207" i="38"/>
  <c r="O208" i="38"/>
  <c r="O209" i="38"/>
  <c r="O210" i="38"/>
  <c r="O211" i="38"/>
  <c r="O212" i="38"/>
  <c r="O213" i="38"/>
  <c r="O214" i="38"/>
  <c r="O215" i="38"/>
  <c r="O216" i="38"/>
  <c r="O217" i="38"/>
  <c r="O218" i="38"/>
  <c r="O219" i="38"/>
  <c r="O220" i="38"/>
  <c r="O221" i="38"/>
  <c r="O222" i="38"/>
  <c r="O223" i="38"/>
  <c r="O224" i="38"/>
  <c r="O225" i="38"/>
  <c r="O226" i="38"/>
  <c r="O227" i="38"/>
  <c r="O228" i="38"/>
  <c r="O229" i="38"/>
  <c r="O230" i="38"/>
  <c r="O231" i="38"/>
  <c r="O232" i="38"/>
  <c r="O233" i="38"/>
  <c r="O234" i="38"/>
  <c r="O235" i="38"/>
  <c r="O236" i="38"/>
  <c r="O237" i="38"/>
  <c r="O238" i="38"/>
  <c r="O239" i="38"/>
  <c r="O240" i="38"/>
  <c r="O241" i="38"/>
  <c r="O242" i="38"/>
  <c r="O243" i="38"/>
  <c r="O244" i="38"/>
  <c r="O245" i="38"/>
  <c r="O246" i="38"/>
  <c r="O247" i="38"/>
  <c r="O248" i="38"/>
  <c r="O249" i="38"/>
  <c r="O250" i="38"/>
  <c r="O251" i="38"/>
  <c r="O252" i="38"/>
  <c r="O253" i="38"/>
  <c r="O254" i="38"/>
  <c r="O255" i="38"/>
  <c r="O256" i="38"/>
  <c r="O257" i="38"/>
  <c r="O258" i="38"/>
  <c r="O259" i="38"/>
  <c r="O260" i="38"/>
  <c r="O261" i="38"/>
  <c r="O262" i="38"/>
  <c r="O263" i="38"/>
  <c r="O264" i="38"/>
  <c r="O265" i="38"/>
  <c r="O266" i="38"/>
  <c r="O267" i="38"/>
  <c r="O268" i="38"/>
  <c r="O269" i="38"/>
  <c r="O270" i="38"/>
  <c r="O271" i="38"/>
  <c r="O272" i="38"/>
  <c r="O273" i="38"/>
  <c r="O274" i="38"/>
  <c r="O275" i="38"/>
  <c r="O276" i="38"/>
  <c r="O277" i="38"/>
  <c r="O278" i="38"/>
  <c r="O279" i="38"/>
  <c r="O280" i="38"/>
  <c r="O281" i="38"/>
  <c r="O282" i="38"/>
  <c r="O283" i="38"/>
  <c r="O284" i="38"/>
  <c r="O285" i="38"/>
  <c r="O286" i="38"/>
  <c r="O287" i="38"/>
  <c r="O288" i="38"/>
  <c r="O289" i="38"/>
  <c r="O290" i="38"/>
  <c r="O291" i="38"/>
  <c r="O292" i="38"/>
  <c r="O293" i="38"/>
  <c r="O294" i="38"/>
  <c r="O295" i="38"/>
  <c r="O296" i="38"/>
  <c r="O297" i="38"/>
  <c r="O298" i="38"/>
  <c r="O299" i="38"/>
  <c r="O300" i="38"/>
  <c r="O301" i="38"/>
  <c r="O302" i="38"/>
  <c r="O303" i="38"/>
  <c r="O304" i="38"/>
  <c r="O305" i="38"/>
  <c r="O306" i="38"/>
  <c r="O307" i="38"/>
  <c r="O308" i="38"/>
  <c r="O309" i="38"/>
  <c r="O310" i="38"/>
  <c r="O311" i="38"/>
  <c r="O312" i="38"/>
  <c r="O313" i="38"/>
  <c r="O314" i="38"/>
  <c r="O315" i="38"/>
  <c r="O316" i="38"/>
  <c r="O317" i="38"/>
  <c r="O318" i="38"/>
  <c r="O319" i="38"/>
  <c r="O320" i="38"/>
  <c r="O321" i="38"/>
  <c r="O322" i="38"/>
  <c r="O323" i="38"/>
  <c r="O324" i="38"/>
  <c r="O325" i="38"/>
  <c r="O326" i="38"/>
  <c r="O327" i="38"/>
  <c r="O328" i="38"/>
  <c r="O329" i="38"/>
  <c r="O330" i="38"/>
  <c r="O331" i="38"/>
  <c r="O332" i="38"/>
  <c r="O333" i="38"/>
  <c r="O334" i="38"/>
  <c r="O335" i="38"/>
  <c r="O336" i="38"/>
  <c r="O337" i="38"/>
  <c r="O338" i="38"/>
  <c r="O339" i="38"/>
  <c r="O340" i="38"/>
  <c r="O341" i="38"/>
  <c r="O342" i="38"/>
  <c r="O343" i="38"/>
  <c r="O344" i="38"/>
  <c r="O345" i="38"/>
  <c r="O346" i="38"/>
  <c r="O347" i="38"/>
  <c r="O348" i="38"/>
  <c r="O349" i="38"/>
  <c r="O350" i="38"/>
  <c r="O351" i="38"/>
  <c r="O352" i="38"/>
  <c r="O353" i="38"/>
  <c r="O354" i="38"/>
  <c r="O355" i="38"/>
  <c r="O356" i="38"/>
  <c r="O357" i="38"/>
  <c r="O358" i="38"/>
  <c r="O359" i="38"/>
  <c r="O360" i="38"/>
  <c r="O361" i="38"/>
  <c r="O362" i="38"/>
  <c r="O363" i="38"/>
  <c r="O364" i="38"/>
  <c r="O365" i="38"/>
  <c r="O366" i="38"/>
  <c r="O367" i="38"/>
  <c r="O368" i="38"/>
  <c r="O369" i="38"/>
  <c r="O370" i="38"/>
  <c r="O371" i="38"/>
  <c r="O372" i="38"/>
  <c r="O373" i="38"/>
  <c r="O374" i="38"/>
  <c r="O375" i="38"/>
  <c r="O376" i="38"/>
  <c r="O377" i="38"/>
  <c r="O378" i="38"/>
  <c r="O379" i="38"/>
  <c r="O380" i="38"/>
  <c r="O381" i="38"/>
  <c r="O382" i="38"/>
  <c r="O383" i="38"/>
  <c r="O384" i="38"/>
  <c r="O385" i="38"/>
  <c r="O386" i="38"/>
  <c r="O387" i="38"/>
  <c r="O388" i="38"/>
  <c r="O389" i="38"/>
  <c r="O390" i="38"/>
  <c r="O391" i="38"/>
  <c r="O392" i="38"/>
  <c r="O393" i="38"/>
  <c r="O394" i="38"/>
  <c r="O395" i="38"/>
  <c r="O396" i="38"/>
  <c r="O397" i="38"/>
  <c r="O398" i="38"/>
  <c r="O399" i="38"/>
  <c r="O400" i="38"/>
  <c r="O401" i="38"/>
  <c r="O402" i="38"/>
  <c r="O403" i="38"/>
  <c r="O404" i="38"/>
  <c r="O405" i="38"/>
  <c r="O406" i="38"/>
  <c r="O407" i="38"/>
  <c r="O408" i="38"/>
  <c r="O409" i="38"/>
  <c r="O410" i="38"/>
  <c r="O411" i="38"/>
  <c r="O412" i="38"/>
  <c r="O413" i="38"/>
  <c r="O414" i="38"/>
  <c r="O415" i="38"/>
  <c r="O416" i="38"/>
  <c r="O417" i="38"/>
  <c r="O418" i="38"/>
  <c r="O419" i="38"/>
  <c r="O420" i="38"/>
  <c r="O421" i="38"/>
  <c r="O422" i="38"/>
  <c r="O423" i="38"/>
  <c r="O424" i="38"/>
  <c r="O425" i="38"/>
  <c r="O426" i="38"/>
  <c r="O427" i="38"/>
  <c r="O428" i="38"/>
  <c r="O429" i="38"/>
  <c r="O430" i="38"/>
  <c r="O431" i="38"/>
  <c r="O432" i="38"/>
  <c r="O433" i="38"/>
  <c r="O434" i="38"/>
  <c r="O435" i="38"/>
  <c r="O436" i="38"/>
  <c r="O437" i="38"/>
  <c r="O438" i="38"/>
  <c r="O439" i="38"/>
  <c r="O440" i="38"/>
  <c r="O441" i="38"/>
  <c r="O442" i="38"/>
  <c r="O443" i="38"/>
  <c r="O444" i="38"/>
  <c r="O445" i="38"/>
  <c r="O446" i="38"/>
  <c r="O447" i="38"/>
  <c r="O448" i="38"/>
  <c r="O449" i="38"/>
  <c r="O450" i="38"/>
  <c r="O451" i="38"/>
  <c r="O452" i="38"/>
  <c r="O453" i="38"/>
  <c r="O454" i="38"/>
  <c r="O455" i="38"/>
  <c r="O456" i="38"/>
  <c r="O457" i="38"/>
  <c r="O458" i="38"/>
  <c r="O459" i="38"/>
  <c r="O460" i="38"/>
  <c r="O461" i="38"/>
  <c r="O462" i="38"/>
  <c r="O463" i="38"/>
  <c r="O464" i="38"/>
  <c r="O465" i="38"/>
  <c r="O466" i="38"/>
  <c r="O467" i="38"/>
  <c r="O468" i="38"/>
  <c r="O469" i="38"/>
  <c r="O470" i="38"/>
  <c r="O471" i="38"/>
  <c r="O472" i="38"/>
  <c r="O473" i="38"/>
  <c r="O474" i="38"/>
  <c r="O475" i="38"/>
  <c r="O476" i="38"/>
  <c r="O477" i="38"/>
  <c r="O478" i="38"/>
  <c r="O479" i="38"/>
  <c r="O480" i="38"/>
  <c r="O481" i="38"/>
  <c r="O482" i="38"/>
  <c r="O483" i="38"/>
  <c r="O484" i="38"/>
  <c r="O485" i="38"/>
  <c r="O486" i="38"/>
  <c r="O487" i="38"/>
  <c r="O488" i="38"/>
  <c r="O489" i="38"/>
  <c r="O490" i="38"/>
  <c r="O491" i="38"/>
  <c r="O492" i="38"/>
  <c r="O493" i="38"/>
  <c r="O494" i="38"/>
  <c r="O495" i="38"/>
  <c r="O496" i="38"/>
  <c r="O497" i="38"/>
  <c r="O498" i="38"/>
  <c r="O499" i="38"/>
  <c r="O500" i="38"/>
  <c r="O501" i="38"/>
  <c r="O502" i="38"/>
  <c r="O503" i="38"/>
  <c r="O504" i="38"/>
  <c r="O505" i="38"/>
  <c r="O506" i="38"/>
  <c r="O507" i="38"/>
  <c r="O508" i="38"/>
  <c r="O509" i="38"/>
  <c r="O510" i="38"/>
  <c r="O511" i="38"/>
  <c r="O512" i="38"/>
  <c r="O513" i="38"/>
  <c r="O514" i="38"/>
  <c r="O515" i="38"/>
  <c r="O516" i="38"/>
  <c r="O517" i="38"/>
  <c r="O518" i="38"/>
  <c r="O519" i="38"/>
  <c r="O520" i="38"/>
  <c r="O521" i="38"/>
  <c r="O522" i="38"/>
  <c r="O523" i="38"/>
  <c r="O524" i="38"/>
  <c r="O525" i="38"/>
  <c r="O526" i="38"/>
  <c r="O527" i="38"/>
  <c r="O528" i="38"/>
  <c r="O529" i="38"/>
  <c r="O530" i="38"/>
  <c r="O531" i="38"/>
  <c r="O532" i="38"/>
  <c r="O533" i="38"/>
  <c r="O534" i="38"/>
  <c r="O535" i="38"/>
  <c r="O536" i="38"/>
  <c r="O537" i="38"/>
  <c r="O538" i="38"/>
  <c r="O539" i="38"/>
  <c r="O540" i="38"/>
  <c r="O541" i="38"/>
  <c r="O542" i="38"/>
  <c r="O543" i="38"/>
  <c r="O544" i="38"/>
  <c r="O545" i="38"/>
  <c r="O546" i="38"/>
  <c r="O547" i="38"/>
  <c r="O548" i="38"/>
  <c r="O549" i="38"/>
  <c r="O550" i="38"/>
  <c r="O551" i="38"/>
  <c r="O552" i="38"/>
  <c r="O553" i="38"/>
  <c r="O554" i="38"/>
  <c r="O555" i="38"/>
  <c r="O556" i="38"/>
  <c r="O557" i="38"/>
  <c r="O558" i="38"/>
  <c r="O559" i="38"/>
  <c r="O560" i="38"/>
  <c r="O561" i="38"/>
  <c r="O562" i="38"/>
  <c r="O563" i="38"/>
  <c r="O564" i="38"/>
  <c r="O565" i="38"/>
  <c r="O566" i="38"/>
  <c r="O567" i="38"/>
  <c r="O568" i="38"/>
  <c r="O569" i="38"/>
  <c r="O570" i="38"/>
  <c r="O571" i="38"/>
  <c r="O572" i="38"/>
  <c r="O573" i="38"/>
  <c r="O574" i="38"/>
  <c r="O575" i="38"/>
  <c r="O576" i="38"/>
  <c r="O577" i="38"/>
  <c r="O578" i="38"/>
  <c r="O579" i="38"/>
  <c r="O580" i="38"/>
  <c r="O581" i="38"/>
  <c r="O582" i="38"/>
  <c r="O583" i="38"/>
  <c r="O584" i="38"/>
  <c r="O585" i="38"/>
  <c r="O586" i="38"/>
  <c r="O587" i="38"/>
  <c r="O588" i="38"/>
  <c r="O589" i="38"/>
  <c r="O590" i="38"/>
  <c r="O591" i="38"/>
  <c r="O592" i="38"/>
  <c r="O593" i="38"/>
  <c r="O594" i="38"/>
  <c r="O595" i="38"/>
  <c r="O596" i="38"/>
  <c r="O597" i="38"/>
  <c r="O598" i="38"/>
  <c r="O599" i="38"/>
  <c r="O600" i="38"/>
  <c r="O601" i="38"/>
  <c r="O602" i="38"/>
  <c r="O603" i="38"/>
  <c r="O604" i="38"/>
  <c r="O605" i="38"/>
  <c r="O606" i="38"/>
  <c r="O607" i="38"/>
  <c r="O608" i="38"/>
  <c r="O609" i="38"/>
  <c r="O610" i="38"/>
  <c r="O611" i="38"/>
  <c r="O612" i="38"/>
  <c r="O613" i="38"/>
  <c r="O614" i="38"/>
  <c r="O615" i="38"/>
  <c r="O616" i="38"/>
  <c r="O617" i="38"/>
  <c r="O618" i="38"/>
  <c r="O619" i="38"/>
  <c r="O620" i="38"/>
  <c r="O621" i="38"/>
  <c r="O622" i="38"/>
  <c r="O623" i="38"/>
  <c r="O624" i="38"/>
  <c r="N50" i="38"/>
  <c r="N51" i="38"/>
  <c r="N52" i="38"/>
  <c r="N53" i="38"/>
  <c r="N54" i="38"/>
  <c r="N55" i="38"/>
  <c r="N56" i="38"/>
  <c r="N57" i="38"/>
  <c r="N58" i="38"/>
  <c r="N59" i="38"/>
  <c r="N60" i="38"/>
  <c r="N61" i="38"/>
  <c r="N62" i="38"/>
  <c r="N63" i="38"/>
  <c r="N64" i="38"/>
  <c r="N65" i="38"/>
  <c r="N66" i="38"/>
  <c r="N67" i="38"/>
  <c r="N68" i="38"/>
  <c r="N69" i="38"/>
  <c r="N70" i="38"/>
  <c r="N71" i="38"/>
  <c r="N72" i="38"/>
  <c r="N73" i="38"/>
  <c r="N74" i="38"/>
  <c r="N75" i="38"/>
  <c r="N76" i="38"/>
  <c r="N77" i="38"/>
  <c r="N78" i="38"/>
  <c r="N79" i="38"/>
  <c r="N80" i="38"/>
  <c r="N81" i="38"/>
  <c r="N82" i="38"/>
  <c r="N83" i="38"/>
  <c r="N84" i="38"/>
  <c r="N85" i="38"/>
  <c r="N86" i="38"/>
  <c r="N87" i="38"/>
  <c r="N88" i="38"/>
  <c r="N89" i="38"/>
  <c r="N90" i="38"/>
  <c r="N91" i="38"/>
  <c r="N92" i="38"/>
  <c r="N93" i="38"/>
  <c r="N94" i="38"/>
  <c r="N95" i="38"/>
  <c r="N96" i="38"/>
  <c r="N97" i="38"/>
  <c r="N98" i="38"/>
  <c r="N99" i="38"/>
  <c r="N100" i="38"/>
  <c r="N101" i="38"/>
  <c r="N102" i="38"/>
  <c r="N103" i="38"/>
  <c r="N104" i="38"/>
  <c r="N105" i="38"/>
  <c r="N106" i="38"/>
  <c r="N107" i="38"/>
  <c r="N108" i="38"/>
  <c r="N109" i="38"/>
  <c r="N110" i="38"/>
  <c r="N111" i="38"/>
  <c r="N112" i="38"/>
  <c r="N113" i="38"/>
  <c r="N114" i="38"/>
  <c r="N115" i="38"/>
  <c r="N116" i="38"/>
  <c r="N117" i="38"/>
  <c r="N118" i="38"/>
  <c r="N119" i="38"/>
  <c r="N120" i="38"/>
  <c r="N121" i="38"/>
  <c r="N122" i="38"/>
  <c r="N123" i="38"/>
  <c r="N124" i="38"/>
  <c r="N125" i="38"/>
  <c r="N126" i="38"/>
  <c r="N127" i="38"/>
  <c r="N128" i="38"/>
  <c r="N129" i="38"/>
  <c r="N130" i="38"/>
  <c r="N131" i="38"/>
  <c r="N132" i="38"/>
  <c r="N133" i="38"/>
  <c r="N134" i="38"/>
  <c r="N135" i="38"/>
  <c r="N136" i="38"/>
  <c r="N137" i="38"/>
  <c r="N138" i="38"/>
  <c r="N139" i="38"/>
  <c r="N140" i="38"/>
  <c r="N141" i="38"/>
  <c r="N142" i="38"/>
  <c r="N143" i="38"/>
  <c r="N144" i="38"/>
  <c r="N145" i="38"/>
  <c r="N146" i="38"/>
  <c r="N147" i="38"/>
  <c r="N148" i="38"/>
  <c r="N149" i="38"/>
  <c r="N150" i="38"/>
  <c r="N151" i="38"/>
  <c r="N152" i="38"/>
  <c r="N153" i="38"/>
  <c r="N154" i="38"/>
  <c r="N155" i="38"/>
  <c r="N156" i="38"/>
  <c r="N157" i="38"/>
  <c r="N158" i="38"/>
  <c r="N159" i="38"/>
  <c r="N160" i="38"/>
  <c r="N161" i="38"/>
  <c r="N162" i="38"/>
  <c r="N163" i="38"/>
  <c r="N164" i="38"/>
  <c r="N165" i="38"/>
  <c r="N166" i="38"/>
  <c r="N167" i="38"/>
  <c r="N168" i="38"/>
  <c r="N169" i="38"/>
  <c r="N170" i="38"/>
  <c r="N171" i="38"/>
  <c r="N172" i="38"/>
  <c r="N173" i="38"/>
  <c r="N174" i="38"/>
  <c r="N175" i="38"/>
  <c r="N176" i="38"/>
  <c r="N177" i="38"/>
  <c r="N178" i="38"/>
  <c r="N179" i="38"/>
  <c r="N180" i="38"/>
  <c r="N181" i="38"/>
  <c r="N182" i="38"/>
  <c r="N183" i="38"/>
  <c r="N184" i="38"/>
  <c r="N185" i="38"/>
  <c r="N186" i="38"/>
  <c r="N187" i="38"/>
  <c r="N188" i="38"/>
  <c r="N189" i="38"/>
  <c r="N190" i="38"/>
  <c r="N191" i="38"/>
  <c r="N192" i="38"/>
  <c r="N193" i="38"/>
  <c r="N194" i="38"/>
  <c r="N195" i="38"/>
  <c r="N196" i="38"/>
  <c r="N197" i="38"/>
  <c r="N198" i="38"/>
  <c r="N199" i="38"/>
  <c r="N200" i="38"/>
  <c r="N201" i="38"/>
  <c r="N202" i="38"/>
  <c r="N203" i="38"/>
  <c r="N204" i="38"/>
  <c r="N205" i="38"/>
  <c r="N206" i="38"/>
  <c r="N207" i="38"/>
  <c r="N208" i="38"/>
  <c r="N209" i="38"/>
  <c r="N210" i="38"/>
  <c r="N211" i="38"/>
  <c r="N212" i="38"/>
  <c r="N213" i="38"/>
  <c r="N214" i="38"/>
  <c r="N215" i="38"/>
  <c r="N216" i="38"/>
  <c r="N217" i="38"/>
  <c r="N218" i="38"/>
  <c r="N219" i="38"/>
  <c r="N220" i="38"/>
  <c r="N221" i="38"/>
  <c r="N222" i="38"/>
  <c r="N223" i="38"/>
  <c r="N224" i="38"/>
  <c r="N225" i="38"/>
  <c r="N226" i="38"/>
  <c r="N227" i="38"/>
  <c r="N228" i="38"/>
  <c r="N229" i="38"/>
  <c r="N230" i="38"/>
  <c r="N231" i="38"/>
  <c r="N232" i="38"/>
  <c r="N233" i="38"/>
  <c r="N234" i="38"/>
  <c r="N235" i="38"/>
  <c r="N236" i="38"/>
  <c r="N237" i="38"/>
  <c r="N238" i="38"/>
  <c r="N239" i="38"/>
  <c r="N240" i="38"/>
  <c r="N241" i="38"/>
  <c r="N242" i="38"/>
  <c r="N243" i="38"/>
  <c r="N244" i="38"/>
  <c r="N245" i="38"/>
  <c r="N246" i="38"/>
  <c r="N247" i="38"/>
  <c r="N248" i="38"/>
  <c r="N249" i="38"/>
  <c r="N250" i="38"/>
  <c r="N251" i="38"/>
  <c r="N252" i="38"/>
  <c r="N253" i="38"/>
  <c r="N254" i="38"/>
  <c r="N255" i="38"/>
  <c r="N256" i="38"/>
  <c r="N257" i="38"/>
  <c r="N258" i="38"/>
  <c r="N259" i="38"/>
  <c r="N260" i="38"/>
  <c r="N261" i="38"/>
  <c r="N262" i="38"/>
  <c r="N263" i="38"/>
  <c r="N264" i="38"/>
  <c r="N265" i="38"/>
  <c r="N266" i="38"/>
  <c r="N267" i="38"/>
  <c r="N268" i="38"/>
  <c r="N269" i="38"/>
  <c r="N270" i="38"/>
  <c r="N271" i="38"/>
  <c r="N272" i="38"/>
  <c r="N273" i="38"/>
  <c r="N274" i="38"/>
  <c r="N275" i="38"/>
  <c r="N276" i="38"/>
  <c r="N277" i="38"/>
  <c r="N278" i="38"/>
  <c r="N279" i="38"/>
  <c r="N280" i="38"/>
  <c r="N281" i="38"/>
  <c r="N282" i="38"/>
  <c r="N283" i="38"/>
  <c r="N284" i="38"/>
  <c r="N285" i="38"/>
  <c r="N286" i="38"/>
  <c r="N287" i="38"/>
  <c r="N288" i="38"/>
  <c r="N289" i="38"/>
  <c r="N290" i="38"/>
  <c r="N291" i="38"/>
  <c r="N292" i="38"/>
  <c r="N293" i="38"/>
  <c r="N294" i="38"/>
  <c r="N295" i="38"/>
  <c r="N296" i="38"/>
  <c r="N297" i="38"/>
  <c r="N298" i="38"/>
  <c r="N299" i="38"/>
  <c r="N300" i="38"/>
  <c r="N301" i="38"/>
  <c r="N302" i="38"/>
  <c r="N303" i="38"/>
  <c r="N304" i="38"/>
  <c r="N305" i="38"/>
  <c r="N306" i="38"/>
  <c r="N307" i="38"/>
  <c r="N308" i="38"/>
  <c r="N309" i="38"/>
  <c r="N310" i="38"/>
  <c r="N311" i="38"/>
  <c r="N312" i="38"/>
  <c r="N313" i="38"/>
  <c r="N314" i="38"/>
  <c r="N315" i="38"/>
  <c r="N316" i="38"/>
  <c r="N317" i="38"/>
  <c r="N318" i="38"/>
  <c r="N319" i="38"/>
  <c r="N320" i="38"/>
  <c r="N321" i="38"/>
  <c r="N322" i="38"/>
  <c r="N323" i="38"/>
  <c r="N324" i="38"/>
  <c r="N325" i="38"/>
  <c r="N326" i="38"/>
  <c r="N327" i="38"/>
  <c r="N328" i="38"/>
  <c r="N329" i="38"/>
  <c r="N330" i="38"/>
  <c r="N331" i="38"/>
  <c r="N332" i="38"/>
  <c r="N333" i="38"/>
  <c r="N334" i="38"/>
  <c r="N335" i="38"/>
  <c r="N336" i="38"/>
  <c r="N337" i="38"/>
  <c r="N338" i="38"/>
  <c r="N339" i="38"/>
  <c r="N340" i="38"/>
  <c r="N341" i="38"/>
  <c r="N342" i="38"/>
  <c r="N343" i="38"/>
  <c r="N344" i="38"/>
  <c r="N345" i="38"/>
  <c r="N346" i="38"/>
  <c r="N347" i="38"/>
  <c r="N348" i="38"/>
  <c r="N349" i="38"/>
  <c r="N350" i="38"/>
  <c r="N351" i="38"/>
  <c r="N352" i="38"/>
  <c r="N353" i="38"/>
  <c r="N354" i="38"/>
  <c r="N355" i="38"/>
  <c r="N356" i="38"/>
  <c r="N357" i="38"/>
  <c r="N358" i="38"/>
  <c r="N359" i="38"/>
  <c r="N360" i="38"/>
  <c r="N361" i="38"/>
  <c r="N362" i="38"/>
  <c r="N363" i="38"/>
  <c r="N364" i="38"/>
  <c r="N365" i="38"/>
  <c r="N366" i="38"/>
  <c r="N367" i="38"/>
  <c r="N368" i="38"/>
  <c r="N369" i="38"/>
  <c r="N370" i="38"/>
  <c r="N371" i="38"/>
  <c r="N372" i="38"/>
  <c r="N373" i="38"/>
  <c r="N374" i="38"/>
  <c r="N375" i="38"/>
  <c r="N376" i="38"/>
  <c r="N377" i="38"/>
  <c r="N378" i="38"/>
  <c r="N379" i="38"/>
  <c r="N380" i="38"/>
  <c r="N381" i="38"/>
  <c r="N382" i="38"/>
  <c r="N383" i="38"/>
  <c r="N384" i="38"/>
  <c r="N385" i="38"/>
  <c r="N386" i="38"/>
  <c r="N387" i="38"/>
  <c r="N388" i="38"/>
  <c r="N389" i="38"/>
  <c r="N390" i="38"/>
  <c r="N391" i="38"/>
  <c r="N392" i="38"/>
  <c r="N393" i="38"/>
  <c r="N394" i="38"/>
  <c r="N395" i="38"/>
  <c r="N396" i="38"/>
  <c r="N397" i="38"/>
  <c r="N398" i="38"/>
  <c r="N399" i="38"/>
  <c r="N400" i="38"/>
  <c r="N401" i="38"/>
  <c r="N402" i="38"/>
  <c r="N403" i="38"/>
  <c r="N404" i="38"/>
  <c r="N405" i="38"/>
  <c r="N406" i="38"/>
  <c r="N407" i="38"/>
  <c r="N408" i="38"/>
  <c r="N409" i="38"/>
  <c r="N410" i="38"/>
  <c r="N411" i="38"/>
  <c r="N412" i="38"/>
  <c r="N413" i="38"/>
  <c r="N414" i="38"/>
  <c r="N415" i="38"/>
  <c r="N416" i="38"/>
  <c r="N417" i="38"/>
  <c r="N418" i="38"/>
  <c r="N419" i="38"/>
  <c r="N420" i="38"/>
  <c r="N421" i="38"/>
  <c r="N422" i="38"/>
  <c r="N423" i="38"/>
  <c r="N424" i="38"/>
  <c r="N425" i="38"/>
  <c r="N426" i="38"/>
  <c r="N427" i="38"/>
  <c r="N428" i="38"/>
  <c r="N429" i="38"/>
  <c r="N430" i="38"/>
  <c r="N431" i="38"/>
  <c r="N432" i="38"/>
  <c r="N433" i="38"/>
  <c r="N434" i="38"/>
  <c r="N435" i="38"/>
  <c r="N436" i="38"/>
  <c r="N437" i="38"/>
  <c r="N438" i="38"/>
  <c r="N439" i="38"/>
  <c r="N440" i="38"/>
  <c r="N441" i="38"/>
  <c r="N442" i="38"/>
  <c r="N443" i="38"/>
  <c r="N444" i="38"/>
  <c r="N445" i="38"/>
  <c r="N446" i="38"/>
  <c r="N447" i="38"/>
  <c r="N448" i="38"/>
  <c r="N449" i="38"/>
  <c r="N450" i="38"/>
  <c r="N451" i="38"/>
  <c r="N452" i="38"/>
  <c r="N453" i="38"/>
  <c r="N454" i="38"/>
  <c r="N455" i="38"/>
  <c r="N456" i="38"/>
  <c r="N457" i="38"/>
  <c r="N458" i="38"/>
  <c r="N459" i="38"/>
  <c r="N460" i="38"/>
  <c r="N461" i="38"/>
  <c r="N462" i="38"/>
  <c r="N463" i="38"/>
  <c r="N464" i="38"/>
  <c r="N465" i="38"/>
  <c r="N466" i="38"/>
  <c r="N467" i="38"/>
  <c r="N468" i="38"/>
  <c r="N469" i="38"/>
  <c r="N470" i="38"/>
  <c r="N471" i="38"/>
  <c r="N472" i="38"/>
  <c r="N473" i="38"/>
  <c r="N474" i="38"/>
  <c r="N475" i="38"/>
  <c r="N476" i="38"/>
  <c r="N477" i="38"/>
  <c r="N478" i="38"/>
  <c r="N479" i="38"/>
  <c r="N480" i="38"/>
  <c r="N481" i="38"/>
  <c r="N482" i="38"/>
  <c r="N483" i="38"/>
  <c r="N484" i="38"/>
  <c r="N485" i="38"/>
  <c r="N486" i="38"/>
  <c r="N487" i="38"/>
  <c r="N488" i="38"/>
  <c r="N489" i="38"/>
  <c r="N490" i="38"/>
  <c r="N491" i="38"/>
  <c r="N492" i="38"/>
  <c r="N493" i="38"/>
  <c r="N494" i="38"/>
  <c r="N495" i="38"/>
  <c r="N496" i="38"/>
  <c r="N497" i="38"/>
  <c r="N498" i="38"/>
  <c r="N499" i="38"/>
  <c r="N500" i="38"/>
  <c r="N501" i="38"/>
  <c r="N502" i="38"/>
  <c r="N503" i="38"/>
  <c r="N504" i="38"/>
  <c r="N505" i="38"/>
  <c r="N506" i="38"/>
  <c r="N507" i="38"/>
  <c r="N508" i="38"/>
  <c r="N509" i="38"/>
  <c r="N510" i="38"/>
  <c r="N511" i="38"/>
  <c r="N512" i="38"/>
  <c r="N513" i="38"/>
  <c r="N514" i="38"/>
  <c r="N515" i="38"/>
  <c r="N516" i="38"/>
  <c r="N517" i="38"/>
  <c r="N518" i="38"/>
  <c r="N519" i="38"/>
  <c r="N520" i="38"/>
  <c r="N521" i="38"/>
  <c r="N522" i="38"/>
  <c r="N523" i="38"/>
  <c r="N524" i="38"/>
  <c r="N525" i="38"/>
  <c r="N526" i="38"/>
  <c r="N527" i="38"/>
  <c r="N528" i="38"/>
  <c r="N529" i="38"/>
  <c r="N530" i="38"/>
  <c r="N531" i="38"/>
  <c r="N532" i="38"/>
  <c r="N533" i="38"/>
  <c r="N534" i="38"/>
  <c r="N535" i="38"/>
  <c r="N536" i="38"/>
  <c r="N537" i="38"/>
  <c r="N538" i="38"/>
  <c r="N539" i="38"/>
  <c r="N540" i="38"/>
  <c r="N541" i="38"/>
  <c r="N542" i="38"/>
  <c r="N543" i="38"/>
  <c r="N544" i="38"/>
  <c r="N545" i="38"/>
  <c r="N546" i="38"/>
  <c r="N547" i="38"/>
  <c r="N548" i="38"/>
  <c r="N549" i="38"/>
  <c r="N550" i="38"/>
  <c r="N551" i="38"/>
  <c r="N552" i="38"/>
  <c r="N553" i="38"/>
  <c r="N554" i="38"/>
  <c r="N555" i="38"/>
  <c r="N556" i="38"/>
  <c r="N557" i="38"/>
  <c r="N558" i="38"/>
  <c r="N559" i="38"/>
  <c r="N560" i="38"/>
  <c r="N561" i="38"/>
  <c r="N562" i="38"/>
  <c r="N563" i="38"/>
  <c r="N564" i="38"/>
  <c r="N565" i="38"/>
  <c r="N566" i="38"/>
  <c r="N567" i="38"/>
  <c r="N568" i="38"/>
  <c r="N569" i="38"/>
  <c r="N570" i="38"/>
  <c r="N571" i="38"/>
  <c r="N572" i="38"/>
  <c r="N573" i="38"/>
  <c r="N574" i="38"/>
  <c r="N575" i="38"/>
  <c r="N576" i="38"/>
  <c r="N577" i="38"/>
  <c r="N578" i="38"/>
  <c r="N579" i="38"/>
  <c r="N580" i="38"/>
  <c r="N581" i="38"/>
  <c r="N582" i="38"/>
  <c r="N583" i="38"/>
  <c r="N584" i="38"/>
  <c r="N585" i="38"/>
  <c r="N586" i="38"/>
  <c r="N587" i="38"/>
  <c r="N588" i="38"/>
  <c r="N589" i="38"/>
  <c r="N590" i="38"/>
  <c r="N591" i="38"/>
  <c r="N592" i="38"/>
  <c r="N593" i="38"/>
  <c r="N594" i="38"/>
  <c r="N595" i="38"/>
  <c r="N596" i="38"/>
  <c r="N597" i="38"/>
  <c r="N598" i="38"/>
  <c r="N599" i="38"/>
  <c r="N600" i="38"/>
  <c r="N601" i="38"/>
  <c r="N602" i="38"/>
  <c r="N603" i="38"/>
  <c r="N604" i="38"/>
  <c r="N605" i="38"/>
  <c r="N606" i="38"/>
  <c r="N607" i="38"/>
  <c r="N608" i="38"/>
  <c r="N609" i="38"/>
  <c r="N610" i="38"/>
  <c r="N611" i="38"/>
  <c r="N612" i="38"/>
  <c r="N613" i="38"/>
  <c r="N614" i="38"/>
  <c r="N615" i="38"/>
  <c r="N616" i="38"/>
  <c r="N617" i="38"/>
  <c r="N618" i="38"/>
  <c r="N619" i="38"/>
  <c r="N620" i="38"/>
  <c r="N621" i="38"/>
  <c r="N622" i="38"/>
  <c r="N623" i="38"/>
  <c r="N624" i="38"/>
  <c r="O3" i="38"/>
  <c r="O4" i="38"/>
  <c r="O5" i="38"/>
  <c r="O6" i="38"/>
  <c r="O7" i="38"/>
  <c r="O8" i="38"/>
  <c r="O9" i="38"/>
  <c r="O10" i="38"/>
  <c r="O11" i="38"/>
  <c r="O12" i="38"/>
  <c r="O13" i="38"/>
  <c r="O14" i="38"/>
  <c r="O15" i="38"/>
  <c r="O16" i="38"/>
  <c r="O17" i="38"/>
  <c r="O18" i="38"/>
  <c r="O19" i="38"/>
  <c r="O20" i="38"/>
  <c r="O21" i="38"/>
  <c r="O22" i="38"/>
  <c r="O23" i="38"/>
  <c r="O24" i="38"/>
  <c r="O25" i="38"/>
  <c r="O26" i="38"/>
  <c r="O27" i="38"/>
  <c r="O28" i="38"/>
  <c r="O29" i="38"/>
  <c r="O30" i="38"/>
  <c r="O31" i="38"/>
  <c r="O32" i="38"/>
  <c r="O33" i="38"/>
  <c r="O34" i="38"/>
  <c r="O35" i="38"/>
  <c r="O36" i="38"/>
  <c r="O37" i="38"/>
  <c r="O38" i="38"/>
  <c r="O39" i="38"/>
  <c r="O40" i="38"/>
  <c r="O41" i="38"/>
  <c r="O42" i="38"/>
  <c r="O43" i="38"/>
  <c r="O44" i="38"/>
  <c r="O45" i="38"/>
  <c r="O46" i="38"/>
  <c r="O47" i="38"/>
  <c r="O48" i="38"/>
  <c r="O49" i="38"/>
  <c r="O2" i="38"/>
  <c r="N3" i="38"/>
  <c r="N4" i="38"/>
  <c r="N5" i="38"/>
  <c r="N6" i="38"/>
  <c r="N7" i="38"/>
  <c r="N8" i="38"/>
  <c r="N9" i="38"/>
  <c r="N10" i="38"/>
  <c r="N11" i="38"/>
  <c r="N12" i="38"/>
  <c r="N13" i="38"/>
  <c r="N14" i="38"/>
  <c r="N15" i="38"/>
  <c r="N16" i="38"/>
  <c r="N17" i="38"/>
  <c r="N18" i="38"/>
  <c r="N19" i="38"/>
  <c r="N20" i="38"/>
  <c r="N21" i="38"/>
  <c r="N22" i="38"/>
  <c r="N23" i="38"/>
  <c r="N24" i="38"/>
  <c r="N25" i="38"/>
  <c r="N26" i="38"/>
  <c r="N27" i="38"/>
  <c r="N28" i="38"/>
  <c r="N29" i="38"/>
  <c r="N30" i="38"/>
  <c r="N31" i="38"/>
  <c r="N32" i="38"/>
  <c r="N33" i="38"/>
  <c r="N34" i="38"/>
  <c r="N35" i="38"/>
  <c r="N36" i="38"/>
  <c r="N37" i="38"/>
  <c r="N38" i="38"/>
  <c r="N39" i="38"/>
  <c r="N40" i="38"/>
  <c r="N41" i="38"/>
  <c r="N42" i="38"/>
  <c r="N43" i="38"/>
  <c r="N44" i="38"/>
  <c r="N45" i="38"/>
  <c r="N46" i="38"/>
  <c r="N47" i="38"/>
  <c r="N48" i="38"/>
  <c r="N49" i="38"/>
  <c r="N2" i="38"/>
  <c r="J3" i="37"/>
  <c r="J4" i="37"/>
  <c r="J5" i="37"/>
  <c r="J6" i="37"/>
  <c r="J7" i="37"/>
  <c r="J8" i="37"/>
  <c r="J9" i="37"/>
  <c r="J10" i="37"/>
  <c r="J11" i="37"/>
  <c r="J12" i="37"/>
  <c r="J13" i="37"/>
  <c r="J14" i="37"/>
  <c r="J15" i="37"/>
  <c r="J16" i="37"/>
  <c r="J17" i="37"/>
  <c r="J18" i="37"/>
  <c r="J19" i="37"/>
  <c r="J20" i="37"/>
  <c r="J21" i="37"/>
  <c r="J22" i="37"/>
  <c r="J23" i="37"/>
  <c r="J24" i="37"/>
  <c r="J25" i="37"/>
  <c r="J26" i="37"/>
  <c r="J27" i="37"/>
  <c r="J28" i="37"/>
  <c r="J29" i="37"/>
  <c r="J30" i="37"/>
  <c r="J31" i="37"/>
  <c r="J32" i="37"/>
  <c r="J33" i="37"/>
  <c r="J34" i="37"/>
  <c r="J35" i="37"/>
  <c r="J36" i="37"/>
  <c r="J37" i="37"/>
  <c r="J38" i="37"/>
  <c r="J39" i="37"/>
  <c r="J40" i="37"/>
  <c r="J41" i="37"/>
  <c r="J42" i="37"/>
  <c r="J43" i="37"/>
  <c r="J44" i="37"/>
  <c r="J45" i="37"/>
  <c r="J46" i="37"/>
  <c r="J47" i="37"/>
  <c r="J48" i="37"/>
  <c r="J49" i="37"/>
  <c r="J50" i="37"/>
  <c r="J51" i="37"/>
  <c r="J52" i="37"/>
  <c r="J53" i="37"/>
  <c r="J54" i="37"/>
  <c r="J55" i="37"/>
  <c r="J56" i="37"/>
  <c r="J57" i="37"/>
  <c r="J58" i="37"/>
  <c r="J59" i="37"/>
  <c r="J60" i="37"/>
  <c r="J61" i="37"/>
  <c r="J62" i="37"/>
  <c r="J63" i="37"/>
  <c r="J64" i="37"/>
  <c r="J65" i="37"/>
  <c r="J66" i="37"/>
  <c r="J67" i="37"/>
  <c r="J68" i="37"/>
  <c r="J69" i="37"/>
  <c r="J70" i="37"/>
  <c r="J71" i="37"/>
  <c r="J72" i="37"/>
  <c r="J73" i="37"/>
  <c r="J74" i="37"/>
  <c r="J75" i="37"/>
  <c r="J76" i="37"/>
  <c r="J77" i="37"/>
  <c r="J78" i="37"/>
  <c r="J79" i="37"/>
  <c r="J80" i="37"/>
  <c r="J81" i="37"/>
  <c r="J82" i="37"/>
  <c r="J83" i="37"/>
  <c r="J84" i="37"/>
  <c r="J85" i="37"/>
  <c r="J86" i="37"/>
  <c r="J87" i="37"/>
  <c r="J88" i="37"/>
  <c r="J89" i="37"/>
  <c r="J90" i="37"/>
  <c r="J91" i="37"/>
  <c r="J92" i="37"/>
  <c r="J93" i="37"/>
  <c r="J94" i="37"/>
  <c r="J95" i="37"/>
  <c r="J96" i="37"/>
  <c r="J97" i="37"/>
  <c r="J98" i="37"/>
  <c r="J99" i="37"/>
  <c r="J100" i="37"/>
  <c r="J101" i="37"/>
  <c r="J102" i="37"/>
  <c r="J103" i="37"/>
  <c r="J104" i="37"/>
  <c r="J105" i="37"/>
  <c r="J106" i="37"/>
  <c r="J107" i="37"/>
  <c r="J108" i="37"/>
  <c r="J109" i="37"/>
  <c r="J110" i="37"/>
  <c r="J111" i="37"/>
  <c r="J112" i="37"/>
  <c r="J113" i="37"/>
  <c r="J114" i="37"/>
  <c r="J115" i="37"/>
  <c r="J116" i="37"/>
  <c r="J117" i="37"/>
  <c r="J118" i="37"/>
  <c r="J119" i="37"/>
  <c r="J120" i="37"/>
  <c r="J121" i="37"/>
  <c r="J122" i="37"/>
  <c r="J123" i="37"/>
  <c r="J124" i="37"/>
  <c r="J125" i="37"/>
  <c r="J126" i="37"/>
  <c r="J127" i="37"/>
  <c r="J128" i="37"/>
  <c r="J129" i="37"/>
  <c r="J130" i="37"/>
  <c r="J131" i="37"/>
  <c r="J132" i="37"/>
  <c r="J133" i="37"/>
  <c r="J134" i="37"/>
  <c r="J135" i="37"/>
  <c r="J136" i="37"/>
  <c r="J137" i="37"/>
  <c r="J138" i="37"/>
  <c r="J139" i="37"/>
  <c r="J140" i="37"/>
  <c r="J141" i="37"/>
  <c r="J142" i="37"/>
  <c r="J143" i="37"/>
  <c r="J144" i="37"/>
  <c r="J145" i="37"/>
  <c r="J146" i="37"/>
  <c r="J147" i="37"/>
  <c r="J148" i="37"/>
  <c r="J149" i="37"/>
  <c r="J150" i="37"/>
  <c r="J151" i="37"/>
  <c r="J152" i="37"/>
  <c r="J153" i="37"/>
  <c r="J154" i="37"/>
  <c r="J155" i="37"/>
  <c r="J156" i="37"/>
  <c r="J157" i="37"/>
  <c r="J158" i="37"/>
  <c r="J159" i="37"/>
  <c r="J160" i="37"/>
  <c r="J161" i="37"/>
  <c r="J162" i="37"/>
  <c r="J163" i="37"/>
  <c r="J164" i="37"/>
  <c r="J165" i="37"/>
  <c r="J166" i="37"/>
  <c r="J167" i="37"/>
  <c r="J168" i="37"/>
  <c r="J169" i="37"/>
  <c r="J170" i="37"/>
  <c r="J171" i="37"/>
  <c r="J172" i="37"/>
  <c r="J173" i="37"/>
  <c r="J174" i="37"/>
  <c r="J175" i="37"/>
  <c r="J176" i="37"/>
  <c r="J177" i="37"/>
  <c r="J178" i="37"/>
  <c r="J179" i="37"/>
  <c r="J180" i="37"/>
  <c r="J181" i="37"/>
  <c r="J182" i="37"/>
  <c r="J183" i="37"/>
  <c r="J184" i="37"/>
  <c r="J185" i="37"/>
  <c r="J186" i="37"/>
  <c r="J187" i="37"/>
  <c r="J188" i="37"/>
  <c r="J189" i="37"/>
  <c r="J190" i="37"/>
  <c r="J191" i="37"/>
  <c r="J192" i="37"/>
  <c r="J193" i="37"/>
  <c r="J194" i="37"/>
  <c r="J195" i="37"/>
  <c r="J196" i="37"/>
  <c r="J197" i="37"/>
  <c r="J198" i="37"/>
  <c r="J199" i="37"/>
  <c r="J200" i="37"/>
  <c r="J201" i="37"/>
  <c r="J202" i="37"/>
  <c r="J203" i="37"/>
  <c r="J204" i="37"/>
  <c r="J205" i="37"/>
  <c r="J206" i="37"/>
  <c r="J207" i="37"/>
  <c r="J208" i="37"/>
  <c r="J209" i="37"/>
  <c r="J210" i="37"/>
  <c r="J211" i="37"/>
  <c r="J212" i="37"/>
  <c r="J213" i="37"/>
  <c r="J214" i="37"/>
  <c r="J215" i="37"/>
  <c r="J216" i="37"/>
  <c r="J217" i="37"/>
  <c r="J218" i="37"/>
  <c r="J219" i="37"/>
  <c r="J220" i="37"/>
  <c r="J221" i="37"/>
  <c r="J222" i="37"/>
  <c r="J223" i="37"/>
  <c r="J224" i="37"/>
  <c r="J225" i="37"/>
  <c r="J226" i="37"/>
  <c r="J227" i="37"/>
  <c r="J228" i="37"/>
  <c r="J229" i="37"/>
  <c r="J230" i="37"/>
  <c r="J231" i="37"/>
  <c r="J232" i="37"/>
  <c r="J233" i="37"/>
  <c r="J234" i="37"/>
  <c r="J235" i="37"/>
  <c r="J236" i="37"/>
  <c r="J237" i="37"/>
  <c r="J238" i="37"/>
  <c r="J239" i="37"/>
  <c r="J240" i="37"/>
  <c r="J241" i="37"/>
  <c r="J242" i="37"/>
  <c r="J243" i="37"/>
  <c r="J244" i="37"/>
  <c r="J245" i="37"/>
  <c r="J246" i="37"/>
  <c r="J247" i="37"/>
  <c r="J248" i="37"/>
  <c r="J249" i="37"/>
  <c r="J250" i="37"/>
  <c r="J251" i="37"/>
  <c r="J252" i="37"/>
  <c r="J253" i="37"/>
  <c r="J254" i="37"/>
  <c r="J255" i="37"/>
  <c r="J256" i="37"/>
  <c r="J257" i="37"/>
  <c r="J258" i="37"/>
  <c r="J259" i="37"/>
  <c r="J260" i="37"/>
  <c r="J261" i="37"/>
  <c r="J262" i="37"/>
  <c r="J263" i="37"/>
  <c r="J264" i="37"/>
  <c r="J265" i="37"/>
  <c r="J266" i="37"/>
  <c r="J267" i="37"/>
  <c r="J268" i="37"/>
  <c r="J269" i="37"/>
  <c r="J270" i="37"/>
  <c r="J271" i="37"/>
  <c r="J272" i="37"/>
  <c r="J273" i="37"/>
  <c r="J274" i="37"/>
  <c r="J275" i="37"/>
  <c r="J276" i="37"/>
  <c r="J277" i="37"/>
  <c r="J278" i="37"/>
  <c r="J279" i="37"/>
  <c r="J280" i="37"/>
  <c r="J281" i="37"/>
  <c r="J282" i="37"/>
  <c r="J283" i="37"/>
  <c r="J284" i="37"/>
  <c r="J285" i="37"/>
  <c r="J286" i="37"/>
  <c r="J287" i="37"/>
  <c r="J288" i="37"/>
  <c r="J289" i="37"/>
  <c r="J290" i="37"/>
  <c r="J291" i="37"/>
  <c r="J292" i="37"/>
  <c r="J293" i="37"/>
  <c r="J294" i="37"/>
  <c r="J295" i="37"/>
  <c r="J296" i="37"/>
  <c r="J297" i="37"/>
  <c r="J298" i="37"/>
  <c r="J299" i="37"/>
  <c r="J300" i="37"/>
  <c r="J301" i="37"/>
  <c r="J302" i="37"/>
  <c r="J303" i="37"/>
  <c r="J304" i="37"/>
  <c r="J305" i="37"/>
  <c r="J306" i="37"/>
  <c r="J307" i="37"/>
  <c r="J308" i="37"/>
  <c r="J309" i="37"/>
  <c r="J310" i="37"/>
  <c r="J311" i="37"/>
  <c r="J312" i="37"/>
  <c r="J313" i="37"/>
  <c r="J314" i="37"/>
  <c r="J315" i="37"/>
  <c r="J316" i="37"/>
  <c r="J317" i="37"/>
  <c r="J318" i="37"/>
  <c r="J319" i="37"/>
  <c r="J320" i="37"/>
  <c r="J321" i="37"/>
  <c r="J322" i="37"/>
  <c r="J323" i="37"/>
  <c r="J324" i="37"/>
  <c r="J325" i="37"/>
  <c r="J326" i="37"/>
  <c r="J327" i="37"/>
  <c r="J328" i="37"/>
  <c r="J329" i="37"/>
  <c r="J330" i="37"/>
  <c r="J331" i="37"/>
  <c r="J332" i="37"/>
  <c r="J333" i="37"/>
  <c r="J334" i="37"/>
  <c r="J335" i="37"/>
  <c r="J336" i="37"/>
  <c r="J337" i="37"/>
  <c r="J338" i="37"/>
  <c r="J339" i="37"/>
  <c r="J340" i="37"/>
  <c r="J341" i="37"/>
  <c r="J342" i="37"/>
  <c r="J343" i="37"/>
  <c r="J344" i="37"/>
  <c r="J345" i="37"/>
  <c r="J346" i="37"/>
  <c r="J347" i="37"/>
  <c r="J348" i="37"/>
  <c r="J349" i="37"/>
  <c r="J350" i="37"/>
  <c r="J351" i="37"/>
  <c r="J352" i="37"/>
  <c r="J353" i="37"/>
  <c r="J354" i="37"/>
  <c r="J355" i="37"/>
  <c r="J356" i="37"/>
  <c r="J357" i="37"/>
  <c r="J358" i="37"/>
  <c r="J359" i="37"/>
  <c r="J360" i="37"/>
  <c r="J361" i="37"/>
  <c r="J362" i="37"/>
  <c r="J363" i="37"/>
  <c r="J364" i="37"/>
  <c r="J365" i="37"/>
  <c r="J366" i="37"/>
  <c r="J367" i="37"/>
  <c r="J368" i="37"/>
  <c r="J369" i="37"/>
  <c r="J370" i="37"/>
  <c r="J371" i="37"/>
  <c r="J372" i="37"/>
  <c r="J373" i="37"/>
  <c r="J374" i="37"/>
  <c r="J375" i="37"/>
  <c r="J376" i="37"/>
  <c r="J377" i="37"/>
  <c r="J378" i="37"/>
  <c r="J379" i="37"/>
  <c r="J380" i="37"/>
  <c r="J381" i="37"/>
  <c r="J382" i="37"/>
  <c r="J383" i="37"/>
  <c r="J384" i="37"/>
  <c r="J385" i="37"/>
  <c r="J386" i="37"/>
  <c r="J387" i="37"/>
  <c r="J388" i="37"/>
  <c r="J389" i="37"/>
  <c r="J390" i="37"/>
  <c r="J391" i="37"/>
  <c r="J392" i="37"/>
  <c r="J393" i="37"/>
  <c r="J394" i="37"/>
  <c r="J395" i="37"/>
  <c r="J396" i="37"/>
  <c r="J397" i="37"/>
  <c r="J398" i="37"/>
  <c r="J399" i="37"/>
  <c r="J400" i="37"/>
  <c r="J401" i="37"/>
  <c r="J402" i="37"/>
  <c r="J403" i="37"/>
  <c r="J404" i="37"/>
  <c r="J405" i="37"/>
  <c r="J406" i="37"/>
  <c r="J407" i="37"/>
  <c r="J408" i="37"/>
  <c r="J409" i="37"/>
  <c r="J410" i="37"/>
  <c r="J411" i="37"/>
  <c r="J412" i="37"/>
  <c r="J413" i="37"/>
  <c r="J414" i="37"/>
  <c r="J415" i="37"/>
  <c r="J416" i="37"/>
  <c r="J417" i="37"/>
  <c r="J418" i="37"/>
  <c r="J419" i="37"/>
  <c r="J420" i="37"/>
  <c r="J421" i="37"/>
  <c r="J422" i="37"/>
  <c r="J423" i="37"/>
  <c r="J424" i="37"/>
  <c r="J425" i="37"/>
  <c r="J426" i="37"/>
  <c r="J427" i="37"/>
  <c r="J428" i="37"/>
  <c r="J429" i="37"/>
  <c r="J430" i="37"/>
  <c r="J431" i="37"/>
  <c r="J432" i="37"/>
  <c r="J433" i="37"/>
  <c r="J434" i="37"/>
  <c r="J435" i="37"/>
  <c r="J436" i="37"/>
  <c r="J437" i="37"/>
  <c r="J438" i="37"/>
  <c r="J439" i="37"/>
  <c r="J440" i="37"/>
  <c r="J441" i="37"/>
  <c r="J442" i="37"/>
  <c r="J443" i="37"/>
  <c r="J444" i="37"/>
  <c r="J445" i="37"/>
  <c r="J446" i="37"/>
  <c r="J447" i="37"/>
  <c r="J448" i="37"/>
  <c r="J449" i="37"/>
  <c r="J450" i="37"/>
  <c r="J451" i="37"/>
  <c r="J452" i="37"/>
  <c r="J453" i="37"/>
  <c r="J454" i="37"/>
  <c r="J455" i="37"/>
  <c r="J456" i="37"/>
  <c r="J457" i="37"/>
  <c r="J458" i="37"/>
  <c r="J459" i="37"/>
  <c r="J460" i="37"/>
  <c r="J461" i="37"/>
  <c r="J462" i="37"/>
  <c r="J463" i="37"/>
  <c r="J464" i="37"/>
  <c r="J465" i="37"/>
  <c r="J466" i="37"/>
  <c r="J467" i="37"/>
  <c r="J468" i="37"/>
  <c r="J469" i="37"/>
  <c r="J470" i="37"/>
  <c r="J471" i="37"/>
  <c r="J472" i="37"/>
  <c r="J473" i="37"/>
  <c r="J474" i="37"/>
  <c r="J475" i="37"/>
  <c r="J476" i="37"/>
  <c r="J477" i="37"/>
  <c r="J478" i="37"/>
  <c r="J479" i="37"/>
  <c r="J480" i="37"/>
  <c r="J481" i="37"/>
  <c r="J482" i="37"/>
  <c r="J483" i="37"/>
  <c r="J484" i="37"/>
  <c r="J485" i="37"/>
  <c r="J486" i="37"/>
  <c r="J487" i="37"/>
  <c r="J488" i="37"/>
  <c r="J489" i="37"/>
  <c r="J490" i="37"/>
  <c r="J491" i="37"/>
  <c r="J492" i="37"/>
  <c r="J493" i="37"/>
  <c r="J494" i="37"/>
  <c r="J495" i="37"/>
  <c r="J496" i="37"/>
  <c r="J497" i="37"/>
  <c r="J498" i="37"/>
  <c r="J499" i="37"/>
  <c r="J500" i="37"/>
  <c r="J501" i="37"/>
  <c r="J502" i="37"/>
  <c r="J503" i="37"/>
  <c r="J504" i="37"/>
  <c r="J505" i="37"/>
  <c r="J506" i="37"/>
  <c r="J507" i="37"/>
  <c r="J508" i="37"/>
  <c r="J509" i="37"/>
  <c r="J510" i="37"/>
  <c r="J511" i="37"/>
  <c r="J512" i="37"/>
  <c r="J513" i="37"/>
  <c r="J514" i="37"/>
  <c r="J515" i="37"/>
  <c r="J516" i="37"/>
  <c r="J517" i="37"/>
  <c r="J518" i="37"/>
  <c r="J519" i="37"/>
  <c r="J520" i="37"/>
  <c r="J521" i="37"/>
  <c r="J522" i="37"/>
  <c r="J523" i="37"/>
  <c r="J524" i="37"/>
  <c r="J525" i="37"/>
  <c r="J526" i="37"/>
  <c r="J527" i="37"/>
  <c r="J528" i="37"/>
  <c r="J529" i="37"/>
  <c r="J530" i="37"/>
  <c r="J531" i="37"/>
  <c r="J532" i="37"/>
  <c r="J533" i="37"/>
  <c r="J534" i="37"/>
  <c r="J535" i="37"/>
  <c r="J536" i="37"/>
  <c r="J537" i="37"/>
  <c r="J538" i="37"/>
  <c r="J539" i="37"/>
  <c r="J540" i="37"/>
  <c r="J541" i="37"/>
  <c r="J542" i="37"/>
  <c r="J543" i="37"/>
  <c r="J544" i="37"/>
  <c r="J545" i="37"/>
  <c r="J546" i="37"/>
  <c r="J547" i="37"/>
  <c r="J548" i="37"/>
  <c r="J549" i="37"/>
  <c r="J550" i="37"/>
  <c r="J551" i="37"/>
  <c r="J552" i="37"/>
  <c r="J553" i="37"/>
  <c r="J554" i="37"/>
  <c r="J555" i="37"/>
  <c r="J556" i="37"/>
  <c r="J557" i="37"/>
  <c r="J558" i="37"/>
  <c r="J559" i="37"/>
  <c r="J560" i="37"/>
  <c r="J561" i="37"/>
  <c r="J562" i="37"/>
  <c r="J563" i="37"/>
  <c r="J564" i="37"/>
  <c r="J565" i="37"/>
  <c r="J566" i="37"/>
  <c r="J567" i="37"/>
  <c r="J568" i="37"/>
  <c r="J569" i="37"/>
  <c r="J570" i="37"/>
  <c r="J571" i="37"/>
  <c r="J572" i="37"/>
  <c r="J573" i="37"/>
  <c r="J574" i="37"/>
  <c r="J575" i="37"/>
  <c r="J576" i="37"/>
  <c r="J577" i="37"/>
  <c r="J578" i="37"/>
  <c r="J579" i="37"/>
  <c r="J580" i="37"/>
  <c r="J581" i="37"/>
  <c r="J582" i="37"/>
  <c r="J583" i="37"/>
  <c r="J584" i="37"/>
  <c r="J585" i="37"/>
  <c r="J586" i="37"/>
  <c r="J587" i="37"/>
  <c r="J588" i="37"/>
  <c r="J589" i="37"/>
  <c r="J590" i="37"/>
  <c r="J591" i="37"/>
  <c r="J592" i="37"/>
  <c r="J593" i="37"/>
  <c r="J594" i="37"/>
  <c r="J595" i="37"/>
  <c r="J596" i="37"/>
  <c r="J597" i="37"/>
  <c r="J598" i="37"/>
  <c r="J599" i="37"/>
  <c r="J600" i="37"/>
  <c r="J601" i="37"/>
  <c r="J602" i="37"/>
  <c r="J603" i="37"/>
  <c r="J604" i="37"/>
  <c r="J605" i="37"/>
  <c r="J606" i="37"/>
  <c r="J607" i="37"/>
  <c r="J608" i="37"/>
  <c r="J609" i="37"/>
  <c r="J610" i="37"/>
  <c r="J611" i="37"/>
  <c r="J612" i="37"/>
  <c r="J613" i="37"/>
  <c r="J614" i="37"/>
  <c r="J615" i="37"/>
  <c r="J616" i="37"/>
  <c r="J617" i="37"/>
  <c r="J618" i="37"/>
  <c r="J619" i="37"/>
  <c r="J620" i="37"/>
  <c r="J621" i="37"/>
  <c r="J622" i="37"/>
  <c r="J623" i="37"/>
  <c r="J624" i="37"/>
  <c r="J2" i="37"/>
  <c r="I50" i="37"/>
  <c r="I51" i="37"/>
  <c r="I52" i="37"/>
  <c r="I53" i="37"/>
  <c r="I54" i="37"/>
  <c r="I55" i="37"/>
  <c r="I56" i="37"/>
  <c r="I57" i="37"/>
  <c r="I58" i="37"/>
  <c r="I59" i="37"/>
  <c r="I60" i="37"/>
  <c r="I61" i="37"/>
  <c r="I62" i="37"/>
  <c r="I63" i="37"/>
  <c r="I64" i="37"/>
  <c r="I65" i="37"/>
  <c r="I66" i="37"/>
  <c r="I67" i="37"/>
  <c r="I68" i="37"/>
  <c r="I69" i="37"/>
  <c r="I70" i="37"/>
  <c r="I71" i="37"/>
  <c r="I72" i="37"/>
  <c r="I73" i="37"/>
  <c r="I74" i="37"/>
  <c r="I75" i="37"/>
  <c r="I76" i="37"/>
  <c r="I77" i="37"/>
  <c r="I78" i="37"/>
  <c r="I79" i="37"/>
  <c r="I80" i="37"/>
  <c r="I81" i="37"/>
  <c r="I82" i="37"/>
  <c r="I83" i="37"/>
  <c r="I84" i="37"/>
  <c r="I85" i="37"/>
  <c r="I86" i="37"/>
  <c r="I87" i="37"/>
  <c r="I88" i="37"/>
  <c r="I89" i="37"/>
  <c r="I90" i="37"/>
  <c r="I91" i="37"/>
  <c r="I92" i="37"/>
  <c r="I93" i="37"/>
  <c r="I94" i="37"/>
  <c r="I95" i="37"/>
  <c r="I96" i="37"/>
  <c r="I97" i="37"/>
  <c r="I98" i="37"/>
  <c r="I99" i="37"/>
  <c r="I100" i="37"/>
  <c r="I101" i="37"/>
  <c r="I102" i="37"/>
  <c r="I103" i="37"/>
  <c r="I104" i="37"/>
  <c r="I105" i="37"/>
  <c r="I106" i="37"/>
  <c r="I107" i="37"/>
  <c r="I108" i="37"/>
  <c r="I109" i="37"/>
  <c r="I110" i="37"/>
  <c r="I111" i="37"/>
  <c r="I112" i="37"/>
  <c r="I113" i="37"/>
  <c r="I114" i="37"/>
  <c r="I115" i="37"/>
  <c r="I116" i="37"/>
  <c r="I117" i="37"/>
  <c r="I118" i="37"/>
  <c r="I119" i="37"/>
  <c r="I120" i="37"/>
  <c r="I121" i="37"/>
  <c r="I122" i="37"/>
  <c r="I123" i="37"/>
  <c r="I124" i="37"/>
  <c r="I125" i="37"/>
  <c r="I126" i="37"/>
  <c r="I127" i="37"/>
  <c r="I128" i="37"/>
  <c r="I129" i="37"/>
  <c r="I130" i="37"/>
  <c r="I131" i="37"/>
  <c r="I132" i="37"/>
  <c r="I133" i="37"/>
  <c r="I134" i="37"/>
  <c r="I135" i="37"/>
  <c r="I136" i="37"/>
  <c r="I137" i="37"/>
  <c r="I138" i="37"/>
  <c r="I139" i="37"/>
  <c r="I140" i="37"/>
  <c r="I141" i="37"/>
  <c r="I142" i="37"/>
  <c r="I143" i="37"/>
  <c r="I144" i="37"/>
  <c r="I145" i="37"/>
  <c r="I146" i="37"/>
  <c r="I147" i="37"/>
  <c r="I148" i="37"/>
  <c r="I149" i="37"/>
  <c r="I150" i="37"/>
  <c r="I151" i="37"/>
  <c r="I152" i="37"/>
  <c r="I153" i="37"/>
  <c r="I154" i="37"/>
  <c r="I155" i="37"/>
  <c r="I156" i="37"/>
  <c r="I157" i="37"/>
  <c r="I158" i="37"/>
  <c r="I159" i="37"/>
  <c r="I160" i="37"/>
  <c r="I161" i="37"/>
  <c r="I162" i="37"/>
  <c r="I163" i="37"/>
  <c r="I164" i="37"/>
  <c r="I165" i="37"/>
  <c r="I166" i="37"/>
  <c r="I167" i="37"/>
  <c r="I168" i="37"/>
  <c r="I169" i="37"/>
  <c r="I170" i="37"/>
  <c r="I171" i="37"/>
  <c r="I172" i="37"/>
  <c r="I173" i="37"/>
  <c r="I174" i="37"/>
  <c r="I175" i="37"/>
  <c r="I176" i="37"/>
  <c r="I177" i="37"/>
  <c r="I178" i="37"/>
  <c r="I179" i="37"/>
  <c r="I180" i="37"/>
  <c r="I181" i="37"/>
  <c r="I182" i="37"/>
  <c r="I183" i="37"/>
  <c r="I184" i="37"/>
  <c r="I185" i="37"/>
  <c r="I186" i="37"/>
  <c r="I187" i="37"/>
  <c r="I188" i="37"/>
  <c r="I189" i="37"/>
  <c r="I190" i="37"/>
  <c r="I191" i="37"/>
  <c r="I192" i="37"/>
  <c r="I193" i="37"/>
  <c r="I194" i="37"/>
  <c r="I195" i="37"/>
  <c r="I196" i="37"/>
  <c r="I197" i="37"/>
  <c r="I198" i="37"/>
  <c r="I199" i="37"/>
  <c r="I200" i="37"/>
  <c r="I201" i="37"/>
  <c r="I202" i="37"/>
  <c r="I203" i="37"/>
  <c r="I204" i="37"/>
  <c r="I205" i="37"/>
  <c r="I206" i="37"/>
  <c r="I207" i="37"/>
  <c r="I208" i="37"/>
  <c r="I209" i="37"/>
  <c r="I210" i="37"/>
  <c r="I211" i="37"/>
  <c r="I212" i="37"/>
  <c r="I213" i="37"/>
  <c r="I214" i="37"/>
  <c r="I215" i="37"/>
  <c r="I216" i="37"/>
  <c r="I217" i="37"/>
  <c r="I218" i="37"/>
  <c r="I219" i="37"/>
  <c r="I220" i="37"/>
  <c r="I221" i="37"/>
  <c r="I222" i="37"/>
  <c r="I223" i="37"/>
  <c r="I224" i="37"/>
  <c r="I225" i="37"/>
  <c r="I226" i="37"/>
  <c r="I227" i="37"/>
  <c r="I228" i="37"/>
  <c r="I229" i="37"/>
  <c r="I230" i="37"/>
  <c r="I231" i="37"/>
  <c r="I232" i="37"/>
  <c r="I233" i="37"/>
  <c r="I234" i="37"/>
  <c r="I235" i="37"/>
  <c r="I236" i="37"/>
  <c r="I237" i="37"/>
  <c r="I238" i="37"/>
  <c r="I239" i="37"/>
  <c r="I240" i="37"/>
  <c r="I241" i="37"/>
  <c r="I242" i="37"/>
  <c r="I243" i="37"/>
  <c r="I244" i="37"/>
  <c r="I245" i="37"/>
  <c r="I246" i="37"/>
  <c r="I247" i="37"/>
  <c r="I248" i="37"/>
  <c r="I249" i="37"/>
  <c r="I250" i="37"/>
  <c r="I251" i="37"/>
  <c r="I252" i="37"/>
  <c r="I253" i="37"/>
  <c r="I254" i="37"/>
  <c r="I255" i="37"/>
  <c r="I256" i="37"/>
  <c r="I257" i="37"/>
  <c r="I258" i="37"/>
  <c r="I259" i="37"/>
  <c r="I260" i="37"/>
  <c r="I261" i="37"/>
  <c r="I262" i="37"/>
  <c r="I263" i="37"/>
  <c r="I264" i="37"/>
  <c r="I265" i="37"/>
  <c r="I266" i="37"/>
  <c r="I267" i="37"/>
  <c r="I268" i="37"/>
  <c r="I269" i="37"/>
  <c r="I270" i="37"/>
  <c r="I271" i="37"/>
  <c r="I272" i="37"/>
  <c r="I273" i="37"/>
  <c r="I274" i="37"/>
  <c r="I275" i="37"/>
  <c r="I276" i="37"/>
  <c r="I277" i="37"/>
  <c r="I278" i="37"/>
  <c r="I279" i="37"/>
  <c r="I280" i="37"/>
  <c r="I281" i="37"/>
  <c r="I282" i="37"/>
  <c r="I283" i="37"/>
  <c r="I284" i="37"/>
  <c r="I285" i="37"/>
  <c r="I286" i="37"/>
  <c r="I287" i="37"/>
  <c r="I288" i="37"/>
  <c r="I289" i="37"/>
  <c r="I290" i="37"/>
  <c r="I291" i="37"/>
  <c r="I292" i="37"/>
  <c r="I293" i="37"/>
  <c r="I294" i="37"/>
  <c r="I295" i="37"/>
  <c r="I296" i="37"/>
  <c r="I297" i="37"/>
  <c r="I298" i="37"/>
  <c r="I299" i="37"/>
  <c r="I300" i="37"/>
  <c r="I301" i="37"/>
  <c r="I302" i="37"/>
  <c r="I303" i="37"/>
  <c r="I304" i="37"/>
  <c r="I305" i="37"/>
  <c r="I306" i="37"/>
  <c r="I307" i="37"/>
  <c r="I308" i="37"/>
  <c r="I309" i="37"/>
  <c r="I310" i="37"/>
  <c r="I311" i="37"/>
  <c r="I312" i="37"/>
  <c r="I313" i="37"/>
  <c r="I314" i="37"/>
  <c r="I315" i="37"/>
  <c r="I316" i="37"/>
  <c r="I317" i="37"/>
  <c r="I318" i="37"/>
  <c r="I319" i="37"/>
  <c r="I320" i="37"/>
  <c r="I321" i="37"/>
  <c r="I322" i="37"/>
  <c r="I323" i="37"/>
  <c r="I324" i="37"/>
  <c r="I325" i="37"/>
  <c r="I326" i="37"/>
  <c r="I327" i="37"/>
  <c r="I328" i="37"/>
  <c r="I329" i="37"/>
  <c r="I330" i="37"/>
  <c r="I331" i="37"/>
  <c r="I332" i="37"/>
  <c r="I333" i="37"/>
  <c r="I334" i="37"/>
  <c r="I335" i="37"/>
  <c r="I336" i="37"/>
  <c r="I337" i="37"/>
  <c r="I338" i="37"/>
  <c r="I339" i="37"/>
  <c r="I340" i="37"/>
  <c r="I341" i="37"/>
  <c r="I342" i="37"/>
  <c r="I343" i="37"/>
  <c r="I344" i="37"/>
  <c r="I345" i="37"/>
  <c r="I346" i="37"/>
  <c r="I347" i="37"/>
  <c r="I348" i="37"/>
  <c r="I349" i="37"/>
  <c r="I350" i="37"/>
  <c r="I351" i="37"/>
  <c r="I352" i="37"/>
  <c r="I353" i="37"/>
  <c r="I354" i="37"/>
  <c r="I355" i="37"/>
  <c r="I356" i="37"/>
  <c r="I357" i="37"/>
  <c r="I358" i="37"/>
  <c r="I359" i="37"/>
  <c r="I360" i="37"/>
  <c r="I361" i="37"/>
  <c r="I362" i="37"/>
  <c r="I363" i="37"/>
  <c r="I364" i="37"/>
  <c r="I365" i="37"/>
  <c r="I366" i="37"/>
  <c r="I367" i="37"/>
  <c r="I368" i="37"/>
  <c r="I369" i="37"/>
  <c r="I370" i="37"/>
  <c r="I371" i="37"/>
  <c r="I372" i="37"/>
  <c r="I373" i="37"/>
  <c r="I374" i="37"/>
  <c r="I375" i="37"/>
  <c r="I376" i="37"/>
  <c r="I377" i="37"/>
  <c r="I378" i="37"/>
  <c r="I379" i="37"/>
  <c r="I380" i="37"/>
  <c r="I381" i="37"/>
  <c r="I382" i="37"/>
  <c r="I383" i="37"/>
  <c r="I384" i="37"/>
  <c r="I385" i="37"/>
  <c r="I386" i="37"/>
  <c r="I387" i="37"/>
  <c r="I388" i="37"/>
  <c r="I389" i="37"/>
  <c r="I390" i="37"/>
  <c r="I391" i="37"/>
  <c r="I392" i="37"/>
  <c r="I393" i="37"/>
  <c r="I394" i="37"/>
  <c r="I395" i="37"/>
  <c r="I396" i="37"/>
  <c r="I397" i="37"/>
  <c r="I398" i="37"/>
  <c r="I399" i="37"/>
  <c r="I400" i="37"/>
  <c r="I401" i="37"/>
  <c r="I402" i="37"/>
  <c r="I403" i="37"/>
  <c r="I404" i="37"/>
  <c r="I405" i="37"/>
  <c r="I406" i="37"/>
  <c r="I407" i="37"/>
  <c r="I408" i="37"/>
  <c r="I409" i="37"/>
  <c r="I410" i="37"/>
  <c r="I411" i="37"/>
  <c r="I412" i="37"/>
  <c r="I413" i="37"/>
  <c r="I414" i="37"/>
  <c r="I415" i="37"/>
  <c r="I416" i="37"/>
  <c r="I417" i="37"/>
  <c r="I418" i="37"/>
  <c r="I419" i="37"/>
  <c r="I420" i="37"/>
  <c r="I421" i="37"/>
  <c r="I422" i="37"/>
  <c r="I423" i="37"/>
  <c r="I424" i="37"/>
  <c r="I425" i="37"/>
  <c r="I426" i="37"/>
  <c r="I427" i="37"/>
  <c r="I428" i="37"/>
  <c r="I429" i="37"/>
  <c r="I430" i="37"/>
  <c r="I431" i="37"/>
  <c r="I432" i="37"/>
  <c r="I433" i="37"/>
  <c r="I434" i="37"/>
  <c r="I435" i="37"/>
  <c r="I436" i="37"/>
  <c r="I437" i="37"/>
  <c r="I438" i="37"/>
  <c r="I439" i="37"/>
  <c r="I440" i="37"/>
  <c r="I441" i="37"/>
  <c r="I442" i="37"/>
  <c r="I443" i="37"/>
  <c r="I444" i="37"/>
  <c r="I445" i="37"/>
  <c r="I446" i="37"/>
  <c r="I447" i="37"/>
  <c r="I448" i="37"/>
  <c r="I449" i="37"/>
  <c r="I450" i="37"/>
  <c r="I451" i="37"/>
  <c r="I452" i="37"/>
  <c r="I453" i="37"/>
  <c r="I454" i="37"/>
  <c r="I455" i="37"/>
  <c r="I456" i="37"/>
  <c r="I457" i="37"/>
  <c r="I458" i="37"/>
  <c r="I459" i="37"/>
  <c r="I460" i="37"/>
  <c r="I461" i="37"/>
  <c r="I462" i="37"/>
  <c r="I463" i="37"/>
  <c r="I464" i="37"/>
  <c r="I465" i="37"/>
  <c r="I466" i="37"/>
  <c r="I467" i="37"/>
  <c r="I468" i="37"/>
  <c r="I469" i="37"/>
  <c r="I470" i="37"/>
  <c r="I471" i="37"/>
  <c r="I472" i="37"/>
  <c r="I473" i="37"/>
  <c r="I474" i="37"/>
  <c r="I475" i="37"/>
  <c r="I476" i="37"/>
  <c r="I477" i="37"/>
  <c r="I478" i="37"/>
  <c r="I479" i="37"/>
  <c r="I480" i="37"/>
  <c r="I481" i="37"/>
  <c r="I482" i="37"/>
  <c r="I483" i="37"/>
  <c r="I484" i="37"/>
  <c r="I485" i="37"/>
  <c r="I486" i="37"/>
  <c r="I487" i="37"/>
  <c r="I488" i="37"/>
  <c r="I489" i="37"/>
  <c r="I490" i="37"/>
  <c r="I491" i="37"/>
  <c r="I492" i="37"/>
  <c r="I493" i="37"/>
  <c r="I494" i="37"/>
  <c r="I495" i="37"/>
  <c r="I496" i="37"/>
  <c r="I497" i="37"/>
  <c r="I498" i="37"/>
  <c r="I499" i="37"/>
  <c r="I500" i="37"/>
  <c r="I501" i="37"/>
  <c r="I502" i="37"/>
  <c r="I503" i="37"/>
  <c r="I504" i="37"/>
  <c r="I505" i="37"/>
  <c r="I506" i="37"/>
  <c r="I507" i="37"/>
  <c r="I508" i="37"/>
  <c r="I509" i="37"/>
  <c r="I510" i="37"/>
  <c r="I511" i="37"/>
  <c r="I512" i="37"/>
  <c r="I513" i="37"/>
  <c r="I514" i="37"/>
  <c r="I515" i="37"/>
  <c r="I516" i="37"/>
  <c r="I517" i="37"/>
  <c r="I518" i="37"/>
  <c r="I519" i="37"/>
  <c r="I520" i="37"/>
  <c r="I521" i="37"/>
  <c r="I522" i="37"/>
  <c r="I523" i="37"/>
  <c r="I524" i="37"/>
  <c r="I525" i="37"/>
  <c r="I526" i="37"/>
  <c r="I527" i="37"/>
  <c r="I528" i="37"/>
  <c r="I529" i="37"/>
  <c r="I530" i="37"/>
  <c r="I531" i="37"/>
  <c r="I532" i="37"/>
  <c r="I533" i="37"/>
  <c r="I534" i="37"/>
  <c r="I535" i="37"/>
  <c r="I536" i="37"/>
  <c r="I537" i="37"/>
  <c r="I538" i="37"/>
  <c r="I539" i="37"/>
  <c r="I540" i="37"/>
  <c r="I541" i="37"/>
  <c r="I542" i="37"/>
  <c r="I543" i="37"/>
  <c r="I544" i="37"/>
  <c r="I545" i="37"/>
  <c r="I546" i="37"/>
  <c r="I547" i="37"/>
  <c r="I548" i="37"/>
  <c r="I549" i="37"/>
  <c r="I550" i="37"/>
  <c r="I551" i="37"/>
  <c r="I552" i="37"/>
  <c r="I553" i="37"/>
  <c r="I554" i="37"/>
  <c r="I555" i="37"/>
  <c r="I556" i="37"/>
  <c r="I557" i="37"/>
  <c r="I558" i="37"/>
  <c r="I559" i="37"/>
  <c r="I560" i="37"/>
  <c r="I561" i="37"/>
  <c r="I562" i="37"/>
  <c r="I563" i="37"/>
  <c r="I564" i="37"/>
  <c r="I565" i="37"/>
  <c r="I566" i="37"/>
  <c r="I567" i="37"/>
  <c r="I568" i="37"/>
  <c r="I569" i="37"/>
  <c r="I570" i="37"/>
  <c r="I571" i="37"/>
  <c r="I572" i="37"/>
  <c r="I573" i="37"/>
  <c r="I574" i="37"/>
  <c r="I575" i="37"/>
  <c r="I576" i="37"/>
  <c r="I577" i="37"/>
  <c r="I578" i="37"/>
  <c r="I579" i="37"/>
  <c r="I580" i="37"/>
  <c r="I581" i="37"/>
  <c r="I582" i="37"/>
  <c r="I583" i="37"/>
  <c r="I584" i="37"/>
  <c r="I585" i="37"/>
  <c r="I586" i="37"/>
  <c r="I587" i="37"/>
  <c r="I588" i="37"/>
  <c r="I589" i="37"/>
  <c r="I590" i="37"/>
  <c r="I591" i="37"/>
  <c r="I592" i="37"/>
  <c r="I593" i="37"/>
  <c r="I594" i="37"/>
  <c r="I595" i="37"/>
  <c r="I596" i="37"/>
  <c r="I597" i="37"/>
  <c r="I598" i="37"/>
  <c r="I599" i="37"/>
  <c r="I600" i="37"/>
  <c r="I601" i="37"/>
  <c r="I602" i="37"/>
  <c r="I603" i="37"/>
  <c r="I604" i="37"/>
  <c r="I605" i="37"/>
  <c r="I606" i="37"/>
  <c r="I607" i="37"/>
  <c r="I608" i="37"/>
  <c r="I609" i="37"/>
  <c r="I610" i="37"/>
  <c r="I611" i="37"/>
  <c r="I612" i="37"/>
  <c r="I613" i="37"/>
  <c r="I614" i="37"/>
  <c r="I615" i="37"/>
  <c r="I616" i="37"/>
  <c r="I617" i="37"/>
  <c r="I618" i="37"/>
  <c r="I619" i="37"/>
  <c r="I620" i="37"/>
  <c r="I621" i="37"/>
  <c r="I622" i="37"/>
  <c r="I623" i="37"/>
  <c r="I624" i="37"/>
  <c r="I3" i="37"/>
  <c r="I4" i="37"/>
  <c r="I5" i="37"/>
  <c r="I6" i="37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2" i="37"/>
  <c r="M3" i="36"/>
  <c r="N3" i="36"/>
  <c r="M4" i="36"/>
  <c r="N4" i="36"/>
  <c r="M5" i="36"/>
  <c r="N5" i="36"/>
  <c r="M6" i="36"/>
  <c r="N6" i="36"/>
  <c r="M7" i="36"/>
  <c r="N7" i="36"/>
  <c r="M8" i="36"/>
  <c r="N8" i="36"/>
  <c r="M9" i="36"/>
  <c r="N9" i="36"/>
  <c r="M10" i="36"/>
  <c r="N10" i="36"/>
  <c r="M11" i="36"/>
  <c r="N11" i="36"/>
  <c r="M12" i="36"/>
  <c r="N12" i="36"/>
  <c r="M13" i="36"/>
  <c r="N13" i="36"/>
  <c r="M14" i="36"/>
  <c r="N14" i="36"/>
  <c r="M15" i="36"/>
  <c r="N15" i="36"/>
  <c r="M16" i="36"/>
  <c r="N16" i="36"/>
  <c r="M17" i="36"/>
  <c r="N17" i="36"/>
  <c r="M18" i="36"/>
  <c r="N18" i="36"/>
  <c r="M19" i="36"/>
  <c r="N19" i="36"/>
  <c r="M20" i="36"/>
  <c r="N20" i="36"/>
  <c r="M21" i="36"/>
  <c r="N21" i="36"/>
  <c r="M22" i="36"/>
  <c r="N22" i="36"/>
  <c r="M23" i="36"/>
  <c r="N23" i="36"/>
  <c r="M24" i="36"/>
  <c r="N24" i="36"/>
  <c r="M25" i="36"/>
  <c r="N25" i="36"/>
  <c r="M26" i="36"/>
  <c r="N26" i="36"/>
  <c r="M27" i="36"/>
  <c r="N27" i="36"/>
  <c r="M28" i="36"/>
  <c r="N28" i="36"/>
  <c r="M29" i="36"/>
  <c r="N29" i="36"/>
  <c r="M30" i="36"/>
  <c r="N30" i="36"/>
  <c r="M31" i="36"/>
  <c r="N31" i="36"/>
  <c r="M32" i="36"/>
  <c r="N32" i="36"/>
  <c r="M33" i="36"/>
  <c r="N33" i="36"/>
  <c r="M34" i="36"/>
  <c r="N34" i="36"/>
  <c r="M35" i="36"/>
  <c r="N35" i="36"/>
  <c r="M36" i="36"/>
  <c r="N36" i="36"/>
  <c r="M37" i="36"/>
  <c r="N37" i="36"/>
  <c r="M38" i="36"/>
  <c r="N38" i="36"/>
  <c r="M39" i="36"/>
  <c r="N39" i="36"/>
  <c r="M40" i="36"/>
  <c r="N40" i="36"/>
  <c r="M41" i="36"/>
  <c r="N41" i="36"/>
  <c r="M42" i="36"/>
  <c r="N42" i="36"/>
  <c r="M43" i="36"/>
  <c r="N43" i="36"/>
  <c r="M44" i="36"/>
  <c r="N44" i="36"/>
  <c r="M45" i="36"/>
  <c r="N45" i="36"/>
  <c r="M46" i="36"/>
  <c r="N46" i="36"/>
  <c r="M47" i="36"/>
  <c r="N47" i="36"/>
  <c r="M48" i="36"/>
  <c r="N48" i="36"/>
  <c r="M49" i="36"/>
  <c r="N49" i="36"/>
  <c r="M50" i="36"/>
  <c r="N50" i="36"/>
  <c r="M2" i="36"/>
  <c r="N2" i="36"/>
  <c r="P3" i="35"/>
  <c r="Q3" i="35"/>
  <c r="P4" i="35"/>
  <c r="Q4" i="35"/>
  <c r="P5" i="35"/>
  <c r="Q5" i="35"/>
  <c r="P6" i="35"/>
  <c r="Q6" i="35"/>
  <c r="P7" i="35"/>
  <c r="Q7" i="35"/>
  <c r="P8" i="35"/>
  <c r="Q8" i="35"/>
  <c r="P9" i="35"/>
  <c r="Q9" i="35"/>
  <c r="P10" i="35"/>
  <c r="Q10" i="35"/>
  <c r="P11" i="35"/>
  <c r="Q11" i="35"/>
  <c r="P12" i="35"/>
  <c r="Q12" i="35"/>
  <c r="P13" i="35"/>
  <c r="Q13" i="35"/>
  <c r="P14" i="35"/>
  <c r="Q14" i="35"/>
  <c r="P15" i="35"/>
  <c r="Q15" i="35"/>
  <c r="P16" i="35"/>
  <c r="Q16" i="35"/>
  <c r="P17" i="35"/>
  <c r="Q17" i="35"/>
  <c r="P18" i="35"/>
  <c r="Q18" i="35"/>
  <c r="P19" i="35"/>
  <c r="Q19" i="35"/>
  <c r="P20" i="35"/>
  <c r="Q20" i="35"/>
  <c r="P21" i="35"/>
  <c r="Q21" i="35"/>
  <c r="P22" i="35"/>
  <c r="Q22" i="35"/>
  <c r="P23" i="35"/>
  <c r="Q23" i="35"/>
  <c r="P24" i="35"/>
  <c r="Q24" i="35"/>
  <c r="P25" i="35"/>
  <c r="Q25" i="35"/>
  <c r="P26" i="35"/>
  <c r="Q26" i="35"/>
  <c r="P27" i="35"/>
  <c r="Q27" i="35"/>
  <c r="P28" i="35"/>
  <c r="Q28" i="35"/>
  <c r="P29" i="35"/>
  <c r="Q29" i="35"/>
  <c r="P30" i="35"/>
  <c r="Q30" i="35"/>
  <c r="P31" i="35"/>
  <c r="Q31" i="35"/>
  <c r="P32" i="35"/>
  <c r="Q32" i="35"/>
  <c r="P33" i="35"/>
  <c r="Q33" i="35"/>
  <c r="P34" i="35"/>
  <c r="Q34" i="35"/>
  <c r="P35" i="35"/>
  <c r="Q35" i="35"/>
  <c r="P36" i="35"/>
  <c r="Q36" i="35"/>
  <c r="P37" i="35"/>
  <c r="Q37" i="35"/>
  <c r="P38" i="35"/>
  <c r="Q38" i="35"/>
  <c r="P39" i="35"/>
  <c r="Q39" i="35"/>
  <c r="P40" i="35"/>
  <c r="Q40" i="35"/>
  <c r="P41" i="35"/>
  <c r="Q41" i="35"/>
  <c r="P42" i="35"/>
  <c r="Q42" i="35"/>
  <c r="P43" i="35"/>
  <c r="Q43" i="35"/>
  <c r="P44" i="35"/>
  <c r="Q44" i="35"/>
  <c r="P45" i="35"/>
  <c r="Q45" i="35"/>
  <c r="P46" i="35"/>
  <c r="Q46" i="35"/>
  <c r="P47" i="35"/>
  <c r="Q47" i="35"/>
  <c r="P48" i="35"/>
  <c r="Q48" i="35"/>
  <c r="P49" i="35"/>
  <c r="Q49" i="35"/>
  <c r="P2" i="35"/>
  <c r="Q2" i="35"/>
  <c r="N3" i="35"/>
  <c r="O3" i="35"/>
  <c r="N4" i="35"/>
  <c r="O4" i="35"/>
  <c r="N5" i="35"/>
  <c r="O5" i="35"/>
  <c r="N6" i="35"/>
  <c r="O6" i="35"/>
  <c r="N7" i="35"/>
  <c r="O7" i="35"/>
  <c r="N8" i="35"/>
  <c r="O8" i="35"/>
  <c r="N9" i="35"/>
  <c r="O9" i="35"/>
  <c r="N10" i="35"/>
  <c r="O10" i="35"/>
  <c r="N11" i="35"/>
  <c r="O11" i="35"/>
  <c r="N12" i="35"/>
  <c r="O12" i="35"/>
  <c r="N13" i="35"/>
  <c r="O13" i="35"/>
  <c r="N14" i="35"/>
  <c r="O14" i="35"/>
  <c r="N15" i="35"/>
  <c r="O15" i="35"/>
  <c r="N16" i="35"/>
  <c r="O16" i="35"/>
  <c r="N17" i="35"/>
  <c r="O17" i="35"/>
  <c r="N18" i="35"/>
  <c r="O18" i="35"/>
  <c r="N19" i="35"/>
  <c r="O19" i="35"/>
  <c r="N20" i="35"/>
  <c r="O20" i="35"/>
  <c r="N21" i="35"/>
  <c r="O21" i="35"/>
  <c r="N22" i="35"/>
  <c r="O22" i="35"/>
  <c r="N23" i="35"/>
  <c r="O23" i="35"/>
  <c r="N24" i="35"/>
  <c r="O24" i="35"/>
  <c r="N25" i="35"/>
  <c r="O25" i="35"/>
  <c r="N26" i="35"/>
  <c r="O26" i="35"/>
  <c r="N27" i="35"/>
  <c r="O27" i="35"/>
  <c r="N28" i="35"/>
  <c r="O28" i="35"/>
  <c r="N29" i="35"/>
  <c r="O29" i="35"/>
  <c r="N30" i="35"/>
  <c r="O30" i="35"/>
  <c r="N31" i="35"/>
  <c r="O31" i="35"/>
  <c r="N32" i="35"/>
  <c r="O32" i="35"/>
  <c r="N33" i="35"/>
  <c r="O33" i="35"/>
  <c r="N34" i="35"/>
  <c r="O34" i="35"/>
  <c r="N35" i="35"/>
  <c r="O35" i="35"/>
  <c r="N36" i="35"/>
  <c r="O36" i="35"/>
  <c r="N37" i="35"/>
  <c r="O37" i="35"/>
  <c r="N38" i="35"/>
  <c r="O38" i="35"/>
  <c r="N39" i="35"/>
  <c r="O39" i="35"/>
  <c r="N40" i="35"/>
  <c r="O40" i="35"/>
  <c r="N41" i="35"/>
  <c r="O41" i="35"/>
  <c r="N42" i="35"/>
  <c r="O42" i="35"/>
  <c r="N43" i="35"/>
  <c r="O43" i="35"/>
  <c r="N44" i="35"/>
  <c r="O44" i="35"/>
  <c r="N45" i="35"/>
  <c r="O45" i="35"/>
  <c r="N46" i="35"/>
  <c r="O46" i="35"/>
  <c r="N47" i="35"/>
  <c r="O47" i="35"/>
  <c r="N48" i="35"/>
  <c r="O48" i="35"/>
  <c r="N49" i="35"/>
  <c r="O49" i="35"/>
  <c r="N2" i="35"/>
  <c r="O2" i="35"/>
  <c r="I3" i="34"/>
  <c r="J3" i="34"/>
  <c r="I4" i="34"/>
  <c r="J4" i="34"/>
  <c r="I5" i="34"/>
  <c r="J5" i="34"/>
  <c r="I6" i="34"/>
  <c r="J6" i="34"/>
  <c r="I7" i="34"/>
  <c r="J7" i="34"/>
  <c r="I8" i="34"/>
  <c r="J8" i="34"/>
  <c r="I9" i="34"/>
  <c r="J9" i="34"/>
  <c r="I10" i="34"/>
  <c r="J10" i="34"/>
  <c r="I11" i="34"/>
  <c r="J11" i="34"/>
  <c r="I12" i="34"/>
  <c r="J12" i="34"/>
  <c r="I13" i="34"/>
  <c r="J13" i="34"/>
  <c r="I14" i="34"/>
  <c r="J14" i="34"/>
  <c r="I15" i="34"/>
  <c r="J15" i="34"/>
  <c r="I16" i="34"/>
  <c r="J16" i="34"/>
  <c r="I17" i="34"/>
  <c r="J17" i="34"/>
  <c r="I18" i="34"/>
  <c r="J18" i="34"/>
  <c r="I19" i="34"/>
  <c r="J19" i="34"/>
  <c r="I20" i="34"/>
  <c r="J20" i="34"/>
  <c r="I21" i="34"/>
  <c r="J21" i="34"/>
  <c r="I22" i="34"/>
  <c r="J22" i="34"/>
  <c r="I23" i="34"/>
  <c r="J23" i="34"/>
  <c r="I24" i="34"/>
  <c r="J24" i="34"/>
  <c r="I25" i="34"/>
  <c r="J25" i="34"/>
  <c r="I26" i="34"/>
  <c r="J26" i="34"/>
  <c r="I27" i="34"/>
  <c r="J27" i="34"/>
  <c r="I28" i="34"/>
  <c r="J28" i="34"/>
  <c r="I29" i="34"/>
  <c r="J29" i="34"/>
  <c r="I30" i="34"/>
  <c r="J30" i="34"/>
  <c r="I31" i="34"/>
  <c r="J31" i="34"/>
  <c r="I32" i="34"/>
  <c r="J32" i="34"/>
  <c r="I33" i="34"/>
  <c r="J33" i="34"/>
  <c r="I34" i="34"/>
  <c r="J34" i="34"/>
  <c r="I35" i="34"/>
  <c r="J35" i="34"/>
  <c r="I36" i="34"/>
  <c r="J36" i="34"/>
  <c r="I37" i="34"/>
  <c r="J37" i="34"/>
  <c r="I38" i="34"/>
  <c r="J38" i="34"/>
  <c r="I39" i="34"/>
  <c r="J39" i="34"/>
  <c r="I40" i="34"/>
  <c r="J40" i="34"/>
  <c r="I41" i="34"/>
  <c r="J41" i="34"/>
  <c r="I42" i="34"/>
  <c r="J42" i="34"/>
  <c r="I43" i="34"/>
  <c r="J43" i="34"/>
  <c r="I44" i="34"/>
  <c r="J44" i="34"/>
  <c r="I45" i="34"/>
  <c r="J45" i="34"/>
  <c r="I46" i="34"/>
  <c r="J46" i="34"/>
  <c r="I47" i="34"/>
  <c r="J47" i="34"/>
  <c r="I48" i="34"/>
  <c r="J48" i="34"/>
  <c r="I49" i="34"/>
  <c r="J49" i="34"/>
  <c r="I2" i="34"/>
  <c r="J2" i="34"/>
  <c r="B98" i="9"/>
  <c r="E98" i="9"/>
  <c r="H98" i="9"/>
  <c r="M3" i="33"/>
  <c r="N3" i="33"/>
  <c r="M4" i="33"/>
  <c r="N4" i="33"/>
  <c r="M5" i="33"/>
  <c r="N5" i="33"/>
  <c r="M6" i="33"/>
  <c r="N6" i="33"/>
  <c r="M7" i="33"/>
  <c r="N7" i="33"/>
  <c r="M8" i="33"/>
  <c r="N8" i="33"/>
  <c r="M9" i="33"/>
  <c r="N9" i="33"/>
  <c r="M10" i="33"/>
  <c r="N10" i="33"/>
  <c r="M11" i="33"/>
  <c r="N11" i="33"/>
  <c r="M12" i="33"/>
  <c r="N12" i="33"/>
  <c r="M13" i="33"/>
  <c r="N13" i="33"/>
  <c r="M14" i="33"/>
  <c r="N14" i="33"/>
  <c r="M15" i="33"/>
  <c r="N15" i="33"/>
  <c r="M16" i="33"/>
  <c r="N16" i="33"/>
  <c r="M17" i="33"/>
  <c r="N17" i="33"/>
  <c r="M18" i="33"/>
  <c r="N18" i="33"/>
  <c r="M19" i="33"/>
  <c r="N19" i="33"/>
  <c r="M20" i="33"/>
  <c r="N20" i="33"/>
  <c r="M21" i="33"/>
  <c r="N21" i="33"/>
  <c r="M22" i="33"/>
  <c r="N22" i="33"/>
  <c r="M23" i="33"/>
  <c r="N23" i="33"/>
  <c r="M24" i="33"/>
  <c r="N24" i="33"/>
  <c r="M25" i="33"/>
  <c r="N25" i="33"/>
  <c r="M26" i="33"/>
  <c r="N26" i="33"/>
  <c r="M27" i="33"/>
  <c r="N27" i="33"/>
  <c r="M28" i="33"/>
  <c r="N28" i="33"/>
  <c r="M29" i="33"/>
  <c r="N29" i="33"/>
  <c r="M30" i="33"/>
  <c r="N30" i="33"/>
  <c r="M31" i="33"/>
  <c r="N31" i="33"/>
  <c r="M32" i="33"/>
  <c r="N32" i="33"/>
  <c r="M33" i="33"/>
  <c r="N33" i="33"/>
  <c r="M34" i="33"/>
  <c r="N34" i="33"/>
  <c r="M35" i="33"/>
  <c r="N35" i="33"/>
  <c r="M36" i="33"/>
  <c r="N36" i="33"/>
  <c r="M37" i="33"/>
  <c r="N37" i="33"/>
  <c r="M38" i="33"/>
  <c r="N38" i="33"/>
  <c r="M39" i="33"/>
  <c r="N39" i="33"/>
  <c r="M40" i="33"/>
  <c r="N40" i="33"/>
  <c r="M41" i="33"/>
  <c r="N41" i="33"/>
  <c r="M42" i="33"/>
  <c r="N42" i="33"/>
  <c r="M43" i="33"/>
  <c r="N43" i="33"/>
  <c r="M44" i="33"/>
  <c r="N44" i="33"/>
  <c r="M45" i="33"/>
  <c r="N45" i="33"/>
  <c r="M46" i="33"/>
  <c r="N46" i="33"/>
  <c r="M47" i="33"/>
  <c r="N47" i="33"/>
  <c r="M48" i="33"/>
  <c r="N48" i="33"/>
  <c r="M49" i="33"/>
  <c r="N49" i="33"/>
  <c r="M50" i="33"/>
  <c r="N50" i="33"/>
  <c r="M51" i="33"/>
  <c r="N51" i="33"/>
  <c r="M52" i="33"/>
  <c r="N52" i="33"/>
  <c r="M53" i="33"/>
  <c r="N53" i="33"/>
  <c r="M54" i="33"/>
  <c r="N54" i="33"/>
  <c r="M55" i="33"/>
  <c r="N55" i="33"/>
  <c r="M56" i="33"/>
  <c r="N56" i="33"/>
  <c r="M57" i="33"/>
  <c r="N57" i="33"/>
  <c r="M58" i="33"/>
  <c r="N58" i="33"/>
  <c r="M59" i="33"/>
  <c r="N59" i="33"/>
  <c r="M60" i="33"/>
  <c r="N60" i="33"/>
  <c r="M61" i="33"/>
  <c r="N61" i="33"/>
  <c r="M62" i="33"/>
  <c r="N62" i="33"/>
  <c r="M63" i="33"/>
  <c r="N63" i="33"/>
  <c r="M64" i="33"/>
  <c r="N64" i="33"/>
  <c r="M65" i="33"/>
  <c r="N65" i="33"/>
  <c r="M66" i="33"/>
  <c r="N66" i="33"/>
  <c r="M67" i="33"/>
  <c r="N67" i="33"/>
  <c r="M68" i="33"/>
  <c r="N68" i="33"/>
  <c r="M69" i="33"/>
  <c r="N69" i="33"/>
  <c r="M70" i="33"/>
  <c r="N70" i="33"/>
  <c r="M71" i="33"/>
  <c r="N71" i="33"/>
  <c r="M72" i="33"/>
  <c r="N72" i="33"/>
  <c r="M73" i="33"/>
  <c r="N73" i="33"/>
  <c r="M74" i="33"/>
  <c r="N74" i="33"/>
  <c r="M75" i="33"/>
  <c r="N75" i="33"/>
  <c r="M76" i="33"/>
  <c r="N76" i="33"/>
  <c r="M77" i="33"/>
  <c r="N77" i="33"/>
  <c r="M78" i="33"/>
  <c r="N78" i="33"/>
  <c r="M79" i="33"/>
  <c r="N79" i="33"/>
  <c r="M80" i="33"/>
  <c r="N80" i="33"/>
  <c r="M81" i="33"/>
  <c r="N81" i="33"/>
  <c r="M82" i="33"/>
  <c r="N82" i="33"/>
  <c r="M83" i="33"/>
  <c r="N83" i="33"/>
  <c r="M84" i="33"/>
  <c r="N84" i="33"/>
  <c r="M85" i="33"/>
  <c r="N85" i="33"/>
  <c r="M86" i="33"/>
  <c r="N86" i="33"/>
  <c r="M87" i="33"/>
  <c r="N87" i="33"/>
  <c r="M88" i="33"/>
  <c r="N88" i="33"/>
  <c r="M89" i="33"/>
  <c r="N89" i="33"/>
  <c r="M90" i="33"/>
  <c r="N90" i="33"/>
  <c r="M91" i="33"/>
  <c r="N91" i="33"/>
  <c r="M92" i="33"/>
  <c r="N92" i="33"/>
  <c r="M93" i="33"/>
  <c r="N93" i="33"/>
  <c r="M94" i="33"/>
  <c r="N94" i="33"/>
  <c r="M95" i="33"/>
  <c r="N95" i="33"/>
  <c r="M96" i="33"/>
  <c r="N96" i="33"/>
  <c r="M97" i="33"/>
  <c r="N97" i="33"/>
  <c r="M98" i="33"/>
  <c r="N98" i="33"/>
  <c r="M99" i="33"/>
  <c r="N99" i="33"/>
  <c r="M100" i="33"/>
  <c r="N100" i="33"/>
  <c r="M101" i="33"/>
  <c r="N101" i="33"/>
  <c r="M102" i="33"/>
  <c r="N102" i="33"/>
  <c r="M103" i="33"/>
  <c r="N103" i="33"/>
  <c r="M104" i="33"/>
  <c r="N104" i="33"/>
  <c r="M105" i="33"/>
  <c r="N105" i="33"/>
  <c r="M106" i="33"/>
  <c r="N106" i="33"/>
  <c r="M107" i="33"/>
  <c r="N107" i="33"/>
  <c r="M108" i="33"/>
  <c r="N108" i="33"/>
  <c r="M109" i="33"/>
  <c r="N109" i="33"/>
  <c r="M110" i="33"/>
  <c r="N110" i="33"/>
  <c r="M111" i="33"/>
  <c r="N111" i="33"/>
  <c r="M112" i="33"/>
  <c r="N112" i="33"/>
  <c r="M113" i="33"/>
  <c r="N113" i="33"/>
  <c r="M114" i="33"/>
  <c r="N114" i="33"/>
  <c r="M115" i="33"/>
  <c r="N115" i="33"/>
  <c r="M116" i="33"/>
  <c r="N116" i="33"/>
  <c r="M117" i="33"/>
  <c r="N117" i="33"/>
  <c r="M118" i="33"/>
  <c r="N118" i="33"/>
  <c r="M119" i="33"/>
  <c r="N119" i="33"/>
  <c r="M120" i="33"/>
  <c r="N120" i="33"/>
  <c r="M121" i="33"/>
  <c r="N121" i="33"/>
  <c r="M122" i="33"/>
  <c r="N122" i="33"/>
  <c r="M123" i="33"/>
  <c r="N123" i="33"/>
  <c r="M124" i="33"/>
  <c r="N124" i="33"/>
  <c r="M125" i="33"/>
  <c r="N125" i="33"/>
  <c r="M126" i="33"/>
  <c r="N126" i="33"/>
  <c r="M127" i="33"/>
  <c r="N127" i="33"/>
  <c r="M128" i="33"/>
  <c r="N128" i="33"/>
  <c r="M129" i="33"/>
  <c r="N129" i="33"/>
  <c r="M130" i="33"/>
  <c r="N130" i="33"/>
  <c r="M131" i="33"/>
  <c r="N131" i="33"/>
  <c r="M132" i="33"/>
  <c r="N132" i="33"/>
  <c r="M133" i="33"/>
  <c r="N133" i="33"/>
  <c r="M134" i="33"/>
  <c r="N134" i="33"/>
  <c r="M135" i="33"/>
  <c r="N135" i="33"/>
  <c r="M136" i="33"/>
  <c r="N136" i="33"/>
  <c r="M137" i="33"/>
  <c r="N137" i="33"/>
  <c r="M138" i="33"/>
  <c r="N138" i="33"/>
  <c r="M139" i="33"/>
  <c r="N139" i="33"/>
  <c r="M140" i="33"/>
  <c r="N140" i="33"/>
  <c r="M141" i="33"/>
  <c r="N141" i="33"/>
  <c r="M142" i="33"/>
  <c r="N142" i="33"/>
  <c r="M143" i="33"/>
  <c r="N143" i="33"/>
  <c r="M144" i="33"/>
  <c r="N144" i="33"/>
  <c r="M145" i="33"/>
  <c r="N145" i="33"/>
  <c r="M146" i="33"/>
  <c r="N146" i="33"/>
  <c r="M147" i="33"/>
  <c r="N147" i="33"/>
  <c r="M148" i="33"/>
  <c r="N148" i="33"/>
  <c r="M149" i="33"/>
  <c r="N149" i="33"/>
  <c r="M150" i="33"/>
  <c r="N150" i="33"/>
  <c r="M151" i="33"/>
  <c r="N151" i="33"/>
  <c r="M152" i="33"/>
  <c r="N152" i="33"/>
  <c r="M153" i="33"/>
  <c r="N153" i="33"/>
  <c r="M154" i="33"/>
  <c r="N154" i="33"/>
  <c r="M155" i="33"/>
  <c r="N155" i="33"/>
  <c r="M156" i="33"/>
  <c r="N156" i="33"/>
  <c r="M157" i="33"/>
  <c r="N157" i="33"/>
  <c r="M158" i="33"/>
  <c r="N158" i="33"/>
  <c r="M159" i="33"/>
  <c r="N159" i="33"/>
  <c r="M160" i="33"/>
  <c r="N160" i="33"/>
  <c r="M161" i="33"/>
  <c r="N161" i="33"/>
  <c r="M162" i="33"/>
  <c r="N162" i="33"/>
  <c r="M163" i="33"/>
  <c r="N163" i="33"/>
  <c r="M164" i="33"/>
  <c r="N164" i="33"/>
  <c r="M165" i="33"/>
  <c r="N165" i="33"/>
  <c r="M166" i="33"/>
  <c r="N166" i="33"/>
  <c r="M167" i="33"/>
  <c r="N167" i="33"/>
  <c r="M168" i="33"/>
  <c r="N168" i="33"/>
  <c r="M169" i="33"/>
  <c r="N169" i="33"/>
  <c r="M170" i="33"/>
  <c r="N170" i="33"/>
  <c r="M171" i="33"/>
  <c r="N171" i="33"/>
  <c r="M172" i="33"/>
  <c r="N172" i="33"/>
  <c r="M173" i="33"/>
  <c r="N173" i="33"/>
  <c r="M174" i="33"/>
  <c r="N174" i="33"/>
  <c r="M175" i="33"/>
  <c r="N175" i="33"/>
  <c r="M176" i="33"/>
  <c r="N176" i="33"/>
  <c r="M177" i="33"/>
  <c r="N177" i="33"/>
  <c r="M178" i="33"/>
  <c r="N178" i="33"/>
  <c r="M179" i="33"/>
  <c r="N179" i="33"/>
  <c r="M180" i="33"/>
  <c r="N180" i="33"/>
  <c r="M181" i="33"/>
  <c r="N181" i="33"/>
  <c r="M182" i="33"/>
  <c r="N182" i="33"/>
  <c r="M183" i="33"/>
  <c r="N183" i="33"/>
  <c r="M184" i="33"/>
  <c r="N184" i="33"/>
  <c r="M185" i="33"/>
  <c r="N185" i="33"/>
  <c r="M186" i="33"/>
  <c r="N186" i="33"/>
  <c r="M187" i="33"/>
  <c r="N187" i="33"/>
  <c r="M188" i="33"/>
  <c r="N188" i="33"/>
  <c r="M189" i="33"/>
  <c r="N189" i="33"/>
  <c r="M190" i="33"/>
  <c r="N190" i="33"/>
  <c r="M191" i="33"/>
  <c r="N191" i="33"/>
  <c r="M192" i="33"/>
  <c r="N192" i="33"/>
  <c r="M193" i="33"/>
  <c r="N193" i="33"/>
  <c r="M194" i="33"/>
  <c r="N194" i="33"/>
  <c r="M195" i="33"/>
  <c r="N195" i="33"/>
  <c r="M196" i="33"/>
  <c r="N196" i="33"/>
  <c r="M197" i="33"/>
  <c r="N197" i="33"/>
  <c r="M198" i="33"/>
  <c r="N198" i="33"/>
  <c r="M2" i="33"/>
  <c r="N2" i="33"/>
  <c r="B87" i="9"/>
  <c r="E87" i="9"/>
  <c r="H87" i="9"/>
  <c r="P3" i="32"/>
  <c r="Q3" i="32"/>
  <c r="P4" i="32"/>
  <c r="Q4" i="32"/>
  <c r="P5" i="32"/>
  <c r="Q5" i="32"/>
  <c r="P6" i="32"/>
  <c r="Q6" i="32"/>
  <c r="P7" i="32"/>
  <c r="Q7" i="32"/>
  <c r="P8" i="32"/>
  <c r="Q8" i="32"/>
  <c r="P9" i="32"/>
  <c r="Q9" i="32"/>
  <c r="P10" i="32"/>
  <c r="Q10" i="32"/>
  <c r="P11" i="32"/>
  <c r="Q11" i="32"/>
  <c r="P12" i="32"/>
  <c r="Q12" i="32"/>
  <c r="P13" i="32"/>
  <c r="Q13" i="32"/>
  <c r="P14" i="32"/>
  <c r="Q14" i="32"/>
  <c r="P15" i="32"/>
  <c r="Q15" i="32"/>
  <c r="P16" i="32"/>
  <c r="Q16" i="32"/>
  <c r="P17" i="32"/>
  <c r="Q17" i="32"/>
  <c r="P18" i="32"/>
  <c r="Q18" i="32"/>
  <c r="P19" i="32"/>
  <c r="Q19" i="32"/>
  <c r="P20" i="32"/>
  <c r="Q20" i="32"/>
  <c r="P21" i="32"/>
  <c r="Q21" i="32"/>
  <c r="P22" i="32"/>
  <c r="Q22" i="32"/>
  <c r="P23" i="32"/>
  <c r="Q23" i="32"/>
  <c r="P24" i="32"/>
  <c r="Q24" i="32"/>
  <c r="P25" i="32"/>
  <c r="Q25" i="32"/>
  <c r="P26" i="32"/>
  <c r="Q26" i="32"/>
  <c r="P27" i="32"/>
  <c r="Q27" i="32"/>
  <c r="P28" i="32"/>
  <c r="Q28" i="32"/>
  <c r="P29" i="32"/>
  <c r="Q29" i="32"/>
  <c r="P30" i="32"/>
  <c r="Q30" i="32"/>
  <c r="P31" i="32"/>
  <c r="Q31" i="32"/>
  <c r="P32" i="32"/>
  <c r="Q32" i="32"/>
  <c r="P33" i="32"/>
  <c r="Q33" i="32"/>
  <c r="P34" i="32"/>
  <c r="Q34" i="32"/>
  <c r="P35" i="32"/>
  <c r="Q35" i="32"/>
  <c r="P36" i="32"/>
  <c r="Q36" i="32"/>
  <c r="P37" i="32"/>
  <c r="Q37" i="32"/>
  <c r="P38" i="32"/>
  <c r="Q38" i="32"/>
  <c r="P39" i="32"/>
  <c r="Q39" i="32"/>
  <c r="P40" i="32"/>
  <c r="Q40" i="32"/>
  <c r="P41" i="32"/>
  <c r="Q41" i="32"/>
  <c r="P42" i="32"/>
  <c r="Q42" i="32"/>
  <c r="P43" i="32"/>
  <c r="Q43" i="32"/>
  <c r="P44" i="32"/>
  <c r="Q44" i="32"/>
  <c r="P45" i="32"/>
  <c r="Q45" i="32"/>
  <c r="P46" i="32"/>
  <c r="Q46" i="32"/>
  <c r="P47" i="32"/>
  <c r="Q47" i="32"/>
  <c r="P48" i="32"/>
  <c r="Q48" i="32"/>
  <c r="P49" i="32"/>
  <c r="Q49" i="32"/>
  <c r="P50" i="32"/>
  <c r="Q50" i="32"/>
  <c r="P51" i="32"/>
  <c r="Q51" i="32"/>
  <c r="P52" i="32"/>
  <c r="Q52" i="32"/>
  <c r="P53" i="32"/>
  <c r="Q53" i="32"/>
  <c r="P54" i="32"/>
  <c r="Q54" i="32"/>
  <c r="P55" i="32"/>
  <c r="Q55" i="32"/>
  <c r="P56" i="32"/>
  <c r="Q56" i="32"/>
  <c r="P57" i="32"/>
  <c r="Q57" i="32"/>
  <c r="P58" i="32"/>
  <c r="Q58" i="32"/>
  <c r="P59" i="32"/>
  <c r="Q59" i="32"/>
  <c r="P60" i="32"/>
  <c r="Q60" i="32"/>
  <c r="P61" i="32"/>
  <c r="Q61" i="32"/>
  <c r="P62" i="32"/>
  <c r="Q62" i="32"/>
  <c r="P63" i="32"/>
  <c r="Q63" i="32"/>
  <c r="P64" i="32"/>
  <c r="Q64" i="32"/>
  <c r="P65" i="32"/>
  <c r="Q65" i="32"/>
  <c r="P66" i="32"/>
  <c r="Q66" i="32"/>
  <c r="P67" i="32"/>
  <c r="Q67" i="32"/>
  <c r="P68" i="32"/>
  <c r="Q68" i="32"/>
  <c r="P69" i="32"/>
  <c r="Q69" i="32"/>
  <c r="P70" i="32"/>
  <c r="Q70" i="32"/>
  <c r="P71" i="32"/>
  <c r="Q71" i="32"/>
  <c r="P72" i="32"/>
  <c r="Q72" i="32"/>
  <c r="P73" i="32"/>
  <c r="Q73" i="32"/>
  <c r="P74" i="32"/>
  <c r="Q74" i="32"/>
  <c r="P75" i="32"/>
  <c r="Q75" i="32"/>
  <c r="P76" i="32"/>
  <c r="Q76" i="32"/>
  <c r="P77" i="32"/>
  <c r="Q77" i="32"/>
  <c r="P78" i="32"/>
  <c r="Q78" i="32"/>
  <c r="P79" i="32"/>
  <c r="Q79" i="32"/>
  <c r="P80" i="32"/>
  <c r="Q80" i="32"/>
  <c r="P81" i="32"/>
  <c r="Q81" i="32"/>
  <c r="P82" i="32"/>
  <c r="Q82" i="32"/>
  <c r="P83" i="32"/>
  <c r="Q83" i="32"/>
  <c r="P84" i="32"/>
  <c r="Q84" i="32"/>
  <c r="P85" i="32"/>
  <c r="Q85" i="32"/>
  <c r="P86" i="32"/>
  <c r="Q86" i="32"/>
  <c r="P87" i="32"/>
  <c r="Q87" i="32"/>
  <c r="P88" i="32"/>
  <c r="Q88" i="32"/>
  <c r="P89" i="32"/>
  <c r="Q89" i="32"/>
  <c r="P90" i="32"/>
  <c r="Q90" i="32"/>
  <c r="P91" i="32"/>
  <c r="Q91" i="32"/>
  <c r="P92" i="32"/>
  <c r="Q92" i="32"/>
  <c r="P93" i="32"/>
  <c r="Q93" i="32"/>
  <c r="P94" i="32"/>
  <c r="Q94" i="32"/>
  <c r="P95" i="32"/>
  <c r="Q95" i="32"/>
  <c r="P96" i="32"/>
  <c r="Q96" i="32"/>
  <c r="P97" i="32"/>
  <c r="Q97" i="32"/>
  <c r="P98" i="32"/>
  <c r="Q98" i="32"/>
  <c r="P99" i="32"/>
  <c r="Q99" i="32"/>
  <c r="P100" i="32"/>
  <c r="Q100" i="32"/>
  <c r="P101" i="32"/>
  <c r="Q101" i="32"/>
  <c r="P102" i="32"/>
  <c r="Q102" i="32"/>
  <c r="P103" i="32"/>
  <c r="Q103" i="32"/>
  <c r="P104" i="32"/>
  <c r="Q104" i="32"/>
  <c r="P105" i="32"/>
  <c r="Q105" i="32"/>
  <c r="P106" i="32"/>
  <c r="Q106" i="32"/>
  <c r="P107" i="32"/>
  <c r="Q107" i="32"/>
  <c r="P108" i="32"/>
  <c r="Q108" i="32"/>
  <c r="P109" i="32"/>
  <c r="Q109" i="32"/>
  <c r="P110" i="32"/>
  <c r="Q110" i="32"/>
  <c r="P111" i="32"/>
  <c r="Q111" i="32"/>
  <c r="P112" i="32"/>
  <c r="Q112" i="32"/>
  <c r="P113" i="32"/>
  <c r="Q113" i="32"/>
  <c r="P114" i="32"/>
  <c r="Q114" i="32"/>
  <c r="P115" i="32"/>
  <c r="Q115" i="32"/>
  <c r="P116" i="32"/>
  <c r="Q116" i="32"/>
  <c r="P117" i="32"/>
  <c r="Q117" i="32"/>
  <c r="P118" i="32"/>
  <c r="Q118" i="32"/>
  <c r="P119" i="32"/>
  <c r="Q119" i="32"/>
  <c r="P120" i="32"/>
  <c r="Q120" i="32"/>
  <c r="P121" i="32"/>
  <c r="Q121" i="32"/>
  <c r="P122" i="32"/>
  <c r="Q122" i="32"/>
  <c r="P123" i="32"/>
  <c r="Q123" i="32"/>
  <c r="P124" i="32"/>
  <c r="Q124" i="32"/>
  <c r="P125" i="32"/>
  <c r="Q125" i="32"/>
  <c r="P126" i="32"/>
  <c r="Q126" i="32"/>
  <c r="P127" i="32"/>
  <c r="Q127" i="32"/>
  <c r="P128" i="32"/>
  <c r="Q128" i="32"/>
  <c r="P129" i="32"/>
  <c r="Q129" i="32"/>
  <c r="P130" i="32"/>
  <c r="Q130" i="32"/>
  <c r="P131" i="32"/>
  <c r="Q131" i="32"/>
  <c r="P132" i="32"/>
  <c r="Q132" i="32"/>
  <c r="P133" i="32"/>
  <c r="Q133" i="32"/>
  <c r="P134" i="32"/>
  <c r="Q134" i="32"/>
  <c r="P135" i="32"/>
  <c r="Q135" i="32"/>
  <c r="P136" i="32"/>
  <c r="Q136" i="32"/>
  <c r="P137" i="32"/>
  <c r="Q137" i="32"/>
  <c r="P138" i="32"/>
  <c r="Q138" i="32"/>
  <c r="P139" i="32"/>
  <c r="Q139" i="32"/>
  <c r="P140" i="32"/>
  <c r="Q140" i="32"/>
  <c r="P141" i="32"/>
  <c r="Q141" i="32"/>
  <c r="P142" i="32"/>
  <c r="Q142" i="32"/>
  <c r="P143" i="32"/>
  <c r="Q143" i="32"/>
  <c r="P144" i="32"/>
  <c r="Q144" i="32"/>
  <c r="P145" i="32"/>
  <c r="Q145" i="32"/>
  <c r="P146" i="32"/>
  <c r="Q146" i="32"/>
  <c r="P147" i="32"/>
  <c r="Q147" i="32"/>
  <c r="P148" i="32"/>
  <c r="Q148" i="32"/>
  <c r="P149" i="32"/>
  <c r="Q149" i="32"/>
  <c r="P150" i="32"/>
  <c r="Q150" i="32"/>
  <c r="P151" i="32"/>
  <c r="Q151" i="32"/>
  <c r="P152" i="32"/>
  <c r="Q152" i="32"/>
  <c r="P153" i="32"/>
  <c r="Q153" i="32"/>
  <c r="P154" i="32"/>
  <c r="Q154" i="32"/>
  <c r="P155" i="32"/>
  <c r="Q155" i="32"/>
  <c r="P156" i="32"/>
  <c r="Q156" i="32"/>
  <c r="P157" i="32"/>
  <c r="Q157" i="32"/>
  <c r="P158" i="32"/>
  <c r="Q158" i="32"/>
  <c r="P159" i="32"/>
  <c r="Q159" i="32"/>
  <c r="P160" i="32"/>
  <c r="Q160" i="32"/>
  <c r="P161" i="32"/>
  <c r="Q161" i="32"/>
  <c r="P162" i="32"/>
  <c r="Q162" i="32"/>
  <c r="P163" i="32"/>
  <c r="Q163" i="32"/>
  <c r="P164" i="32"/>
  <c r="Q164" i="32"/>
  <c r="P165" i="32"/>
  <c r="Q165" i="32"/>
  <c r="P166" i="32"/>
  <c r="Q166" i="32"/>
  <c r="P167" i="32"/>
  <c r="Q167" i="32"/>
  <c r="P168" i="32"/>
  <c r="Q168" i="32"/>
  <c r="P169" i="32"/>
  <c r="Q169" i="32"/>
  <c r="P170" i="32"/>
  <c r="Q170" i="32"/>
  <c r="P171" i="32"/>
  <c r="Q171" i="32"/>
  <c r="P172" i="32"/>
  <c r="Q172" i="32"/>
  <c r="P173" i="32"/>
  <c r="Q173" i="32"/>
  <c r="P174" i="32"/>
  <c r="Q174" i="32"/>
  <c r="P175" i="32"/>
  <c r="Q175" i="32"/>
  <c r="P176" i="32"/>
  <c r="Q176" i="32"/>
  <c r="P177" i="32"/>
  <c r="Q177" i="32"/>
  <c r="P178" i="32"/>
  <c r="Q178" i="32"/>
  <c r="P179" i="32"/>
  <c r="Q179" i="32"/>
  <c r="P180" i="32"/>
  <c r="Q180" i="32"/>
  <c r="P181" i="32"/>
  <c r="Q181" i="32"/>
  <c r="P182" i="32"/>
  <c r="Q182" i="32"/>
  <c r="P183" i="32"/>
  <c r="Q183" i="32"/>
  <c r="P184" i="32"/>
  <c r="Q184" i="32"/>
  <c r="P185" i="32"/>
  <c r="Q185" i="32"/>
  <c r="P186" i="32"/>
  <c r="Q186" i="32"/>
  <c r="P187" i="32"/>
  <c r="Q187" i="32"/>
  <c r="P188" i="32"/>
  <c r="Q188" i="32"/>
  <c r="P189" i="32"/>
  <c r="Q189" i="32"/>
  <c r="P190" i="32"/>
  <c r="Q190" i="32"/>
  <c r="P191" i="32"/>
  <c r="Q191" i="32"/>
  <c r="P192" i="32"/>
  <c r="Q192" i="32"/>
  <c r="P193" i="32"/>
  <c r="Q193" i="32"/>
  <c r="P194" i="32"/>
  <c r="Q194" i="32"/>
  <c r="P195" i="32"/>
  <c r="Q195" i="32"/>
  <c r="P196" i="32"/>
  <c r="Q196" i="32"/>
  <c r="P197" i="32"/>
  <c r="Q197" i="32"/>
  <c r="P198" i="32"/>
  <c r="Q198" i="32"/>
  <c r="P2" i="32"/>
  <c r="Q2" i="32"/>
  <c r="N3" i="32"/>
  <c r="O3" i="32"/>
  <c r="N4" i="32"/>
  <c r="O4" i="32"/>
  <c r="N5" i="32"/>
  <c r="O5" i="32"/>
  <c r="N6" i="32"/>
  <c r="O6" i="32"/>
  <c r="N7" i="32"/>
  <c r="O7" i="32"/>
  <c r="N8" i="32"/>
  <c r="O8" i="32"/>
  <c r="N9" i="32"/>
  <c r="O9" i="32"/>
  <c r="N10" i="32"/>
  <c r="O10" i="32"/>
  <c r="N11" i="32"/>
  <c r="O11" i="32"/>
  <c r="N12" i="32"/>
  <c r="O12" i="32"/>
  <c r="N13" i="32"/>
  <c r="O13" i="32"/>
  <c r="N14" i="32"/>
  <c r="O14" i="32"/>
  <c r="N15" i="32"/>
  <c r="O15" i="32"/>
  <c r="N16" i="32"/>
  <c r="O16" i="32"/>
  <c r="N17" i="32"/>
  <c r="O17" i="32"/>
  <c r="N18" i="32"/>
  <c r="O18" i="32"/>
  <c r="N19" i="32"/>
  <c r="O19" i="32"/>
  <c r="N20" i="32"/>
  <c r="O20" i="32"/>
  <c r="N21" i="32"/>
  <c r="O21" i="32"/>
  <c r="N22" i="32"/>
  <c r="O22" i="32"/>
  <c r="N23" i="32"/>
  <c r="O23" i="32"/>
  <c r="N24" i="32"/>
  <c r="O24" i="32"/>
  <c r="N25" i="32"/>
  <c r="O25" i="32"/>
  <c r="N26" i="32"/>
  <c r="O26" i="32"/>
  <c r="N27" i="32"/>
  <c r="O27" i="32"/>
  <c r="N28" i="32"/>
  <c r="O28" i="32"/>
  <c r="N29" i="32"/>
  <c r="O29" i="32"/>
  <c r="N30" i="32"/>
  <c r="O30" i="32"/>
  <c r="N31" i="32"/>
  <c r="O31" i="32"/>
  <c r="N32" i="32"/>
  <c r="O32" i="32"/>
  <c r="N33" i="32"/>
  <c r="O33" i="32"/>
  <c r="N34" i="32"/>
  <c r="O34" i="32"/>
  <c r="N35" i="32"/>
  <c r="O35" i="32"/>
  <c r="N36" i="32"/>
  <c r="O36" i="32"/>
  <c r="N37" i="32"/>
  <c r="O37" i="32"/>
  <c r="N38" i="32"/>
  <c r="O38" i="32"/>
  <c r="N39" i="32"/>
  <c r="O39" i="32"/>
  <c r="N40" i="32"/>
  <c r="O40" i="32"/>
  <c r="N41" i="32"/>
  <c r="O41" i="32"/>
  <c r="N42" i="32"/>
  <c r="O42" i="32"/>
  <c r="N43" i="32"/>
  <c r="O43" i="32"/>
  <c r="N44" i="32"/>
  <c r="O44" i="32"/>
  <c r="N45" i="32"/>
  <c r="O45" i="32"/>
  <c r="N46" i="32"/>
  <c r="O46" i="32"/>
  <c r="N47" i="32"/>
  <c r="O47" i="32"/>
  <c r="N48" i="32"/>
  <c r="O48" i="32"/>
  <c r="N49" i="32"/>
  <c r="O49" i="32"/>
  <c r="N50" i="32"/>
  <c r="O50" i="32"/>
  <c r="N51" i="32"/>
  <c r="O51" i="32"/>
  <c r="N52" i="32"/>
  <c r="O52" i="32"/>
  <c r="N53" i="32"/>
  <c r="O53" i="32"/>
  <c r="N54" i="32"/>
  <c r="O54" i="32"/>
  <c r="N55" i="32"/>
  <c r="O55" i="32"/>
  <c r="N56" i="32"/>
  <c r="O56" i="32"/>
  <c r="N57" i="32"/>
  <c r="O57" i="32"/>
  <c r="N58" i="32"/>
  <c r="O58" i="32"/>
  <c r="N59" i="32"/>
  <c r="O59" i="32"/>
  <c r="N60" i="32"/>
  <c r="O60" i="32"/>
  <c r="N61" i="32"/>
  <c r="O61" i="32"/>
  <c r="N62" i="32"/>
  <c r="O62" i="32"/>
  <c r="N63" i="32"/>
  <c r="O63" i="32"/>
  <c r="N64" i="32"/>
  <c r="O64" i="32"/>
  <c r="N65" i="32"/>
  <c r="O65" i="32"/>
  <c r="N66" i="32"/>
  <c r="O66" i="32"/>
  <c r="N67" i="32"/>
  <c r="O67" i="32"/>
  <c r="N68" i="32"/>
  <c r="O68" i="32"/>
  <c r="N69" i="32"/>
  <c r="O69" i="32"/>
  <c r="N70" i="32"/>
  <c r="O70" i="32"/>
  <c r="N71" i="32"/>
  <c r="O71" i="32"/>
  <c r="N72" i="32"/>
  <c r="O72" i="32"/>
  <c r="N73" i="32"/>
  <c r="O73" i="32"/>
  <c r="N74" i="32"/>
  <c r="O74" i="32"/>
  <c r="N75" i="32"/>
  <c r="O75" i="32"/>
  <c r="N76" i="32"/>
  <c r="O76" i="32"/>
  <c r="N77" i="32"/>
  <c r="O77" i="32"/>
  <c r="N78" i="32"/>
  <c r="O78" i="32"/>
  <c r="N79" i="32"/>
  <c r="O79" i="32"/>
  <c r="N80" i="32"/>
  <c r="O80" i="32"/>
  <c r="N81" i="32"/>
  <c r="O81" i="32"/>
  <c r="N82" i="32"/>
  <c r="O82" i="32"/>
  <c r="N83" i="32"/>
  <c r="O83" i="32"/>
  <c r="N84" i="32"/>
  <c r="O84" i="32"/>
  <c r="N85" i="32"/>
  <c r="O85" i="32"/>
  <c r="N86" i="32"/>
  <c r="O86" i="32"/>
  <c r="N87" i="32"/>
  <c r="O87" i="32"/>
  <c r="N88" i="32"/>
  <c r="O88" i="32"/>
  <c r="N89" i="32"/>
  <c r="O89" i="32"/>
  <c r="N90" i="32"/>
  <c r="O90" i="32"/>
  <c r="N91" i="32"/>
  <c r="O91" i="32"/>
  <c r="N92" i="32"/>
  <c r="O92" i="32"/>
  <c r="N93" i="32"/>
  <c r="O93" i="32"/>
  <c r="N94" i="32"/>
  <c r="O94" i="32"/>
  <c r="N95" i="32"/>
  <c r="O95" i="32"/>
  <c r="N96" i="32"/>
  <c r="O96" i="32"/>
  <c r="N97" i="32"/>
  <c r="O97" i="32"/>
  <c r="N98" i="32"/>
  <c r="O98" i="32"/>
  <c r="N99" i="32"/>
  <c r="O99" i="32"/>
  <c r="N100" i="32"/>
  <c r="O100" i="32"/>
  <c r="N101" i="32"/>
  <c r="O101" i="32"/>
  <c r="N102" i="32"/>
  <c r="O102" i="32"/>
  <c r="N103" i="32"/>
  <c r="O103" i="32"/>
  <c r="N104" i="32"/>
  <c r="O104" i="32"/>
  <c r="N105" i="32"/>
  <c r="O105" i="32"/>
  <c r="N106" i="32"/>
  <c r="O106" i="32"/>
  <c r="N107" i="32"/>
  <c r="O107" i="32"/>
  <c r="N108" i="32"/>
  <c r="O108" i="32"/>
  <c r="N109" i="32"/>
  <c r="O109" i="32"/>
  <c r="N110" i="32"/>
  <c r="O110" i="32"/>
  <c r="N111" i="32"/>
  <c r="O111" i="32"/>
  <c r="N112" i="32"/>
  <c r="O112" i="32"/>
  <c r="N113" i="32"/>
  <c r="O113" i="32"/>
  <c r="N114" i="32"/>
  <c r="O114" i="32"/>
  <c r="N115" i="32"/>
  <c r="O115" i="32"/>
  <c r="N116" i="32"/>
  <c r="O116" i="32"/>
  <c r="N117" i="32"/>
  <c r="O117" i="32"/>
  <c r="N118" i="32"/>
  <c r="O118" i="32"/>
  <c r="N119" i="32"/>
  <c r="O119" i="32"/>
  <c r="N120" i="32"/>
  <c r="O120" i="32"/>
  <c r="N121" i="32"/>
  <c r="O121" i="32"/>
  <c r="N122" i="32"/>
  <c r="O122" i="32"/>
  <c r="N123" i="32"/>
  <c r="O123" i="32"/>
  <c r="N124" i="32"/>
  <c r="O124" i="32"/>
  <c r="N125" i="32"/>
  <c r="O125" i="32"/>
  <c r="N126" i="32"/>
  <c r="O126" i="32"/>
  <c r="N127" i="32"/>
  <c r="O127" i="32"/>
  <c r="N128" i="32"/>
  <c r="O128" i="32"/>
  <c r="N129" i="32"/>
  <c r="O129" i="32"/>
  <c r="N130" i="32"/>
  <c r="O130" i="32"/>
  <c r="N131" i="32"/>
  <c r="O131" i="32"/>
  <c r="N132" i="32"/>
  <c r="O132" i="32"/>
  <c r="N133" i="32"/>
  <c r="O133" i="32"/>
  <c r="N134" i="32"/>
  <c r="O134" i="32"/>
  <c r="N135" i="32"/>
  <c r="O135" i="32"/>
  <c r="N136" i="32"/>
  <c r="O136" i="32"/>
  <c r="N137" i="32"/>
  <c r="O137" i="32"/>
  <c r="N138" i="32"/>
  <c r="O138" i="32"/>
  <c r="N139" i="32"/>
  <c r="O139" i="32"/>
  <c r="N140" i="32"/>
  <c r="O140" i="32"/>
  <c r="N141" i="32"/>
  <c r="O141" i="32"/>
  <c r="N142" i="32"/>
  <c r="O142" i="32"/>
  <c r="N143" i="32"/>
  <c r="O143" i="32"/>
  <c r="N144" i="32"/>
  <c r="O144" i="32"/>
  <c r="N145" i="32"/>
  <c r="O145" i="32"/>
  <c r="N146" i="32"/>
  <c r="O146" i="32"/>
  <c r="N147" i="32"/>
  <c r="O147" i="32"/>
  <c r="N148" i="32"/>
  <c r="O148" i="32"/>
  <c r="N149" i="32"/>
  <c r="O149" i="32"/>
  <c r="N150" i="32"/>
  <c r="O150" i="32"/>
  <c r="N151" i="32"/>
  <c r="O151" i="32"/>
  <c r="N152" i="32"/>
  <c r="O152" i="32"/>
  <c r="N153" i="32"/>
  <c r="O153" i="32"/>
  <c r="N154" i="32"/>
  <c r="O154" i="32"/>
  <c r="N155" i="32"/>
  <c r="O155" i="32"/>
  <c r="N156" i="32"/>
  <c r="O156" i="32"/>
  <c r="N157" i="32"/>
  <c r="O157" i="32"/>
  <c r="N158" i="32"/>
  <c r="O158" i="32"/>
  <c r="N159" i="32"/>
  <c r="O159" i="32"/>
  <c r="N160" i="32"/>
  <c r="O160" i="32"/>
  <c r="N161" i="32"/>
  <c r="O161" i="32"/>
  <c r="N162" i="32"/>
  <c r="O162" i="32"/>
  <c r="N163" i="32"/>
  <c r="O163" i="32"/>
  <c r="N164" i="32"/>
  <c r="O164" i="32"/>
  <c r="N165" i="32"/>
  <c r="O165" i="32"/>
  <c r="N166" i="32"/>
  <c r="O166" i="32"/>
  <c r="N167" i="32"/>
  <c r="O167" i="32"/>
  <c r="N168" i="32"/>
  <c r="O168" i="32"/>
  <c r="N169" i="32"/>
  <c r="O169" i="32"/>
  <c r="N170" i="32"/>
  <c r="O170" i="32"/>
  <c r="N171" i="32"/>
  <c r="O171" i="32"/>
  <c r="N172" i="32"/>
  <c r="O172" i="32"/>
  <c r="N173" i="32"/>
  <c r="O173" i="32"/>
  <c r="N174" i="32"/>
  <c r="O174" i="32"/>
  <c r="N175" i="32"/>
  <c r="O175" i="32"/>
  <c r="N176" i="32"/>
  <c r="O176" i="32"/>
  <c r="N177" i="32"/>
  <c r="O177" i="32"/>
  <c r="N178" i="32"/>
  <c r="O178" i="32"/>
  <c r="N179" i="32"/>
  <c r="O179" i="32"/>
  <c r="N180" i="32"/>
  <c r="O180" i="32"/>
  <c r="N181" i="32"/>
  <c r="O181" i="32"/>
  <c r="N182" i="32"/>
  <c r="O182" i="32"/>
  <c r="N183" i="32"/>
  <c r="O183" i="32"/>
  <c r="N184" i="32"/>
  <c r="O184" i="32"/>
  <c r="N185" i="32"/>
  <c r="O185" i="32"/>
  <c r="N186" i="32"/>
  <c r="O186" i="32"/>
  <c r="N187" i="32"/>
  <c r="O187" i="32"/>
  <c r="N188" i="32"/>
  <c r="O188" i="32"/>
  <c r="N189" i="32"/>
  <c r="O189" i="32"/>
  <c r="N190" i="32"/>
  <c r="O190" i="32"/>
  <c r="N191" i="32"/>
  <c r="O191" i="32"/>
  <c r="N192" i="32"/>
  <c r="O192" i="32"/>
  <c r="N193" i="32"/>
  <c r="O193" i="32"/>
  <c r="N194" i="32"/>
  <c r="O194" i="32"/>
  <c r="N195" i="32"/>
  <c r="O195" i="32"/>
  <c r="N196" i="32"/>
  <c r="O196" i="32"/>
  <c r="N197" i="32"/>
  <c r="O197" i="32"/>
  <c r="N198" i="32"/>
  <c r="O198" i="32"/>
  <c r="N2" i="32"/>
  <c r="O2" i="32"/>
  <c r="I3" i="31"/>
  <c r="J3" i="31"/>
  <c r="I4" i="31"/>
  <c r="J4" i="31"/>
  <c r="I5" i="31"/>
  <c r="J5" i="31"/>
  <c r="I6" i="31"/>
  <c r="J6" i="31"/>
  <c r="I7" i="31"/>
  <c r="J7" i="31"/>
  <c r="I8" i="31"/>
  <c r="J8" i="31"/>
  <c r="I9" i="31"/>
  <c r="J9" i="31"/>
  <c r="I10" i="31"/>
  <c r="J10" i="31"/>
  <c r="I11" i="31"/>
  <c r="J11" i="31"/>
  <c r="I12" i="31"/>
  <c r="J12" i="31"/>
  <c r="I13" i="31"/>
  <c r="J13" i="31"/>
  <c r="I14" i="31"/>
  <c r="J14" i="31"/>
  <c r="I15" i="31"/>
  <c r="J15" i="31"/>
  <c r="I16" i="31"/>
  <c r="J16" i="31"/>
  <c r="I17" i="31"/>
  <c r="J17" i="31"/>
  <c r="I18" i="31"/>
  <c r="J18" i="31"/>
  <c r="I19" i="31"/>
  <c r="J19" i="31"/>
  <c r="I20" i="31"/>
  <c r="J20" i="31"/>
  <c r="I21" i="31"/>
  <c r="J21" i="31"/>
  <c r="I22" i="31"/>
  <c r="J22" i="31"/>
  <c r="I23" i="31"/>
  <c r="J23" i="31"/>
  <c r="I24" i="31"/>
  <c r="J24" i="31"/>
  <c r="I25" i="31"/>
  <c r="J25" i="31"/>
  <c r="I26" i="31"/>
  <c r="J26" i="31"/>
  <c r="I27" i="31"/>
  <c r="J27" i="31"/>
  <c r="I28" i="31"/>
  <c r="J28" i="31"/>
  <c r="I29" i="31"/>
  <c r="J29" i="31"/>
  <c r="I30" i="31"/>
  <c r="J30" i="31"/>
  <c r="I31" i="31"/>
  <c r="J31" i="31"/>
  <c r="I32" i="31"/>
  <c r="J32" i="31"/>
  <c r="I33" i="31"/>
  <c r="J33" i="31"/>
  <c r="I34" i="31"/>
  <c r="J34" i="31"/>
  <c r="I35" i="31"/>
  <c r="J35" i="31"/>
  <c r="I36" i="31"/>
  <c r="J36" i="31"/>
  <c r="I37" i="31"/>
  <c r="J37" i="31"/>
  <c r="I38" i="31"/>
  <c r="J38" i="31"/>
  <c r="I39" i="31"/>
  <c r="J39" i="31"/>
  <c r="I40" i="31"/>
  <c r="J40" i="31"/>
  <c r="I41" i="31"/>
  <c r="J41" i="31"/>
  <c r="I42" i="31"/>
  <c r="J42" i="31"/>
  <c r="I43" i="31"/>
  <c r="J43" i="31"/>
  <c r="I44" i="31"/>
  <c r="J44" i="31"/>
  <c r="I45" i="31"/>
  <c r="J45" i="31"/>
  <c r="I46" i="31"/>
  <c r="J46" i="31"/>
  <c r="I47" i="31"/>
  <c r="J47" i="31"/>
  <c r="I48" i="31"/>
  <c r="J48" i="31"/>
  <c r="I49" i="31"/>
  <c r="J49" i="31"/>
  <c r="I50" i="31"/>
  <c r="J50" i="31"/>
  <c r="I51" i="31"/>
  <c r="J51" i="31"/>
  <c r="I52" i="31"/>
  <c r="J52" i="31"/>
  <c r="I53" i="31"/>
  <c r="J53" i="31"/>
  <c r="I54" i="31"/>
  <c r="J54" i="31"/>
  <c r="I55" i="31"/>
  <c r="J55" i="31"/>
  <c r="I56" i="31"/>
  <c r="J56" i="31"/>
  <c r="I57" i="31"/>
  <c r="J57" i="31"/>
  <c r="I58" i="31"/>
  <c r="J58" i="31"/>
  <c r="I59" i="31"/>
  <c r="J59" i="31"/>
  <c r="I60" i="31"/>
  <c r="J60" i="31"/>
  <c r="I61" i="31"/>
  <c r="J61" i="31"/>
  <c r="I62" i="31"/>
  <c r="J62" i="31"/>
  <c r="I63" i="31"/>
  <c r="J63" i="31"/>
  <c r="I64" i="31"/>
  <c r="J64" i="31"/>
  <c r="I65" i="31"/>
  <c r="J65" i="31"/>
  <c r="I66" i="31"/>
  <c r="J66" i="31"/>
  <c r="I67" i="31"/>
  <c r="J67" i="31"/>
  <c r="I68" i="31"/>
  <c r="J68" i="31"/>
  <c r="I69" i="31"/>
  <c r="J69" i="31"/>
  <c r="I70" i="31"/>
  <c r="J70" i="31"/>
  <c r="I71" i="31"/>
  <c r="J71" i="31"/>
  <c r="I72" i="31"/>
  <c r="J72" i="31"/>
  <c r="I73" i="31"/>
  <c r="J73" i="31"/>
  <c r="I74" i="31"/>
  <c r="J74" i="31"/>
  <c r="I75" i="31"/>
  <c r="J75" i="31"/>
  <c r="I76" i="31"/>
  <c r="J76" i="31"/>
  <c r="I77" i="31"/>
  <c r="J77" i="31"/>
  <c r="I78" i="31"/>
  <c r="J78" i="31"/>
  <c r="I79" i="31"/>
  <c r="J79" i="31"/>
  <c r="I80" i="31"/>
  <c r="J80" i="31"/>
  <c r="I81" i="31"/>
  <c r="J81" i="31"/>
  <c r="I82" i="31"/>
  <c r="J82" i="31"/>
  <c r="I83" i="31"/>
  <c r="J83" i="31"/>
  <c r="I84" i="31"/>
  <c r="J84" i="31"/>
  <c r="I85" i="31"/>
  <c r="J85" i="31"/>
  <c r="I86" i="31"/>
  <c r="J86" i="31"/>
  <c r="I87" i="31"/>
  <c r="J87" i="31"/>
  <c r="I88" i="31"/>
  <c r="J88" i="31"/>
  <c r="I89" i="31"/>
  <c r="J89" i="31"/>
  <c r="I90" i="31"/>
  <c r="J90" i="31"/>
  <c r="I91" i="31"/>
  <c r="J91" i="31"/>
  <c r="I92" i="31"/>
  <c r="J92" i="31"/>
  <c r="I93" i="31"/>
  <c r="J93" i="31"/>
  <c r="I94" i="31"/>
  <c r="J94" i="31"/>
  <c r="I95" i="31"/>
  <c r="J95" i="31"/>
  <c r="I96" i="31"/>
  <c r="J96" i="31"/>
  <c r="I97" i="31"/>
  <c r="J97" i="31"/>
  <c r="I98" i="31"/>
  <c r="J98" i="31"/>
  <c r="I99" i="31"/>
  <c r="J99" i="31"/>
  <c r="I100" i="31"/>
  <c r="J100" i="31"/>
  <c r="I101" i="31"/>
  <c r="J101" i="31"/>
  <c r="I102" i="31"/>
  <c r="J102" i="31"/>
  <c r="I103" i="31"/>
  <c r="J103" i="31"/>
  <c r="I104" i="31"/>
  <c r="J104" i="31"/>
  <c r="I105" i="31"/>
  <c r="J105" i="31"/>
  <c r="I106" i="31"/>
  <c r="J106" i="31"/>
  <c r="I107" i="31"/>
  <c r="J107" i="31"/>
  <c r="I108" i="31"/>
  <c r="J108" i="31"/>
  <c r="I109" i="31"/>
  <c r="J109" i="31"/>
  <c r="I110" i="31"/>
  <c r="J110" i="31"/>
  <c r="I111" i="31"/>
  <c r="J111" i="31"/>
  <c r="I112" i="31"/>
  <c r="J112" i="31"/>
  <c r="I113" i="31"/>
  <c r="J113" i="31"/>
  <c r="I114" i="31"/>
  <c r="J114" i="31"/>
  <c r="I115" i="31"/>
  <c r="J115" i="31"/>
  <c r="I116" i="31"/>
  <c r="J116" i="31"/>
  <c r="I117" i="31"/>
  <c r="J117" i="31"/>
  <c r="I118" i="31"/>
  <c r="J118" i="31"/>
  <c r="I119" i="31"/>
  <c r="J119" i="31"/>
  <c r="I120" i="31"/>
  <c r="J120" i="31"/>
  <c r="I121" i="31"/>
  <c r="J121" i="31"/>
  <c r="I122" i="31"/>
  <c r="J122" i="31"/>
  <c r="I123" i="31"/>
  <c r="J123" i="31"/>
  <c r="I124" i="31"/>
  <c r="J124" i="31"/>
  <c r="I125" i="31"/>
  <c r="J125" i="31"/>
  <c r="I126" i="31"/>
  <c r="J126" i="31"/>
  <c r="I127" i="31"/>
  <c r="J127" i="31"/>
  <c r="I128" i="31"/>
  <c r="J128" i="31"/>
  <c r="I129" i="31"/>
  <c r="J129" i="31"/>
  <c r="I130" i="31"/>
  <c r="J130" i="31"/>
  <c r="I131" i="31"/>
  <c r="J131" i="31"/>
  <c r="I132" i="31"/>
  <c r="J132" i="31"/>
  <c r="I133" i="31"/>
  <c r="J133" i="31"/>
  <c r="I134" i="31"/>
  <c r="J134" i="31"/>
  <c r="I135" i="31"/>
  <c r="J135" i="31"/>
  <c r="I136" i="31"/>
  <c r="J136" i="31"/>
  <c r="I137" i="31"/>
  <c r="J137" i="31"/>
  <c r="I138" i="31"/>
  <c r="J138" i="31"/>
  <c r="I139" i="31"/>
  <c r="J139" i="31"/>
  <c r="I140" i="31"/>
  <c r="J140" i="31"/>
  <c r="I141" i="31"/>
  <c r="J141" i="31"/>
  <c r="I142" i="31"/>
  <c r="J142" i="31"/>
  <c r="I143" i="31"/>
  <c r="J143" i="31"/>
  <c r="I144" i="31"/>
  <c r="J144" i="31"/>
  <c r="I145" i="31"/>
  <c r="J145" i="31"/>
  <c r="I146" i="31"/>
  <c r="J146" i="31"/>
  <c r="I147" i="31"/>
  <c r="J147" i="31"/>
  <c r="I148" i="31"/>
  <c r="J148" i="31"/>
  <c r="I149" i="31"/>
  <c r="J149" i="31"/>
  <c r="I150" i="31"/>
  <c r="J150" i="31"/>
  <c r="I151" i="31"/>
  <c r="J151" i="31"/>
  <c r="I152" i="31"/>
  <c r="J152" i="31"/>
  <c r="I153" i="31"/>
  <c r="J153" i="31"/>
  <c r="I154" i="31"/>
  <c r="J154" i="31"/>
  <c r="I155" i="31"/>
  <c r="J155" i="31"/>
  <c r="I156" i="31"/>
  <c r="J156" i="31"/>
  <c r="I157" i="31"/>
  <c r="J157" i="31"/>
  <c r="I158" i="31"/>
  <c r="J158" i="31"/>
  <c r="I159" i="31"/>
  <c r="J159" i="31"/>
  <c r="I160" i="31"/>
  <c r="J160" i="31"/>
  <c r="I161" i="31"/>
  <c r="J161" i="31"/>
  <c r="I162" i="31"/>
  <c r="J162" i="31"/>
  <c r="I163" i="31"/>
  <c r="J163" i="31"/>
  <c r="I164" i="31"/>
  <c r="J164" i="31"/>
  <c r="I165" i="31"/>
  <c r="J165" i="31"/>
  <c r="I166" i="31"/>
  <c r="J166" i="31"/>
  <c r="I167" i="31"/>
  <c r="J167" i="31"/>
  <c r="I168" i="31"/>
  <c r="J168" i="31"/>
  <c r="I169" i="31"/>
  <c r="J169" i="31"/>
  <c r="I170" i="31"/>
  <c r="J170" i="31"/>
  <c r="I171" i="31"/>
  <c r="J171" i="31"/>
  <c r="I172" i="31"/>
  <c r="J172" i="31"/>
  <c r="I173" i="31"/>
  <c r="J173" i="31"/>
  <c r="I174" i="31"/>
  <c r="J174" i="31"/>
  <c r="I175" i="31"/>
  <c r="J175" i="31"/>
  <c r="I176" i="31"/>
  <c r="J176" i="31"/>
  <c r="I177" i="31"/>
  <c r="J177" i="31"/>
  <c r="I178" i="31"/>
  <c r="J178" i="31"/>
  <c r="I179" i="31"/>
  <c r="J179" i="31"/>
  <c r="I180" i="31"/>
  <c r="J180" i="31"/>
  <c r="I181" i="31"/>
  <c r="J181" i="31"/>
  <c r="I182" i="31"/>
  <c r="J182" i="31"/>
  <c r="I183" i="31"/>
  <c r="J183" i="31"/>
  <c r="I184" i="31"/>
  <c r="J184" i="31"/>
  <c r="I185" i="31"/>
  <c r="J185" i="31"/>
  <c r="I186" i="31"/>
  <c r="J186" i="31"/>
  <c r="I187" i="31"/>
  <c r="J187" i="31"/>
  <c r="I188" i="31"/>
  <c r="J188" i="31"/>
  <c r="I189" i="31"/>
  <c r="J189" i="31"/>
  <c r="I190" i="31"/>
  <c r="J190" i="31"/>
  <c r="I191" i="31"/>
  <c r="J191" i="31"/>
  <c r="I192" i="31"/>
  <c r="J192" i="31"/>
  <c r="I193" i="31"/>
  <c r="J193" i="31"/>
  <c r="I194" i="31"/>
  <c r="J194" i="31"/>
  <c r="I195" i="31"/>
  <c r="J195" i="31"/>
  <c r="I196" i="31"/>
  <c r="J196" i="31"/>
  <c r="I197" i="31"/>
  <c r="J197" i="31"/>
  <c r="I198" i="31"/>
  <c r="J198" i="31"/>
  <c r="I2" i="31"/>
  <c r="J2" i="31"/>
  <c r="M3" i="7"/>
  <c r="N3" i="7"/>
  <c r="M4" i="7"/>
  <c r="N4" i="7"/>
  <c r="M5" i="7"/>
  <c r="N5" i="7"/>
  <c r="M6" i="7"/>
  <c r="N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M31" i="7"/>
  <c r="N31" i="7"/>
  <c r="M32" i="7"/>
  <c r="N32" i="7"/>
  <c r="M33" i="7"/>
  <c r="N33" i="7"/>
  <c r="M34" i="7"/>
  <c r="N34" i="7"/>
  <c r="M35" i="7"/>
  <c r="N35" i="7"/>
  <c r="M36" i="7"/>
  <c r="N36" i="7"/>
  <c r="M37" i="7"/>
  <c r="N37" i="7"/>
  <c r="M38" i="7"/>
  <c r="N38" i="7"/>
  <c r="M39" i="7"/>
  <c r="N39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7" i="7"/>
  <c r="N47" i="7"/>
  <c r="M48" i="7"/>
  <c r="N48" i="7"/>
  <c r="M49" i="7"/>
  <c r="N49" i="7"/>
  <c r="M50" i="7"/>
  <c r="N50" i="7"/>
  <c r="M51" i="7"/>
  <c r="N51" i="7"/>
  <c r="M52" i="7"/>
  <c r="N52" i="7"/>
  <c r="M53" i="7"/>
  <c r="N53" i="7"/>
  <c r="M54" i="7"/>
  <c r="N54" i="7"/>
  <c r="M55" i="7"/>
  <c r="N55" i="7"/>
  <c r="M56" i="7"/>
  <c r="N56" i="7"/>
  <c r="M57" i="7"/>
  <c r="N57" i="7"/>
  <c r="M58" i="7"/>
  <c r="N58" i="7"/>
  <c r="M59" i="7"/>
  <c r="N59" i="7"/>
  <c r="M60" i="7"/>
  <c r="N60" i="7"/>
  <c r="M61" i="7"/>
  <c r="N61" i="7"/>
  <c r="M62" i="7"/>
  <c r="N62" i="7"/>
  <c r="M63" i="7"/>
  <c r="N63" i="7"/>
  <c r="M64" i="7"/>
  <c r="N64" i="7"/>
  <c r="M65" i="7"/>
  <c r="N65" i="7"/>
  <c r="M66" i="7"/>
  <c r="N66" i="7"/>
  <c r="M67" i="7"/>
  <c r="N67" i="7"/>
  <c r="M68" i="7"/>
  <c r="N68" i="7"/>
  <c r="M69" i="7"/>
  <c r="N69" i="7"/>
  <c r="M70" i="7"/>
  <c r="N70" i="7"/>
  <c r="M71" i="7"/>
  <c r="N71" i="7"/>
  <c r="M72" i="7"/>
  <c r="N72" i="7"/>
  <c r="M73" i="7"/>
  <c r="N73" i="7"/>
  <c r="M74" i="7"/>
  <c r="N74" i="7"/>
  <c r="M75" i="7"/>
  <c r="N75" i="7"/>
  <c r="M76" i="7"/>
  <c r="N76" i="7"/>
  <c r="M77" i="7"/>
  <c r="N77" i="7"/>
  <c r="M78" i="7"/>
  <c r="N78" i="7"/>
  <c r="M79" i="7"/>
  <c r="N79" i="7"/>
  <c r="M80" i="7"/>
  <c r="N80" i="7"/>
  <c r="M81" i="7"/>
  <c r="N81" i="7"/>
  <c r="M82" i="7"/>
  <c r="N82" i="7"/>
  <c r="M83" i="7"/>
  <c r="N83" i="7"/>
  <c r="M84" i="7"/>
  <c r="N84" i="7"/>
  <c r="M85" i="7"/>
  <c r="N85" i="7"/>
  <c r="M86" i="7"/>
  <c r="N86" i="7"/>
  <c r="M87" i="7"/>
  <c r="N87" i="7"/>
  <c r="M88" i="7"/>
  <c r="N88" i="7"/>
  <c r="M89" i="7"/>
  <c r="N89" i="7"/>
  <c r="M90" i="7"/>
  <c r="N90" i="7"/>
  <c r="M91" i="7"/>
  <c r="N91" i="7"/>
  <c r="M92" i="7"/>
  <c r="N92" i="7"/>
  <c r="M93" i="7"/>
  <c r="N93" i="7"/>
  <c r="M94" i="7"/>
  <c r="N94" i="7"/>
  <c r="M95" i="7"/>
  <c r="N95" i="7"/>
  <c r="M96" i="7"/>
  <c r="N96" i="7"/>
  <c r="M97" i="7"/>
  <c r="N97" i="7"/>
  <c r="M98" i="7"/>
  <c r="N98" i="7"/>
  <c r="M99" i="7"/>
  <c r="N99" i="7"/>
  <c r="M100" i="7"/>
  <c r="N100" i="7"/>
  <c r="M101" i="7"/>
  <c r="N101" i="7"/>
  <c r="M102" i="7"/>
  <c r="N102" i="7"/>
  <c r="M103" i="7"/>
  <c r="N103" i="7"/>
  <c r="M104" i="7"/>
  <c r="N104" i="7"/>
  <c r="M105" i="7"/>
  <c r="N105" i="7"/>
  <c r="M106" i="7"/>
  <c r="N106" i="7"/>
  <c r="M107" i="7"/>
  <c r="N107" i="7"/>
  <c r="M108" i="7"/>
  <c r="N108" i="7"/>
  <c r="M109" i="7"/>
  <c r="N109" i="7"/>
  <c r="M110" i="7"/>
  <c r="N110" i="7"/>
  <c r="M111" i="7"/>
  <c r="N111" i="7"/>
  <c r="M112" i="7"/>
  <c r="N112" i="7"/>
  <c r="M113" i="7"/>
  <c r="N113" i="7"/>
  <c r="M114" i="7"/>
  <c r="N114" i="7"/>
  <c r="M115" i="7"/>
  <c r="N115" i="7"/>
  <c r="M116" i="7"/>
  <c r="N116" i="7"/>
  <c r="M117" i="7"/>
  <c r="N117" i="7"/>
  <c r="M118" i="7"/>
  <c r="N118" i="7"/>
  <c r="M119" i="7"/>
  <c r="N119" i="7"/>
  <c r="M120" i="7"/>
  <c r="N120" i="7"/>
  <c r="M121" i="7"/>
  <c r="N121" i="7"/>
  <c r="M122" i="7"/>
  <c r="N122" i="7"/>
  <c r="M123" i="7"/>
  <c r="N123" i="7"/>
  <c r="M124" i="7"/>
  <c r="N124" i="7"/>
  <c r="M125" i="7"/>
  <c r="N125" i="7"/>
  <c r="M126" i="7"/>
  <c r="N126" i="7"/>
  <c r="M127" i="7"/>
  <c r="N127" i="7"/>
  <c r="M128" i="7"/>
  <c r="N128" i="7"/>
  <c r="M129" i="7"/>
  <c r="N129" i="7"/>
  <c r="M130" i="7"/>
  <c r="N130" i="7"/>
  <c r="M131" i="7"/>
  <c r="N131" i="7"/>
  <c r="M132" i="7"/>
  <c r="N132" i="7"/>
  <c r="M133" i="7"/>
  <c r="N133" i="7"/>
  <c r="M134" i="7"/>
  <c r="N134" i="7"/>
  <c r="M135" i="7"/>
  <c r="N135" i="7"/>
  <c r="M136" i="7"/>
  <c r="N136" i="7"/>
  <c r="M137" i="7"/>
  <c r="N137" i="7"/>
  <c r="M138" i="7"/>
  <c r="N138" i="7"/>
  <c r="M139" i="7"/>
  <c r="N139" i="7"/>
  <c r="M140" i="7"/>
  <c r="N140" i="7"/>
  <c r="M141" i="7"/>
  <c r="N141" i="7"/>
  <c r="M142" i="7"/>
  <c r="N142" i="7"/>
  <c r="M143" i="7"/>
  <c r="N143" i="7"/>
  <c r="M144" i="7"/>
  <c r="N144" i="7"/>
  <c r="M145" i="7"/>
  <c r="N145" i="7"/>
  <c r="M146" i="7"/>
  <c r="N146" i="7"/>
  <c r="M147" i="7"/>
  <c r="N147" i="7"/>
  <c r="M148" i="7"/>
  <c r="N148" i="7"/>
  <c r="M149" i="7"/>
  <c r="N149" i="7"/>
  <c r="M150" i="7"/>
  <c r="N150" i="7"/>
  <c r="M151" i="7"/>
  <c r="N151" i="7"/>
  <c r="M152" i="7"/>
  <c r="N152" i="7"/>
  <c r="M153" i="7"/>
  <c r="N153" i="7"/>
  <c r="M154" i="7"/>
  <c r="N154" i="7"/>
  <c r="M155" i="7"/>
  <c r="N155" i="7"/>
  <c r="M156" i="7"/>
  <c r="N156" i="7"/>
  <c r="M157" i="7"/>
  <c r="N157" i="7"/>
  <c r="M158" i="7"/>
  <c r="N158" i="7"/>
  <c r="M159" i="7"/>
  <c r="N159" i="7"/>
  <c r="M160" i="7"/>
  <c r="N160" i="7"/>
  <c r="M161" i="7"/>
  <c r="N161" i="7"/>
  <c r="M162" i="7"/>
  <c r="N162" i="7"/>
  <c r="M163" i="7"/>
  <c r="N163" i="7"/>
  <c r="M164" i="7"/>
  <c r="N164" i="7"/>
  <c r="M165" i="7"/>
  <c r="N165" i="7"/>
  <c r="M166" i="7"/>
  <c r="N166" i="7"/>
  <c r="M167" i="7"/>
  <c r="N167" i="7"/>
  <c r="M168" i="7"/>
  <c r="N168" i="7"/>
  <c r="M169" i="7"/>
  <c r="N169" i="7"/>
  <c r="M170" i="7"/>
  <c r="N170" i="7"/>
  <c r="M171" i="7"/>
  <c r="N171" i="7"/>
  <c r="M172" i="7"/>
  <c r="N172" i="7"/>
  <c r="M173" i="7"/>
  <c r="N173" i="7"/>
  <c r="M174" i="7"/>
  <c r="N174" i="7"/>
  <c r="M175" i="7"/>
  <c r="N175" i="7"/>
  <c r="M176" i="7"/>
  <c r="N176" i="7"/>
  <c r="M177" i="7"/>
  <c r="N177" i="7"/>
  <c r="M178" i="7"/>
  <c r="N178" i="7"/>
  <c r="M179" i="7"/>
  <c r="N179" i="7"/>
  <c r="M180" i="7"/>
  <c r="N180" i="7"/>
  <c r="M181" i="7"/>
  <c r="N181" i="7"/>
  <c r="M182" i="7"/>
  <c r="N182" i="7"/>
  <c r="M183" i="7"/>
  <c r="N183" i="7"/>
  <c r="M184" i="7"/>
  <c r="N184" i="7"/>
  <c r="M185" i="7"/>
  <c r="N185" i="7"/>
  <c r="M186" i="7"/>
  <c r="N186" i="7"/>
  <c r="M187" i="7"/>
  <c r="N187" i="7"/>
  <c r="M188" i="7"/>
  <c r="N188" i="7"/>
  <c r="M189" i="7"/>
  <c r="N189" i="7"/>
  <c r="M190" i="7"/>
  <c r="N190" i="7"/>
  <c r="M191" i="7"/>
  <c r="N191" i="7"/>
  <c r="M192" i="7"/>
  <c r="N192" i="7"/>
  <c r="M193" i="7"/>
  <c r="N193" i="7"/>
  <c r="M194" i="7"/>
  <c r="N194" i="7"/>
  <c r="M195" i="7"/>
  <c r="N195" i="7"/>
  <c r="M196" i="7"/>
  <c r="N196" i="7"/>
  <c r="M197" i="7"/>
  <c r="N197" i="7"/>
  <c r="M198" i="7"/>
  <c r="N198" i="7"/>
  <c r="M199" i="7"/>
  <c r="N199" i="7"/>
  <c r="M200" i="7"/>
  <c r="N200" i="7"/>
  <c r="M201" i="7"/>
  <c r="N201" i="7"/>
  <c r="M202" i="7"/>
  <c r="N202" i="7"/>
  <c r="M203" i="7"/>
  <c r="N203" i="7"/>
  <c r="M204" i="7"/>
  <c r="N204" i="7"/>
  <c r="M205" i="7"/>
  <c r="N205" i="7"/>
  <c r="M206" i="7"/>
  <c r="N206" i="7"/>
  <c r="M207" i="7"/>
  <c r="N207" i="7"/>
  <c r="M208" i="7"/>
  <c r="N208" i="7"/>
  <c r="M209" i="7"/>
  <c r="N209" i="7"/>
  <c r="M210" i="7"/>
  <c r="N210" i="7"/>
  <c r="M211" i="7"/>
  <c r="N211" i="7"/>
  <c r="M212" i="7"/>
  <c r="N212" i="7"/>
  <c r="M213" i="7"/>
  <c r="N213" i="7"/>
  <c r="M214" i="7"/>
  <c r="N214" i="7"/>
  <c r="M215" i="7"/>
  <c r="N215" i="7"/>
  <c r="M216" i="7"/>
  <c r="N216" i="7"/>
  <c r="M217" i="7"/>
  <c r="N217" i="7"/>
  <c r="M218" i="7"/>
  <c r="N218" i="7"/>
  <c r="M219" i="7"/>
  <c r="N219" i="7"/>
  <c r="M220" i="7"/>
  <c r="N220" i="7"/>
  <c r="M221" i="7"/>
  <c r="N221" i="7"/>
  <c r="M222" i="7"/>
  <c r="N222" i="7"/>
  <c r="M223" i="7"/>
  <c r="N223" i="7"/>
  <c r="M224" i="7"/>
  <c r="N224" i="7"/>
  <c r="M225" i="7"/>
  <c r="N225" i="7"/>
  <c r="M226" i="7"/>
  <c r="N226" i="7"/>
  <c r="M227" i="7"/>
  <c r="N227" i="7"/>
  <c r="M228" i="7"/>
  <c r="N228" i="7"/>
  <c r="M229" i="7"/>
  <c r="N229" i="7"/>
  <c r="M230" i="7"/>
  <c r="N230" i="7"/>
  <c r="M231" i="7"/>
  <c r="N231" i="7"/>
  <c r="M232" i="7"/>
  <c r="N232" i="7"/>
  <c r="M233" i="7"/>
  <c r="N233" i="7"/>
  <c r="M234" i="7"/>
  <c r="N234" i="7"/>
  <c r="M235" i="7"/>
  <c r="N235" i="7"/>
  <c r="M236" i="7"/>
  <c r="N236" i="7"/>
  <c r="M237" i="7"/>
  <c r="N237" i="7"/>
  <c r="M238" i="7"/>
  <c r="N238" i="7"/>
  <c r="M239" i="7"/>
  <c r="N239" i="7"/>
  <c r="M240" i="7"/>
  <c r="N240" i="7"/>
  <c r="M241" i="7"/>
  <c r="N241" i="7"/>
  <c r="M242" i="7"/>
  <c r="N242" i="7"/>
  <c r="M243" i="7"/>
  <c r="N243" i="7"/>
  <c r="M244" i="7"/>
  <c r="N244" i="7"/>
  <c r="M245" i="7"/>
  <c r="N245" i="7"/>
  <c r="M246" i="7"/>
  <c r="N246" i="7"/>
  <c r="M247" i="7"/>
  <c r="N247" i="7"/>
  <c r="M248" i="7"/>
  <c r="N248" i="7"/>
  <c r="M249" i="7"/>
  <c r="N249" i="7"/>
  <c r="M250" i="7"/>
  <c r="N250" i="7"/>
  <c r="M251" i="7"/>
  <c r="N251" i="7"/>
  <c r="M252" i="7"/>
  <c r="N252" i="7"/>
  <c r="M253" i="7"/>
  <c r="N253" i="7"/>
  <c r="M254" i="7"/>
  <c r="N254" i="7"/>
  <c r="M255" i="7"/>
  <c r="N255" i="7"/>
  <c r="M256" i="7"/>
  <c r="N256" i="7"/>
  <c r="M257" i="7"/>
  <c r="N257" i="7"/>
  <c r="M258" i="7"/>
  <c r="N258" i="7"/>
  <c r="M259" i="7"/>
  <c r="N259" i="7"/>
  <c r="M260" i="7"/>
  <c r="N260" i="7"/>
  <c r="M261" i="7"/>
  <c r="N261" i="7"/>
  <c r="M262" i="7"/>
  <c r="N262" i="7"/>
  <c r="M263" i="7"/>
  <c r="N263" i="7"/>
  <c r="M264" i="7"/>
  <c r="N264" i="7"/>
  <c r="M265" i="7"/>
  <c r="N265" i="7"/>
  <c r="M266" i="7"/>
  <c r="N266" i="7"/>
  <c r="M267" i="7"/>
  <c r="N267" i="7"/>
  <c r="M268" i="7"/>
  <c r="N268" i="7"/>
  <c r="M269" i="7"/>
  <c r="N269" i="7"/>
  <c r="M270" i="7"/>
  <c r="N270" i="7"/>
  <c r="M271" i="7"/>
  <c r="N271" i="7"/>
  <c r="M272" i="7"/>
  <c r="N272" i="7"/>
  <c r="M273" i="7"/>
  <c r="N273" i="7"/>
  <c r="M274" i="7"/>
  <c r="N274" i="7"/>
  <c r="M275" i="7"/>
  <c r="N275" i="7"/>
  <c r="M276" i="7"/>
  <c r="N276" i="7"/>
  <c r="M277" i="7"/>
  <c r="N277" i="7"/>
  <c r="M278" i="7"/>
  <c r="N278" i="7"/>
  <c r="M279" i="7"/>
  <c r="N279" i="7"/>
  <c r="M280" i="7"/>
  <c r="N280" i="7"/>
  <c r="M281" i="7"/>
  <c r="N281" i="7"/>
  <c r="M282" i="7"/>
  <c r="N282" i="7"/>
  <c r="M283" i="7"/>
  <c r="N283" i="7"/>
  <c r="M284" i="7"/>
  <c r="N284" i="7"/>
  <c r="M285" i="7"/>
  <c r="N285" i="7"/>
  <c r="M286" i="7"/>
  <c r="N286" i="7"/>
  <c r="M287" i="7"/>
  <c r="N287" i="7"/>
  <c r="M288" i="7"/>
  <c r="N288" i="7"/>
  <c r="M289" i="7"/>
  <c r="N289" i="7"/>
  <c r="M290" i="7"/>
  <c r="N290" i="7"/>
  <c r="M291" i="7"/>
  <c r="N291" i="7"/>
  <c r="M292" i="7"/>
  <c r="N292" i="7"/>
  <c r="M293" i="7"/>
  <c r="N293" i="7"/>
  <c r="M294" i="7"/>
  <c r="N294" i="7"/>
  <c r="M295" i="7"/>
  <c r="N295" i="7"/>
  <c r="M296" i="7"/>
  <c r="N296" i="7"/>
  <c r="M297" i="7"/>
  <c r="N297" i="7"/>
  <c r="M298" i="7"/>
  <c r="N298" i="7"/>
  <c r="M299" i="7"/>
  <c r="N299" i="7"/>
  <c r="M300" i="7"/>
  <c r="N300" i="7"/>
  <c r="M301" i="7"/>
  <c r="N301" i="7"/>
  <c r="M302" i="7"/>
  <c r="N302" i="7"/>
  <c r="M303" i="7"/>
  <c r="N303" i="7"/>
  <c r="M304" i="7"/>
  <c r="N304" i="7"/>
  <c r="M305" i="7"/>
  <c r="N305" i="7"/>
  <c r="M306" i="7"/>
  <c r="N306" i="7"/>
  <c r="M307" i="7"/>
  <c r="N307" i="7"/>
  <c r="M308" i="7"/>
  <c r="N308" i="7"/>
  <c r="M309" i="7"/>
  <c r="N309" i="7"/>
  <c r="M310" i="7"/>
  <c r="N310" i="7"/>
  <c r="M311" i="7"/>
  <c r="N311" i="7"/>
  <c r="M312" i="7"/>
  <c r="N312" i="7"/>
  <c r="M313" i="7"/>
  <c r="N313" i="7"/>
  <c r="M314" i="7"/>
  <c r="N314" i="7"/>
  <c r="M315" i="7"/>
  <c r="N315" i="7"/>
  <c r="M316" i="7"/>
  <c r="N316" i="7"/>
  <c r="M317" i="7"/>
  <c r="N317" i="7"/>
  <c r="M318" i="7"/>
  <c r="N318" i="7"/>
  <c r="M319" i="7"/>
  <c r="N319" i="7"/>
  <c r="M320" i="7"/>
  <c r="N320" i="7"/>
  <c r="M321" i="7"/>
  <c r="N321" i="7"/>
  <c r="M322" i="7"/>
  <c r="N322" i="7"/>
  <c r="M323" i="7"/>
  <c r="N323" i="7"/>
  <c r="M324" i="7"/>
  <c r="N324" i="7"/>
  <c r="M325" i="7"/>
  <c r="N325" i="7"/>
  <c r="M326" i="7"/>
  <c r="N326" i="7"/>
  <c r="M327" i="7"/>
  <c r="N327" i="7"/>
  <c r="M328" i="7"/>
  <c r="N328" i="7"/>
  <c r="M329" i="7"/>
  <c r="N329" i="7"/>
  <c r="M330" i="7"/>
  <c r="N330" i="7"/>
  <c r="M331" i="7"/>
  <c r="N331" i="7"/>
  <c r="M332" i="7"/>
  <c r="N332" i="7"/>
  <c r="M333" i="7"/>
  <c r="N333" i="7"/>
  <c r="M334" i="7"/>
  <c r="N334" i="7"/>
  <c r="M335" i="7"/>
  <c r="N335" i="7"/>
  <c r="M336" i="7"/>
  <c r="N336" i="7"/>
  <c r="M337" i="7"/>
  <c r="N337" i="7"/>
  <c r="M338" i="7"/>
  <c r="N338" i="7"/>
  <c r="M339" i="7"/>
  <c r="N339" i="7"/>
  <c r="M340" i="7"/>
  <c r="N340" i="7"/>
  <c r="M341" i="7"/>
  <c r="N341" i="7"/>
  <c r="M342" i="7"/>
  <c r="N342" i="7"/>
  <c r="M343" i="7"/>
  <c r="N343" i="7"/>
  <c r="M344" i="7"/>
  <c r="N344" i="7"/>
  <c r="M345" i="7"/>
  <c r="N345" i="7"/>
  <c r="M346" i="7"/>
  <c r="N346" i="7"/>
  <c r="M347" i="7"/>
  <c r="N347" i="7"/>
  <c r="M348" i="7"/>
  <c r="N348" i="7"/>
  <c r="M349" i="7"/>
  <c r="N349" i="7"/>
  <c r="M350" i="7"/>
  <c r="N350" i="7"/>
  <c r="M351" i="7"/>
  <c r="N351" i="7"/>
  <c r="M352" i="7"/>
  <c r="N352" i="7"/>
  <c r="M353" i="7"/>
  <c r="N353" i="7"/>
  <c r="M354" i="7"/>
  <c r="N354" i="7"/>
  <c r="M355" i="7"/>
  <c r="N355" i="7"/>
  <c r="M356" i="7"/>
  <c r="N356" i="7"/>
  <c r="M357" i="7"/>
  <c r="N357" i="7"/>
  <c r="M358" i="7"/>
  <c r="N358" i="7"/>
  <c r="M359" i="7"/>
  <c r="N359" i="7"/>
  <c r="M360" i="7"/>
  <c r="N360" i="7"/>
  <c r="M361" i="7"/>
  <c r="N361" i="7"/>
  <c r="M362" i="7"/>
  <c r="N362" i="7"/>
  <c r="M363" i="7"/>
  <c r="N363" i="7"/>
  <c r="M364" i="7"/>
  <c r="N364" i="7"/>
  <c r="M365" i="7"/>
  <c r="N365" i="7"/>
  <c r="M366" i="7"/>
  <c r="N366" i="7"/>
  <c r="M367" i="7"/>
  <c r="N367" i="7"/>
  <c r="M368" i="7"/>
  <c r="N368" i="7"/>
  <c r="M369" i="7"/>
  <c r="N369" i="7"/>
  <c r="M370" i="7"/>
  <c r="N370" i="7"/>
  <c r="M371" i="7"/>
  <c r="N371" i="7"/>
  <c r="M372" i="7"/>
  <c r="N372" i="7"/>
  <c r="M373" i="7"/>
  <c r="N373" i="7"/>
  <c r="M374" i="7"/>
  <c r="N374" i="7"/>
  <c r="M375" i="7"/>
  <c r="N375" i="7"/>
  <c r="M376" i="7"/>
  <c r="N376" i="7"/>
  <c r="M377" i="7"/>
  <c r="N377" i="7"/>
  <c r="M378" i="7"/>
  <c r="N378" i="7"/>
  <c r="M379" i="7"/>
  <c r="N379" i="7"/>
  <c r="M380" i="7"/>
  <c r="N380" i="7"/>
  <c r="M381" i="7"/>
  <c r="N381" i="7"/>
  <c r="M382" i="7"/>
  <c r="N382" i="7"/>
  <c r="M383" i="7"/>
  <c r="N383" i="7"/>
  <c r="M384" i="7"/>
  <c r="N384" i="7"/>
  <c r="M385" i="7"/>
  <c r="N385" i="7"/>
  <c r="M386" i="7"/>
  <c r="N386" i="7"/>
  <c r="M387" i="7"/>
  <c r="N387" i="7"/>
  <c r="M388" i="7"/>
  <c r="N388" i="7"/>
  <c r="M389" i="7"/>
  <c r="N389" i="7"/>
  <c r="M390" i="7"/>
  <c r="N390" i="7"/>
  <c r="M391" i="7"/>
  <c r="N391" i="7"/>
  <c r="M392" i="7"/>
  <c r="N392" i="7"/>
  <c r="M393" i="7"/>
  <c r="N393" i="7"/>
  <c r="M394" i="7"/>
  <c r="N394" i="7"/>
  <c r="M395" i="7"/>
  <c r="N395" i="7"/>
  <c r="M396" i="7"/>
  <c r="N396" i="7"/>
  <c r="M397" i="7"/>
  <c r="N397" i="7"/>
  <c r="M398" i="7"/>
  <c r="N398" i="7"/>
  <c r="M399" i="7"/>
  <c r="N399" i="7"/>
  <c r="M400" i="7"/>
  <c r="N400" i="7"/>
  <c r="M401" i="7"/>
  <c r="N401" i="7"/>
  <c r="M402" i="7"/>
  <c r="N402" i="7"/>
  <c r="M403" i="7"/>
  <c r="N403" i="7"/>
  <c r="M404" i="7"/>
  <c r="N404" i="7"/>
  <c r="M405" i="7"/>
  <c r="N405" i="7"/>
  <c r="M406" i="7"/>
  <c r="N406" i="7"/>
  <c r="M407" i="7"/>
  <c r="N407" i="7"/>
  <c r="M408" i="7"/>
  <c r="N408" i="7"/>
  <c r="M409" i="7"/>
  <c r="N409" i="7"/>
  <c r="M410" i="7"/>
  <c r="N410" i="7"/>
  <c r="M2" i="7"/>
  <c r="N2" i="7"/>
  <c r="P3" i="15"/>
  <c r="Q3" i="15"/>
  <c r="P4" i="15"/>
  <c r="Q4" i="15"/>
  <c r="P5" i="15"/>
  <c r="Q5" i="15"/>
  <c r="P6" i="15"/>
  <c r="Q6" i="15"/>
  <c r="P7" i="15"/>
  <c r="Q7" i="15"/>
  <c r="P8" i="15"/>
  <c r="Q8" i="15"/>
  <c r="P9" i="15"/>
  <c r="Q9" i="15"/>
  <c r="P10" i="15"/>
  <c r="Q10" i="15"/>
  <c r="P11" i="15"/>
  <c r="Q11" i="15"/>
  <c r="P12" i="15"/>
  <c r="Q12" i="15"/>
  <c r="P13" i="15"/>
  <c r="Q13" i="15"/>
  <c r="P14" i="15"/>
  <c r="Q14" i="15"/>
  <c r="P15" i="15"/>
  <c r="Q15" i="15"/>
  <c r="P16" i="15"/>
  <c r="Q16" i="15"/>
  <c r="P17" i="15"/>
  <c r="Q17" i="15"/>
  <c r="P18" i="15"/>
  <c r="Q18" i="15"/>
  <c r="P19" i="15"/>
  <c r="Q19" i="15"/>
  <c r="P20" i="15"/>
  <c r="Q20" i="15"/>
  <c r="P21" i="15"/>
  <c r="Q21" i="15"/>
  <c r="P22" i="15"/>
  <c r="Q22" i="15"/>
  <c r="P23" i="15"/>
  <c r="Q23" i="15"/>
  <c r="P24" i="15"/>
  <c r="Q24" i="15"/>
  <c r="P25" i="15"/>
  <c r="Q25" i="15"/>
  <c r="P26" i="15"/>
  <c r="Q26" i="15"/>
  <c r="P27" i="15"/>
  <c r="Q27" i="15"/>
  <c r="P28" i="15"/>
  <c r="Q28" i="15"/>
  <c r="P29" i="15"/>
  <c r="Q29" i="15"/>
  <c r="P30" i="15"/>
  <c r="Q30" i="15"/>
  <c r="P31" i="15"/>
  <c r="Q31" i="15"/>
  <c r="P32" i="15"/>
  <c r="Q32" i="15"/>
  <c r="P33" i="15"/>
  <c r="Q33" i="15"/>
  <c r="P34" i="15"/>
  <c r="Q34" i="15"/>
  <c r="P35" i="15"/>
  <c r="Q35" i="15"/>
  <c r="P36" i="15"/>
  <c r="Q36" i="15"/>
  <c r="P37" i="15"/>
  <c r="Q37" i="15"/>
  <c r="P38" i="15"/>
  <c r="Q38" i="15"/>
  <c r="P39" i="15"/>
  <c r="Q39" i="15"/>
  <c r="P40" i="15"/>
  <c r="Q40" i="15"/>
  <c r="P41" i="15"/>
  <c r="Q41" i="15"/>
  <c r="P42" i="15"/>
  <c r="Q42" i="15"/>
  <c r="P43" i="15"/>
  <c r="Q43" i="15"/>
  <c r="P44" i="15"/>
  <c r="Q44" i="15"/>
  <c r="P45" i="15"/>
  <c r="Q45" i="15"/>
  <c r="P46" i="15"/>
  <c r="Q46" i="15"/>
  <c r="P47" i="15"/>
  <c r="Q47" i="15"/>
  <c r="P48" i="15"/>
  <c r="Q48" i="15"/>
  <c r="P49" i="15"/>
  <c r="Q49" i="15"/>
  <c r="P50" i="15"/>
  <c r="Q50" i="15"/>
  <c r="P51" i="15"/>
  <c r="Q51" i="15"/>
  <c r="P52" i="15"/>
  <c r="Q52" i="15"/>
  <c r="P53" i="15"/>
  <c r="Q53" i="15"/>
  <c r="P54" i="15"/>
  <c r="Q54" i="15"/>
  <c r="P55" i="15"/>
  <c r="Q55" i="15"/>
  <c r="P56" i="15"/>
  <c r="Q56" i="15"/>
  <c r="P57" i="15"/>
  <c r="Q57" i="15"/>
  <c r="P58" i="15"/>
  <c r="Q58" i="15"/>
  <c r="P59" i="15"/>
  <c r="Q59" i="15"/>
  <c r="P60" i="15"/>
  <c r="Q60" i="15"/>
  <c r="P61" i="15"/>
  <c r="Q61" i="15"/>
  <c r="P62" i="15"/>
  <c r="Q62" i="15"/>
  <c r="P63" i="15"/>
  <c r="Q63" i="15"/>
  <c r="P64" i="15"/>
  <c r="Q64" i="15"/>
  <c r="P65" i="15"/>
  <c r="Q65" i="15"/>
  <c r="P66" i="15"/>
  <c r="Q66" i="15"/>
  <c r="P67" i="15"/>
  <c r="Q67" i="15"/>
  <c r="P68" i="15"/>
  <c r="Q68" i="15"/>
  <c r="P69" i="15"/>
  <c r="Q69" i="15"/>
  <c r="P70" i="15"/>
  <c r="Q70" i="15"/>
  <c r="P71" i="15"/>
  <c r="Q71" i="15"/>
  <c r="P72" i="15"/>
  <c r="Q72" i="15"/>
  <c r="P73" i="15"/>
  <c r="Q73" i="15"/>
  <c r="P74" i="15"/>
  <c r="Q74" i="15"/>
  <c r="P75" i="15"/>
  <c r="Q75" i="15"/>
  <c r="P76" i="15"/>
  <c r="Q76" i="15"/>
  <c r="P77" i="15"/>
  <c r="Q77" i="15"/>
  <c r="P78" i="15"/>
  <c r="Q78" i="15"/>
  <c r="P79" i="15"/>
  <c r="Q79" i="15"/>
  <c r="P80" i="15"/>
  <c r="Q80" i="15"/>
  <c r="P81" i="15"/>
  <c r="Q81" i="15"/>
  <c r="P82" i="15"/>
  <c r="Q82" i="15"/>
  <c r="P83" i="15"/>
  <c r="Q83" i="15"/>
  <c r="P84" i="15"/>
  <c r="Q84" i="15"/>
  <c r="P85" i="15"/>
  <c r="Q85" i="15"/>
  <c r="P86" i="15"/>
  <c r="Q86" i="15"/>
  <c r="P87" i="15"/>
  <c r="Q87" i="15"/>
  <c r="P88" i="15"/>
  <c r="Q88" i="15"/>
  <c r="P89" i="15"/>
  <c r="Q89" i="15"/>
  <c r="P90" i="15"/>
  <c r="Q90" i="15"/>
  <c r="P91" i="15"/>
  <c r="Q91" i="15"/>
  <c r="P92" i="15"/>
  <c r="Q92" i="15"/>
  <c r="P93" i="15"/>
  <c r="Q93" i="15"/>
  <c r="P94" i="15"/>
  <c r="Q94" i="15"/>
  <c r="P95" i="15"/>
  <c r="Q95" i="15"/>
  <c r="P96" i="15"/>
  <c r="Q96" i="15"/>
  <c r="P97" i="15"/>
  <c r="Q97" i="15"/>
  <c r="P98" i="15"/>
  <c r="Q98" i="15"/>
  <c r="P99" i="15"/>
  <c r="Q99" i="15"/>
  <c r="P100" i="15"/>
  <c r="Q100" i="15"/>
  <c r="P101" i="15"/>
  <c r="Q101" i="15"/>
  <c r="P102" i="15"/>
  <c r="Q102" i="15"/>
  <c r="P103" i="15"/>
  <c r="Q103" i="15"/>
  <c r="P104" i="15"/>
  <c r="Q104" i="15"/>
  <c r="P105" i="15"/>
  <c r="Q105" i="15"/>
  <c r="P106" i="15"/>
  <c r="Q106" i="15"/>
  <c r="P107" i="15"/>
  <c r="Q107" i="15"/>
  <c r="P108" i="15"/>
  <c r="Q108" i="15"/>
  <c r="P109" i="15"/>
  <c r="Q109" i="15"/>
  <c r="P110" i="15"/>
  <c r="Q110" i="15"/>
  <c r="P111" i="15"/>
  <c r="Q111" i="15"/>
  <c r="P112" i="15"/>
  <c r="Q112" i="15"/>
  <c r="P113" i="15"/>
  <c r="Q113" i="15"/>
  <c r="P114" i="15"/>
  <c r="Q114" i="15"/>
  <c r="P115" i="15"/>
  <c r="Q115" i="15"/>
  <c r="P116" i="15"/>
  <c r="Q116" i="15"/>
  <c r="P117" i="15"/>
  <c r="Q117" i="15"/>
  <c r="P118" i="15"/>
  <c r="Q118" i="15"/>
  <c r="P119" i="15"/>
  <c r="Q119" i="15"/>
  <c r="P120" i="15"/>
  <c r="Q120" i="15"/>
  <c r="P121" i="15"/>
  <c r="Q121" i="15"/>
  <c r="P122" i="15"/>
  <c r="Q122" i="15"/>
  <c r="P123" i="15"/>
  <c r="Q123" i="15"/>
  <c r="P124" i="15"/>
  <c r="Q124" i="15"/>
  <c r="P125" i="15"/>
  <c r="Q125" i="15"/>
  <c r="P126" i="15"/>
  <c r="Q126" i="15"/>
  <c r="P127" i="15"/>
  <c r="Q127" i="15"/>
  <c r="P128" i="15"/>
  <c r="Q128" i="15"/>
  <c r="P129" i="15"/>
  <c r="Q129" i="15"/>
  <c r="P130" i="15"/>
  <c r="Q130" i="15"/>
  <c r="P131" i="15"/>
  <c r="Q131" i="15"/>
  <c r="P132" i="15"/>
  <c r="Q132" i="15"/>
  <c r="P133" i="15"/>
  <c r="Q133" i="15"/>
  <c r="P134" i="15"/>
  <c r="Q134" i="15"/>
  <c r="P135" i="15"/>
  <c r="Q135" i="15"/>
  <c r="P136" i="15"/>
  <c r="Q136" i="15"/>
  <c r="P137" i="15"/>
  <c r="Q137" i="15"/>
  <c r="P138" i="15"/>
  <c r="Q138" i="15"/>
  <c r="P139" i="15"/>
  <c r="Q139" i="15"/>
  <c r="P140" i="15"/>
  <c r="Q140" i="15"/>
  <c r="P141" i="15"/>
  <c r="Q141" i="15"/>
  <c r="P142" i="15"/>
  <c r="Q142" i="15"/>
  <c r="P143" i="15"/>
  <c r="Q143" i="15"/>
  <c r="P144" i="15"/>
  <c r="Q144" i="15"/>
  <c r="P145" i="15"/>
  <c r="Q145" i="15"/>
  <c r="P146" i="15"/>
  <c r="Q146" i="15"/>
  <c r="P147" i="15"/>
  <c r="Q147" i="15"/>
  <c r="P148" i="15"/>
  <c r="Q148" i="15"/>
  <c r="P149" i="15"/>
  <c r="Q149" i="15"/>
  <c r="P150" i="15"/>
  <c r="Q150" i="15"/>
  <c r="P151" i="15"/>
  <c r="Q151" i="15"/>
  <c r="P152" i="15"/>
  <c r="Q152" i="15"/>
  <c r="P153" i="15"/>
  <c r="Q153" i="15"/>
  <c r="P154" i="15"/>
  <c r="Q154" i="15"/>
  <c r="P155" i="15"/>
  <c r="Q155" i="15"/>
  <c r="P156" i="15"/>
  <c r="Q156" i="15"/>
  <c r="P157" i="15"/>
  <c r="Q157" i="15"/>
  <c r="P158" i="15"/>
  <c r="Q158" i="15"/>
  <c r="P159" i="15"/>
  <c r="Q159" i="15"/>
  <c r="P160" i="15"/>
  <c r="Q160" i="15"/>
  <c r="P161" i="15"/>
  <c r="Q161" i="15"/>
  <c r="P162" i="15"/>
  <c r="Q162" i="15"/>
  <c r="P163" i="15"/>
  <c r="Q163" i="15"/>
  <c r="P164" i="15"/>
  <c r="Q164" i="15"/>
  <c r="P165" i="15"/>
  <c r="Q165" i="15"/>
  <c r="P166" i="15"/>
  <c r="Q166" i="15"/>
  <c r="P167" i="15"/>
  <c r="Q167" i="15"/>
  <c r="P168" i="15"/>
  <c r="Q168" i="15"/>
  <c r="P169" i="15"/>
  <c r="Q169" i="15"/>
  <c r="P170" i="15"/>
  <c r="Q170" i="15"/>
  <c r="P171" i="15"/>
  <c r="Q171" i="15"/>
  <c r="P172" i="15"/>
  <c r="Q172" i="15"/>
  <c r="P173" i="15"/>
  <c r="Q173" i="15"/>
  <c r="P174" i="15"/>
  <c r="Q174" i="15"/>
  <c r="P175" i="15"/>
  <c r="Q175" i="15"/>
  <c r="P176" i="15"/>
  <c r="Q176" i="15"/>
  <c r="P177" i="15"/>
  <c r="Q177" i="15"/>
  <c r="P178" i="15"/>
  <c r="Q178" i="15"/>
  <c r="P179" i="15"/>
  <c r="Q179" i="15"/>
  <c r="P180" i="15"/>
  <c r="Q180" i="15"/>
  <c r="P181" i="15"/>
  <c r="Q181" i="15"/>
  <c r="P182" i="15"/>
  <c r="Q182" i="15"/>
  <c r="P183" i="15"/>
  <c r="Q183" i="15"/>
  <c r="P184" i="15"/>
  <c r="Q184" i="15"/>
  <c r="P185" i="15"/>
  <c r="Q185" i="15"/>
  <c r="P186" i="15"/>
  <c r="Q186" i="15"/>
  <c r="P187" i="15"/>
  <c r="Q187" i="15"/>
  <c r="P188" i="15"/>
  <c r="Q188" i="15"/>
  <c r="P189" i="15"/>
  <c r="Q189" i="15"/>
  <c r="P190" i="15"/>
  <c r="Q190" i="15"/>
  <c r="P191" i="15"/>
  <c r="Q191" i="15"/>
  <c r="P192" i="15"/>
  <c r="Q192" i="15"/>
  <c r="P193" i="15"/>
  <c r="Q193" i="15"/>
  <c r="P194" i="15"/>
  <c r="Q194" i="15"/>
  <c r="P195" i="15"/>
  <c r="Q195" i="15"/>
  <c r="P196" i="15"/>
  <c r="Q196" i="15"/>
  <c r="P197" i="15"/>
  <c r="Q197" i="15"/>
  <c r="P198" i="15"/>
  <c r="Q198" i="15"/>
  <c r="P199" i="15"/>
  <c r="Q199" i="15"/>
  <c r="P200" i="15"/>
  <c r="Q200" i="15"/>
  <c r="P201" i="15"/>
  <c r="Q201" i="15"/>
  <c r="P202" i="15"/>
  <c r="Q202" i="15"/>
  <c r="P203" i="15"/>
  <c r="Q203" i="15"/>
  <c r="P204" i="15"/>
  <c r="Q204" i="15"/>
  <c r="P205" i="15"/>
  <c r="Q205" i="15"/>
  <c r="P206" i="15"/>
  <c r="Q206" i="15"/>
  <c r="P207" i="15"/>
  <c r="Q207" i="15"/>
  <c r="P208" i="15"/>
  <c r="Q208" i="15"/>
  <c r="P209" i="15"/>
  <c r="Q209" i="15"/>
  <c r="P210" i="15"/>
  <c r="Q210" i="15"/>
  <c r="P211" i="15"/>
  <c r="Q211" i="15"/>
  <c r="P212" i="15"/>
  <c r="Q212" i="15"/>
  <c r="P213" i="15"/>
  <c r="Q213" i="15"/>
  <c r="P214" i="15"/>
  <c r="Q214" i="15"/>
  <c r="P215" i="15"/>
  <c r="Q215" i="15"/>
  <c r="P216" i="15"/>
  <c r="Q216" i="15"/>
  <c r="P217" i="15"/>
  <c r="Q217" i="15"/>
  <c r="P218" i="15"/>
  <c r="Q218" i="15"/>
  <c r="P219" i="15"/>
  <c r="Q219" i="15"/>
  <c r="P220" i="15"/>
  <c r="Q220" i="15"/>
  <c r="P221" i="15"/>
  <c r="Q221" i="15"/>
  <c r="P222" i="15"/>
  <c r="Q222" i="15"/>
  <c r="P223" i="15"/>
  <c r="Q223" i="15"/>
  <c r="P224" i="15"/>
  <c r="Q224" i="15"/>
  <c r="P225" i="15"/>
  <c r="Q225" i="15"/>
  <c r="P226" i="15"/>
  <c r="Q226" i="15"/>
  <c r="P227" i="15"/>
  <c r="Q227" i="15"/>
  <c r="P228" i="15"/>
  <c r="Q228" i="15"/>
  <c r="P229" i="15"/>
  <c r="Q229" i="15"/>
  <c r="P230" i="15"/>
  <c r="Q230" i="15"/>
  <c r="P231" i="15"/>
  <c r="Q231" i="15"/>
  <c r="P232" i="15"/>
  <c r="Q232" i="15"/>
  <c r="P233" i="15"/>
  <c r="Q233" i="15"/>
  <c r="P234" i="15"/>
  <c r="Q234" i="15"/>
  <c r="P235" i="15"/>
  <c r="Q235" i="15"/>
  <c r="P236" i="15"/>
  <c r="Q236" i="15"/>
  <c r="P237" i="15"/>
  <c r="Q237" i="15"/>
  <c r="P238" i="15"/>
  <c r="Q238" i="15"/>
  <c r="P239" i="15"/>
  <c r="Q239" i="15"/>
  <c r="P240" i="15"/>
  <c r="Q240" i="15"/>
  <c r="P241" i="15"/>
  <c r="Q241" i="15"/>
  <c r="P242" i="15"/>
  <c r="Q242" i="15"/>
  <c r="P243" i="15"/>
  <c r="Q243" i="15"/>
  <c r="P244" i="15"/>
  <c r="Q244" i="15"/>
  <c r="P245" i="15"/>
  <c r="Q245" i="15"/>
  <c r="P246" i="15"/>
  <c r="Q246" i="15"/>
  <c r="P247" i="15"/>
  <c r="Q247" i="15"/>
  <c r="P248" i="15"/>
  <c r="Q248" i="15"/>
  <c r="P249" i="15"/>
  <c r="Q249" i="15"/>
  <c r="P250" i="15"/>
  <c r="Q250" i="15"/>
  <c r="P251" i="15"/>
  <c r="Q251" i="15"/>
  <c r="P252" i="15"/>
  <c r="Q252" i="15"/>
  <c r="P253" i="15"/>
  <c r="Q253" i="15"/>
  <c r="P254" i="15"/>
  <c r="Q254" i="15"/>
  <c r="P255" i="15"/>
  <c r="Q255" i="15"/>
  <c r="P256" i="15"/>
  <c r="Q256" i="15"/>
  <c r="P257" i="15"/>
  <c r="Q257" i="15"/>
  <c r="P258" i="15"/>
  <c r="Q258" i="15"/>
  <c r="P259" i="15"/>
  <c r="Q259" i="15"/>
  <c r="P260" i="15"/>
  <c r="Q260" i="15"/>
  <c r="P261" i="15"/>
  <c r="Q261" i="15"/>
  <c r="P262" i="15"/>
  <c r="Q262" i="15"/>
  <c r="P263" i="15"/>
  <c r="Q263" i="15"/>
  <c r="P264" i="15"/>
  <c r="Q264" i="15"/>
  <c r="P265" i="15"/>
  <c r="Q265" i="15"/>
  <c r="P266" i="15"/>
  <c r="Q266" i="15"/>
  <c r="P267" i="15"/>
  <c r="Q267" i="15"/>
  <c r="P268" i="15"/>
  <c r="Q268" i="15"/>
  <c r="P269" i="15"/>
  <c r="Q269" i="15"/>
  <c r="P270" i="15"/>
  <c r="Q270" i="15"/>
  <c r="P271" i="15"/>
  <c r="Q271" i="15"/>
  <c r="P272" i="15"/>
  <c r="Q272" i="15"/>
  <c r="P273" i="15"/>
  <c r="Q273" i="15"/>
  <c r="P274" i="15"/>
  <c r="Q274" i="15"/>
  <c r="P275" i="15"/>
  <c r="Q275" i="15"/>
  <c r="P276" i="15"/>
  <c r="Q276" i="15"/>
  <c r="P277" i="15"/>
  <c r="Q277" i="15"/>
  <c r="P278" i="15"/>
  <c r="Q278" i="15"/>
  <c r="P279" i="15"/>
  <c r="Q279" i="15"/>
  <c r="P280" i="15"/>
  <c r="Q280" i="15"/>
  <c r="P281" i="15"/>
  <c r="Q281" i="15"/>
  <c r="P282" i="15"/>
  <c r="Q282" i="15"/>
  <c r="P283" i="15"/>
  <c r="Q283" i="15"/>
  <c r="P284" i="15"/>
  <c r="Q284" i="15"/>
  <c r="P285" i="15"/>
  <c r="Q285" i="15"/>
  <c r="P286" i="15"/>
  <c r="Q286" i="15"/>
  <c r="P287" i="15"/>
  <c r="Q287" i="15"/>
  <c r="P288" i="15"/>
  <c r="Q288" i="15"/>
  <c r="P289" i="15"/>
  <c r="Q289" i="15"/>
  <c r="P290" i="15"/>
  <c r="Q290" i="15"/>
  <c r="P291" i="15"/>
  <c r="Q291" i="15"/>
  <c r="P292" i="15"/>
  <c r="Q292" i="15"/>
  <c r="P293" i="15"/>
  <c r="Q293" i="15"/>
  <c r="P294" i="15"/>
  <c r="Q294" i="15"/>
  <c r="P295" i="15"/>
  <c r="Q295" i="15"/>
  <c r="P296" i="15"/>
  <c r="Q296" i="15"/>
  <c r="P297" i="15"/>
  <c r="Q297" i="15"/>
  <c r="P298" i="15"/>
  <c r="Q298" i="15"/>
  <c r="P299" i="15"/>
  <c r="Q299" i="15"/>
  <c r="P300" i="15"/>
  <c r="Q300" i="15"/>
  <c r="P301" i="15"/>
  <c r="Q301" i="15"/>
  <c r="P302" i="15"/>
  <c r="Q302" i="15"/>
  <c r="P303" i="15"/>
  <c r="Q303" i="15"/>
  <c r="P304" i="15"/>
  <c r="Q304" i="15"/>
  <c r="P305" i="15"/>
  <c r="Q305" i="15"/>
  <c r="P306" i="15"/>
  <c r="Q306" i="15"/>
  <c r="P307" i="15"/>
  <c r="Q307" i="15"/>
  <c r="P308" i="15"/>
  <c r="Q308" i="15"/>
  <c r="P309" i="15"/>
  <c r="Q309" i="15"/>
  <c r="P310" i="15"/>
  <c r="Q310" i="15"/>
  <c r="P311" i="15"/>
  <c r="Q311" i="15"/>
  <c r="P312" i="15"/>
  <c r="Q312" i="15"/>
  <c r="P313" i="15"/>
  <c r="Q313" i="15"/>
  <c r="P314" i="15"/>
  <c r="Q314" i="15"/>
  <c r="P315" i="15"/>
  <c r="Q315" i="15"/>
  <c r="P316" i="15"/>
  <c r="Q316" i="15"/>
  <c r="P317" i="15"/>
  <c r="Q317" i="15"/>
  <c r="P318" i="15"/>
  <c r="Q318" i="15"/>
  <c r="P319" i="15"/>
  <c r="Q319" i="15"/>
  <c r="P320" i="15"/>
  <c r="Q320" i="15"/>
  <c r="P321" i="15"/>
  <c r="Q321" i="15"/>
  <c r="P322" i="15"/>
  <c r="Q322" i="15"/>
  <c r="P323" i="15"/>
  <c r="Q323" i="15"/>
  <c r="P324" i="15"/>
  <c r="Q324" i="15"/>
  <c r="P325" i="15"/>
  <c r="Q325" i="15"/>
  <c r="P326" i="15"/>
  <c r="Q326" i="15"/>
  <c r="P327" i="15"/>
  <c r="Q327" i="15"/>
  <c r="P328" i="15"/>
  <c r="Q328" i="15"/>
  <c r="P329" i="15"/>
  <c r="Q329" i="15"/>
  <c r="P330" i="15"/>
  <c r="Q330" i="15"/>
  <c r="P331" i="15"/>
  <c r="Q331" i="15"/>
  <c r="P332" i="15"/>
  <c r="Q332" i="15"/>
  <c r="P333" i="15"/>
  <c r="Q333" i="15"/>
  <c r="P334" i="15"/>
  <c r="Q334" i="15"/>
  <c r="P335" i="15"/>
  <c r="Q335" i="15"/>
  <c r="P336" i="15"/>
  <c r="Q336" i="15"/>
  <c r="P337" i="15"/>
  <c r="Q337" i="15"/>
  <c r="P338" i="15"/>
  <c r="Q338" i="15"/>
  <c r="P339" i="15"/>
  <c r="Q339" i="15"/>
  <c r="P340" i="15"/>
  <c r="Q340" i="15"/>
  <c r="P341" i="15"/>
  <c r="Q341" i="15"/>
  <c r="P342" i="15"/>
  <c r="Q342" i="15"/>
  <c r="P343" i="15"/>
  <c r="Q343" i="15"/>
  <c r="P344" i="15"/>
  <c r="Q344" i="15"/>
  <c r="P345" i="15"/>
  <c r="Q345" i="15"/>
  <c r="P346" i="15"/>
  <c r="Q346" i="15"/>
  <c r="P347" i="15"/>
  <c r="Q347" i="15"/>
  <c r="P348" i="15"/>
  <c r="Q348" i="15"/>
  <c r="P349" i="15"/>
  <c r="Q349" i="15"/>
  <c r="P350" i="15"/>
  <c r="Q350" i="15"/>
  <c r="P351" i="15"/>
  <c r="Q351" i="15"/>
  <c r="P352" i="15"/>
  <c r="Q352" i="15"/>
  <c r="P353" i="15"/>
  <c r="Q353" i="15"/>
  <c r="P354" i="15"/>
  <c r="Q354" i="15"/>
  <c r="P355" i="15"/>
  <c r="Q355" i="15"/>
  <c r="P356" i="15"/>
  <c r="Q356" i="15"/>
  <c r="P357" i="15"/>
  <c r="Q357" i="15"/>
  <c r="P358" i="15"/>
  <c r="Q358" i="15"/>
  <c r="P359" i="15"/>
  <c r="Q359" i="15"/>
  <c r="P360" i="15"/>
  <c r="Q360" i="15"/>
  <c r="P361" i="15"/>
  <c r="Q361" i="15"/>
  <c r="P362" i="15"/>
  <c r="Q362" i="15"/>
  <c r="P363" i="15"/>
  <c r="Q363" i="15"/>
  <c r="P364" i="15"/>
  <c r="Q364" i="15"/>
  <c r="P365" i="15"/>
  <c r="Q365" i="15"/>
  <c r="P366" i="15"/>
  <c r="Q366" i="15"/>
  <c r="P367" i="15"/>
  <c r="Q367" i="15"/>
  <c r="P368" i="15"/>
  <c r="Q368" i="15"/>
  <c r="P369" i="15"/>
  <c r="Q369" i="15"/>
  <c r="P370" i="15"/>
  <c r="Q370" i="15"/>
  <c r="P371" i="15"/>
  <c r="Q371" i="15"/>
  <c r="P372" i="15"/>
  <c r="Q372" i="15"/>
  <c r="P373" i="15"/>
  <c r="Q373" i="15"/>
  <c r="P374" i="15"/>
  <c r="Q374" i="15"/>
  <c r="P375" i="15"/>
  <c r="Q375" i="15"/>
  <c r="P376" i="15"/>
  <c r="Q376" i="15"/>
  <c r="P377" i="15"/>
  <c r="Q377" i="15"/>
  <c r="P378" i="15"/>
  <c r="Q378" i="15"/>
  <c r="P379" i="15"/>
  <c r="Q379" i="15"/>
  <c r="P380" i="15"/>
  <c r="Q380" i="15"/>
  <c r="P381" i="15"/>
  <c r="Q381" i="15"/>
  <c r="P382" i="15"/>
  <c r="Q382" i="15"/>
  <c r="P383" i="15"/>
  <c r="Q383" i="15"/>
  <c r="P384" i="15"/>
  <c r="Q384" i="15"/>
  <c r="P385" i="15"/>
  <c r="Q385" i="15"/>
  <c r="P386" i="15"/>
  <c r="Q386" i="15"/>
  <c r="P387" i="15"/>
  <c r="Q387" i="15"/>
  <c r="P388" i="15"/>
  <c r="Q388" i="15"/>
  <c r="P389" i="15"/>
  <c r="Q389" i="15"/>
  <c r="P390" i="15"/>
  <c r="Q390" i="15"/>
  <c r="P391" i="15"/>
  <c r="Q391" i="15"/>
  <c r="P392" i="15"/>
  <c r="Q392" i="15"/>
  <c r="P393" i="15"/>
  <c r="Q393" i="15"/>
  <c r="P394" i="15"/>
  <c r="Q394" i="15"/>
  <c r="P395" i="15"/>
  <c r="Q395" i="15"/>
  <c r="P396" i="15"/>
  <c r="Q396" i="15"/>
  <c r="P397" i="15"/>
  <c r="Q397" i="15"/>
  <c r="P398" i="15"/>
  <c r="Q398" i="15"/>
  <c r="P399" i="15"/>
  <c r="Q399" i="15"/>
  <c r="P400" i="15"/>
  <c r="Q400" i="15"/>
  <c r="P401" i="15"/>
  <c r="Q401" i="15"/>
  <c r="P402" i="15"/>
  <c r="Q402" i="15"/>
  <c r="P403" i="15"/>
  <c r="Q403" i="15"/>
  <c r="P404" i="15"/>
  <c r="Q404" i="15"/>
  <c r="P405" i="15"/>
  <c r="Q405" i="15"/>
  <c r="P406" i="15"/>
  <c r="Q406" i="15"/>
  <c r="P407" i="15"/>
  <c r="Q407" i="15"/>
  <c r="P408" i="15"/>
  <c r="Q408" i="15"/>
  <c r="P409" i="15"/>
  <c r="Q409" i="15"/>
  <c r="P410" i="15"/>
  <c r="Q410" i="15"/>
  <c r="P411" i="15"/>
  <c r="Q411" i="15"/>
  <c r="P2" i="15"/>
  <c r="Q2" i="15"/>
  <c r="N3" i="15"/>
  <c r="O3" i="15"/>
  <c r="N4" i="15"/>
  <c r="O4" i="15"/>
  <c r="N5" i="15"/>
  <c r="O5" i="15"/>
  <c r="N6" i="15"/>
  <c r="O6" i="15"/>
  <c r="N7" i="15"/>
  <c r="O7" i="15"/>
  <c r="N8" i="15"/>
  <c r="O8" i="15"/>
  <c r="N9" i="15"/>
  <c r="O9" i="15"/>
  <c r="N10" i="15"/>
  <c r="O10" i="15"/>
  <c r="N11" i="15"/>
  <c r="O11" i="15"/>
  <c r="N12" i="15"/>
  <c r="O12" i="15"/>
  <c r="N13" i="15"/>
  <c r="O13" i="15"/>
  <c r="N14" i="15"/>
  <c r="O14" i="15"/>
  <c r="N15" i="15"/>
  <c r="O15" i="15"/>
  <c r="N16" i="15"/>
  <c r="O16" i="15"/>
  <c r="N17" i="15"/>
  <c r="O17" i="15"/>
  <c r="N18" i="15"/>
  <c r="O18" i="15"/>
  <c r="N19" i="15"/>
  <c r="O19" i="15"/>
  <c r="N20" i="15"/>
  <c r="O20" i="15"/>
  <c r="N21" i="15"/>
  <c r="O21" i="15"/>
  <c r="N22" i="15"/>
  <c r="O22" i="15"/>
  <c r="N23" i="15"/>
  <c r="O23" i="15"/>
  <c r="N24" i="15"/>
  <c r="O24" i="15"/>
  <c r="N25" i="15"/>
  <c r="O25" i="15"/>
  <c r="N26" i="15"/>
  <c r="O26" i="15"/>
  <c r="N27" i="15"/>
  <c r="O27" i="15"/>
  <c r="N28" i="15"/>
  <c r="O28" i="15"/>
  <c r="N29" i="15"/>
  <c r="O29" i="15"/>
  <c r="N30" i="15"/>
  <c r="O30" i="15"/>
  <c r="N31" i="15"/>
  <c r="O31" i="15"/>
  <c r="N32" i="15"/>
  <c r="O32" i="15"/>
  <c r="N33" i="15"/>
  <c r="O33" i="15"/>
  <c r="N34" i="15"/>
  <c r="O34" i="15"/>
  <c r="N35" i="15"/>
  <c r="O35" i="15"/>
  <c r="N36" i="15"/>
  <c r="O36" i="15"/>
  <c r="N37" i="15"/>
  <c r="O37" i="15"/>
  <c r="N38" i="15"/>
  <c r="O38" i="15"/>
  <c r="N39" i="15"/>
  <c r="O39" i="15"/>
  <c r="N40" i="15"/>
  <c r="O40" i="15"/>
  <c r="N41" i="15"/>
  <c r="O41" i="15"/>
  <c r="N42" i="15"/>
  <c r="O42" i="15"/>
  <c r="N43" i="15"/>
  <c r="O43" i="15"/>
  <c r="N44" i="15"/>
  <c r="O44" i="15"/>
  <c r="N45" i="15"/>
  <c r="O45" i="15"/>
  <c r="N46" i="15"/>
  <c r="O46" i="15"/>
  <c r="N47" i="15"/>
  <c r="O47" i="15"/>
  <c r="N48" i="15"/>
  <c r="O48" i="15"/>
  <c r="N49" i="15"/>
  <c r="O49" i="15"/>
  <c r="N50" i="15"/>
  <c r="O50" i="15"/>
  <c r="N51" i="15"/>
  <c r="O51" i="15"/>
  <c r="N52" i="15"/>
  <c r="O52" i="15"/>
  <c r="N53" i="15"/>
  <c r="O53" i="15"/>
  <c r="N54" i="15"/>
  <c r="O54" i="15"/>
  <c r="N55" i="15"/>
  <c r="O55" i="15"/>
  <c r="N56" i="15"/>
  <c r="O56" i="15"/>
  <c r="N57" i="15"/>
  <c r="O57" i="15"/>
  <c r="N58" i="15"/>
  <c r="O58" i="15"/>
  <c r="N59" i="15"/>
  <c r="O59" i="15"/>
  <c r="N60" i="15"/>
  <c r="O60" i="15"/>
  <c r="N61" i="15"/>
  <c r="O61" i="15"/>
  <c r="N62" i="15"/>
  <c r="O62" i="15"/>
  <c r="N63" i="15"/>
  <c r="O63" i="15"/>
  <c r="N64" i="15"/>
  <c r="O64" i="15"/>
  <c r="N65" i="15"/>
  <c r="O65" i="15"/>
  <c r="N66" i="15"/>
  <c r="O66" i="15"/>
  <c r="N67" i="15"/>
  <c r="O67" i="15"/>
  <c r="N68" i="15"/>
  <c r="O68" i="15"/>
  <c r="N69" i="15"/>
  <c r="O69" i="15"/>
  <c r="N70" i="15"/>
  <c r="O70" i="15"/>
  <c r="N71" i="15"/>
  <c r="O71" i="15"/>
  <c r="N72" i="15"/>
  <c r="O72" i="15"/>
  <c r="N73" i="15"/>
  <c r="O73" i="15"/>
  <c r="N74" i="15"/>
  <c r="O74" i="15"/>
  <c r="N75" i="15"/>
  <c r="O75" i="15"/>
  <c r="N76" i="15"/>
  <c r="O76" i="15"/>
  <c r="N77" i="15"/>
  <c r="O77" i="15"/>
  <c r="N78" i="15"/>
  <c r="O78" i="15"/>
  <c r="N79" i="15"/>
  <c r="O79" i="15"/>
  <c r="N80" i="15"/>
  <c r="O80" i="15"/>
  <c r="N81" i="15"/>
  <c r="O81" i="15"/>
  <c r="N82" i="15"/>
  <c r="O82" i="15"/>
  <c r="N83" i="15"/>
  <c r="O83" i="15"/>
  <c r="N84" i="15"/>
  <c r="O84" i="15"/>
  <c r="N85" i="15"/>
  <c r="O85" i="15"/>
  <c r="N86" i="15"/>
  <c r="O86" i="15"/>
  <c r="N87" i="15"/>
  <c r="O87" i="15"/>
  <c r="N88" i="15"/>
  <c r="O88" i="15"/>
  <c r="N89" i="15"/>
  <c r="O89" i="15"/>
  <c r="N90" i="15"/>
  <c r="O90" i="15"/>
  <c r="N91" i="15"/>
  <c r="O91" i="15"/>
  <c r="N92" i="15"/>
  <c r="O92" i="15"/>
  <c r="N93" i="15"/>
  <c r="O93" i="15"/>
  <c r="N94" i="15"/>
  <c r="O94" i="15"/>
  <c r="N95" i="15"/>
  <c r="O95" i="15"/>
  <c r="N96" i="15"/>
  <c r="O96" i="15"/>
  <c r="N97" i="15"/>
  <c r="O97" i="15"/>
  <c r="N98" i="15"/>
  <c r="O98" i="15"/>
  <c r="N99" i="15"/>
  <c r="O99" i="15"/>
  <c r="N100" i="15"/>
  <c r="O100" i="15"/>
  <c r="N101" i="15"/>
  <c r="O101" i="15"/>
  <c r="N102" i="15"/>
  <c r="O102" i="15"/>
  <c r="N103" i="15"/>
  <c r="O103" i="15"/>
  <c r="N104" i="15"/>
  <c r="O104" i="15"/>
  <c r="N105" i="15"/>
  <c r="O105" i="15"/>
  <c r="N106" i="15"/>
  <c r="O106" i="15"/>
  <c r="N107" i="15"/>
  <c r="O107" i="15"/>
  <c r="N108" i="15"/>
  <c r="O108" i="15"/>
  <c r="N109" i="15"/>
  <c r="O109" i="15"/>
  <c r="N110" i="15"/>
  <c r="O110" i="15"/>
  <c r="N111" i="15"/>
  <c r="O111" i="15"/>
  <c r="N112" i="15"/>
  <c r="O112" i="15"/>
  <c r="N113" i="15"/>
  <c r="O113" i="15"/>
  <c r="N114" i="15"/>
  <c r="O114" i="15"/>
  <c r="N115" i="15"/>
  <c r="O115" i="15"/>
  <c r="N116" i="15"/>
  <c r="O116" i="15"/>
  <c r="N117" i="15"/>
  <c r="O117" i="15"/>
  <c r="N118" i="15"/>
  <c r="O118" i="15"/>
  <c r="N119" i="15"/>
  <c r="O119" i="15"/>
  <c r="N120" i="15"/>
  <c r="O120" i="15"/>
  <c r="N121" i="15"/>
  <c r="O121" i="15"/>
  <c r="N122" i="15"/>
  <c r="O122" i="15"/>
  <c r="N123" i="15"/>
  <c r="O123" i="15"/>
  <c r="N124" i="15"/>
  <c r="O124" i="15"/>
  <c r="N125" i="15"/>
  <c r="O125" i="15"/>
  <c r="N126" i="15"/>
  <c r="O126" i="15"/>
  <c r="N127" i="15"/>
  <c r="O127" i="15"/>
  <c r="N128" i="15"/>
  <c r="O128" i="15"/>
  <c r="N129" i="15"/>
  <c r="O129" i="15"/>
  <c r="N130" i="15"/>
  <c r="O130" i="15"/>
  <c r="N131" i="15"/>
  <c r="O131" i="15"/>
  <c r="N132" i="15"/>
  <c r="O132" i="15"/>
  <c r="N133" i="15"/>
  <c r="O133" i="15"/>
  <c r="N134" i="15"/>
  <c r="O134" i="15"/>
  <c r="N135" i="15"/>
  <c r="O135" i="15"/>
  <c r="N136" i="15"/>
  <c r="O136" i="15"/>
  <c r="N137" i="15"/>
  <c r="O137" i="15"/>
  <c r="N138" i="15"/>
  <c r="O138" i="15"/>
  <c r="N139" i="15"/>
  <c r="O139" i="15"/>
  <c r="N140" i="15"/>
  <c r="O140" i="15"/>
  <c r="N141" i="15"/>
  <c r="O141" i="15"/>
  <c r="N142" i="15"/>
  <c r="O142" i="15"/>
  <c r="N143" i="15"/>
  <c r="O143" i="15"/>
  <c r="N144" i="15"/>
  <c r="O144" i="15"/>
  <c r="N145" i="15"/>
  <c r="O145" i="15"/>
  <c r="N146" i="15"/>
  <c r="O146" i="15"/>
  <c r="N147" i="15"/>
  <c r="O147" i="15"/>
  <c r="N148" i="15"/>
  <c r="O148" i="15"/>
  <c r="N149" i="15"/>
  <c r="O149" i="15"/>
  <c r="N150" i="15"/>
  <c r="O150" i="15"/>
  <c r="N151" i="15"/>
  <c r="O151" i="15"/>
  <c r="N152" i="15"/>
  <c r="O152" i="15"/>
  <c r="N153" i="15"/>
  <c r="O153" i="15"/>
  <c r="N154" i="15"/>
  <c r="O154" i="15"/>
  <c r="N155" i="15"/>
  <c r="O155" i="15"/>
  <c r="N156" i="15"/>
  <c r="O156" i="15"/>
  <c r="N157" i="15"/>
  <c r="O157" i="15"/>
  <c r="N158" i="15"/>
  <c r="O158" i="15"/>
  <c r="N159" i="15"/>
  <c r="O159" i="15"/>
  <c r="N160" i="15"/>
  <c r="O160" i="15"/>
  <c r="N161" i="15"/>
  <c r="O161" i="15"/>
  <c r="N162" i="15"/>
  <c r="O162" i="15"/>
  <c r="N163" i="15"/>
  <c r="O163" i="15"/>
  <c r="N164" i="15"/>
  <c r="O164" i="15"/>
  <c r="N165" i="15"/>
  <c r="O165" i="15"/>
  <c r="N166" i="15"/>
  <c r="O166" i="15"/>
  <c r="N167" i="15"/>
  <c r="O167" i="15"/>
  <c r="N168" i="15"/>
  <c r="O168" i="15"/>
  <c r="N169" i="15"/>
  <c r="O169" i="15"/>
  <c r="N170" i="15"/>
  <c r="O170" i="15"/>
  <c r="N171" i="15"/>
  <c r="O171" i="15"/>
  <c r="N172" i="15"/>
  <c r="O172" i="15"/>
  <c r="N173" i="15"/>
  <c r="O173" i="15"/>
  <c r="N174" i="15"/>
  <c r="O174" i="15"/>
  <c r="N175" i="15"/>
  <c r="O175" i="15"/>
  <c r="N176" i="15"/>
  <c r="O176" i="15"/>
  <c r="N177" i="15"/>
  <c r="O177" i="15"/>
  <c r="N178" i="15"/>
  <c r="O178" i="15"/>
  <c r="N179" i="15"/>
  <c r="O179" i="15"/>
  <c r="N180" i="15"/>
  <c r="O180" i="15"/>
  <c r="N181" i="15"/>
  <c r="O181" i="15"/>
  <c r="N182" i="15"/>
  <c r="O182" i="15"/>
  <c r="N183" i="15"/>
  <c r="O183" i="15"/>
  <c r="N184" i="15"/>
  <c r="O184" i="15"/>
  <c r="N185" i="15"/>
  <c r="O185" i="15"/>
  <c r="N186" i="15"/>
  <c r="O186" i="15"/>
  <c r="N187" i="15"/>
  <c r="O187" i="15"/>
  <c r="N188" i="15"/>
  <c r="O188" i="15"/>
  <c r="N189" i="15"/>
  <c r="O189" i="15"/>
  <c r="N190" i="15"/>
  <c r="O190" i="15"/>
  <c r="N191" i="15"/>
  <c r="O191" i="15"/>
  <c r="N192" i="15"/>
  <c r="O192" i="15"/>
  <c r="N193" i="15"/>
  <c r="O193" i="15"/>
  <c r="N194" i="15"/>
  <c r="O194" i="15"/>
  <c r="N195" i="15"/>
  <c r="O195" i="15"/>
  <c r="N196" i="15"/>
  <c r="O196" i="15"/>
  <c r="N197" i="15"/>
  <c r="O197" i="15"/>
  <c r="N198" i="15"/>
  <c r="O198" i="15"/>
  <c r="N199" i="15"/>
  <c r="O199" i="15"/>
  <c r="N200" i="15"/>
  <c r="O200" i="15"/>
  <c r="N201" i="15"/>
  <c r="O201" i="15"/>
  <c r="N202" i="15"/>
  <c r="O202" i="15"/>
  <c r="N203" i="15"/>
  <c r="O203" i="15"/>
  <c r="N204" i="15"/>
  <c r="O204" i="15"/>
  <c r="N205" i="15"/>
  <c r="O205" i="15"/>
  <c r="N206" i="15"/>
  <c r="O206" i="15"/>
  <c r="N207" i="15"/>
  <c r="O207" i="15"/>
  <c r="N208" i="15"/>
  <c r="O208" i="15"/>
  <c r="N209" i="15"/>
  <c r="O209" i="15"/>
  <c r="N210" i="15"/>
  <c r="O210" i="15"/>
  <c r="N211" i="15"/>
  <c r="O211" i="15"/>
  <c r="N212" i="15"/>
  <c r="O212" i="15"/>
  <c r="N213" i="15"/>
  <c r="O213" i="15"/>
  <c r="N214" i="15"/>
  <c r="O214" i="15"/>
  <c r="N215" i="15"/>
  <c r="O215" i="15"/>
  <c r="N216" i="15"/>
  <c r="O216" i="15"/>
  <c r="N217" i="15"/>
  <c r="O217" i="15"/>
  <c r="N218" i="15"/>
  <c r="O218" i="15"/>
  <c r="N219" i="15"/>
  <c r="O219" i="15"/>
  <c r="N220" i="15"/>
  <c r="O220" i="15"/>
  <c r="N221" i="15"/>
  <c r="O221" i="15"/>
  <c r="N222" i="15"/>
  <c r="O222" i="15"/>
  <c r="N223" i="15"/>
  <c r="O223" i="15"/>
  <c r="N224" i="15"/>
  <c r="O224" i="15"/>
  <c r="N225" i="15"/>
  <c r="O225" i="15"/>
  <c r="N226" i="15"/>
  <c r="O226" i="15"/>
  <c r="N227" i="15"/>
  <c r="O227" i="15"/>
  <c r="N228" i="15"/>
  <c r="O228" i="15"/>
  <c r="N229" i="15"/>
  <c r="O229" i="15"/>
  <c r="N230" i="15"/>
  <c r="O230" i="15"/>
  <c r="N231" i="15"/>
  <c r="O231" i="15"/>
  <c r="N232" i="15"/>
  <c r="O232" i="15"/>
  <c r="N233" i="15"/>
  <c r="O233" i="15"/>
  <c r="N234" i="15"/>
  <c r="O234" i="15"/>
  <c r="N235" i="15"/>
  <c r="O235" i="15"/>
  <c r="N236" i="15"/>
  <c r="O236" i="15"/>
  <c r="N237" i="15"/>
  <c r="O237" i="15"/>
  <c r="N238" i="15"/>
  <c r="O238" i="15"/>
  <c r="N239" i="15"/>
  <c r="O239" i="15"/>
  <c r="N240" i="15"/>
  <c r="O240" i="15"/>
  <c r="N241" i="15"/>
  <c r="O241" i="15"/>
  <c r="N242" i="15"/>
  <c r="O242" i="15"/>
  <c r="N243" i="15"/>
  <c r="O243" i="15"/>
  <c r="N244" i="15"/>
  <c r="O244" i="15"/>
  <c r="N245" i="15"/>
  <c r="O245" i="15"/>
  <c r="N246" i="15"/>
  <c r="O246" i="15"/>
  <c r="N247" i="15"/>
  <c r="O247" i="15"/>
  <c r="N248" i="15"/>
  <c r="O248" i="15"/>
  <c r="N249" i="15"/>
  <c r="O249" i="15"/>
  <c r="N250" i="15"/>
  <c r="O250" i="15"/>
  <c r="N251" i="15"/>
  <c r="O251" i="15"/>
  <c r="N252" i="15"/>
  <c r="O252" i="15"/>
  <c r="N253" i="15"/>
  <c r="O253" i="15"/>
  <c r="N254" i="15"/>
  <c r="O254" i="15"/>
  <c r="N255" i="15"/>
  <c r="O255" i="15"/>
  <c r="N256" i="15"/>
  <c r="O256" i="15"/>
  <c r="N257" i="15"/>
  <c r="O257" i="15"/>
  <c r="N258" i="15"/>
  <c r="O258" i="15"/>
  <c r="N259" i="15"/>
  <c r="O259" i="15"/>
  <c r="N260" i="15"/>
  <c r="O260" i="15"/>
  <c r="N261" i="15"/>
  <c r="O261" i="15"/>
  <c r="N262" i="15"/>
  <c r="O262" i="15"/>
  <c r="N263" i="15"/>
  <c r="O263" i="15"/>
  <c r="N264" i="15"/>
  <c r="O264" i="15"/>
  <c r="N265" i="15"/>
  <c r="O265" i="15"/>
  <c r="N266" i="15"/>
  <c r="O266" i="15"/>
  <c r="N267" i="15"/>
  <c r="O267" i="15"/>
  <c r="N268" i="15"/>
  <c r="O268" i="15"/>
  <c r="N269" i="15"/>
  <c r="O269" i="15"/>
  <c r="N270" i="15"/>
  <c r="O270" i="15"/>
  <c r="N271" i="15"/>
  <c r="O271" i="15"/>
  <c r="N272" i="15"/>
  <c r="O272" i="15"/>
  <c r="N273" i="15"/>
  <c r="O273" i="15"/>
  <c r="N274" i="15"/>
  <c r="O274" i="15"/>
  <c r="N275" i="15"/>
  <c r="O275" i="15"/>
  <c r="N276" i="15"/>
  <c r="O276" i="15"/>
  <c r="N277" i="15"/>
  <c r="O277" i="15"/>
  <c r="N278" i="15"/>
  <c r="O278" i="15"/>
  <c r="N279" i="15"/>
  <c r="O279" i="15"/>
  <c r="N280" i="15"/>
  <c r="O280" i="15"/>
  <c r="N281" i="15"/>
  <c r="O281" i="15"/>
  <c r="N282" i="15"/>
  <c r="O282" i="15"/>
  <c r="N283" i="15"/>
  <c r="O283" i="15"/>
  <c r="N284" i="15"/>
  <c r="O284" i="15"/>
  <c r="N285" i="15"/>
  <c r="O285" i="15"/>
  <c r="N286" i="15"/>
  <c r="O286" i="15"/>
  <c r="N287" i="15"/>
  <c r="O287" i="15"/>
  <c r="N288" i="15"/>
  <c r="O288" i="15"/>
  <c r="N289" i="15"/>
  <c r="O289" i="15"/>
  <c r="N290" i="15"/>
  <c r="O290" i="15"/>
  <c r="N291" i="15"/>
  <c r="O291" i="15"/>
  <c r="N292" i="15"/>
  <c r="O292" i="15"/>
  <c r="N293" i="15"/>
  <c r="O293" i="15"/>
  <c r="N294" i="15"/>
  <c r="O294" i="15"/>
  <c r="N295" i="15"/>
  <c r="O295" i="15"/>
  <c r="N296" i="15"/>
  <c r="O296" i="15"/>
  <c r="N297" i="15"/>
  <c r="O297" i="15"/>
  <c r="N298" i="15"/>
  <c r="O298" i="15"/>
  <c r="N299" i="15"/>
  <c r="O299" i="15"/>
  <c r="N300" i="15"/>
  <c r="O300" i="15"/>
  <c r="N301" i="15"/>
  <c r="O301" i="15"/>
  <c r="N302" i="15"/>
  <c r="O302" i="15"/>
  <c r="N303" i="15"/>
  <c r="O303" i="15"/>
  <c r="N304" i="15"/>
  <c r="O304" i="15"/>
  <c r="N305" i="15"/>
  <c r="O305" i="15"/>
  <c r="N306" i="15"/>
  <c r="O306" i="15"/>
  <c r="N307" i="15"/>
  <c r="O307" i="15"/>
  <c r="N308" i="15"/>
  <c r="O308" i="15"/>
  <c r="N309" i="15"/>
  <c r="O309" i="15"/>
  <c r="N310" i="15"/>
  <c r="O310" i="15"/>
  <c r="N311" i="15"/>
  <c r="O311" i="15"/>
  <c r="N312" i="15"/>
  <c r="O312" i="15"/>
  <c r="N313" i="15"/>
  <c r="O313" i="15"/>
  <c r="N314" i="15"/>
  <c r="O314" i="15"/>
  <c r="N315" i="15"/>
  <c r="O315" i="15"/>
  <c r="N316" i="15"/>
  <c r="O316" i="15"/>
  <c r="N317" i="15"/>
  <c r="O317" i="15"/>
  <c r="N318" i="15"/>
  <c r="O318" i="15"/>
  <c r="N319" i="15"/>
  <c r="O319" i="15"/>
  <c r="N320" i="15"/>
  <c r="O320" i="15"/>
  <c r="N321" i="15"/>
  <c r="O321" i="15"/>
  <c r="N322" i="15"/>
  <c r="O322" i="15"/>
  <c r="N323" i="15"/>
  <c r="O323" i="15"/>
  <c r="N324" i="15"/>
  <c r="O324" i="15"/>
  <c r="N325" i="15"/>
  <c r="O325" i="15"/>
  <c r="N326" i="15"/>
  <c r="O326" i="15"/>
  <c r="N327" i="15"/>
  <c r="O327" i="15"/>
  <c r="N328" i="15"/>
  <c r="O328" i="15"/>
  <c r="N329" i="15"/>
  <c r="O329" i="15"/>
  <c r="N330" i="15"/>
  <c r="O330" i="15"/>
  <c r="N331" i="15"/>
  <c r="O331" i="15"/>
  <c r="N332" i="15"/>
  <c r="O332" i="15"/>
  <c r="N333" i="15"/>
  <c r="O333" i="15"/>
  <c r="N334" i="15"/>
  <c r="O334" i="15"/>
  <c r="N335" i="15"/>
  <c r="O335" i="15"/>
  <c r="N336" i="15"/>
  <c r="O336" i="15"/>
  <c r="N337" i="15"/>
  <c r="O337" i="15"/>
  <c r="N338" i="15"/>
  <c r="O338" i="15"/>
  <c r="N339" i="15"/>
  <c r="O339" i="15"/>
  <c r="N340" i="15"/>
  <c r="O340" i="15"/>
  <c r="N341" i="15"/>
  <c r="O341" i="15"/>
  <c r="N342" i="15"/>
  <c r="O342" i="15"/>
  <c r="N343" i="15"/>
  <c r="O343" i="15"/>
  <c r="N344" i="15"/>
  <c r="O344" i="15"/>
  <c r="N345" i="15"/>
  <c r="O345" i="15"/>
  <c r="N346" i="15"/>
  <c r="O346" i="15"/>
  <c r="N347" i="15"/>
  <c r="O347" i="15"/>
  <c r="N348" i="15"/>
  <c r="O348" i="15"/>
  <c r="N349" i="15"/>
  <c r="O349" i="15"/>
  <c r="N350" i="15"/>
  <c r="O350" i="15"/>
  <c r="N351" i="15"/>
  <c r="O351" i="15"/>
  <c r="N352" i="15"/>
  <c r="O352" i="15"/>
  <c r="N353" i="15"/>
  <c r="O353" i="15"/>
  <c r="N354" i="15"/>
  <c r="O354" i="15"/>
  <c r="N355" i="15"/>
  <c r="O355" i="15"/>
  <c r="N356" i="15"/>
  <c r="O356" i="15"/>
  <c r="N357" i="15"/>
  <c r="O357" i="15"/>
  <c r="N358" i="15"/>
  <c r="O358" i="15"/>
  <c r="N359" i="15"/>
  <c r="O359" i="15"/>
  <c r="N360" i="15"/>
  <c r="O360" i="15"/>
  <c r="N361" i="15"/>
  <c r="O361" i="15"/>
  <c r="N362" i="15"/>
  <c r="O362" i="15"/>
  <c r="N363" i="15"/>
  <c r="O363" i="15"/>
  <c r="N364" i="15"/>
  <c r="O364" i="15"/>
  <c r="N365" i="15"/>
  <c r="O365" i="15"/>
  <c r="N366" i="15"/>
  <c r="O366" i="15"/>
  <c r="N367" i="15"/>
  <c r="O367" i="15"/>
  <c r="N368" i="15"/>
  <c r="O368" i="15"/>
  <c r="N369" i="15"/>
  <c r="O369" i="15"/>
  <c r="N370" i="15"/>
  <c r="O370" i="15"/>
  <c r="N371" i="15"/>
  <c r="O371" i="15"/>
  <c r="N372" i="15"/>
  <c r="O372" i="15"/>
  <c r="N373" i="15"/>
  <c r="O373" i="15"/>
  <c r="N374" i="15"/>
  <c r="O374" i="15"/>
  <c r="N375" i="15"/>
  <c r="O375" i="15"/>
  <c r="N376" i="15"/>
  <c r="O376" i="15"/>
  <c r="N377" i="15"/>
  <c r="O377" i="15"/>
  <c r="N378" i="15"/>
  <c r="O378" i="15"/>
  <c r="N379" i="15"/>
  <c r="O379" i="15"/>
  <c r="N380" i="15"/>
  <c r="O380" i="15"/>
  <c r="N381" i="15"/>
  <c r="O381" i="15"/>
  <c r="N382" i="15"/>
  <c r="O382" i="15"/>
  <c r="N383" i="15"/>
  <c r="O383" i="15"/>
  <c r="N384" i="15"/>
  <c r="O384" i="15"/>
  <c r="N385" i="15"/>
  <c r="O385" i="15"/>
  <c r="N386" i="15"/>
  <c r="O386" i="15"/>
  <c r="N387" i="15"/>
  <c r="O387" i="15"/>
  <c r="N388" i="15"/>
  <c r="O388" i="15"/>
  <c r="N389" i="15"/>
  <c r="O389" i="15"/>
  <c r="N390" i="15"/>
  <c r="O390" i="15"/>
  <c r="N391" i="15"/>
  <c r="O391" i="15"/>
  <c r="N392" i="15"/>
  <c r="O392" i="15"/>
  <c r="N393" i="15"/>
  <c r="O393" i="15"/>
  <c r="N394" i="15"/>
  <c r="O394" i="15"/>
  <c r="N395" i="15"/>
  <c r="O395" i="15"/>
  <c r="N396" i="15"/>
  <c r="O396" i="15"/>
  <c r="N397" i="15"/>
  <c r="O397" i="15"/>
  <c r="N398" i="15"/>
  <c r="O398" i="15"/>
  <c r="N399" i="15"/>
  <c r="O399" i="15"/>
  <c r="N400" i="15"/>
  <c r="O400" i="15"/>
  <c r="N401" i="15"/>
  <c r="O401" i="15"/>
  <c r="N402" i="15"/>
  <c r="O402" i="15"/>
  <c r="N403" i="15"/>
  <c r="O403" i="15"/>
  <c r="N404" i="15"/>
  <c r="O404" i="15"/>
  <c r="N405" i="15"/>
  <c r="O405" i="15"/>
  <c r="N406" i="15"/>
  <c r="O406" i="15"/>
  <c r="N407" i="15"/>
  <c r="O407" i="15"/>
  <c r="N408" i="15"/>
  <c r="O408" i="15"/>
  <c r="N409" i="15"/>
  <c r="O409" i="15"/>
  <c r="N410" i="15"/>
  <c r="O410" i="15"/>
  <c r="N411" i="15"/>
  <c r="O411" i="15"/>
  <c r="N2" i="15"/>
  <c r="O2" i="15"/>
  <c r="I4" i="14"/>
  <c r="J4" i="14"/>
  <c r="I5" i="14"/>
  <c r="J5" i="14"/>
  <c r="I6" i="14"/>
  <c r="J6" i="14"/>
  <c r="I7" i="14"/>
  <c r="J7" i="14"/>
  <c r="I8" i="14"/>
  <c r="J8" i="14"/>
  <c r="I9" i="14"/>
  <c r="J9" i="14"/>
  <c r="I10" i="14"/>
  <c r="J10" i="14"/>
  <c r="I11" i="14"/>
  <c r="J11" i="14"/>
  <c r="I12" i="14"/>
  <c r="J12" i="14"/>
  <c r="I13" i="14"/>
  <c r="J13" i="14"/>
  <c r="I14" i="14"/>
  <c r="J14" i="14"/>
  <c r="I15" i="14"/>
  <c r="J15" i="14"/>
  <c r="I16" i="14"/>
  <c r="J16" i="14"/>
  <c r="I17" i="14"/>
  <c r="J17" i="14"/>
  <c r="I18" i="14"/>
  <c r="J18" i="14"/>
  <c r="I19" i="14"/>
  <c r="J19" i="14"/>
  <c r="I20" i="14"/>
  <c r="J20" i="14"/>
  <c r="I21" i="14"/>
  <c r="J21" i="14"/>
  <c r="I22" i="14"/>
  <c r="J22" i="14"/>
  <c r="I23" i="14"/>
  <c r="J23" i="14"/>
  <c r="I24" i="14"/>
  <c r="J24" i="14"/>
  <c r="I25" i="14"/>
  <c r="J25" i="14"/>
  <c r="I26" i="14"/>
  <c r="J26" i="14"/>
  <c r="I27" i="14"/>
  <c r="J27" i="14"/>
  <c r="I28" i="14"/>
  <c r="J28" i="14"/>
  <c r="I29" i="14"/>
  <c r="J29" i="14"/>
  <c r="I30" i="14"/>
  <c r="J30" i="14"/>
  <c r="I31" i="14"/>
  <c r="J31" i="14"/>
  <c r="I32" i="14"/>
  <c r="J32" i="14"/>
  <c r="I33" i="14"/>
  <c r="J33" i="14"/>
  <c r="I34" i="14"/>
  <c r="J34" i="14"/>
  <c r="I35" i="14"/>
  <c r="J35" i="14"/>
  <c r="I36" i="14"/>
  <c r="J36" i="14"/>
  <c r="I37" i="14"/>
  <c r="J37" i="14"/>
  <c r="I38" i="14"/>
  <c r="J38" i="14"/>
  <c r="I39" i="14"/>
  <c r="J39" i="14"/>
  <c r="I40" i="14"/>
  <c r="J40" i="14"/>
  <c r="I41" i="14"/>
  <c r="J41" i="14"/>
  <c r="I42" i="14"/>
  <c r="J42" i="14"/>
  <c r="I43" i="14"/>
  <c r="J43" i="14"/>
  <c r="I44" i="14"/>
  <c r="J44" i="14"/>
  <c r="I45" i="14"/>
  <c r="J45" i="14"/>
  <c r="I46" i="14"/>
  <c r="J46" i="14"/>
  <c r="I47" i="14"/>
  <c r="J47" i="14"/>
  <c r="I48" i="14"/>
  <c r="J48" i="14"/>
  <c r="I49" i="14"/>
  <c r="J49" i="14"/>
  <c r="I50" i="14"/>
  <c r="J50" i="14"/>
  <c r="I51" i="14"/>
  <c r="J51" i="14"/>
  <c r="I52" i="14"/>
  <c r="J52" i="14"/>
  <c r="I53" i="14"/>
  <c r="J53" i="14"/>
  <c r="I54" i="14"/>
  <c r="J54" i="14"/>
  <c r="I55" i="14"/>
  <c r="J55" i="14"/>
  <c r="I56" i="14"/>
  <c r="J56" i="14"/>
  <c r="I57" i="14"/>
  <c r="J57" i="14"/>
  <c r="I58" i="14"/>
  <c r="J58" i="14"/>
  <c r="I59" i="14"/>
  <c r="J59" i="14"/>
  <c r="I60" i="14"/>
  <c r="J60" i="14"/>
  <c r="I61" i="14"/>
  <c r="J61" i="14"/>
  <c r="I62" i="14"/>
  <c r="J62" i="14"/>
  <c r="I63" i="14"/>
  <c r="J63" i="14"/>
  <c r="I64" i="14"/>
  <c r="J64" i="14"/>
  <c r="I65" i="14"/>
  <c r="J65" i="14"/>
  <c r="I66" i="14"/>
  <c r="J66" i="14"/>
  <c r="I67" i="14"/>
  <c r="J67" i="14"/>
  <c r="I68" i="14"/>
  <c r="J68" i="14"/>
  <c r="I69" i="14"/>
  <c r="J69" i="14"/>
  <c r="I70" i="14"/>
  <c r="J70" i="14"/>
  <c r="I71" i="14"/>
  <c r="J71" i="14"/>
  <c r="I72" i="14"/>
  <c r="J72" i="14"/>
  <c r="I73" i="14"/>
  <c r="J73" i="14"/>
  <c r="I74" i="14"/>
  <c r="J74" i="14"/>
  <c r="I75" i="14"/>
  <c r="J75" i="14"/>
  <c r="I76" i="14"/>
  <c r="J76" i="14"/>
  <c r="I77" i="14"/>
  <c r="J77" i="14"/>
  <c r="I78" i="14"/>
  <c r="J78" i="14"/>
  <c r="I79" i="14"/>
  <c r="J79" i="14"/>
  <c r="I80" i="14"/>
  <c r="J80" i="14"/>
  <c r="I81" i="14"/>
  <c r="J81" i="14"/>
  <c r="I82" i="14"/>
  <c r="J82" i="14"/>
  <c r="I83" i="14"/>
  <c r="J83" i="14"/>
  <c r="I84" i="14"/>
  <c r="J84" i="14"/>
  <c r="I85" i="14"/>
  <c r="J85" i="14"/>
  <c r="I86" i="14"/>
  <c r="J86" i="14"/>
  <c r="I87" i="14"/>
  <c r="J87" i="14"/>
  <c r="I88" i="14"/>
  <c r="J88" i="14"/>
  <c r="I89" i="14"/>
  <c r="J89" i="14"/>
  <c r="I90" i="14"/>
  <c r="J90" i="14"/>
  <c r="I91" i="14"/>
  <c r="J91" i="14"/>
  <c r="I92" i="14"/>
  <c r="J92" i="14"/>
  <c r="I93" i="14"/>
  <c r="J93" i="14"/>
  <c r="I94" i="14"/>
  <c r="J94" i="14"/>
  <c r="I95" i="14"/>
  <c r="J95" i="14"/>
  <c r="I96" i="14"/>
  <c r="J96" i="14"/>
  <c r="I97" i="14"/>
  <c r="J97" i="14"/>
  <c r="I98" i="14"/>
  <c r="J98" i="14"/>
  <c r="I99" i="14"/>
  <c r="J99" i="14"/>
  <c r="I100" i="14"/>
  <c r="J100" i="14"/>
  <c r="I101" i="14"/>
  <c r="J101" i="14"/>
  <c r="I102" i="14"/>
  <c r="J102" i="14"/>
  <c r="I103" i="14"/>
  <c r="J103" i="14"/>
  <c r="I104" i="14"/>
  <c r="J104" i="14"/>
  <c r="I105" i="14"/>
  <c r="J105" i="14"/>
  <c r="I106" i="14"/>
  <c r="J106" i="14"/>
  <c r="I107" i="14"/>
  <c r="J107" i="14"/>
  <c r="I108" i="14"/>
  <c r="J108" i="14"/>
  <c r="I109" i="14"/>
  <c r="J109" i="14"/>
  <c r="I110" i="14"/>
  <c r="J110" i="14"/>
  <c r="I111" i="14"/>
  <c r="J111" i="14"/>
  <c r="I112" i="14"/>
  <c r="J112" i="14"/>
  <c r="I113" i="14"/>
  <c r="J113" i="14"/>
  <c r="I114" i="14"/>
  <c r="J114" i="14"/>
  <c r="I115" i="14"/>
  <c r="J115" i="14"/>
  <c r="I116" i="14"/>
  <c r="J116" i="14"/>
  <c r="I117" i="14"/>
  <c r="J117" i="14"/>
  <c r="I118" i="14"/>
  <c r="J118" i="14"/>
  <c r="I119" i="14"/>
  <c r="J119" i="14"/>
  <c r="I120" i="14"/>
  <c r="J120" i="14"/>
  <c r="I121" i="14"/>
  <c r="J121" i="14"/>
  <c r="I122" i="14"/>
  <c r="J122" i="14"/>
  <c r="I123" i="14"/>
  <c r="J123" i="14"/>
  <c r="I124" i="14"/>
  <c r="J124" i="14"/>
  <c r="I125" i="14"/>
  <c r="J125" i="14"/>
  <c r="I126" i="14"/>
  <c r="J126" i="14"/>
  <c r="I127" i="14"/>
  <c r="J127" i="14"/>
  <c r="I128" i="14"/>
  <c r="J128" i="14"/>
  <c r="I129" i="14"/>
  <c r="J129" i="14"/>
  <c r="I130" i="14"/>
  <c r="J130" i="14"/>
  <c r="I131" i="14"/>
  <c r="J131" i="14"/>
  <c r="I132" i="14"/>
  <c r="J132" i="14"/>
  <c r="I133" i="14"/>
  <c r="J133" i="14"/>
  <c r="I134" i="14"/>
  <c r="J134" i="14"/>
  <c r="I135" i="14"/>
  <c r="J135" i="14"/>
  <c r="I136" i="14"/>
  <c r="J136" i="14"/>
  <c r="I137" i="14"/>
  <c r="J137" i="14"/>
  <c r="I138" i="14"/>
  <c r="J138" i="14"/>
  <c r="I139" i="14"/>
  <c r="J139" i="14"/>
  <c r="I140" i="14"/>
  <c r="J140" i="14"/>
  <c r="I141" i="14"/>
  <c r="J141" i="14"/>
  <c r="I142" i="14"/>
  <c r="J142" i="14"/>
  <c r="I143" i="14"/>
  <c r="J143" i="14"/>
  <c r="I144" i="14"/>
  <c r="J144" i="14"/>
  <c r="I145" i="14"/>
  <c r="J145" i="14"/>
  <c r="I146" i="14"/>
  <c r="J146" i="14"/>
  <c r="I147" i="14"/>
  <c r="J147" i="14"/>
  <c r="I148" i="14"/>
  <c r="J148" i="14"/>
  <c r="I149" i="14"/>
  <c r="J149" i="14"/>
  <c r="I150" i="14"/>
  <c r="J150" i="14"/>
  <c r="I151" i="14"/>
  <c r="J151" i="14"/>
  <c r="I152" i="14"/>
  <c r="J152" i="14"/>
  <c r="I153" i="14"/>
  <c r="J153" i="14"/>
  <c r="I154" i="14"/>
  <c r="J154" i="14"/>
  <c r="I155" i="14"/>
  <c r="J155" i="14"/>
  <c r="I156" i="14"/>
  <c r="J156" i="14"/>
  <c r="I157" i="14"/>
  <c r="J157" i="14"/>
  <c r="I158" i="14"/>
  <c r="J158" i="14"/>
  <c r="I159" i="14"/>
  <c r="J159" i="14"/>
  <c r="I160" i="14"/>
  <c r="J160" i="14"/>
  <c r="I161" i="14"/>
  <c r="J161" i="14"/>
  <c r="I162" i="14"/>
  <c r="J162" i="14"/>
  <c r="I163" i="14"/>
  <c r="J163" i="14"/>
  <c r="I164" i="14"/>
  <c r="J164" i="14"/>
  <c r="I165" i="14"/>
  <c r="J165" i="14"/>
  <c r="I166" i="14"/>
  <c r="J166" i="14"/>
  <c r="I167" i="14"/>
  <c r="J167" i="14"/>
  <c r="I168" i="14"/>
  <c r="J168" i="14"/>
  <c r="I169" i="14"/>
  <c r="J169" i="14"/>
  <c r="I170" i="14"/>
  <c r="J170" i="14"/>
  <c r="I171" i="14"/>
  <c r="J171" i="14"/>
  <c r="I172" i="14"/>
  <c r="J172" i="14"/>
  <c r="I173" i="14"/>
  <c r="J173" i="14"/>
  <c r="I174" i="14"/>
  <c r="J174" i="14"/>
  <c r="I175" i="14"/>
  <c r="J175" i="14"/>
  <c r="I176" i="14"/>
  <c r="J176" i="14"/>
  <c r="I177" i="14"/>
  <c r="J177" i="14"/>
  <c r="I178" i="14"/>
  <c r="J178" i="14"/>
  <c r="I179" i="14"/>
  <c r="J179" i="14"/>
  <c r="I180" i="14"/>
  <c r="J180" i="14"/>
  <c r="I181" i="14"/>
  <c r="J181" i="14"/>
  <c r="I182" i="14"/>
  <c r="J182" i="14"/>
  <c r="I183" i="14"/>
  <c r="J183" i="14"/>
  <c r="I184" i="14"/>
  <c r="J184" i="14"/>
  <c r="I185" i="14"/>
  <c r="J185" i="14"/>
  <c r="I186" i="14"/>
  <c r="J186" i="14"/>
  <c r="I187" i="14"/>
  <c r="J187" i="14"/>
  <c r="I188" i="14"/>
  <c r="J188" i="14"/>
  <c r="I189" i="14"/>
  <c r="J189" i="14"/>
  <c r="I190" i="14"/>
  <c r="J190" i="14"/>
  <c r="I191" i="14"/>
  <c r="J191" i="14"/>
  <c r="I192" i="14"/>
  <c r="J192" i="14"/>
  <c r="I193" i="14"/>
  <c r="J193" i="14"/>
  <c r="I194" i="14"/>
  <c r="J194" i="14"/>
  <c r="I195" i="14"/>
  <c r="J195" i="14"/>
  <c r="I196" i="14"/>
  <c r="J196" i="14"/>
  <c r="I197" i="14"/>
  <c r="J197" i="14"/>
  <c r="I198" i="14"/>
  <c r="J198" i="14"/>
  <c r="I199" i="14"/>
  <c r="J199" i="14"/>
  <c r="I200" i="14"/>
  <c r="J200" i="14"/>
  <c r="I201" i="14"/>
  <c r="J201" i="14"/>
  <c r="I202" i="14"/>
  <c r="J202" i="14"/>
  <c r="I203" i="14"/>
  <c r="J203" i="14"/>
  <c r="I204" i="14"/>
  <c r="J204" i="14"/>
  <c r="I205" i="14"/>
  <c r="J205" i="14"/>
  <c r="I206" i="14"/>
  <c r="J206" i="14"/>
  <c r="I207" i="14"/>
  <c r="J207" i="14"/>
  <c r="I208" i="14"/>
  <c r="J208" i="14"/>
  <c r="I209" i="14"/>
  <c r="J209" i="14"/>
  <c r="I210" i="14"/>
  <c r="J210" i="14"/>
  <c r="I211" i="14"/>
  <c r="J211" i="14"/>
  <c r="I212" i="14"/>
  <c r="J212" i="14"/>
  <c r="I213" i="14"/>
  <c r="J213" i="14"/>
  <c r="I214" i="14"/>
  <c r="J214" i="14"/>
  <c r="I215" i="14"/>
  <c r="J215" i="14"/>
  <c r="I216" i="14"/>
  <c r="J216" i="14"/>
  <c r="I217" i="14"/>
  <c r="J217" i="14"/>
  <c r="I218" i="14"/>
  <c r="J218" i="14"/>
  <c r="I219" i="14"/>
  <c r="J219" i="14"/>
  <c r="I220" i="14"/>
  <c r="J220" i="14"/>
  <c r="I221" i="14"/>
  <c r="J221" i="14"/>
  <c r="I222" i="14"/>
  <c r="J222" i="14"/>
  <c r="I223" i="14"/>
  <c r="J223" i="14"/>
  <c r="I224" i="14"/>
  <c r="J224" i="14"/>
  <c r="I225" i="14"/>
  <c r="J225" i="14"/>
  <c r="I226" i="14"/>
  <c r="J226" i="14"/>
  <c r="I227" i="14"/>
  <c r="J227" i="14"/>
  <c r="I228" i="14"/>
  <c r="J228" i="14"/>
  <c r="I229" i="14"/>
  <c r="J229" i="14"/>
  <c r="I230" i="14"/>
  <c r="J230" i="14"/>
  <c r="I231" i="14"/>
  <c r="J231" i="14"/>
  <c r="I232" i="14"/>
  <c r="J232" i="14"/>
  <c r="I233" i="14"/>
  <c r="J233" i="14"/>
  <c r="I234" i="14"/>
  <c r="J234" i="14"/>
  <c r="I235" i="14"/>
  <c r="J235" i="14"/>
  <c r="I236" i="14"/>
  <c r="J236" i="14"/>
  <c r="I237" i="14"/>
  <c r="J237" i="14"/>
  <c r="I238" i="14"/>
  <c r="J238" i="14"/>
  <c r="I239" i="14"/>
  <c r="J239" i="14"/>
  <c r="I240" i="14"/>
  <c r="J240" i="14"/>
  <c r="I241" i="14"/>
  <c r="J241" i="14"/>
  <c r="I242" i="14"/>
  <c r="J242" i="14"/>
  <c r="I243" i="14"/>
  <c r="J243" i="14"/>
  <c r="I244" i="14"/>
  <c r="J244" i="14"/>
  <c r="I245" i="14"/>
  <c r="J245" i="14"/>
  <c r="I246" i="14"/>
  <c r="J246" i="14"/>
  <c r="I247" i="14"/>
  <c r="J247" i="14"/>
  <c r="I248" i="14"/>
  <c r="J248" i="14"/>
  <c r="I249" i="14"/>
  <c r="J249" i="14"/>
  <c r="I250" i="14"/>
  <c r="J250" i="14"/>
  <c r="I251" i="14"/>
  <c r="J251" i="14"/>
  <c r="I252" i="14"/>
  <c r="J252" i="14"/>
  <c r="I253" i="14"/>
  <c r="J253" i="14"/>
  <c r="I254" i="14"/>
  <c r="J254" i="14"/>
  <c r="I255" i="14"/>
  <c r="J255" i="14"/>
  <c r="I256" i="14"/>
  <c r="J256" i="14"/>
  <c r="I257" i="14"/>
  <c r="J257" i="14"/>
  <c r="I258" i="14"/>
  <c r="J258" i="14"/>
  <c r="I259" i="14"/>
  <c r="J259" i="14"/>
  <c r="I260" i="14"/>
  <c r="J260" i="14"/>
  <c r="I261" i="14"/>
  <c r="J261" i="14"/>
  <c r="I262" i="14"/>
  <c r="J262" i="14"/>
  <c r="I263" i="14"/>
  <c r="J263" i="14"/>
  <c r="I264" i="14"/>
  <c r="J264" i="14"/>
  <c r="I265" i="14"/>
  <c r="J265" i="14"/>
  <c r="I266" i="14"/>
  <c r="J266" i="14"/>
  <c r="I267" i="14"/>
  <c r="J267" i="14"/>
  <c r="I268" i="14"/>
  <c r="J268" i="14"/>
  <c r="I269" i="14"/>
  <c r="J269" i="14"/>
  <c r="I270" i="14"/>
  <c r="J270" i="14"/>
  <c r="I271" i="14"/>
  <c r="J271" i="14"/>
  <c r="I272" i="14"/>
  <c r="J272" i="14"/>
  <c r="I273" i="14"/>
  <c r="J273" i="14"/>
  <c r="I274" i="14"/>
  <c r="J274" i="14"/>
  <c r="I275" i="14"/>
  <c r="J275" i="14"/>
  <c r="I276" i="14"/>
  <c r="J276" i="14"/>
  <c r="I277" i="14"/>
  <c r="J277" i="14"/>
  <c r="I278" i="14"/>
  <c r="J278" i="14"/>
  <c r="I279" i="14"/>
  <c r="J279" i="14"/>
  <c r="I280" i="14"/>
  <c r="J280" i="14"/>
  <c r="I281" i="14"/>
  <c r="J281" i="14"/>
  <c r="I282" i="14"/>
  <c r="J282" i="14"/>
  <c r="I283" i="14"/>
  <c r="J283" i="14"/>
  <c r="I284" i="14"/>
  <c r="J284" i="14"/>
  <c r="I285" i="14"/>
  <c r="J285" i="14"/>
  <c r="I286" i="14"/>
  <c r="J286" i="14"/>
  <c r="I287" i="14"/>
  <c r="J287" i="14"/>
  <c r="I288" i="14"/>
  <c r="J288" i="14"/>
  <c r="I289" i="14"/>
  <c r="J289" i="14"/>
  <c r="I290" i="14"/>
  <c r="J290" i="14"/>
  <c r="I291" i="14"/>
  <c r="J291" i="14"/>
  <c r="I292" i="14"/>
  <c r="J292" i="14"/>
  <c r="I293" i="14"/>
  <c r="J293" i="14"/>
  <c r="I294" i="14"/>
  <c r="J294" i="14"/>
  <c r="I295" i="14"/>
  <c r="J295" i="14"/>
  <c r="I296" i="14"/>
  <c r="J296" i="14"/>
  <c r="I297" i="14"/>
  <c r="J297" i="14"/>
  <c r="I298" i="14"/>
  <c r="J298" i="14"/>
  <c r="I299" i="14"/>
  <c r="J299" i="14"/>
  <c r="I300" i="14"/>
  <c r="J300" i="14"/>
  <c r="I301" i="14"/>
  <c r="J301" i="14"/>
  <c r="I302" i="14"/>
  <c r="J302" i="14"/>
  <c r="I303" i="14"/>
  <c r="J303" i="14"/>
  <c r="I304" i="14"/>
  <c r="J304" i="14"/>
  <c r="I305" i="14"/>
  <c r="J305" i="14"/>
  <c r="I306" i="14"/>
  <c r="J306" i="14"/>
  <c r="I307" i="14"/>
  <c r="J307" i="14"/>
  <c r="I308" i="14"/>
  <c r="J308" i="14"/>
  <c r="I309" i="14"/>
  <c r="J309" i="14"/>
  <c r="I310" i="14"/>
  <c r="J310" i="14"/>
  <c r="I311" i="14"/>
  <c r="J311" i="14"/>
  <c r="I312" i="14"/>
  <c r="J312" i="14"/>
  <c r="I313" i="14"/>
  <c r="J313" i="14"/>
  <c r="I314" i="14"/>
  <c r="J314" i="14"/>
  <c r="I315" i="14"/>
  <c r="J315" i="14"/>
  <c r="I316" i="14"/>
  <c r="J316" i="14"/>
  <c r="I317" i="14"/>
  <c r="J317" i="14"/>
  <c r="I318" i="14"/>
  <c r="J318" i="14"/>
  <c r="I319" i="14"/>
  <c r="J319" i="14"/>
  <c r="I320" i="14"/>
  <c r="J320" i="14"/>
  <c r="I321" i="14"/>
  <c r="J321" i="14"/>
  <c r="I322" i="14"/>
  <c r="J322" i="14"/>
  <c r="I323" i="14"/>
  <c r="J323" i="14"/>
  <c r="I324" i="14"/>
  <c r="J324" i="14"/>
  <c r="I325" i="14"/>
  <c r="J325" i="14"/>
  <c r="I326" i="14"/>
  <c r="J326" i="14"/>
  <c r="I327" i="14"/>
  <c r="J327" i="14"/>
  <c r="I328" i="14"/>
  <c r="J328" i="14"/>
  <c r="I329" i="14"/>
  <c r="J329" i="14"/>
  <c r="I330" i="14"/>
  <c r="J330" i="14"/>
  <c r="I331" i="14"/>
  <c r="J331" i="14"/>
  <c r="I332" i="14"/>
  <c r="J332" i="14"/>
  <c r="I333" i="14"/>
  <c r="J333" i="14"/>
  <c r="I334" i="14"/>
  <c r="J334" i="14"/>
  <c r="I335" i="14"/>
  <c r="J335" i="14"/>
  <c r="I336" i="14"/>
  <c r="J336" i="14"/>
  <c r="I337" i="14"/>
  <c r="J337" i="14"/>
  <c r="I338" i="14"/>
  <c r="J338" i="14"/>
  <c r="I339" i="14"/>
  <c r="J339" i="14"/>
  <c r="I340" i="14"/>
  <c r="J340" i="14"/>
  <c r="I341" i="14"/>
  <c r="J341" i="14"/>
  <c r="I342" i="14"/>
  <c r="J342" i="14"/>
  <c r="I343" i="14"/>
  <c r="J343" i="14"/>
  <c r="I344" i="14"/>
  <c r="J344" i="14"/>
  <c r="I345" i="14"/>
  <c r="J345" i="14"/>
  <c r="I346" i="14"/>
  <c r="J346" i="14"/>
  <c r="I347" i="14"/>
  <c r="J347" i="14"/>
  <c r="I348" i="14"/>
  <c r="J348" i="14"/>
  <c r="I349" i="14"/>
  <c r="J349" i="14"/>
  <c r="I350" i="14"/>
  <c r="J350" i="14"/>
  <c r="I351" i="14"/>
  <c r="J351" i="14"/>
  <c r="I352" i="14"/>
  <c r="J352" i="14"/>
  <c r="I353" i="14"/>
  <c r="J353" i="14"/>
  <c r="I354" i="14"/>
  <c r="J354" i="14"/>
  <c r="I355" i="14"/>
  <c r="J355" i="14"/>
  <c r="I356" i="14"/>
  <c r="J356" i="14"/>
  <c r="I357" i="14"/>
  <c r="J357" i="14"/>
  <c r="I358" i="14"/>
  <c r="J358" i="14"/>
  <c r="I359" i="14"/>
  <c r="J359" i="14"/>
  <c r="I360" i="14"/>
  <c r="J360" i="14"/>
  <c r="I361" i="14"/>
  <c r="J361" i="14"/>
  <c r="I362" i="14"/>
  <c r="J362" i="14"/>
  <c r="I363" i="14"/>
  <c r="J363" i="14"/>
  <c r="I364" i="14"/>
  <c r="J364" i="14"/>
  <c r="I365" i="14"/>
  <c r="J365" i="14"/>
  <c r="I366" i="14"/>
  <c r="J366" i="14"/>
  <c r="I367" i="14"/>
  <c r="J367" i="14"/>
  <c r="I368" i="14"/>
  <c r="J368" i="14"/>
  <c r="I369" i="14"/>
  <c r="J369" i="14"/>
  <c r="I370" i="14"/>
  <c r="J370" i="14"/>
  <c r="I371" i="14"/>
  <c r="J371" i="14"/>
  <c r="I372" i="14"/>
  <c r="J372" i="14"/>
  <c r="I373" i="14"/>
  <c r="J373" i="14"/>
  <c r="I374" i="14"/>
  <c r="J374" i="14"/>
  <c r="I375" i="14"/>
  <c r="J375" i="14"/>
  <c r="I376" i="14"/>
  <c r="J376" i="14"/>
  <c r="I377" i="14"/>
  <c r="J377" i="14"/>
  <c r="I378" i="14"/>
  <c r="J378" i="14"/>
  <c r="I379" i="14"/>
  <c r="J379" i="14"/>
  <c r="I380" i="14"/>
  <c r="J380" i="14"/>
  <c r="I381" i="14"/>
  <c r="J381" i="14"/>
  <c r="I382" i="14"/>
  <c r="J382" i="14"/>
  <c r="I383" i="14"/>
  <c r="J383" i="14"/>
  <c r="I384" i="14"/>
  <c r="J384" i="14"/>
  <c r="I385" i="14"/>
  <c r="J385" i="14"/>
  <c r="I386" i="14"/>
  <c r="J386" i="14"/>
  <c r="I387" i="14"/>
  <c r="J387" i="14"/>
  <c r="I388" i="14"/>
  <c r="J388" i="14"/>
  <c r="I389" i="14"/>
  <c r="J389" i="14"/>
  <c r="I390" i="14"/>
  <c r="J390" i="14"/>
  <c r="I391" i="14"/>
  <c r="J391" i="14"/>
  <c r="I392" i="14"/>
  <c r="J392" i="14"/>
  <c r="I393" i="14"/>
  <c r="J393" i="14"/>
  <c r="I394" i="14"/>
  <c r="J394" i="14"/>
  <c r="I395" i="14"/>
  <c r="J395" i="14"/>
  <c r="I396" i="14"/>
  <c r="J396" i="14"/>
  <c r="I397" i="14"/>
  <c r="J397" i="14"/>
  <c r="I398" i="14"/>
  <c r="J398" i="14"/>
  <c r="I399" i="14"/>
  <c r="J399" i="14"/>
  <c r="I400" i="14"/>
  <c r="J400" i="14"/>
  <c r="I401" i="14"/>
  <c r="J401" i="14"/>
  <c r="I402" i="14"/>
  <c r="J402" i="14"/>
  <c r="I403" i="14"/>
  <c r="J403" i="14"/>
  <c r="I404" i="14"/>
  <c r="J404" i="14"/>
  <c r="I405" i="14"/>
  <c r="J405" i="14"/>
  <c r="I406" i="14"/>
  <c r="J406" i="14"/>
  <c r="I407" i="14"/>
  <c r="J407" i="14"/>
  <c r="I408" i="14"/>
  <c r="J408" i="14"/>
  <c r="I409" i="14"/>
  <c r="J409" i="14"/>
  <c r="I410" i="14"/>
  <c r="J410" i="14"/>
  <c r="I411" i="14"/>
  <c r="J411" i="14"/>
  <c r="I412" i="14"/>
  <c r="J412" i="14"/>
  <c r="I2" i="14"/>
  <c r="J2" i="14"/>
  <c r="I3" i="14"/>
  <c r="J3" i="14"/>
  <c r="B76" i="9"/>
  <c r="E76" i="9"/>
  <c r="H76" i="9"/>
  <c r="B54" i="9"/>
  <c r="E65" i="9"/>
  <c r="B65" i="9"/>
  <c r="H65" i="9"/>
  <c r="B50" i="9"/>
  <c r="E49" i="9"/>
  <c r="E50" i="9"/>
  <c r="E54" i="9"/>
  <c r="H54" i="9"/>
  <c r="E38" i="9"/>
  <c r="E39" i="9"/>
  <c r="E43" i="9"/>
  <c r="B43" i="9"/>
  <c r="H43" i="9"/>
  <c r="E32" i="9"/>
  <c r="B32" i="9"/>
  <c r="H32" i="9"/>
  <c r="E21" i="9"/>
  <c r="B21" i="9"/>
  <c r="H21" i="9"/>
  <c r="E10" i="9"/>
  <c r="B10" i="9"/>
  <c r="H10" i="9"/>
  <c r="D11" i="1"/>
  <c r="D12" i="1"/>
  <c r="D13" i="1"/>
  <c r="B13" i="1"/>
  <c r="C13" i="1"/>
  <c r="E13" i="1"/>
  <c r="D18" i="1"/>
  <c r="G18" i="1"/>
  <c r="H18" i="1"/>
  <c r="G19" i="1"/>
  <c r="D19" i="1"/>
  <c r="H19" i="1"/>
  <c r="H20" i="1"/>
  <c r="B20" i="1"/>
  <c r="C20" i="1"/>
  <c r="D20" i="1"/>
  <c r="E20" i="1"/>
  <c r="F20" i="1"/>
  <c r="D25" i="1"/>
  <c r="G25" i="1"/>
  <c r="H25" i="1"/>
  <c r="G26" i="1"/>
  <c r="D26" i="1"/>
  <c r="H26" i="1"/>
  <c r="H27" i="1"/>
  <c r="B27" i="1"/>
  <c r="C27" i="1"/>
  <c r="D27" i="1"/>
  <c r="E27" i="1"/>
  <c r="F27" i="1"/>
  <c r="D32" i="1"/>
  <c r="G32" i="1"/>
  <c r="H32" i="1"/>
  <c r="D33" i="1"/>
  <c r="D34" i="1"/>
  <c r="G33" i="1"/>
  <c r="B34" i="1"/>
  <c r="C34" i="1"/>
  <c r="E34" i="1"/>
  <c r="F34" i="1"/>
  <c r="G34" i="1"/>
  <c r="E40" i="1"/>
  <c r="E41" i="1"/>
  <c r="E42" i="1"/>
  <c r="B42" i="1"/>
  <c r="F41" i="1"/>
  <c r="F40" i="1"/>
  <c r="F42" i="1"/>
  <c r="C42" i="1"/>
  <c r="D42" i="1"/>
  <c r="F6" i="1"/>
  <c r="E6" i="1"/>
  <c r="C6" i="1"/>
  <c r="B6" i="1"/>
  <c r="G5" i="1"/>
  <c r="D5" i="1"/>
  <c r="G4" i="1"/>
  <c r="D4" i="1"/>
  <c r="G27" i="1"/>
  <c r="D6" i="1"/>
  <c r="H33" i="1"/>
  <c r="H34" i="1"/>
  <c r="G20" i="1"/>
  <c r="G6" i="1"/>
  <c r="H4" i="1"/>
  <c r="H5" i="1"/>
  <c r="H6" i="1"/>
</calcChain>
</file>

<file path=xl/sharedStrings.xml><?xml version="1.0" encoding="utf-8"?>
<sst xmlns="http://schemas.openxmlformats.org/spreadsheetml/2006/main" count="33204" uniqueCount="9993">
  <si>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</si>
  <si>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</si>
  <si>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</si>
  <si>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</si>
  <si>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</si>
  <si>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</si>
  <si>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</si>
  <si>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</si>
  <si>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</si>
  <si>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</si>
  <si>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</si>
  <si>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</si>
  <si>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</si>
  <si>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</si>
  <si>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</si>
  <si>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</si>
  <si>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</si>
  <si>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</si>
  <si>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2017.6.3-7</t>
  </si>
  <si>
    <t>报表退费额</t>
  </si>
  <si>
    <t>对账单退费额</t>
  </si>
  <si>
    <t>未退费成功额</t>
  </si>
  <si>
    <t>实际退费额</t>
  </si>
  <si>
    <t>转账退费差异</t>
  </si>
  <si>
    <t>HIS</t>
    <phoneticPr fontId="3" type="noConversion"/>
  </si>
  <si>
    <t>银行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</si>
  <si>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</si>
  <si>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</si>
  <si>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</si>
  <si>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金额</t>
    <phoneticPr fontId="3" type="noConversion"/>
  </si>
  <si>
    <t>自助机当日前未入处理</t>
    <phoneticPr fontId="3" type="noConversion"/>
  </si>
  <si>
    <t>自助机当日应入未入</t>
    <phoneticPr fontId="3" type="noConversion"/>
  </si>
  <si>
    <t>自助机入HIS在途</t>
    <phoneticPr fontId="3" type="noConversion"/>
  </si>
  <si>
    <t>调节后总发生额</t>
    <phoneticPr fontId="3" type="noConversion"/>
  </si>
  <si>
    <t>调节后总发生额</t>
    <phoneticPr fontId="3" type="noConversion"/>
  </si>
  <si>
    <t>银联在途未清算</t>
    <phoneticPr fontId="3" type="noConversion"/>
  </si>
  <si>
    <t>本日HIS端银联总预存</t>
    <phoneticPr fontId="3" type="noConversion"/>
  </si>
  <si>
    <t>统计时间差</t>
    <phoneticPr fontId="3" type="noConversion"/>
  </si>
  <si>
    <t>自助机前日在途计入</t>
    <phoneticPr fontId="3" type="noConversion"/>
  </si>
  <si>
    <t>银联当日前清算处理</t>
    <phoneticPr fontId="3" type="noConversion"/>
  </si>
  <si>
    <t>本日银行清算入账</t>
    <phoneticPr fontId="3" type="noConversion"/>
  </si>
  <si>
    <t>交易时间</t>
  </si>
  <si>
    <t>病人编号</t>
  </si>
  <si>
    <t>病人姓名</t>
  </si>
  <si>
    <t>金额</t>
  </si>
  <si>
    <t>银行</t>
  </si>
  <si>
    <t>渠道</t>
  </si>
  <si>
    <t>预存ID</t>
  </si>
  <si>
    <t>第三方交易流水</t>
  </si>
  <si>
    <t>结算状态</t>
  </si>
  <si>
    <t>订单状态</t>
  </si>
  <si>
    <t>结算类型</t>
  </si>
  <si>
    <t>0306</t>
  </si>
  <si>
    <t>0</t>
  </si>
  <si>
    <t>OP</t>
  </si>
  <si>
    <t>0111210284</t>
  </si>
  <si>
    <t>李晶晶</t>
  </si>
  <si>
    <t>000610882073</t>
  </si>
  <si>
    <t>张萍</t>
  </si>
  <si>
    <t>1000020915</t>
  </si>
  <si>
    <t>叶罕</t>
  </si>
  <si>
    <t>何丹</t>
  </si>
  <si>
    <t>1000027299</t>
  </si>
  <si>
    <t>彭贵全</t>
  </si>
  <si>
    <t>1000028064</t>
  </si>
  <si>
    <t>陈晓娇</t>
  </si>
  <si>
    <t>000620555940</t>
  </si>
  <si>
    <t>机器</t>
  </si>
  <si>
    <t>第三方交易ID</t>
  </si>
  <si>
    <t>自助机广发026</t>
  </si>
  <si>
    <t>自助机广发014</t>
  </si>
  <si>
    <t>自助机广发009</t>
  </si>
  <si>
    <t>自助机广发012</t>
  </si>
  <si>
    <t>自助机广发022</t>
  </si>
  <si>
    <t>自助机广发035</t>
  </si>
  <si>
    <t>自助机广发007</t>
  </si>
  <si>
    <t>自助机广发023</t>
  </si>
  <si>
    <t>自助机广发008</t>
  </si>
  <si>
    <t>自助机广发029</t>
  </si>
  <si>
    <t>自助机广发002</t>
  </si>
  <si>
    <t>自助机广发016</t>
  </si>
  <si>
    <t>自助机广发037</t>
  </si>
  <si>
    <t>自助机广发034</t>
  </si>
  <si>
    <t>自助机广发038</t>
  </si>
  <si>
    <t>自助机广发024</t>
  </si>
  <si>
    <t>自助机广发031</t>
  </si>
  <si>
    <t>自助机广发005</t>
  </si>
  <si>
    <t>自助机广发006</t>
  </si>
  <si>
    <t>自助机广发027</t>
  </si>
  <si>
    <t>自助机广发025</t>
  </si>
  <si>
    <t>自助机广发036</t>
  </si>
  <si>
    <t>自助机广发033</t>
  </si>
  <si>
    <t>自助机广发028</t>
  </si>
  <si>
    <t>自助机广发021</t>
  </si>
  <si>
    <t>自助机广发003</t>
  </si>
  <si>
    <t>自助机广发011</t>
  </si>
  <si>
    <t>SETTLE_NO</t>
  </si>
  <si>
    <t>ORDER_NO</t>
  </si>
  <si>
    <t>是否匹配</t>
    <phoneticPr fontId="3" type="noConversion"/>
  </si>
  <si>
    <r>
      <t>H</t>
    </r>
    <r>
      <rPr>
        <sz val="11"/>
        <color theme="1"/>
        <rFont val="宋体"/>
        <family val="3"/>
        <charset val="134"/>
        <scheme val="minor"/>
      </rPr>
      <t>IS金额</t>
    </r>
    <phoneticPr fontId="3" type="noConversion"/>
  </si>
  <si>
    <t>000633797212</t>
  </si>
  <si>
    <t>1000032583</t>
  </si>
  <si>
    <t>陈显贵</t>
  </si>
  <si>
    <t>000633937991</t>
  </si>
  <si>
    <t>0102543904</t>
  </si>
  <si>
    <t>王德凤</t>
  </si>
  <si>
    <t>处理标识</t>
    <phoneticPr fontId="3" type="noConversion"/>
  </si>
  <si>
    <t>差异备注</t>
    <phoneticPr fontId="3" type="noConversion"/>
  </si>
  <si>
    <t>补6月3日</t>
    <phoneticPr fontId="3" type="noConversion"/>
  </si>
  <si>
    <r>
      <t>补6月</t>
    </r>
    <r>
      <rPr>
        <sz val="11"/>
        <color theme="1"/>
        <rFont val="宋体"/>
        <family val="3"/>
        <charset val="134"/>
        <scheme val="minor"/>
      </rPr>
      <t>5日</t>
    </r>
    <phoneticPr fontId="3" type="noConversion"/>
  </si>
  <si>
    <t>自助机有，HIS无</t>
    <phoneticPr fontId="3" type="noConversion"/>
  </si>
  <si>
    <t>HIS有，自助机无</t>
    <phoneticPr fontId="3" type="noConversion"/>
  </si>
  <si>
    <t>终端号</t>
  </si>
  <si>
    <t>交易金额</t>
  </si>
  <si>
    <t>流水号</t>
  </si>
  <si>
    <t>交易类型</t>
  </si>
  <si>
    <t>53023074</t>
  </si>
  <si>
    <t>借记卡</t>
  </si>
  <si>
    <t>53023088</t>
  </si>
  <si>
    <t>53023064</t>
  </si>
  <si>
    <t>53023090</t>
  </si>
  <si>
    <t>53023060</t>
  </si>
  <si>
    <t>53023070</t>
  </si>
  <si>
    <t>贷记卡</t>
  </si>
  <si>
    <t>53023085</t>
  </si>
  <si>
    <t>53023057</t>
  </si>
  <si>
    <t>53023086</t>
  </si>
  <si>
    <t>53023087</t>
  </si>
  <si>
    <t>53023080</t>
  </si>
  <si>
    <t>53023083</t>
  </si>
  <si>
    <t>53023089</t>
  </si>
  <si>
    <t>53023059</t>
  </si>
  <si>
    <t>53023054</t>
  </si>
  <si>
    <t>53023076</t>
  </si>
  <si>
    <t>53023081</t>
  </si>
  <si>
    <t>53023073</t>
  </si>
  <si>
    <t>53023063</t>
  </si>
  <si>
    <t>53023058</t>
  </si>
  <si>
    <t>53023068</t>
  </si>
  <si>
    <t>53023055</t>
  </si>
  <si>
    <t>53023077</t>
  </si>
  <si>
    <t>53023078</t>
  </si>
  <si>
    <t>53023066</t>
  </si>
  <si>
    <t>53023061</t>
  </si>
  <si>
    <t>53023075</t>
  </si>
  <si>
    <t>53023079</t>
  </si>
  <si>
    <t>53023092</t>
  </si>
  <si>
    <t>000609885562</t>
  </si>
  <si>
    <t>卡类型</t>
  </si>
  <si>
    <t>S22</t>
  </si>
  <si>
    <t>01020000</t>
  </si>
  <si>
    <t>03060000</t>
  </si>
  <si>
    <t>03080000</t>
  </si>
  <si>
    <t>14097310</t>
  </si>
  <si>
    <t>01030000</t>
  </si>
  <si>
    <t>898530180620108</t>
  </si>
  <si>
    <t>03080010</t>
  </si>
  <si>
    <t>01047300</t>
  </si>
  <si>
    <t>01057300</t>
  </si>
  <si>
    <t>03050000</t>
  </si>
  <si>
    <t>082156</t>
  </si>
  <si>
    <t>01030001</t>
  </si>
  <si>
    <t>03037300</t>
  </si>
  <si>
    <t>03017310</t>
  </si>
  <si>
    <t>03010000</t>
  </si>
  <si>
    <t>63040000</t>
  </si>
  <si>
    <t>01007300</t>
  </si>
  <si>
    <t>14367000</t>
  </si>
  <si>
    <t>01059999</t>
  </si>
  <si>
    <t>05105840</t>
  </si>
  <si>
    <t>63020000</t>
  </si>
  <si>
    <t>04667310</t>
  </si>
  <si>
    <t>05847000</t>
  </si>
  <si>
    <t>03107310</t>
  </si>
  <si>
    <t>03050001</t>
  </si>
  <si>
    <t>113603</t>
  </si>
  <si>
    <t>03087300</t>
  </si>
  <si>
    <t>06105840</t>
  </si>
  <si>
    <t>153953</t>
  </si>
  <si>
    <t>01058200</t>
  </si>
  <si>
    <t>6228483318269729979</t>
  </si>
  <si>
    <t>金额</t>
    <phoneticPr fontId="3" type="noConversion"/>
  </si>
  <si>
    <t>备注</t>
    <phoneticPr fontId="3" type="noConversion"/>
  </si>
  <si>
    <t>项目</t>
    <phoneticPr fontId="3" type="noConversion"/>
  </si>
  <si>
    <t>本日HIS端银联总预存</t>
    <phoneticPr fontId="3" type="noConversion"/>
  </si>
  <si>
    <t>本日银行清算入账</t>
    <phoneticPr fontId="3" type="noConversion"/>
  </si>
  <si>
    <t>自助机当日应入未入</t>
    <phoneticPr fontId="3" type="noConversion"/>
  </si>
  <si>
    <t>银联在途未清算</t>
    <phoneticPr fontId="3" type="noConversion"/>
  </si>
  <si>
    <t>自助机当日前未入处理</t>
    <phoneticPr fontId="3" type="noConversion"/>
  </si>
  <si>
    <t>银联当日前清算处理</t>
    <phoneticPr fontId="3" type="noConversion"/>
  </si>
  <si>
    <t>自助机入HIS在途</t>
    <phoneticPr fontId="3" type="noConversion"/>
  </si>
  <si>
    <t>统计时间差</t>
    <phoneticPr fontId="3" type="noConversion"/>
  </si>
  <si>
    <t>自助机前日在途计入</t>
    <phoneticPr fontId="3" type="noConversion"/>
  </si>
  <si>
    <t>调节后总发生额</t>
    <phoneticPr fontId="3" type="noConversion"/>
  </si>
  <si>
    <t>HIS</t>
    <phoneticPr fontId="3" type="noConversion"/>
  </si>
  <si>
    <t>银行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</si>
  <si>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</si>
  <si>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</si>
  <si>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</si>
  <si>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金额</t>
    <phoneticPr fontId="3" type="noConversion"/>
  </si>
  <si>
    <t>本日银行清算入账</t>
    <phoneticPr fontId="3" type="noConversion"/>
  </si>
  <si>
    <t>自助机当日应入未入</t>
    <phoneticPr fontId="3" type="noConversion"/>
  </si>
  <si>
    <t>银联在途未清算</t>
    <phoneticPr fontId="3" type="noConversion"/>
  </si>
  <si>
    <t>自助机当日前未入处理</t>
    <phoneticPr fontId="3" type="noConversion"/>
  </si>
  <si>
    <t>银联当日前清算处理</t>
    <phoneticPr fontId="3" type="noConversion"/>
  </si>
  <si>
    <t>自助机入HIS在途</t>
    <phoneticPr fontId="3" type="noConversion"/>
  </si>
  <si>
    <t>统计时间差</t>
    <phoneticPr fontId="3" type="noConversion"/>
  </si>
  <si>
    <t>自助机前日在途计入</t>
    <phoneticPr fontId="3" type="noConversion"/>
  </si>
  <si>
    <t>调节后总发生额</t>
    <phoneticPr fontId="3" type="noConversion"/>
  </si>
  <si>
    <t>金额</t>
    <phoneticPr fontId="3" type="noConversion"/>
  </si>
  <si>
    <t>备注</t>
    <phoneticPr fontId="3" type="noConversion"/>
  </si>
  <si>
    <t>本日银行清算入账</t>
    <phoneticPr fontId="3" type="noConversion"/>
  </si>
  <si>
    <t>银联在途未清算</t>
    <phoneticPr fontId="3" type="noConversion"/>
  </si>
  <si>
    <t>项目</t>
    <phoneticPr fontId="3" type="noConversion"/>
  </si>
  <si>
    <t>本日HIS端银联总预存</t>
    <phoneticPr fontId="3" type="noConversion"/>
  </si>
  <si>
    <t>6月4日广发转账预存调节表</t>
    <phoneticPr fontId="3" type="noConversion"/>
  </si>
  <si>
    <t>6月5日广发转账预存调节表</t>
    <phoneticPr fontId="3" type="noConversion"/>
  </si>
  <si>
    <t>6月6日广发转账预存调节表</t>
    <phoneticPr fontId="3" type="noConversion"/>
  </si>
  <si>
    <t>6月7日广发转账预存调节表</t>
    <phoneticPr fontId="3" type="noConversion"/>
  </si>
  <si>
    <t>6月8日广发转账预存调节表</t>
    <phoneticPr fontId="3" type="noConversion"/>
  </si>
  <si>
    <t>235054</t>
  </si>
  <si>
    <t>银行金额</t>
    <phoneticPr fontId="3" type="noConversion"/>
  </si>
  <si>
    <t>000620555940</t>
    <phoneticPr fontId="3" type="noConversion"/>
  </si>
  <si>
    <t>商户号</t>
  </si>
  <si>
    <t>清分日期</t>
  </si>
  <si>
    <t>清分金额</t>
  </si>
  <si>
    <t>交易卡号</t>
  </si>
  <si>
    <t>53023056</t>
  </si>
  <si>
    <t>000604601337</t>
  </si>
  <si>
    <t>134851</t>
  </si>
  <si>
    <t>000607801779</t>
  </si>
  <si>
    <t>190352</t>
  </si>
  <si>
    <t>000609632532</t>
  </si>
  <si>
    <t>222922</t>
  </si>
  <si>
    <t>000609688412</t>
  </si>
  <si>
    <t>224339</t>
  </si>
  <si>
    <t>自助金额</t>
    <phoneticPr fontId="3" type="noConversion"/>
  </si>
  <si>
    <r>
      <t>6月</t>
    </r>
    <r>
      <rPr>
        <sz val="11"/>
        <color theme="1"/>
        <rFont val="宋体"/>
        <family val="3"/>
        <charset val="134"/>
        <scheme val="minor"/>
      </rPr>
      <t>4日清算</t>
    </r>
    <phoneticPr fontId="3" type="noConversion"/>
  </si>
  <si>
    <t>6月5日补</t>
    <phoneticPr fontId="3" type="noConversion"/>
  </si>
  <si>
    <t>6月7日补</t>
    <phoneticPr fontId="3" type="noConversion"/>
  </si>
  <si>
    <t>自助机有，银行无</t>
  </si>
  <si>
    <t>自助机有，银行无</t>
    <phoneticPr fontId="3" type="noConversion"/>
  </si>
  <si>
    <t>银行有，自助机无</t>
  </si>
  <si>
    <t>银行有，自助机无</t>
    <phoneticPr fontId="3" type="noConversion"/>
  </si>
  <si>
    <r>
      <t>6月</t>
    </r>
    <r>
      <rPr>
        <sz val="11"/>
        <color theme="1"/>
        <rFont val="宋体"/>
        <family val="3"/>
        <charset val="134"/>
        <scheme val="minor"/>
      </rPr>
      <t>2日发生</t>
    </r>
    <phoneticPr fontId="3" type="noConversion"/>
  </si>
  <si>
    <t>6月3日广发转账预存调节表</t>
    <phoneticPr fontId="3" type="noConversion"/>
  </si>
  <si>
    <r>
      <t>6月</t>
    </r>
    <r>
      <rPr>
        <sz val="11"/>
        <color theme="1"/>
        <rFont val="宋体"/>
        <family val="3"/>
        <charset val="134"/>
        <scheme val="minor"/>
      </rPr>
      <t>9日补</t>
    </r>
    <phoneticPr fontId="3" type="noConversion"/>
  </si>
  <si>
    <t>自助机广发018</t>
  </si>
  <si>
    <t>231243</t>
  </si>
  <si>
    <t>01033330</t>
  </si>
  <si>
    <t>110919</t>
  </si>
  <si>
    <t>162837</t>
  </si>
  <si>
    <t>03027310</t>
  </si>
  <si>
    <t>流水号</t>
    <phoneticPr fontId="3" type="noConversion"/>
  </si>
  <si>
    <t>银行有，自助无</t>
    <phoneticPr fontId="3" type="noConversion"/>
  </si>
  <si>
    <r>
      <t>6月</t>
    </r>
    <r>
      <rPr>
        <sz val="11"/>
        <color theme="1"/>
        <rFont val="宋体"/>
        <family val="3"/>
        <charset val="134"/>
        <scheme val="minor"/>
      </rPr>
      <t>3日发生</t>
    </r>
    <phoneticPr fontId="3" type="noConversion"/>
  </si>
  <si>
    <t>1000016465</t>
  </si>
  <si>
    <t>杨青芸</t>
  </si>
  <si>
    <t>自助机广发013</t>
  </si>
  <si>
    <t>1000032423</t>
  </si>
  <si>
    <t>陈树娟</t>
  </si>
  <si>
    <t>自助机广发040</t>
  </si>
  <si>
    <t>自助机广发019</t>
  </si>
  <si>
    <t>田英</t>
  </si>
  <si>
    <t>自助机广发032</t>
  </si>
  <si>
    <t>自助机广发015</t>
  </si>
  <si>
    <t>自助机广发030</t>
  </si>
  <si>
    <t>自助机广发017</t>
  </si>
  <si>
    <t>1000020421</t>
  </si>
  <si>
    <t>李家盛</t>
  </si>
  <si>
    <t>自助机广发020</t>
  </si>
  <si>
    <t>000641702160</t>
  </si>
  <si>
    <t>1000039496</t>
  </si>
  <si>
    <t>余兴梅</t>
  </si>
  <si>
    <t>自助机广发010</t>
  </si>
  <si>
    <t>53023071</t>
  </si>
  <si>
    <t>100553</t>
  </si>
  <si>
    <t>03047310</t>
  </si>
  <si>
    <t>53023065</t>
  </si>
  <si>
    <t>01057000</t>
  </si>
  <si>
    <t>6228480866062584366</t>
  </si>
  <si>
    <t>63100000</t>
  </si>
  <si>
    <t>53023084</t>
  </si>
  <si>
    <t>53023067</t>
  </si>
  <si>
    <t>53023082</t>
  </si>
  <si>
    <t>53023069</t>
  </si>
  <si>
    <t>04100000</t>
  </si>
  <si>
    <t>03090010</t>
  </si>
  <si>
    <t>01040000</t>
  </si>
  <si>
    <t>53023072</t>
  </si>
  <si>
    <t>1000043258</t>
  </si>
  <si>
    <t>宰圆娟</t>
  </si>
  <si>
    <t>1000011600</t>
  </si>
  <si>
    <t>钟亚林</t>
  </si>
  <si>
    <t>王芳</t>
  </si>
  <si>
    <t>1000039536</t>
  </si>
  <si>
    <t>崔立斌</t>
  </si>
  <si>
    <t>1000040791</t>
  </si>
  <si>
    <t>徐源</t>
  </si>
  <si>
    <t>1000034034</t>
  </si>
  <si>
    <t>王加宝</t>
  </si>
  <si>
    <t>李娜</t>
  </si>
  <si>
    <t>0103350343</t>
  </si>
  <si>
    <t>廖进艳</t>
  </si>
  <si>
    <t>张艳</t>
  </si>
  <si>
    <t>李佳</t>
  </si>
  <si>
    <t>1000046839</t>
  </si>
  <si>
    <t>张源李</t>
  </si>
  <si>
    <t>1000047602</t>
  </si>
  <si>
    <t>白林</t>
  </si>
  <si>
    <t>000652570460</t>
  </si>
  <si>
    <t>1000047567</t>
  </si>
  <si>
    <t>刘英美</t>
  </si>
  <si>
    <t>000652567601</t>
  </si>
  <si>
    <t>53023062</t>
  </si>
  <si>
    <t>235619</t>
  </si>
  <si>
    <t>6214850113763749</t>
  </si>
  <si>
    <t>03081000</t>
  </si>
  <si>
    <t>63030000</t>
  </si>
  <si>
    <t>01007000</t>
  </si>
  <si>
    <t>6212262502011561498</t>
  </si>
  <si>
    <t>092230</t>
  </si>
  <si>
    <t>105949</t>
  </si>
  <si>
    <t>05247410</t>
  </si>
  <si>
    <t>6212262505002456487</t>
  </si>
  <si>
    <t>6226300712060929</t>
  </si>
  <si>
    <t>114051</t>
  </si>
  <si>
    <t>4367455159107429</t>
  </si>
  <si>
    <t>115016</t>
  </si>
  <si>
    <t>120209</t>
  </si>
  <si>
    <t>01027310</t>
  </si>
  <si>
    <t>144356</t>
  </si>
  <si>
    <t>150911</t>
  </si>
  <si>
    <t>4367450110989775</t>
  </si>
  <si>
    <t>自助机有，银行无</t>
    <phoneticPr fontId="3" type="noConversion"/>
  </si>
  <si>
    <t>0111262426</t>
  </si>
  <si>
    <t>李清蕊</t>
  </si>
  <si>
    <t>刘燕</t>
  </si>
  <si>
    <t>赵蕾</t>
  </si>
  <si>
    <t>王颖</t>
  </si>
  <si>
    <t>000663392349</t>
  </si>
  <si>
    <t>1000055563</t>
  </si>
  <si>
    <t>苟源</t>
  </si>
  <si>
    <t>000663489677</t>
  </si>
  <si>
    <t>1000030210</t>
  </si>
  <si>
    <t>侯念</t>
  </si>
  <si>
    <t>235512</t>
  </si>
  <si>
    <t>235615</t>
  </si>
  <si>
    <t>6212262606000930968</t>
  </si>
  <si>
    <t>6217852700015370008</t>
  </si>
  <si>
    <t>103849</t>
  </si>
  <si>
    <t>105646</t>
  </si>
  <si>
    <t>120033</t>
  </si>
  <si>
    <t>132730</t>
  </si>
  <si>
    <t>134739</t>
  </si>
  <si>
    <t>152029</t>
  </si>
  <si>
    <t>6225970052485646</t>
  </si>
  <si>
    <t>自助机有，银行无</t>
    <phoneticPr fontId="3" type="noConversion"/>
  </si>
  <si>
    <t>银行有，自助机无</t>
    <phoneticPr fontId="3" type="noConversion"/>
  </si>
  <si>
    <t>1000063091</t>
  </si>
  <si>
    <t>王鹤林</t>
  </si>
  <si>
    <t>1000019164</t>
  </si>
  <si>
    <t>王祥琴</t>
  </si>
  <si>
    <t>1000056098</t>
  </si>
  <si>
    <t>赵玉香</t>
  </si>
  <si>
    <t>1000023209</t>
  </si>
  <si>
    <t>董翠云</t>
  </si>
  <si>
    <t>自助机广发004</t>
  </si>
  <si>
    <t>1000057945</t>
  </si>
  <si>
    <t>张窕丽</t>
  </si>
  <si>
    <t>1000055246</t>
  </si>
  <si>
    <t>罗燕玲</t>
  </si>
  <si>
    <t>1000059507</t>
  </si>
  <si>
    <t>王秀兰</t>
  </si>
  <si>
    <t>1000010681</t>
  </si>
  <si>
    <t>李春花</t>
  </si>
  <si>
    <t>周俊</t>
  </si>
  <si>
    <t>1000058363</t>
  </si>
  <si>
    <t>邱荣琼</t>
  </si>
  <si>
    <t>1000048029</t>
  </si>
  <si>
    <t>吴大文</t>
  </si>
  <si>
    <t>张华</t>
  </si>
  <si>
    <t>104312</t>
  </si>
  <si>
    <t>231808</t>
  </si>
  <si>
    <t>235307</t>
  </si>
  <si>
    <t>081935</t>
  </si>
  <si>
    <t>083739</t>
  </si>
  <si>
    <t>091737</t>
  </si>
  <si>
    <t>6228930001051187726</t>
  </si>
  <si>
    <t>092131</t>
  </si>
  <si>
    <t>093834</t>
  </si>
  <si>
    <t>6223691361378932</t>
  </si>
  <si>
    <t>6223692202225803</t>
  </si>
  <si>
    <t>100627</t>
  </si>
  <si>
    <t>104442</t>
  </si>
  <si>
    <t>6217997300029304196</t>
  </si>
  <si>
    <t>114819</t>
  </si>
  <si>
    <t>114822</t>
  </si>
  <si>
    <t>132120</t>
  </si>
  <si>
    <t>6217790001081696805</t>
  </si>
  <si>
    <t>6228483868439977676</t>
  </si>
  <si>
    <t>6228481928258749473</t>
  </si>
  <si>
    <t>154848</t>
  </si>
  <si>
    <r>
      <t>6月</t>
    </r>
    <r>
      <rPr>
        <sz val="11"/>
        <color theme="1"/>
        <rFont val="宋体"/>
        <family val="3"/>
        <charset val="134"/>
        <scheme val="minor"/>
      </rPr>
      <t>5日发生</t>
    </r>
    <phoneticPr fontId="3" type="noConversion"/>
  </si>
  <si>
    <r>
      <t>6月</t>
    </r>
    <r>
      <rPr>
        <sz val="11"/>
        <color theme="1"/>
        <rFont val="宋体"/>
        <family val="3"/>
        <charset val="134"/>
        <scheme val="minor"/>
      </rPr>
      <t>7日清算</t>
    </r>
    <phoneticPr fontId="3" type="noConversion"/>
  </si>
  <si>
    <r>
      <t>6月</t>
    </r>
    <r>
      <rPr>
        <sz val="11"/>
        <color theme="1"/>
        <rFont val="宋体"/>
        <family val="3"/>
        <charset val="134"/>
        <scheme val="minor"/>
      </rPr>
      <t>6日清算</t>
    </r>
    <phoneticPr fontId="3" type="noConversion"/>
  </si>
  <si>
    <r>
      <t>6月</t>
    </r>
    <r>
      <rPr>
        <sz val="11"/>
        <color theme="1"/>
        <rFont val="宋体"/>
        <family val="3"/>
        <charset val="134"/>
        <scheme val="minor"/>
      </rPr>
      <t>6日发生</t>
    </r>
    <phoneticPr fontId="3" type="noConversion"/>
  </si>
  <si>
    <r>
      <t>6月</t>
    </r>
    <r>
      <rPr>
        <sz val="11"/>
        <color theme="1"/>
        <rFont val="宋体"/>
        <family val="3"/>
        <charset val="134"/>
        <scheme val="minor"/>
      </rPr>
      <t>8日清算</t>
    </r>
    <phoneticPr fontId="3" type="noConversion"/>
  </si>
  <si>
    <r>
      <t>6月</t>
    </r>
    <r>
      <rPr>
        <sz val="11"/>
        <color theme="1"/>
        <rFont val="宋体"/>
        <family val="3"/>
        <charset val="134"/>
        <scheme val="minor"/>
      </rPr>
      <t>7日发生</t>
    </r>
    <phoneticPr fontId="3" type="noConversion"/>
  </si>
  <si>
    <r>
      <t>0</t>
    </r>
    <r>
      <rPr>
        <sz val="11"/>
        <color theme="1"/>
        <rFont val="宋体"/>
        <family val="3"/>
        <charset val="134"/>
        <scheme val="minor"/>
      </rPr>
      <t>00</t>
    </r>
    <r>
      <rPr>
        <sz val="11"/>
        <color theme="1"/>
        <rFont val="宋体"/>
        <family val="3"/>
        <charset val="134"/>
        <scheme val="minor"/>
      </rPr>
      <t>633914328</t>
    </r>
    <phoneticPr fontId="3" type="noConversion"/>
  </si>
  <si>
    <t>自助机有，HIS无</t>
    <phoneticPr fontId="3" type="noConversion"/>
  </si>
  <si>
    <t>6月9日广发转账预存调节表</t>
    <phoneticPr fontId="3" type="noConversion"/>
  </si>
  <si>
    <t>1000072388</t>
  </si>
  <si>
    <t>陈松</t>
  </si>
  <si>
    <t>000685114260</t>
  </si>
  <si>
    <t>1000072390</t>
  </si>
  <si>
    <t>陈敏</t>
  </si>
  <si>
    <t>000685016716</t>
  </si>
  <si>
    <t>000685014247</t>
  </si>
  <si>
    <t>000684991349</t>
  </si>
  <si>
    <t>000684985755</t>
  </si>
  <si>
    <t>1000072328</t>
  </si>
  <si>
    <t>000684239038</t>
  </si>
  <si>
    <t>0102650357</t>
  </si>
  <si>
    <t>刘开成</t>
  </si>
  <si>
    <t>000683988080</t>
  </si>
  <si>
    <t>1000016640</t>
  </si>
  <si>
    <t>李兴丽</t>
  </si>
  <si>
    <t>1000070954</t>
  </si>
  <si>
    <t>李航宇</t>
  </si>
  <si>
    <t>000683467423</t>
  </si>
  <si>
    <t>000683408629</t>
  </si>
  <si>
    <t>000683062886</t>
  </si>
  <si>
    <t>000682732515</t>
  </si>
  <si>
    <t>彭燕</t>
  </si>
  <si>
    <t>1000071807</t>
  </si>
  <si>
    <t>文建秋</t>
  </si>
  <si>
    <t>000682642009</t>
  </si>
  <si>
    <t>1000064376</t>
  </si>
  <si>
    <t>蒋德艳</t>
  </si>
  <si>
    <t>000682573069</t>
  </si>
  <si>
    <t>1000029023</t>
  </si>
  <si>
    <t>施有英</t>
  </si>
  <si>
    <t>000682464870</t>
  </si>
  <si>
    <t>1000071370</t>
  </si>
  <si>
    <t>范兰兰</t>
  </si>
  <si>
    <t>0112328482</t>
  </si>
  <si>
    <t>刘萍</t>
  </si>
  <si>
    <t>000682412999</t>
  </si>
  <si>
    <t>1000057577</t>
  </si>
  <si>
    <t>高娇娟</t>
  </si>
  <si>
    <t>000682369899</t>
  </si>
  <si>
    <t>1000071987</t>
  </si>
  <si>
    <t>邱韩虚</t>
  </si>
  <si>
    <t>000682335192</t>
  </si>
  <si>
    <t>1000041702</t>
  </si>
  <si>
    <t>聂伦</t>
  </si>
  <si>
    <t>000682299757</t>
  </si>
  <si>
    <t>1000068182</t>
  </si>
  <si>
    <t>池姣姣</t>
  </si>
  <si>
    <t>000682283087</t>
  </si>
  <si>
    <t>1000022449</t>
  </si>
  <si>
    <t>尹兰</t>
  </si>
  <si>
    <t>000682269295</t>
  </si>
  <si>
    <t>1000064707</t>
  </si>
  <si>
    <t>陈天鹏</t>
  </si>
  <si>
    <t>000682256363</t>
  </si>
  <si>
    <t>000682241577</t>
  </si>
  <si>
    <t>1000069097</t>
  </si>
  <si>
    <t>王凤玲</t>
  </si>
  <si>
    <t>000682202816</t>
  </si>
  <si>
    <t>1000069453</t>
  </si>
  <si>
    <t>鲁瑞</t>
  </si>
  <si>
    <t>000682167912</t>
  </si>
  <si>
    <t>1000071423</t>
  </si>
  <si>
    <t>黄振航</t>
  </si>
  <si>
    <t>1000071918</t>
  </si>
  <si>
    <t>叶春明</t>
  </si>
  <si>
    <t>000682148450</t>
  </si>
  <si>
    <t>刘颖</t>
  </si>
  <si>
    <t>5010688570</t>
  </si>
  <si>
    <t>方银花</t>
  </si>
  <si>
    <t>000682121230</t>
  </si>
  <si>
    <t>1000023084</t>
  </si>
  <si>
    <t>刘军</t>
  </si>
  <si>
    <t>000682106473</t>
  </si>
  <si>
    <t>1000026417</t>
  </si>
  <si>
    <t>赵娅玲</t>
  </si>
  <si>
    <t>000682061450</t>
  </si>
  <si>
    <t>1000071419</t>
  </si>
  <si>
    <t>吴立飞</t>
  </si>
  <si>
    <t>000682050379</t>
  </si>
  <si>
    <t>1000071822</t>
  </si>
  <si>
    <t>谭红明</t>
  </si>
  <si>
    <t>000682047957</t>
  </si>
  <si>
    <t>1000069992</t>
  </si>
  <si>
    <t>赵宇程</t>
  </si>
  <si>
    <t>000682046790</t>
  </si>
  <si>
    <t>0102558224</t>
  </si>
  <si>
    <t>周玲</t>
  </si>
  <si>
    <t>1000055809</t>
  </si>
  <si>
    <t>刘思菊</t>
  </si>
  <si>
    <t>000682027946</t>
  </si>
  <si>
    <t>000682016413</t>
  </si>
  <si>
    <t>1000070248</t>
  </si>
  <si>
    <t>舒全登</t>
  </si>
  <si>
    <t>000681998874</t>
  </si>
  <si>
    <t>1000070045</t>
  </si>
  <si>
    <t>孙晓梅</t>
  </si>
  <si>
    <t>000681962438</t>
  </si>
  <si>
    <t>000681956681</t>
  </si>
  <si>
    <t>0102111530</t>
  </si>
  <si>
    <t>陈飞莹</t>
  </si>
  <si>
    <t>000681952650</t>
  </si>
  <si>
    <t>1000071107</t>
  </si>
  <si>
    <t>王亚玲</t>
  </si>
  <si>
    <t>000681949041</t>
  </si>
  <si>
    <t>1000064379</t>
  </si>
  <si>
    <t>罗智萍</t>
  </si>
  <si>
    <t>000681943466</t>
  </si>
  <si>
    <t>1000066024</t>
  </si>
  <si>
    <t>曹越</t>
  </si>
  <si>
    <t>1000064959</t>
  </si>
  <si>
    <t>杨开楠</t>
  </si>
  <si>
    <t>000681943077</t>
  </si>
  <si>
    <t>1000051650</t>
  </si>
  <si>
    <t>张鹏</t>
  </si>
  <si>
    <t>000681915255</t>
  </si>
  <si>
    <t>1000061381</t>
  </si>
  <si>
    <t>郭春丽</t>
  </si>
  <si>
    <t>000681914783</t>
  </si>
  <si>
    <t>000681898626</t>
  </si>
  <si>
    <t>1000031343</t>
  </si>
  <si>
    <t>郑夏娜</t>
  </si>
  <si>
    <t>1000071094</t>
  </si>
  <si>
    <t>杨璨宇</t>
  </si>
  <si>
    <t>000681881561</t>
  </si>
  <si>
    <t>5300-0000012454</t>
  </si>
  <si>
    <t>李宪一</t>
  </si>
  <si>
    <t>000681869272</t>
  </si>
  <si>
    <t>1000071606</t>
  </si>
  <si>
    <t>张学菊</t>
  </si>
  <si>
    <t>000681852511</t>
  </si>
  <si>
    <t>1000065328</t>
  </si>
  <si>
    <t>张银妹</t>
  </si>
  <si>
    <t>000681844532</t>
  </si>
  <si>
    <t>1000011683</t>
  </si>
  <si>
    <t>张云林</t>
  </si>
  <si>
    <t>000681829212</t>
  </si>
  <si>
    <t>000681827563</t>
  </si>
  <si>
    <t>1000064428</t>
  </si>
  <si>
    <t>肖冬玲</t>
  </si>
  <si>
    <t>000681802333</t>
  </si>
  <si>
    <t>1000016393</t>
  </si>
  <si>
    <t>杨茶芬</t>
  </si>
  <si>
    <t>000681762055</t>
  </si>
  <si>
    <t>1000042545</t>
  </si>
  <si>
    <t>赵美丽</t>
  </si>
  <si>
    <t>1000044504</t>
  </si>
  <si>
    <t>王康</t>
  </si>
  <si>
    <t>000681753620</t>
  </si>
  <si>
    <t>1000068640</t>
  </si>
  <si>
    <t>肖燕</t>
  </si>
  <si>
    <t>1000064629</t>
  </si>
  <si>
    <t>徐民帅</t>
  </si>
  <si>
    <t>000681719079</t>
  </si>
  <si>
    <t>1000056066</t>
  </si>
  <si>
    <t>窦丽琼</t>
  </si>
  <si>
    <t>000681702363</t>
  </si>
  <si>
    <t>李燕</t>
  </si>
  <si>
    <t>000681687275</t>
  </si>
  <si>
    <t>1000047786</t>
  </si>
  <si>
    <t>罗啟翠</t>
  </si>
  <si>
    <t>000681676586</t>
  </si>
  <si>
    <t>000681674291</t>
  </si>
  <si>
    <t>1000039447</t>
  </si>
  <si>
    <t>陈其萍</t>
  </si>
  <si>
    <t>000681666797</t>
  </si>
  <si>
    <t>1000066765</t>
  </si>
  <si>
    <t>张艳林</t>
  </si>
  <si>
    <t>000681662738</t>
  </si>
  <si>
    <t>1000005021</t>
  </si>
  <si>
    <t>高光会</t>
  </si>
  <si>
    <t>000681647659</t>
  </si>
  <si>
    <t>1000067956</t>
  </si>
  <si>
    <t>仇政华</t>
  </si>
  <si>
    <t>000681646534</t>
  </si>
  <si>
    <t>0111163617</t>
  </si>
  <si>
    <t>朱富春</t>
  </si>
  <si>
    <t>000681620445</t>
  </si>
  <si>
    <t>1000071470</t>
  </si>
  <si>
    <t>000681619586</t>
  </si>
  <si>
    <t>1000046646</t>
  </si>
  <si>
    <t>沙峰</t>
  </si>
  <si>
    <t>000681602357</t>
  </si>
  <si>
    <t>1000069675</t>
  </si>
  <si>
    <t>范树琴</t>
  </si>
  <si>
    <t>000681597881</t>
  </si>
  <si>
    <t>000681584546</t>
  </si>
  <si>
    <t>1000069487</t>
  </si>
  <si>
    <t>王家丽</t>
  </si>
  <si>
    <t>000681562602</t>
  </si>
  <si>
    <t>1000071365</t>
  </si>
  <si>
    <t>张国权</t>
  </si>
  <si>
    <t>000681516752</t>
  </si>
  <si>
    <t>1000036924</t>
  </si>
  <si>
    <t>龙明富</t>
  </si>
  <si>
    <t>000681502210</t>
  </si>
  <si>
    <t>1000036919</t>
  </si>
  <si>
    <t>梁崇英</t>
  </si>
  <si>
    <t>000681482598</t>
  </si>
  <si>
    <t>000681454811</t>
  </si>
  <si>
    <t>000681443747</t>
  </si>
  <si>
    <t>1000023791</t>
  </si>
  <si>
    <t>唐凤莲</t>
  </si>
  <si>
    <t>000681439434</t>
  </si>
  <si>
    <t>1000070895</t>
  </si>
  <si>
    <t>赵娜</t>
  </si>
  <si>
    <t>1000068940</t>
  </si>
  <si>
    <t>马洁莎</t>
  </si>
  <si>
    <t>000681422906</t>
  </si>
  <si>
    <t>000681414493</t>
  </si>
  <si>
    <t>0000476279</t>
  </si>
  <si>
    <t>罗颖</t>
  </si>
  <si>
    <t>000681397516</t>
  </si>
  <si>
    <t>000681372835</t>
  </si>
  <si>
    <t>1000070786</t>
  </si>
  <si>
    <t>杜锦连</t>
  </si>
  <si>
    <t>000681331084</t>
  </si>
  <si>
    <t>0102281549</t>
  </si>
  <si>
    <t>龚静</t>
  </si>
  <si>
    <t>000681322055</t>
  </si>
  <si>
    <t>000681299327</t>
  </si>
  <si>
    <t>1000050923</t>
  </si>
  <si>
    <t>吴松晓</t>
  </si>
  <si>
    <t>000681296582</t>
  </si>
  <si>
    <t>000681275318</t>
  </si>
  <si>
    <t>1000011432</t>
  </si>
  <si>
    <t>杨淑萍</t>
  </si>
  <si>
    <t>1000065368</t>
  </si>
  <si>
    <t>陈琳</t>
  </si>
  <si>
    <t>000681261745</t>
  </si>
  <si>
    <t>1000071139</t>
  </si>
  <si>
    <t>杨伟</t>
  </si>
  <si>
    <t>000681246694</t>
  </si>
  <si>
    <t>1000070592</t>
  </si>
  <si>
    <t>邱如海</t>
  </si>
  <si>
    <t>000681236303</t>
  </si>
  <si>
    <t>0102598783</t>
  </si>
  <si>
    <t>杨丽香</t>
  </si>
  <si>
    <t>000681230509</t>
  </si>
  <si>
    <t>1000064891</t>
  </si>
  <si>
    <t>马振亮</t>
  </si>
  <si>
    <t>000681224146</t>
  </si>
  <si>
    <t>000681214552</t>
  </si>
  <si>
    <t>1000035395</t>
  </si>
  <si>
    <t>朱水荣</t>
  </si>
  <si>
    <t>000681191520</t>
  </si>
  <si>
    <t>1000067654</t>
  </si>
  <si>
    <t>圣莉</t>
  </si>
  <si>
    <t>000681180695</t>
  </si>
  <si>
    <t>5011328339</t>
  </si>
  <si>
    <t>王飞</t>
  </si>
  <si>
    <t>000681152179</t>
  </si>
  <si>
    <t>1000070836</t>
  </si>
  <si>
    <t>陈转弟</t>
  </si>
  <si>
    <t>000681147730</t>
  </si>
  <si>
    <t>1000070313</t>
  </si>
  <si>
    <t>邓洁</t>
  </si>
  <si>
    <t>000681140352</t>
  </si>
  <si>
    <t>1000042358</t>
  </si>
  <si>
    <t>李炳慧</t>
  </si>
  <si>
    <t>000681121689</t>
  </si>
  <si>
    <t>5015728861</t>
  </si>
  <si>
    <t>滕婷婷</t>
  </si>
  <si>
    <t>000681115540</t>
  </si>
  <si>
    <t>1000070430</t>
  </si>
  <si>
    <t>赵琼兰</t>
  </si>
  <si>
    <t>000681090292</t>
  </si>
  <si>
    <t>000681090691</t>
  </si>
  <si>
    <t>1000026790</t>
  </si>
  <si>
    <t>何开能</t>
  </si>
  <si>
    <t>000681028600</t>
  </si>
  <si>
    <t>1000060694</t>
  </si>
  <si>
    <t>陆时远</t>
  </si>
  <si>
    <t>1000067950</t>
  </si>
  <si>
    <t>余佳玲</t>
  </si>
  <si>
    <t>000681003935</t>
  </si>
  <si>
    <t>1000069958</t>
  </si>
  <si>
    <t>陈凤祥</t>
  </si>
  <si>
    <t>000680980761</t>
  </si>
  <si>
    <t>000680970226</t>
  </si>
  <si>
    <t>1000064928</t>
  </si>
  <si>
    <t>吴俊宇</t>
  </si>
  <si>
    <t>000680946121</t>
  </si>
  <si>
    <t>1000068392</t>
  </si>
  <si>
    <t>夏红娟</t>
  </si>
  <si>
    <t>000680933117</t>
  </si>
  <si>
    <t>1000015765</t>
  </si>
  <si>
    <t>董诗小</t>
  </si>
  <si>
    <t>000680915854</t>
  </si>
  <si>
    <t>0122030475</t>
  </si>
  <si>
    <t>张勤</t>
  </si>
  <si>
    <t>000680878250</t>
  </si>
  <si>
    <t>000680875829</t>
  </si>
  <si>
    <t>000680862963</t>
  </si>
  <si>
    <t>1000069664</t>
  </si>
  <si>
    <t>罗羽诗</t>
  </si>
  <si>
    <t>000680861348</t>
  </si>
  <si>
    <t>1000064735</t>
  </si>
  <si>
    <t>付小宇</t>
  </si>
  <si>
    <t>000680859249</t>
  </si>
  <si>
    <t>1000008808</t>
  </si>
  <si>
    <t>向松育</t>
  </si>
  <si>
    <t>1000067958</t>
  </si>
  <si>
    <t>钟伟</t>
  </si>
  <si>
    <t>000680851298</t>
  </si>
  <si>
    <t>0102342923</t>
  </si>
  <si>
    <t>张璐</t>
  </si>
  <si>
    <t>000680849876</t>
  </si>
  <si>
    <t>1000070529</t>
  </si>
  <si>
    <t>钟惠仙</t>
  </si>
  <si>
    <t>000680846629</t>
  </si>
  <si>
    <t>1000070510</t>
  </si>
  <si>
    <t>孙静波</t>
  </si>
  <si>
    <t>000680836948</t>
  </si>
  <si>
    <t>1000019213</t>
  </si>
  <si>
    <t>杨馥瑞</t>
  </si>
  <si>
    <t>000680833802</t>
  </si>
  <si>
    <t>000680831854</t>
  </si>
  <si>
    <t>1000016571</t>
  </si>
  <si>
    <t>吴彦芳</t>
  </si>
  <si>
    <t>000680830447</t>
  </si>
  <si>
    <t>000680822156</t>
  </si>
  <si>
    <t>5300-0000240668</t>
  </si>
  <si>
    <t>张诚</t>
  </si>
  <si>
    <t>000680797696</t>
  </si>
  <si>
    <t>0102539686</t>
  </si>
  <si>
    <t>田素琼</t>
  </si>
  <si>
    <t>000680793850</t>
  </si>
  <si>
    <t>1000070383</t>
  </si>
  <si>
    <t>张东南</t>
  </si>
  <si>
    <t>000680782307</t>
  </si>
  <si>
    <t>1000069474</t>
  </si>
  <si>
    <t>徐宗岳</t>
  </si>
  <si>
    <t>000680779824</t>
  </si>
  <si>
    <t>5010587712</t>
  </si>
  <si>
    <t>车莉</t>
  </si>
  <si>
    <t>000680773816</t>
  </si>
  <si>
    <t>1000063496</t>
  </si>
  <si>
    <t>木应祺</t>
  </si>
  <si>
    <t>000680772122</t>
  </si>
  <si>
    <t>1000068362</t>
  </si>
  <si>
    <t>杨建花</t>
  </si>
  <si>
    <t>000680758972</t>
  </si>
  <si>
    <t>1000038529</t>
  </si>
  <si>
    <t>陶莉萍</t>
  </si>
  <si>
    <t>000680742277</t>
  </si>
  <si>
    <t>000680736007</t>
  </si>
  <si>
    <t>1000070546</t>
  </si>
  <si>
    <t>孙文旭</t>
  </si>
  <si>
    <t>000680729283</t>
  </si>
  <si>
    <t>1000069870</t>
  </si>
  <si>
    <t>李伊姿</t>
  </si>
  <si>
    <t>000680719982</t>
  </si>
  <si>
    <t>1000070422</t>
  </si>
  <si>
    <t>刘荣茂</t>
  </si>
  <si>
    <t>5300-0000067180</t>
  </si>
  <si>
    <t>段建国</t>
  </si>
  <si>
    <t>000680687728</t>
  </si>
  <si>
    <t>000680679802</t>
  </si>
  <si>
    <t>1000024600</t>
  </si>
  <si>
    <t>沈峰</t>
  </si>
  <si>
    <t>000680660682</t>
  </si>
  <si>
    <t>1000070447</t>
  </si>
  <si>
    <t>刘平英</t>
  </si>
  <si>
    <t>1000028912</t>
  </si>
  <si>
    <t>钱敏</t>
  </si>
  <si>
    <t>000680617921</t>
  </si>
  <si>
    <t>1000070234</t>
  </si>
  <si>
    <t>张秀梅</t>
  </si>
  <si>
    <t>000680612486</t>
  </si>
  <si>
    <t>李娟</t>
  </si>
  <si>
    <t>1000070381</t>
  </si>
  <si>
    <t>李吉祥</t>
  </si>
  <si>
    <t>000680610295</t>
  </si>
  <si>
    <t>0111009250</t>
  </si>
  <si>
    <t>俞海仙</t>
  </si>
  <si>
    <t>000680590487</t>
  </si>
  <si>
    <t>000680585935</t>
  </si>
  <si>
    <t>1000018451</t>
  </si>
  <si>
    <t>陈忠义</t>
  </si>
  <si>
    <t>000680581482</t>
  </si>
  <si>
    <t>1000067925</t>
  </si>
  <si>
    <t>贾彦辉</t>
  </si>
  <si>
    <t>000680559430</t>
  </si>
  <si>
    <t>0101090966</t>
  </si>
  <si>
    <t>段敏</t>
  </si>
  <si>
    <t>000680556463</t>
  </si>
  <si>
    <t>1000064695</t>
  </si>
  <si>
    <t>张金贵</t>
  </si>
  <si>
    <t>000680548381</t>
  </si>
  <si>
    <t>0102530209</t>
  </si>
  <si>
    <t>施志玲</t>
  </si>
  <si>
    <t>000680533120</t>
  </si>
  <si>
    <t>1000065389</t>
  </si>
  <si>
    <t>王保恒</t>
  </si>
  <si>
    <t>000680512402</t>
  </si>
  <si>
    <t>1000069096</t>
  </si>
  <si>
    <t>闵婕</t>
  </si>
  <si>
    <t>000680505407</t>
  </si>
  <si>
    <t>李梅</t>
  </si>
  <si>
    <t>000680488489</t>
  </si>
  <si>
    <t>1000069357</t>
  </si>
  <si>
    <t>邱冬菊</t>
  </si>
  <si>
    <t>000680483079</t>
  </si>
  <si>
    <t>0129020127</t>
  </si>
  <si>
    <t>杭在有</t>
  </si>
  <si>
    <t>000680479317</t>
  </si>
  <si>
    <t>1000023334</t>
  </si>
  <si>
    <t>000680468661</t>
  </si>
  <si>
    <t>1000065679</t>
  </si>
  <si>
    <t>万瑾</t>
  </si>
  <si>
    <t>000680444651</t>
  </si>
  <si>
    <t>1000069826</t>
  </si>
  <si>
    <t>江月</t>
  </si>
  <si>
    <t>000680425352</t>
  </si>
  <si>
    <t>0112300277</t>
  </si>
  <si>
    <t>罗蓉</t>
  </si>
  <si>
    <t>000680421832</t>
  </si>
  <si>
    <t>1000025663</t>
  </si>
  <si>
    <t>王艳芹</t>
  </si>
  <si>
    <t>000680416639</t>
  </si>
  <si>
    <t>1000065531</t>
  </si>
  <si>
    <t>许丽媛</t>
  </si>
  <si>
    <t>000680407141</t>
  </si>
  <si>
    <t>1000017055</t>
  </si>
  <si>
    <t>李仕兰</t>
  </si>
  <si>
    <t>000680395218</t>
  </si>
  <si>
    <t>1000056968</t>
  </si>
  <si>
    <t>吴李贤</t>
  </si>
  <si>
    <t>000680368931</t>
  </si>
  <si>
    <t>1000068539</t>
  </si>
  <si>
    <t>张素霞</t>
  </si>
  <si>
    <t>1000069155</t>
  </si>
  <si>
    <t>荀顺江</t>
  </si>
  <si>
    <t>000680277533</t>
  </si>
  <si>
    <t>1000067957</t>
  </si>
  <si>
    <t>陈晓潼</t>
  </si>
  <si>
    <t>1000069211</t>
  </si>
  <si>
    <t>张春芳</t>
  </si>
  <si>
    <t>000680239195</t>
  </si>
  <si>
    <t>1000065538</t>
  </si>
  <si>
    <t>陈立彬</t>
  </si>
  <si>
    <t>1000024906</t>
  </si>
  <si>
    <t>000680190081</t>
  </si>
  <si>
    <t>000680186213</t>
  </si>
  <si>
    <t>1000069726</t>
  </si>
  <si>
    <t>平雪丽</t>
  </si>
  <si>
    <t>000680181193</t>
  </si>
  <si>
    <t>0102199671</t>
  </si>
  <si>
    <t>李美红</t>
  </si>
  <si>
    <t>000680163172</t>
  </si>
  <si>
    <t>1000017212</t>
  </si>
  <si>
    <t>朱彤</t>
  </si>
  <si>
    <t>000680142963</t>
  </si>
  <si>
    <t>0101069216</t>
  </si>
  <si>
    <t>尹利方</t>
  </si>
  <si>
    <t>000680133787</t>
  </si>
  <si>
    <t>1000028905</t>
  </si>
  <si>
    <t>袁浩容</t>
  </si>
  <si>
    <t>000680121149</t>
  </si>
  <si>
    <t>1000018380</t>
  </si>
  <si>
    <t>000680108478</t>
  </si>
  <si>
    <t>000680081841</t>
  </si>
  <si>
    <t>1000068754</t>
  </si>
  <si>
    <t>杨晓红</t>
  </si>
  <si>
    <t>000680081172</t>
  </si>
  <si>
    <t>0000358863</t>
  </si>
  <si>
    <t>金玲</t>
  </si>
  <si>
    <t>000680048466</t>
  </si>
  <si>
    <t>1000069550</t>
  </si>
  <si>
    <t>李振华</t>
  </si>
  <si>
    <t>000680042743</t>
  </si>
  <si>
    <t>1000069613</t>
  </si>
  <si>
    <t>钱老菊</t>
  </si>
  <si>
    <t>000679977706</t>
  </si>
  <si>
    <t>000679895805</t>
  </si>
  <si>
    <t>1000064496</t>
  </si>
  <si>
    <t>郑时珍</t>
  </si>
  <si>
    <t>000679889261</t>
  </si>
  <si>
    <t>1000069427</t>
  </si>
  <si>
    <t>吴梦</t>
  </si>
  <si>
    <t>000679827881</t>
  </si>
  <si>
    <t>1000049456</t>
  </si>
  <si>
    <t>雷忏</t>
  </si>
  <si>
    <t>000679634968</t>
  </si>
  <si>
    <t>1000069264</t>
  </si>
  <si>
    <t>彭建红</t>
  </si>
  <si>
    <t>000679514977</t>
  </si>
  <si>
    <t>000679468475</t>
  </si>
  <si>
    <t>0102330400</t>
  </si>
  <si>
    <t>黄潞</t>
  </si>
  <si>
    <t>000679396523</t>
  </si>
  <si>
    <t>1000058514</t>
  </si>
  <si>
    <t>邓敏</t>
  </si>
  <si>
    <t>000679353536</t>
  </si>
  <si>
    <t>1000069164</t>
  </si>
  <si>
    <t>李荣萍</t>
  </si>
  <si>
    <t>000679334677</t>
  </si>
  <si>
    <t>1000065461</t>
  </si>
  <si>
    <t>王思思</t>
  </si>
  <si>
    <t>000679295574</t>
  </si>
  <si>
    <t>5015125104</t>
  </si>
  <si>
    <t>张程翔</t>
  </si>
  <si>
    <t>000679232301</t>
  </si>
  <si>
    <t>000679143230</t>
  </si>
  <si>
    <t>1000064507</t>
  </si>
  <si>
    <t>宋桂兰</t>
  </si>
  <si>
    <t>0111143521</t>
  </si>
  <si>
    <t>陈进</t>
  </si>
  <si>
    <t>000679091512</t>
  </si>
  <si>
    <t>000679020465</t>
  </si>
  <si>
    <t>000678928824</t>
  </si>
  <si>
    <t>1000055858</t>
  </si>
  <si>
    <t>汪妤蔚</t>
  </si>
  <si>
    <t>000678927542</t>
  </si>
  <si>
    <t>1000067203</t>
  </si>
  <si>
    <t>夏朝珍</t>
  </si>
  <si>
    <t>000678925340</t>
  </si>
  <si>
    <t>李江</t>
  </si>
  <si>
    <t>1000065018</t>
  </si>
  <si>
    <t>杨和强</t>
  </si>
  <si>
    <t>000678862771</t>
  </si>
  <si>
    <t>1000031636</t>
  </si>
  <si>
    <t>陈燕玲</t>
  </si>
  <si>
    <t>000678859012</t>
  </si>
  <si>
    <t>1000068080</t>
  </si>
  <si>
    <t>陈若兰</t>
  </si>
  <si>
    <t>000678853750</t>
  </si>
  <si>
    <t>000678837379</t>
  </si>
  <si>
    <t>1000064407</t>
  </si>
  <si>
    <t>郎大群</t>
  </si>
  <si>
    <t>000678830746</t>
  </si>
  <si>
    <t>1000058299</t>
  </si>
  <si>
    <t>宋娜</t>
  </si>
  <si>
    <t>000678828487</t>
  </si>
  <si>
    <t>1000068705</t>
  </si>
  <si>
    <t>赵合润</t>
  </si>
  <si>
    <t>000678800955</t>
  </si>
  <si>
    <t>1000068275</t>
  </si>
  <si>
    <t>丁胡稳</t>
  </si>
  <si>
    <t>000678763567</t>
  </si>
  <si>
    <t>000678754362</t>
  </si>
  <si>
    <t>0111101880</t>
  </si>
  <si>
    <t>王珊</t>
  </si>
  <si>
    <t>000678755106</t>
  </si>
  <si>
    <t>1000023980</t>
  </si>
  <si>
    <t>车成表</t>
  </si>
  <si>
    <t>000678752416</t>
  </si>
  <si>
    <t>000678742785</t>
  </si>
  <si>
    <t>1000068386</t>
  </si>
  <si>
    <t>乔静</t>
  </si>
  <si>
    <t>000678727754</t>
  </si>
  <si>
    <t>1000052497</t>
  </si>
  <si>
    <t>李丽莹</t>
  </si>
  <si>
    <t>000678722382</t>
  </si>
  <si>
    <t>000678685725</t>
  </si>
  <si>
    <t>000678667295</t>
  </si>
  <si>
    <t>1000067126</t>
  </si>
  <si>
    <t>曾小红</t>
  </si>
  <si>
    <t>000678646586</t>
  </si>
  <si>
    <t>1000068701</t>
  </si>
  <si>
    <t>杨秀君</t>
  </si>
  <si>
    <t>000678631471</t>
  </si>
  <si>
    <t>0112293215</t>
  </si>
  <si>
    <t>吕丽萍</t>
  </si>
  <si>
    <t>000678629979</t>
  </si>
  <si>
    <t>1000063444</t>
  </si>
  <si>
    <t>和增昌</t>
  </si>
  <si>
    <t>000678622104</t>
  </si>
  <si>
    <t>5010295984</t>
  </si>
  <si>
    <t>李剑</t>
  </si>
  <si>
    <t>000678598382</t>
  </si>
  <si>
    <t>1000068164</t>
  </si>
  <si>
    <t>胡东明</t>
  </si>
  <si>
    <t>000678582999</t>
  </si>
  <si>
    <t>000678563046</t>
  </si>
  <si>
    <t>000678562082</t>
  </si>
  <si>
    <t>1000054998</t>
  </si>
  <si>
    <t>陈洪涛</t>
  </si>
  <si>
    <t>000678541285</t>
  </si>
  <si>
    <t>1000068584</t>
  </si>
  <si>
    <t>徐琼</t>
  </si>
  <si>
    <t>000678541563</t>
  </si>
  <si>
    <t>000678538333</t>
  </si>
  <si>
    <t>000678522455</t>
  </si>
  <si>
    <t>1000068306</t>
  </si>
  <si>
    <t>刘梓熙</t>
  </si>
  <si>
    <t>000678511844</t>
  </si>
  <si>
    <t>1000066288</t>
  </si>
  <si>
    <t>陈季美</t>
  </si>
  <si>
    <t>000678510559</t>
  </si>
  <si>
    <t>陈萍</t>
  </si>
  <si>
    <t>5304-0423013037</t>
  </si>
  <si>
    <t>沈芙蓉</t>
  </si>
  <si>
    <t>000678501666</t>
  </si>
  <si>
    <t>1000067883</t>
  </si>
  <si>
    <t>靳珊珊</t>
  </si>
  <si>
    <t>000678499500</t>
  </si>
  <si>
    <t>1000013806</t>
  </si>
  <si>
    <t>周珊珊</t>
  </si>
  <si>
    <t>000678472652</t>
  </si>
  <si>
    <t>1000065718</t>
  </si>
  <si>
    <t>雷友琴</t>
  </si>
  <si>
    <t>000678454665</t>
  </si>
  <si>
    <t>张馨予</t>
  </si>
  <si>
    <t>1000026745</t>
  </si>
  <si>
    <t>孙梦遥</t>
  </si>
  <si>
    <t>000678411946</t>
  </si>
  <si>
    <t>000678389799</t>
  </si>
  <si>
    <t>1000064508</t>
  </si>
  <si>
    <t>杨丽</t>
  </si>
  <si>
    <t>000678370998</t>
  </si>
  <si>
    <t>5323-2322005341</t>
  </si>
  <si>
    <t>李广元</t>
  </si>
  <si>
    <t>000678373508</t>
  </si>
  <si>
    <t>1000063018</t>
  </si>
  <si>
    <t>赵久丹</t>
  </si>
  <si>
    <t>000678366730</t>
  </si>
  <si>
    <t>1000068197</t>
  </si>
  <si>
    <t>申玉连</t>
  </si>
  <si>
    <t>000678343935</t>
  </si>
  <si>
    <t>0153031324</t>
  </si>
  <si>
    <t>洪钟秀</t>
  </si>
  <si>
    <t>000678341360</t>
  </si>
  <si>
    <t>1000056810</t>
  </si>
  <si>
    <t>蔡煜槿</t>
  </si>
  <si>
    <t>000678328610</t>
  </si>
  <si>
    <t>000678292455</t>
  </si>
  <si>
    <t>1000068257</t>
  </si>
  <si>
    <t>解美兰</t>
  </si>
  <si>
    <t>000678243083</t>
  </si>
  <si>
    <t>1000034295</t>
  </si>
  <si>
    <t>鲁秀华</t>
  </si>
  <si>
    <t>000678231460</t>
  </si>
  <si>
    <t>000678190940</t>
  </si>
  <si>
    <t>1000067842</t>
  </si>
  <si>
    <t>彭建国</t>
  </si>
  <si>
    <t>000678188568</t>
  </si>
  <si>
    <t>0103174264</t>
  </si>
  <si>
    <t>陈元昌</t>
  </si>
  <si>
    <t>000678172113</t>
  </si>
  <si>
    <t>1000068151</t>
  </si>
  <si>
    <t>柳发先</t>
  </si>
  <si>
    <t>000678139680</t>
  </si>
  <si>
    <t>000678114145</t>
  </si>
  <si>
    <t>1000067973</t>
  </si>
  <si>
    <t>杨诗语</t>
  </si>
  <si>
    <t>1000067991</t>
  </si>
  <si>
    <t>王吉会</t>
  </si>
  <si>
    <t>000678026195</t>
  </si>
  <si>
    <t>1000031897</t>
  </si>
  <si>
    <t>贾晓波</t>
  </si>
  <si>
    <t>000678022497</t>
  </si>
  <si>
    <t>000678023633</t>
  </si>
  <si>
    <t>1000058426</t>
  </si>
  <si>
    <t>徐美连</t>
  </si>
  <si>
    <t>000677990649</t>
  </si>
  <si>
    <t>1000067285</t>
  </si>
  <si>
    <t>余存仙</t>
  </si>
  <si>
    <t>000677966384</t>
  </si>
  <si>
    <t>1000055555</t>
  </si>
  <si>
    <t>董宏芬</t>
  </si>
  <si>
    <t>000677949996</t>
  </si>
  <si>
    <t>000677936242</t>
  </si>
  <si>
    <t>1000052760</t>
  </si>
  <si>
    <t>孙永凡</t>
  </si>
  <si>
    <t>1000023760</t>
  </si>
  <si>
    <t>陆娜宁</t>
  </si>
  <si>
    <t>000677932343</t>
  </si>
  <si>
    <t>1000066774</t>
  </si>
  <si>
    <t>许林聪</t>
  </si>
  <si>
    <t>000677924262</t>
  </si>
  <si>
    <t>1000022290</t>
  </si>
  <si>
    <t>陈英</t>
  </si>
  <si>
    <t>000677903860</t>
  </si>
  <si>
    <t>0112307942</t>
  </si>
  <si>
    <t>熊莹</t>
  </si>
  <si>
    <t>000677846624</t>
  </si>
  <si>
    <t>张娜</t>
  </si>
  <si>
    <t>000677839418</t>
  </si>
  <si>
    <t>000677839793</t>
  </si>
  <si>
    <t>1000031882</t>
  </si>
  <si>
    <t>马琳</t>
  </si>
  <si>
    <t>000677816169</t>
  </si>
  <si>
    <t>1000066316</t>
  </si>
  <si>
    <t>刘增进</t>
  </si>
  <si>
    <t>000677777933</t>
  </si>
  <si>
    <t>1000013529</t>
  </si>
  <si>
    <t>邓婷殊</t>
  </si>
  <si>
    <t>000677762837</t>
  </si>
  <si>
    <t>1000067667</t>
  </si>
  <si>
    <t>彭琼珍</t>
  </si>
  <si>
    <t>000677757398</t>
  </si>
  <si>
    <t>0103074631</t>
  </si>
  <si>
    <t>张建国</t>
  </si>
  <si>
    <t>000677754168</t>
  </si>
  <si>
    <t>1000066828</t>
  </si>
  <si>
    <t>邓春艳</t>
  </si>
  <si>
    <t>000677749782</t>
  </si>
  <si>
    <t>1000067662</t>
  </si>
  <si>
    <t>孙丽娜</t>
  </si>
  <si>
    <t>000677726902</t>
  </si>
  <si>
    <t>0103074354</t>
  </si>
  <si>
    <t>李艺昆</t>
  </si>
  <si>
    <t>000677726339</t>
  </si>
  <si>
    <t>1000067450</t>
  </si>
  <si>
    <t>程思孝</t>
  </si>
  <si>
    <t>000677702514</t>
  </si>
  <si>
    <t>5011286483</t>
  </si>
  <si>
    <t>000677666858</t>
  </si>
  <si>
    <t>1000067633</t>
  </si>
  <si>
    <t>柏仁玉</t>
  </si>
  <si>
    <t>000677618471</t>
  </si>
  <si>
    <t>1000067204</t>
  </si>
  <si>
    <t>赵丽蓉</t>
  </si>
  <si>
    <t>000677617607</t>
  </si>
  <si>
    <t>1000033782</t>
  </si>
  <si>
    <t>严鑫</t>
  </si>
  <si>
    <t>000677579621</t>
  </si>
  <si>
    <t>1000065858</t>
  </si>
  <si>
    <t>王春霞</t>
  </si>
  <si>
    <t>000677564665</t>
  </si>
  <si>
    <t>1000066808</t>
  </si>
  <si>
    <t>乔邦吕</t>
  </si>
  <si>
    <t>000677552834</t>
  </si>
  <si>
    <t>1000059501</t>
  </si>
  <si>
    <t>金梦杰</t>
  </si>
  <si>
    <t>000677548182</t>
  </si>
  <si>
    <t>1000049864</t>
  </si>
  <si>
    <t>梁英</t>
  </si>
  <si>
    <t>000677536319</t>
  </si>
  <si>
    <t>1000066746</t>
  </si>
  <si>
    <t>徐志成</t>
  </si>
  <si>
    <t>000677524359</t>
  </si>
  <si>
    <t>1000057118</t>
  </si>
  <si>
    <t>施瑞兰</t>
  </si>
  <si>
    <t>000677523307</t>
  </si>
  <si>
    <t>1000066331</t>
  </si>
  <si>
    <t>000677492213</t>
  </si>
  <si>
    <t>000677438160</t>
  </si>
  <si>
    <t>0101082021</t>
  </si>
  <si>
    <t>张惠恒</t>
  </si>
  <si>
    <t>000677401235</t>
  </si>
  <si>
    <t>1000066164</t>
  </si>
  <si>
    <t>徐粉香</t>
  </si>
  <si>
    <t>000677370412</t>
  </si>
  <si>
    <t>1000064800</t>
  </si>
  <si>
    <t>雷得意</t>
  </si>
  <si>
    <t>000677336310</t>
  </si>
  <si>
    <t>0103183572</t>
  </si>
  <si>
    <t>付田波</t>
  </si>
  <si>
    <t>000677323409</t>
  </si>
  <si>
    <t>1000066925</t>
  </si>
  <si>
    <t>李玥瑶</t>
  </si>
  <si>
    <t>000677326028</t>
  </si>
  <si>
    <t>1000066785</t>
  </si>
  <si>
    <t>000677290491</t>
  </si>
  <si>
    <t>1000066788</t>
  </si>
  <si>
    <t>张小丫</t>
  </si>
  <si>
    <t>000677230407</t>
  </si>
  <si>
    <t>0112115287</t>
  </si>
  <si>
    <t>冯祖梅</t>
  </si>
  <si>
    <t>000677208874</t>
  </si>
  <si>
    <t>1000066899</t>
  </si>
  <si>
    <t>赵开润</t>
  </si>
  <si>
    <t>000677168496</t>
  </si>
  <si>
    <t>5300-0000779360</t>
  </si>
  <si>
    <t>吴艳梅</t>
  </si>
  <si>
    <t>000677152907</t>
  </si>
  <si>
    <t>徐燕</t>
  </si>
  <si>
    <t>1000066813</t>
  </si>
  <si>
    <t>胡美芳</t>
  </si>
  <si>
    <t>000677118272</t>
  </si>
  <si>
    <t>1000066565</t>
  </si>
  <si>
    <t>赵鑫元</t>
  </si>
  <si>
    <t>000677107525</t>
  </si>
  <si>
    <t>1000066779</t>
  </si>
  <si>
    <t>孔祥铠</t>
  </si>
  <si>
    <t>000677081302</t>
  </si>
  <si>
    <t>1000066644</t>
  </si>
  <si>
    <t>冯金岭</t>
  </si>
  <si>
    <t>000677061366</t>
  </si>
  <si>
    <t>1000018311</t>
  </si>
  <si>
    <t>梁薰元</t>
  </si>
  <si>
    <t>000677052512</t>
  </si>
  <si>
    <t>1000064851</t>
  </si>
  <si>
    <t>柴懿书</t>
  </si>
  <si>
    <t>000677044150</t>
  </si>
  <si>
    <t>000677042666</t>
  </si>
  <si>
    <t>1000065088</t>
  </si>
  <si>
    <t>武德平</t>
  </si>
  <si>
    <t>1000064869</t>
  </si>
  <si>
    <t>龙海青</t>
  </si>
  <si>
    <t>000677023948</t>
  </si>
  <si>
    <t>1000065641</t>
  </si>
  <si>
    <t>谭积英</t>
  </si>
  <si>
    <t>000677010350</t>
  </si>
  <si>
    <t>0155021424</t>
  </si>
  <si>
    <t>邹诚</t>
  </si>
  <si>
    <t>000677002634</t>
  </si>
  <si>
    <t>1000066654</t>
  </si>
  <si>
    <t>何琼美</t>
  </si>
  <si>
    <t>000676996648</t>
  </si>
  <si>
    <t>1000049187</t>
  </si>
  <si>
    <t>申利琴</t>
  </si>
  <si>
    <t>000676981926</t>
  </si>
  <si>
    <t>1000064656</t>
  </si>
  <si>
    <t>杜玉荣</t>
  </si>
  <si>
    <t>000676961034</t>
  </si>
  <si>
    <t>000676949283</t>
  </si>
  <si>
    <t>5327-2725002495</t>
  </si>
  <si>
    <t>周礼春</t>
  </si>
  <si>
    <t>000676946025</t>
  </si>
  <si>
    <t>000676940989</t>
  </si>
  <si>
    <t>1000065687</t>
  </si>
  <si>
    <t>许小敏</t>
  </si>
  <si>
    <t>000676925587</t>
  </si>
  <si>
    <t>0103252879</t>
  </si>
  <si>
    <t>张凤</t>
  </si>
  <si>
    <t>000676910557</t>
  </si>
  <si>
    <t>0111081696</t>
  </si>
  <si>
    <t>桂国祥</t>
  </si>
  <si>
    <t>000676899911</t>
  </si>
  <si>
    <t>张雪梅</t>
  </si>
  <si>
    <t>1000021695</t>
  </si>
  <si>
    <t>佟万美</t>
  </si>
  <si>
    <t>000676867619</t>
  </si>
  <si>
    <t>1000064711</t>
  </si>
  <si>
    <t>何芳</t>
  </si>
  <si>
    <t>000676860498</t>
  </si>
  <si>
    <t>1000066420</t>
  </si>
  <si>
    <t>谢彩芳</t>
  </si>
  <si>
    <t>000676850098</t>
  </si>
  <si>
    <t>000676846853</t>
  </si>
  <si>
    <t>1000066071</t>
  </si>
  <si>
    <t>王琴</t>
  </si>
  <si>
    <t>000676843776</t>
  </si>
  <si>
    <t>1000060661</t>
  </si>
  <si>
    <t>沈成勇</t>
  </si>
  <si>
    <t>000676836546</t>
  </si>
  <si>
    <t>1000036155</t>
  </si>
  <si>
    <t>保茄莲</t>
  </si>
  <si>
    <t>000676811661</t>
  </si>
  <si>
    <t>1000023142</t>
  </si>
  <si>
    <t>000676798277</t>
  </si>
  <si>
    <t>5010271115</t>
  </si>
  <si>
    <t>周悦</t>
  </si>
  <si>
    <t>000676796613</t>
  </si>
  <si>
    <t>1000041264</t>
  </si>
  <si>
    <t>张力升</t>
  </si>
  <si>
    <t>000676792085</t>
  </si>
  <si>
    <t>0102293351</t>
  </si>
  <si>
    <t>张丽萍</t>
  </si>
  <si>
    <t>000676791533</t>
  </si>
  <si>
    <t>1000064975</t>
  </si>
  <si>
    <t>马立丽</t>
  </si>
  <si>
    <t>000676787740</t>
  </si>
  <si>
    <t>000676777258</t>
  </si>
  <si>
    <t>1000016684</t>
  </si>
  <si>
    <t>李颖</t>
  </si>
  <si>
    <t>000676767372</t>
  </si>
  <si>
    <t>1000056857</t>
  </si>
  <si>
    <t>钟建坤</t>
  </si>
  <si>
    <t>000676758369</t>
  </si>
  <si>
    <t>1000065533</t>
  </si>
  <si>
    <t>赵忠志</t>
  </si>
  <si>
    <t>000676754445</t>
  </si>
  <si>
    <t>1000065859</t>
  </si>
  <si>
    <t>陈明莉</t>
  </si>
  <si>
    <t>000676750720</t>
  </si>
  <si>
    <t>1000051968</t>
  </si>
  <si>
    <t>钱丽颖</t>
  </si>
  <si>
    <t>000676742783</t>
  </si>
  <si>
    <t>1000060763</t>
  </si>
  <si>
    <t>李开艳</t>
  </si>
  <si>
    <t>000676734733</t>
  </si>
  <si>
    <t>5015384746</t>
  </si>
  <si>
    <t>朱桂华</t>
  </si>
  <si>
    <t>000676733535</t>
  </si>
  <si>
    <t>1000066189</t>
  </si>
  <si>
    <t>武孔义</t>
  </si>
  <si>
    <t>000676723232</t>
  </si>
  <si>
    <t>1000065710</t>
  </si>
  <si>
    <t>曹原诚</t>
  </si>
  <si>
    <t>000676721649</t>
  </si>
  <si>
    <t>0000064006</t>
  </si>
  <si>
    <t>董明霞</t>
  </si>
  <si>
    <t>000676718339</t>
  </si>
  <si>
    <t>1000053190</t>
  </si>
  <si>
    <t>保明超</t>
  </si>
  <si>
    <t>000676709060</t>
  </si>
  <si>
    <t>5015693118</t>
  </si>
  <si>
    <t>陈道金</t>
  </si>
  <si>
    <t>000676676125</t>
  </si>
  <si>
    <t>1000065749</t>
  </si>
  <si>
    <t>000676667356</t>
  </si>
  <si>
    <t>5015457241</t>
  </si>
  <si>
    <t>焦远秀</t>
  </si>
  <si>
    <t>000676661512</t>
  </si>
  <si>
    <t>1000065768</t>
  </si>
  <si>
    <t>陆丽源</t>
  </si>
  <si>
    <t>000676660118</t>
  </si>
  <si>
    <t>1000065227</t>
  </si>
  <si>
    <t>邓恩菊</t>
  </si>
  <si>
    <t>000676645444</t>
  </si>
  <si>
    <t>000676640534</t>
  </si>
  <si>
    <t>1000023047</t>
  </si>
  <si>
    <t>张波</t>
  </si>
  <si>
    <t>000676631956</t>
  </si>
  <si>
    <t>1000066089</t>
  </si>
  <si>
    <t>姜希钊</t>
  </si>
  <si>
    <t>000676631359</t>
  </si>
  <si>
    <t>000676609586</t>
  </si>
  <si>
    <t>1000064903</t>
  </si>
  <si>
    <t>李其艳</t>
  </si>
  <si>
    <t>000676586427</t>
  </si>
  <si>
    <t>1000065987</t>
  </si>
  <si>
    <t>常琰</t>
  </si>
  <si>
    <t>000676571759</t>
  </si>
  <si>
    <t>1000065787</t>
  </si>
  <si>
    <t>杨凤芝</t>
  </si>
  <si>
    <t>1000065948</t>
  </si>
  <si>
    <t>汪莹吉</t>
  </si>
  <si>
    <t>000676528109</t>
  </si>
  <si>
    <t>1000065589</t>
  </si>
  <si>
    <t>农玉英</t>
  </si>
  <si>
    <t>000676520544</t>
  </si>
  <si>
    <t>000676518172</t>
  </si>
  <si>
    <t>1000065941</t>
  </si>
  <si>
    <t>董本凤</t>
  </si>
  <si>
    <t>000676517639</t>
  </si>
  <si>
    <t>1000065932</t>
  </si>
  <si>
    <t>000676502052</t>
  </si>
  <si>
    <t>1000065894</t>
  </si>
  <si>
    <t>凤春飞</t>
  </si>
  <si>
    <t>000676496166</t>
  </si>
  <si>
    <t>1000048940</t>
  </si>
  <si>
    <t>宋振良</t>
  </si>
  <si>
    <t>000676447880</t>
  </si>
  <si>
    <t>1000065312</t>
  </si>
  <si>
    <t>杨云香</t>
  </si>
  <si>
    <t>000676440522</t>
  </si>
  <si>
    <t>1000017710</t>
  </si>
  <si>
    <t>张倩倩</t>
  </si>
  <si>
    <t>000676432725</t>
  </si>
  <si>
    <t>1000065402</t>
  </si>
  <si>
    <t>金伟</t>
  </si>
  <si>
    <t>000676421475</t>
  </si>
  <si>
    <t>1000027729</t>
  </si>
  <si>
    <t>田昌庆</t>
  </si>
  <si>
    <t>000676417957</t>
  </si>
  <si>
    <t>0103301285</t>
  </si>
  <si>
    <t>000676419559</t>
  </si>
  <si>
    <t>1000064818</t>
  </si>
  <si>
    <t>奚永寿</t>
  </si>
  <si>
    <t>000676383142</t>
  </si>
  <si>
    <t>1000065700</t>
  </si>
  <si>
    <t>陆伟</t>
  </si>
  <si>
    <t>000676370820</t>
  </si>
  <si>
    <t>000676364635</t>
  </si>
  <si>
    <t>1000057642</t>
  </si>
  <si>
    <t>宾成巧</t>
  </si>
  <si>
    <t>000676344376</t>
  </si>
  <si>
    <t>1000065671</t>
  </si>
  <si>
    <t>熊宗敏</t>
  </si>
  <si>
    <t>000676337964</t>
  </si>
  <si>
    <t>1000065052</t>
  </si>
  <si>
    <t>王俊翔</t>
  </si>
  <si>
    <t>000676331708</t>
  </si>
  <si>
    <t>1000065609</t>
  </si>
  <si>
    <t>陈晓玲</t>
  </si>
  <si>
    <t>000676322839</t>
  </si>
  <si>
    <t>1000065634</t>
  </si>
  <si>
    <t>张艳梅</t>
  </si>
  <si>
    <t>000676316441</t>
  </si>
  <si>
    <t>1000020064</t>
  </si>
  <si>
    <t>起宏美</t>
  </si>
  <si>
    <t>000676315906</t>
  </si>
  <si>
    <t>1000058865</t>
  </si>
  <si>
    <t>万长耕</t>
  </si>
  <si>
    <t>000676277443</t>
  </si>
  <si>
    <t>000676269399</t>
  </si>
  <si>
    <t>1000064408</t>
  </si>
  <si>
    <t>罗彩英</t>
  </si>
  <si>
    <t>0111283174</t>
  </si>
  <si>
    <t>张吉君</t>
  </si>
  <si>
    <t>000676258073</t>
  </si>
  <si>
    <t>1000064727</t>
  </si>
  <si>
    <t>李安林</t>
  </si>
  <si>
    <t>000676256794</t>
  </si>
  <si>
    <t>000676230971</t>
  </si>
  <si>
    <t>1000065286</t>
  </si>
  <si>
    <t>叶任泉</t>
  </si>
  <si>
    <t>000676219663</t>
  </si>
  <si>
    <t>000676201533</t>
  </si>
  <si>
    <t>000676192319</t>
  </si>
  <si>
    <t>1000028433</t>
  </si>
  <si>
    <t>甘凤林</t>
  </si>
  <si>
    <t>000676188743</t>
  </si>
  <si>
    <t>1000061704</t>
  </si>
  <si>
    <t>王亚花</t>
  </si>
  <si>
    <t>000676180170</t>
  </si>
  <si>
    <t>1000065375</t>
  </si>
  <si>
    <t>余琳</t>
  </si>
  <si>
    <t>000676165687</t>
  </si>
  <si>
    <t>1000065390</t>
  </si>
  <si>
    <t>浦建梅</t>
  </si>
  <si>
    <t>000676156630</t>
  </si>
  <si>
    <t>1000027048</t>
  </si>
  <si>
    <t>李家梅</t>
  </si>
  <si>
    <t>000676153582</t>
  </si>
  <si>
    <t>1000064540</t>
  </si>
  <si>
    <t>陈艳</t>
  </si>
  <si>
    <t>000676150655</t>
  </si>
  <si>
    <t>000676145211</t>
  </si>
  <si>
    <t>1000016528</t>
  </si>
  <si>
    <t>刁映翠</t>
  </si>
  <si>
    <t>000676134240</t>
  </si>
  <si>
    <t>1000048370</t>
  </si>
  <si>
    <t>孙孝琼</t>
  </si>
  <si>
    <t>000676130301</t>
  </si>
  <si>
    <t>0101227212</t>
  </si>
  <si>
    <t>孟斌</t>
  </si>
  <si>
    <t>000676092358</t>
  </si>
  <si>
    <t>000676088573</t>
  </si>
  <si>
    <t>000676033844</t>
  </si>
  <si>
    <t>1000064828</t>
  </si>
  <si>
    <t>尤丹</t>
  </si>
  <si>
    <t>000676027425</t>
  </si>
  <si>
    <t>000676009649</t>
  </si>
  <si>
    <t>000675996557</t>
  </si>
  <si>
    <t>1000065000</t>
  </si>
  <si>
    <t>胡永凯</t>
  </si>
  <si>
    <t>000675992040</t>
  </si>
  <si>
    <t>1000048179</t>
  </si>
  <si>
    <t>陈顺连</t>
  </si>
  <si>
    <t>000675945923</t>
  </si>
  <si>
    <t>1000001572</t>
  </si>
  <si>
    <t>000675945102</t>
  </si>
  <si>
    <t>000675938054</t>
  </si>
  <si>
    <t>1000065062</t>
  </si>
  <si>
    <t>刘新新</t>
  </si>
  <si>
    <t>000675929037</t>
  </si>
  <si>
    <t>000675927718</t>
  </si>
  <si>
    <t>1000022181</t>
  </si>
  <si>
    <t>丁亚彬</t>
  </si>
  <si>
    <t>000675913308</t>
  </si>
  <si>
    <t>1000055540</t>
  </si>
  <si>
    <t>丁文茹</t>
  </si>
  <si>
    <t>000675906618</t>
  </si>
  <si>
    <t>5300-0000066884</t>
  </si>
  <si>
    <t>林湄</t>
  </si>
  <si>
    <t>000675903119</t>
  </si>
  <si>
    <t>000675888428</t>
  </si>
  <si>
    <t>000675879923</t>
  </si>
  <si>
    <t>1000055286</t>
  </si>
  <si>
    <t>李凤仙</t>
  </si>
  <si>
    <t>000675842327</t>
  </si>
  <si>
    <t>1000062394</t>
  </si>
  <si>
    <t>李继仙</t>
  </si>
  <si>
    <t>000675834783</t>
  </si>
  <si>
    <t>1000053833</t>
  </si>
  <si>
    <t>徐金莉</t>
  </si>
  <si>
    <t>000675824062</t>
  </si>
  <si>
    <t>000675796223</t>
  </si>
  <si>
    <t>000675796214</t>
  </si>
  <si>
    <t>000675771558</t>
  </si>
  <si>
    <t>1000064809</t>
  </si>
  <si>
    <t>曾雯</t>
  </si>
  <si>
    <t>000675760910</t>
  </si>
  <si>
    <t>1000019748</t>
  </si>
  <si>
    <t>曾皓月</t>
  </si>
  <si>
    <t>000675746771</t>
  </si>
  <si>
    <t>000675735503</t>
  </si>
  <si>
    <t>000675730600</t>
  </si>
  <si>
    <t>1000064677</t>
  </si>
  <si>
    <t>杨欢</t>
  </si>
  <si>
    <t>000675698164</t>
  </si>
  <si>
    <t>1000064638</t>
  </si>
  <si>
    <t>袁高峰</t>
  </si>
  <si>
    <t>000675697048</t>
  </si>
  <si>
    <t>1000064754</t>
  </si>
  <si>
    <t>李瑞</t>
  </si>
  <si>
    <t>000675692540</t>
  </si>
  <si>
    <t>000675684611</t>
  </si>
  <si>
    <t>000675578018</t>
  </si>
  <si>
    <t>1000064547</t>
  </si>
  <si>
    <t>陈何芬</t>
  </si>
  <si>
    <t>000675563200</t>
  </si>
  <si>
    <t>000675552461</t>
  </si>
  <si>
    <t>1000064480</t>
  </si>
  <si>
    <t>周甜</t>
  </si>
  <si>
    <t>000675523110</t>
  </si>
  <si>
    <t>000675513676</t>
  </si>
  <si>
    <t>000675510657</t>
  </si>
  <si>
    <t>1000064357</t>
  </si>
  <si>
    <t>罗青</t>
  </si>
  <si>
    <t>000675392836</t>
  </si>
  <si>
    <t>126128</t>
  </si>
  <si>
    <t>SP17060900065581</t>
  </si>
  <si>
    <t>OP17060900044717</t>
  </si>
  <si>
    <t>126076</t>
  </si>
  <si>
    <t>SP17060900065558</t>
  </si>
  <si>
    <t>OP17060900044701</t>
  </si>
  <si>
    <t>126073</t>
  </si>
  <si>
    <t>SP17060900065557</t>
  </si>
  <si>
    <t>OP17060900044700</t>
  </si>
  <si>
    <t>126060</t>
  </si>
  <si>
    <t>SP17060900065543</t>
  </si>
  <si>
    <t>OP17060900044694</t>
  </si>
  <si>
    <t>126055</t>
  </si>
  <si>
    <t>SP17060900065541</t>
  </si>
  <si>
    <t>OP17060900044692</t>
  </si>
  <si>
    <t>125899</t>
  </si>
  <si>
    <t>SP17060900065493</t>
  </si>
  <si>
    <t>OP17060900044647</t>
  </si>
  <si>
    <t>125833</t>
  </si>
  <si>
    <t>SP17060900065472</t>
  </si>
  <si>
    <t>OP17060900044630</t>
  </si>
  <si>
    <t>125718</t>
  </si>
  <si>
    <t>SP17060900065436</t>
  </si>
  <si>
    <t>OP17060900044596</t>
  </si>
  <si>
    <t>125707</t>
  </si>
  <si>
    <t>SP17060900065430</t>
  </si>
  <si>
    <t>OP17060900044590</t>
  </si>
  <si>
    <t>125631</t>
  </si>
  <si>
    <t>SP17060900065405</t>
  </si>
  <si>
    <t>OP17060900044568</t>
  </si>
  <si>
    <t>125510</t>
  </si>
  <si>
    <t>SP17060900065369</t>
  </si>
  <si>
    <t>OP17060900044530</t>
  </si>
  <si>
    <t>125466</t>
  </si>
  <si>
    <t>SP17060900065352</t>
  </si>
  <si>
    <t>OP17060900044510</t>
  </si>
  <si>
    <t>125424</t>
  </si>
  <si>
    <t>SP17060900065331</t>
  </si>
  <si>
    <t>OP17060900044491</t>
  </si>
  <si>
    <t>125327</t>
  </si>
  <si>
    <t>SP17060900065309</t>
  </si>
  <si>
    <t>OP17060900044466</t>
  </si>
  <si>
    <t>125286</t>
  </si>
  <si>
    <t>SP17060900065294</t>
  </si>
  <si>
    <t>OP17060900044449</t>
  </si>
  <si>
    <t>125253</t>
  </si>
  <si>
    <t>SP17060900065285</t>
  </si>
  <si>
    <t>OP17060900044431</t>
  </si>
  <si>
    <t>125210</t>
  </si>
  <si>
    <t>SP17060900065272</t>
  </si>
  <si>
    <t>OP17060900044416</t>
  </si>
  <si>
    <t>125167</t>
  </si>
  <si>
    <t>SP17060900065266</t>
  </si>
  <si>
    <t>OP17060900044406</t>
  </si>
  <si>
    <t>125144</t>
  </si>
  <si>
    <t>SP17060900065261</t>
  </si>
  <si>
    <t>OP17060900044397</t>
  </si>
  <si>
    <t>125125</t>
  </si>
  <si>
    <t>SP17060900065255</t>
  </si>
  <si>
    <t>OP17060900044390</t>
  </si>
  <si>
    <t>125104</t>
  </si>
  <si>
    <t>SP17060900065248</t>
  </si>
  <si>
    <t>OP17060900044377</t>
  </si>
  <si>
    <t>125061</t>
  </si>
  <si>
    <t>SP17060900065241</t>
  </si>
  <si>
    <t>OP17060900044368</t>
  </si>
  <si>
    <t>125008</t>
  </si>
  <si>
    <t>SP17060900065232</t>
  </si>
  <si>
    <t>OP17060900044355</t>
  </si>
  <si>
    <t>124963</t>
  </si>
  <si>
    <t>SP17060900065223</t>
  </si>
  <si>
    <t>OP17060900044343</t>
  </si>
  <si>
    <t>124921</t>
  </si>
  <si>
    <t>SP17060900065214</t>
  </si>
  <si>
    <t>OP17060900044333</t>
  </si>
  <si>
    <t>124858</t>
  </si>
  <si>
    <t>SP17060900065197</t>
  </si>
  <si>
    <t>OP17060900044308</t>
  </si>
  <si>
    <t>124832</t>
  </si>
  <si>
    <t>SP17060900065189</t>
  </si>
  <si>
    <t>OP17060900044297</t>
  </si>
  <si>
    <t>124726</t>
  </si>
  <si>
    <t>SP17060900065177</t>
  </si>
  <si>
    <t>OP17060900044280</t>
  </si>
  <si>
    <t>124697</t>
  </si>
  <si>
    <t>SP17060900065175</t>
  </si>
  <si>
    <t>OP17060900044276</t>
  </si>
  <si>
    <t>124689</t>
  </si>
  <si>
    <t>SP17060900065173</t>
  </si>
  <si>
    <t>OP17060900044274</t>
  </si>
  <si>
    <t>124683</t>
  </si>
  <si>
    <t>SP17060900065172</t>
  </si>
  <si>
    <t>OP17060900044273</t>
  </si>
  <si>
    <t>124639</t>
  </si>
  <si>
    <t>SP17060900065163</t>
  </si>
  <si>
    <t>OP17060900044263</t>
  </si>
  <si>
    <t>124617</t>
  </si>
  <si>
    <t>SP17060900065161</t>
  </si>
  <si>
    <t>OP17060900044259</t>
  </si>
  <si>
    <t>124582</t>
  </si>
  <si>
    <t>SP17060900065151</t>
  </si>
  <si>
    <t>OP17060900044248</t>
  </si>
  <si>
    <t>124513</t>
  </si>
  <si>
    <t>SP17060900065140</t>
  </si>
  <si>
    <t>OP17060900044237</t>
  </si>
  <si>
    <t>124481</t>
  </si>
  <si>
    <t>SP17060900065137</t>
  </si>
  <si>
    <t>OP17060900044233</t>
  </si>
  <si>
    <t>124486</t>
  </si>
  <si>
    <t>SP17060900065135</t>
  </si>
  <si>
    <t>OP17060900044231</t>
  </si>
  <si>
    <t>124468</t>
  </si>
  <si>
    <t>SP17060900065134</t>
  </si>
  <si>
    <t>OP17060900044229</t>
  </si>
  <si>
    <t>124458</t>
  </si>
  <si>
    <t>SP17060900065132</t>
  </si>
  <si>
    <t>OP17060900044227</t>
  </si>
  <si>
    <t>124446</t>
  </si>
  <si>
    <t>SP17060900065129</t>
  </si>
  <si>
    <t>OP17060900044223</t>
  </si>
  <si>
    <t>124382</t>
  </si>
  <si>
    <t>SP17060900065121</t>
  </si>
  <si>
    <t>OP17060900044211</t>
  </si>
  <si>
    <t>124381</t>
  </si>
  <si>
    <t>SP17060900065120</t>
  </si>
  <si>
    <t>OP17060900044210</t>
  </si>
  <si>
    <t>124344</t>
  </si>
  <si>
    <t>SP17060900065114</t>
  </si>
  <si>
    <t>OP17060900044202</t>
  </si>
  <si>
    <t>124306</t>
  </si>
  <si>
    <t>SP17060900065103</t>
  </si>
  <si>
    <t>OP17060900044191</t>
  </si>
  <si>
    <t>124281</t>
  </si>
  <si>
    <t>SP17060900065096</t>
  </si>
  <si>
    <t>OP17060900044182</t>
  </si>
  <si>
    <t>124223</t>
  </si>
  <si>
    <t>SP17060900065085</t>
  </si>
  <si>
    <t>OP17060900044166</t>
  </si>
  <si>
    <t>124210</t>
  </si>
  <si>
    <t>SP17060900065079</t>
  </si>
  <si>
    <t>OP17060900044159</t>
  </si>
  <si>
    <t>124182</t>
  </si>
  <si>
    <t>SP17060900065073</t>
  </si>
  <si>
    <t>OP17060900044148</t>
  </si>
  <si>
    <t>124176</t>
  </si>
  <si>
    <t>SP17060900065072</t>
  </si>
  <si>
    <t>OP17060900044147</t>
  </si>
  <si>
    <t>124133</t>
  </si>
  <si>
    <t>SP17060900065063</t>
  </si>
  <si>
    <t>OP17060900044137</t>
  </si>
  <si>
    <t>124030</t>
  </si>
  <si>
    <t>SP17060900065050</t>
  </si>
  <si>
    <t>OP17060900044116</t>
  </si>
  <si>
    <t>124006</t>
  </si>
  <si>
    <t>SP17060900065043</t>
  </si>
  <si>
    <t>OP17060900044106</t>
  </si>
  <si>
    <t>123888</t>
  </si>
  <si>
    <t>SP17060900065016</t>
  </si>
  <si>
    <t>OP17060900044072</t>
  </si>
  <si>
    <t>123838</t>
  </si>
  <si>
    <t>SP17060900065008</t>
  </si>
  <si>
    <t>OP17060900044058</t>
  </si>
  <si>
    <t>123783</t>
  </si>
  <si>
    <t>SP17060900064989</t>
  </si>
  <si>
    <t>OP17060900044036</t>
  </si>
  <si>
    <t>123755</t>
  </si>
  <si>
    <t>SP17060900064980</t>
  </si>
  <si>
    <t>OP17060900044024</t>
  </si>
  <si>
    <t>123753</t>
  </si>
  <si>
    <t>SP17060900064979</t>
  </si>
  <si>
    <t>OP17060900044023</t>
  </si>
  <si>
    <t>123727</t>
  </si>
  <si>
    <t>SP17060900064973</t>
  </si>
  <si>
    <t>OP17060900044014</t>
  </si>
  <si>
    <t>123711</t>
  </si>
  <si>
    <t>SP17060900064968</t>
  </si>
  <si>
    <t>OP17060900044008</t>
  </si>
  <si>
    <t>123642</t>
  </si>
  <si>
    <t>SP17060900064952</t>
  </si>
  <si>
    <t>OP17060900043992</t>
  </si>
  <si>
    <t>123637</t>
  </si>
  <si>
    <t>SP17060900064950</t>
  </si>
  <si>
    <t>OP17060900043990</t>
  </si>
  <si>
    <t>123574</t>
  </si>
  <si>
    <t>SP17060900064935</t>
  </si>
  <si>
    <t>OP17060900043964</t>
  </si>
  <si>
    <t>123566</t>
  </si>
  <si>
    <t>SP17060900064933</t>
  </si>
  <si>
    <t>OP17060900043959</t>
  </si>
  <si>
    <t>123516</t>
  </si>
  <si>
    <t>SP17060900064921</t>
  </si>
  <si>
    <t>OP17060900043942</t>
  </si>
  <si>
    <t>123503</t>
  </si>
  <si>
    <t>SP17060900064919</t>
  </si>
  <si>
    <t>OP17060900043939</t>
  </si>
  <si>
    <t>123464</t>
  </si>
  <si>
    <t>SP17060900064912</t>
  </si>
  <si>
    <t>OP17060900043931</t>
  </si>
  <si>
    <t>123421</t>
  </si>
  <si>
    <t>SP17060900064899</t>
  </si>
  <si>
    <t>OP17060900043913</t>
  </si>
  <si>
    <t>123255</t>
  </si>
  <si>
    <t>SP17060900064865</t>
  </si>
  <si>
    <t>OP17060900043858</t>
  </si>
  <si>
    <t>123213</t>
  </si>
  <si>
    <t>SP17060900064844</t>
  </si>
  <si>
    <t>OP17060900043837</t>
  </si>
  <si>
    <t>123177</t>
  </si>
  <si>
    <t>SP17060900064824</t>
  </si>
  <si>
    <t>OP17060900043812</t>
  </si>
  <si>
    <t>123135</t>
  </si>
  <si>
    <t>SP17060900064812</t>
  </si>
  <si>
    <t>OP17060900043795</t>
  </si>
  <si>
    <t>123101</t>
  </si>
  <si>
    <t>SP17060900064804</t>
  </si>
  <si>
    <t>OP17060900043783</t>
  </si>
  <si>
    <t>123095</t>
  </si>
  <si>
    <t>SP17060900064803</t>
  </si>
  <si>
    <t>OP17060900043781</t>
  </si>
  <si>
    <t>123046</t>
  </si>
  <si>
    <t>SP17060900064779</t>
  </si>
  <si>
    <t>OP17060900043763</t>
  </si>
  <si>
    <t>123022</t>
  </si>
  <si>
    <t>SP17060900064765</t>
  </si>
  <si>
    <t>OP17060900043748</t>
  </si>
  <si>
    <t>122967</t>
  </si>
  <si>
    <t>SP17060900064757</t>
  </si>
  <si>
    <t>OP17060900043734</t>
  </si>
  <si>
    <t>122897</t>
  </si>
  <si>
    <t>SP17060900064739</t>
  </si>
  <si>
    <t>OP17060900043717</t>
  </si>
  <si>
    <t>122769</t>
  </si>
  <si>
    <t>SP17060900064682</t>
  </si>
  <si>
    <t>OP17060900043663</t>
  </si>
  <si>
    <t>122745</t>
  </si>
  <si>
    <t>SP17060900064677</t>
  </si>
  <si>
    <t>OP17060900043656</t>
  </si>
  <si>
    <t>122680</t>
  </si>
  <si>
    <t>SP17060900064646</t>
  </si>
  <si>
    <t>OP17060900043629</t>
  </si>
  <si>
    <t>122663</t>
  </si>
  <si>
    <t>SP17060900064632</t>
  </si>
  <si>
    <t>OP17060900043614</t>
  </si>
  <si>
    <t>122616</t>
  </si>
  <si>
    <t>SP17060900064611</t>
  </si>
  <si>
    <t>OP17060900043600</t>
  </si>
  <si>
    <t>122563</t>
  </si>
  <si>
    <t>SP17060900064583</t>
  </si>
  <si>
    <t>OP17060900043575</t>
  </si>
  <si>
    <t>122491</t>
  </si>
  <si>
    <t>SP17060900064566</t>
  </si>
  <si>
    <t>OP17060900043557</t>
  </si>
  <si>
    <t>122465</t>
  </si>
  <si>
    <t>SP17060900064559</t>
  </si>
  <si>
    <t>OP17060900043550</t>
  </si>
  <si>
    <t>122441</t>
  </si>
  <si>
    <t>SP17060900064546</t>
  </si>
  <si>
    <t>OP17060900043538</t>
  </si>
  <si>
    <t>122421</t>
  </si>
  <si>
    <t>SP17060900064530</t>
  </si>
  <si>
    <t>OP17060900043529</t>
  </si>
  <si>
    <t>122396</t>
  </si>
  <si>
    <t>SP17060900064521</t>
  </si>
  <si>
    <t>OP17060900043519</t>
  </si>
  <si>
    <t>122328</t>
  </si>
  <si>
    <t>SP17060900064503</t>
  </si>
  <si>
    <t>OP17060900043502</t>
  </si>
  <si>
    <t>122303</t>
  </si>
  <si>
    <t>SP17060900064493</t>
  </si>
  <si>
    <t>OP17060900043487</t>
  </si>
  <si>
    <t>122251</t>
  </si>
  <si>
    <t>SP17060900064471</t>
  </si>
  <si>
    <t>OP17060900043468</t>
  </si>
  <si>
    <t>122241</t>
  </si>
  <si>
    <t>SP17060900064468</t>
  </si>
  <si>
    <t>OP17060900043464</t>
  </si>
  <si>
    <t>122218</t>
  </si>
  <si>
    <t>SP17060900064466</t>
  </si>
  <si>
    <t>OP17060900043462</t>
  </si>
  <si>
    <t>122169</t>
  </si>
  <si>
    <t>SP17060900064451</t>
  </si>
  <si>
    <t>OP17060900043450</t>
  </si>
  <si>
    <t>122151</t>
  </si>
  <si>
    <t>SP17060900064440</t>
  </si>
  <si>
    <t>OP17060900043442</t>
  </si>
  <si>
    <t>122094</t>
  </si>
  <si>
    <t>SP17060900064420</t>
  </si>
  <si>
    <t>OP17060900043426</t>
  </si>
  <si>
    <t>122093</t>
  </si>
  <si>
    <t>SP17060900064416</t>
  </si>
  <si>
    <t>OP17060900043424</t>
  </si>
  <si>
    <t>121897</t>
  </si>
  <si>
    <t>SP17060900064311</t>
  </si>
  <si>
    <t>OP17060900043361</t>
  </si>
  <si>
    <t>121810</t>
  </si>
  <si>
    <t>SP17060900064283</t>
  </si>
  <si>
    <t>OP17060900043343</t>
  </si>
  <si>
    <t>121744</t>
  </si>
  <si>
    <t>SP17060900064259</t>
  </si>
  <si>
    <t>OP17060900043317</t>
  </si>
  <si>
    <t>121702</t>
  </si>
  <si>
    <t>SP17060900064248</t>
  </si>
  <si>
    <t>OP17060900043310</t>
  </si>
  <si>
    <t>121640</t>
  </si>
  <si>
    <t>121624</t>
  </si>
  <si>
    <t>SP17060900064194</t>
  </si>
  <si>
    <t>OP17060900043284</t>
  </si>
  <si>
    <t>121578</t>
  </si>
  <si>
    <t>SP17060900064159</t>
  </si>
  <si>
    <t>OP17060900043269</t>
  </si>
  <si>
    <t>121514</t>
  </si>
  <si>
    <t>SP17060900064118</t>
  </si>
  <si>
    <t>OP17060900043255</t>
  </si>
  <si>
    <t>121409</t>
  </si>
  <si>
    <t>SP17060900064089</t>
  </si>
  <si>
    <t>OP17060900043235</t>
  </si>
  <si>
    <t>121406</t>
  </si>
  <si>
    <t>SP17060900064081</t>
  </si>
  <si>
    <t>OP17060900043230</t>
  </si>
  <si>
    <t>121363</t>
  </si>
  <si>
    <t>SP17060900064064</t>
  </si>
  <si>
    <t>OP17060900043218</t>
  </si>
  <si>
    <t>121354</t>
  </si>
  <si>
    <t>SP17060900064058</t>
  </si>
  <si>
    <t>OP17060900043214</t>
  </si>
  <si>
    <t>121339</t>
  </si>
  <si>
    <t>SP17060900064053</t>
  </si>
  <si>
    <t>OP17060900043210</t>
  </si>
  <si>
    <t>121311</t>
  </si>
  <si>
    <t>SP17060900064032</t>
  </si>
  <si>
    <t>OP17060900043204</t>
  </si>
  <si>
    <t>121310</t>
  </si>
  <si>
    <t>SP17060900064020</t>
  </si>
  <si>
    <t>OP17060900043199</t>
  </si>
  <si>
    <t>121293</t>
  </si>
  <si>
    <t>SP17060900064018</t>
  </si>
  <si>
    <t>OP17060900043198</t>
  </si>
  <si>
    <t>121265</t>
  </si>
  <si>
    <t>SP17060900063993</t>
  </si>
  <si>
    <t>OP17060900043186</t>
  </si>
  <si>
    <t>121252</t>
  </si>
  <si>
    <t>SP17060900063985</t>
  </si>
  <si>
    <t>OP17060900043181</t>
  </si>
  <si>
    <t>121241</t>
  </si>
  <si>
    <t>SP17060900063980</t>
  </si>
  <si>
    <t>OP17060900043178</t>
  </si>
  <si>
    <t>121243</t>
  </si>
  <si>
    <t>SP17060900063979</t>
  </si>
  <si>
    <t>OP17060900043177</t>
  </si>
  <si>
    <t>121202</t>
  </si>
  <si>
    <t>SP17060900063971</t>
  </si>
  <si>
    <t>OP17060900043168</t>
  </si>
  <si>
    <t>121112</t>
  </si>
  <si>
    <t>SP17060900063933</t>
  </si>
  <si>
    <t>OP17060900043143</t>
  </si>
  <si>
    <t>121106</t>
  </si>
  <si>
    <t>SP17060900063931</t>
  </si>
  <si>
    <t>OP17060900043142</t>
  </si>
  <si>
    <t>121073</t>
  </si>
  <si>
    <t>SP17060900063913</t>
  </si>
  <si>
    <t>OP17060900043129</t>
  </si>
  <si>
    <t>121066</t>
  </si>
  <si>
    <t>SP17060900063907</t>
  </si>
  <si>
    <t>OP17060900043127</t>
  </si>
  <si>
    <t>121052</t>
  </si>
  <si>
    <t>SP17060900063900</t>
  </si>
  <si>
    <t>OP17060900043121</t>
  </si>
  <si>
    <t>121045</t>
  </si>
  <si>
    <t>SP17060900063897</t>
  </si>
  <si>
    <t>OP17060900043115</t>
  </si>
  <si>
    <t>121014</t>
  </si>
  <si>
    <t>SP17060900063890</t>
  </si>
  <si>
    <t>OP17060900043106</t>
  </si>
  <si>
    <t>120941</t>
  </si>
  <si>
    <t>SP17060900063869</t>
  </si>
  <si>
    <t>OP17060900043086</t>
  </si>
  <si>
    <t>120919</t>
  </si>
  <si>
    <t>SP17060900063859</t>
  </si>
  <si>
    <t>OP17060900043076</t>
  </si>
  <si>
    <t>120894</t>
  </si>
  <si>
    <t>SP17060900063852</t>
  </si>
  <si>
    <t>OP17060900043071</t>
  </si>
  <si>
    <t>120875</t>
  </si>
  <si>
    <t>SP17060900063834</t>
  </si>
  <si>
    <t>OP17060900043059</t>
  </si>
  <si>
    <t>120762</t>
  </si>
  <si>
    <t>SP17060900063798</t>
  </si>
  <si>
    <t>OP17060900043030</t>
  </si>
  <si>
    <t>120747</t>
  </si>
  <si>
    <t>SP17060900063787</t>
  </si>
  <si>
    <t>OP17060900043019</t>
  </si>
  <si>
    <t>120690</t>
  </si>
  <si>
    <t>SP17060900063761</t>
  </si>
  <si>
    <t>OP17060900043008</t>
  </si>
  <si>
    <t>120513</t>
  </si>
  <si>
    <t>SP17060900063680</t>
  </si>
  <si>
    <t>OP17060900042960</t>
  </si>
  <si>
    <t>120497</t>
  </si>
  <si>
    <t>SP17060900063670</t>
  </si>
  <si>
    <t>OP17060900042952</t>
  </si>
  <si>
    <t>120480</t>
  </si>
  <si>
    <t>SP17060900063666</t>
  </si>
  <si>
    <t>OP17060900042945</t>
  </si>
  <si>
    <t>120406</t>
  </si>
  <si>
    <t>SP17060900063640</t>
  </si>
  <si>
    <t>OP17060900042922</t>
  </si>
  <si>
    <t>120376</t>
  </si>
  <si>
    <t>SP17060900063629</t>
  </si>
  <si>
    <t>OP17060900042917</t>
  </si>
  <si>
    <t>120362</t>
  </si>
  <si>
    <t>SP17060900063615</t>
  </si>
  <si>
    <t>OP17060900042909</t>
  </si>
  <si>
    <t>120289</t>
  </si>
  <si>
    <t>SP17060900063519</t>
  </si>
  <si>
    <t>OP17060900042883</t>
  </si>
  <si>
    <t>120271</t>
  </si>
  <si>
    <t>SP17060900063509</t>
  </si>
  <si>
    <t>OP17060900042876</t>
  </si>
  <si>
    <t>120246</t>
  </si>
  <si>
    <t>SP17060900063489</t>
  </si>
  <si>
    <t>OP17060900042869</t>
  </si>
  <si>
    <t>120200</t>
  </si>
  <si>
    <t>SP17060900063456</t>
  </si>
  <si>
    <t>OP17060900042855</t>
  </si>
  <si>
    <t>120129</t>
  </si>
  <si>
    <t>SP17060900063417</t>
  </si>
  <si>
    <t>OP17060900042833</t>
  </si>
  <si>
    <t>120102</t>
  </si>
  <si>
    <t>SP17060900063404</t>
  </si>
  <si>
    <t>OP17060900042822</t>
  </si>
  <si>
    <t>SP17060900063372</t>
  </si>
  <si>
    <t>OP17060900042802</t>
  </si>
  <si>
    <t>120010</t>
  </si>
  <si>
    <t>SP17060900063355</t>
  </si>
  <si>
    <t>OP17060900042793</t>
  </si>
  <si>
    <t>120004</t>
  </si>
  <si>
    <t>SP17060900063348</t>
  </si>
  <si>
    <t>OP17060900042790</t>
  </si>
  <si>
    <t>119962</t>
  </si>
  <si>
    <t>SP17060900063331</t>
  </si>
  <si>
    <t>OP17060900042773</t>
  </si>
  <si>
    <t>119874</t>
  </si>
  <si>
    <t>SP17060900063293</t>
  </si>
  <si>
    <t>OP17060900042741</t>
  </si>
  <si>
    <t>119807</t>
  </si>
  <si>
    <t>SP17060900063278</t>
  </si>
  <si>
    <t>OP17060900042731</t>
  </si>
  <si>
    <t>119795</t>
  </si>
  <si>
    <t>SP17060900063271</t>
  </si>
  <si>
    <t>OP17060900042727</t>
  </si>
  <si>
    <t>119768</t>
  </si>
  <si>
    <t>SP17060900063262</t>
  </si>
  <si>
    <t>OP17060900042717</t>
  </si>
  <si>
    <t>119725</t>
  </si>
  <si>
    <t>SP17060900063238</t>
  </si>
  <si>
    <t>OP17060900042704</t>
  </si>
  <si>
    <t>119682</t>
  </si>
  <si>
    <t>SP17060900063224</t>
  </si>
  <si>
    <t>OP17060900042694</t>
  </si>
  <si>
    <t>119617</t>
  </si>
  <si>
    <t>SP17060900063194</t>
  </si>
  <si>
    <t>OP17060900042674</t>
  </si>
  <si>
    <t>119303</t>
  </si>
  <si>
    <t>SP17060900063019</t>
  </si>
  <si>
    <t>OP17060900042556</t>
  </si>
  <si>
    <t>119188</t>
  </si>
  <si>
    <t>SP17060900062963</t>
  </si>
  <si>
    <t>OP17060900042516</t>
  </si>
  <si>
    <t>119089</t>
  </si>
  <si>
    <t>SP17060900062909</t>
  </si>
  <si>
    <t>OP17060900042467</t>
  </si>
  <si>
    <t>119083</t>
  </si>
  <si>
    <t>SP17060900062902</t>
  </si>
  <si>
    <t>OP17060900042461</t>
  </si>
  <si>
    <t>119070</t>
  </si>
  <si>
    <t>SP17060900062898</t>
  </si>
  <si>
    <t>OP17060900042451</t>
  </si>
  <si>
    <t>119031</t>
  </si>
  <si>
    <t>SP17060900062875</t>
  </si>
  <si>
    <t>OP17060900042432</t>
  </si>
  <si>
    <t>119007</t>
  </si>
  <si>
    <t>SP17060900062857</t>
  </si>
  <si>
    <t>OP17060900042414</t>
  </si>
  <si>
    <t>118994</t>
  </si>
  <si>
    <t>SP17060900062849</t>
  </si>
  <si>
    <t>OP17060900042403</t>
  </si>
  <si>
    <t>118973</t>
  </si>
  <si>
    <t>SP17060900062830</t>
  </si>
  <si>
    <t>OP17060900042388</t>
  </si>
  <si>
    <t>118958</t>
  </si>
  <si>
    <t>SP17060900062809</t>
  </si>
  <si>
    <t>OP17060900042381</t>
  </si>
  <si>
    <t>118919</t>
  </si>
  <si>
    <t>SP17060900062778</t>
  </si>
  <si>
    <t>OP17060900042360</t>
  </si>
  <si>
    <t>118917</t>
  </si>
  <si>
    <t>SP17060900062773</t>
  </si>
  <si>
    <t>OP17060900042356</t>
  </si>
  <si>
    <t>118875</t>
  </si>
  <si>
    <t>SP17060900062746</t>
  </si>
  <si>
    <t>OP17060900042329</t>
  </si>
  <si>
    <t>118871</t>
  </si>
  <si>
    <t>SP17060900062740</t>
  </si>
  <si>
    <t>OP17060900042323</t>
  </si>
  <si>
    <t>118829</t>
  </si>
  <si>
    <t>SP17060900062708</t>
  </si>
  <si>
    <t>OP17060900042293</t>
  </si>
  <si>
    <t>118749</t>
  </si>
  <si>
    <t>SP17060900062664</t>
  </si>
  <si>
    <t>OP17060900042253</t>
  </si>
  <si>
    <t>118747</t>
  </si>
  <si>
    <t>SP17060900062662</t>
  </si>
  <si>
    <t>OP17060900042250</t>
  </si>
  <si>
    <t>118700</t>
  </si>
  <si>
    <t>SP17060900062617</t>
  </si>
  <si>
    <t>OP17060900042213</t>
  </si>
  <si>
    <t>118594</t>
  </si>
  <si>
    <t>SP17060900062550</t>
  </si>
  <si>
    <t>OP17060900042143</t>
  </si>
  <si>
    <t>118541</t>
  </si>
  <si>
    <t>SP17060900062528</t>
  </si>
  <si>
    <t>OP17060900042125</t>
  </si>
  <si>
    <t>118521</t>
  </si>
  <si>
    <t>SP17060900062524</t>
  </si>
  <si>
    <t>OP17060900042118</t>
  </si>
  <si>
    <t>118496</t>
  </si>
  <si>
    <t>SP17060900062511</t>
  </si>
  <si>
    <t>OP17060900042109</t>
  </si>
  <si>
    <t>118478</t>
  </si>
  <si>
    <t>SP17060900062504</t>
  </si>
  <si>
    <t>OP17060900042100</t>
  </si>
  <si>
    <t>118472</t>
  </si>
  <si>
    <t>SP17060900062498</t>
  </si>
  <si>
    <t>OP17060900042095</t>
  </si>
  <si>
    <t>118439</t>
  </si>
  <si>
    <t>SP17060900062471</t>
  </si>
  <si>
    <t>OP17060900042080</t>
  </si>
  <si>
    <t>118387</t>
  </si>
  <si>
    <t>SP17060900062425</t>
  </si>
  <si>
    <t>OP17060900042062</t>
  </si>
  <si>
    <t>118297</t>
  </si>
  <si>
    <t>SP17060900062391</t>
  </si>
  <si>
    <t>OP17060900042033</t>
  </si>
  <si>
    <t>118245</t>
  </si>
  <si>
    <t>SP17060900062374</t>
  </si>
  <si>
    <t>OP17060900042015</t>
  </si>
  <si>
    <t>118167</t>
  </si>
  <si>
    <t>SP17060900062345</t>
  </si>
  <si>
    <t>OP17060900041989</t>
  </si>
  <si>
    <t>118013</t>
  </si>
  <si>
    <t>SP17060900062272</t>
  </si>
  <si>
    <t>OP17060900041947</t>
  </si>
  <si>
    <t>118007</t>
  </si>
  <si>
    <t>SP17060900062271</t>
  </si>
  <si>
    <t>OP17060900041946</t>
  </si>
  <si>
    <t>118004</t>
  </si>
  <si>
    <t>SP17060900062268</t>
  </si>
  <si>
    <t>OP17060900041942</t>
  </si>
  <si>
    <t>117845</t>
  </si>
  <si>
    <t>SP17060900062171</t>
  </si>
  <si>
    <t>OP17060900041896</t>
  </si>
  <si>
    <t>117818</t>
  </si>
  <si>
    <t>SP17060900062170</t>
  </si>
  <si>
    <t>OP17060900041893</t>
  </si>
  <si>
    <t>117803</t>
  </si>
  <si>
    <t>SP17060900062155</t>
  </si>
  <si>
    <t>OP17060900041880</t>
  </si>
  <si>
    <t>117759</t>
  </si>
  <si>
    <t>SP17060900062151</t>
  </si>
  <si>
    <t>OP17060900041875</t>
  </si>
  <si>
    <t>117727</t>
  </si>
  <si>
    <t>SP17060900062138</t>
  </si>
  <si>
    <t>OP17060900041871</t>
  </si>
  <si>
    <t>117728</t>
  </si>
  <si>
    <t>SP17060900062137</t>
  </si>
  <si>
    <t>OP17060900041868</t>
  </si>
  <si>
    <t>117674</t>
  </si>
  <si>
    <t>SP17060900062095</t>
  </si>
  <si>
    <t>OP17060900041844</t>
  </si>
  <si>
    <t>117572</t>
  </si>
  <si>
    <t>SP17060900062060</t>
  </si>
  <si>
    <t>OP17060900041821</t>
  </si>
  <si>
    <t>117542</t>
  </si>
  <si>
    <t>SP17060900062055</t>
  </si>
  <si>
    <t>OP17060900041817</t>
  </si>
  <si>
    <t>117539</t>
  </si>
  <si>
    <t>SP17060900062053</t>
  </si>
  <si>
    <t>OP17060900041814</t>
  </si>
  <si>
    <t>117538</t>
  </si>
  <si>
    <t>SP17060900062045</t>
  </si>
  <si>
    <t>OP17060900041810</t>
  </si>
  <si>
    <t>117513</t>
  </si>
  <si>
    <t>SP17060900062044</t>
  </si>
  <si>
    <t>OP17060900041807</t>
  </si>
  <si>
    <t>117490</t>
  </si>
  <si>
    <t>SP17060900062033</t>
  </si>
  <si>
    <t>OP17060900041798</t>
  </si>
  <si>
    <t>117474</t>
  </si>
  <si>
    <t>SP17060900062032</t>
  </si>
  <si>
    <t>OP17060900041797</t>
  </si>
  <si>
    <t>117390</t>
  </si>
  <si>
    <t>SP17060900062005</t>
  </si>
  <si>
    <t>OP17060900041777</t>
  </si>
  <si>
    <t>117361</t>
  </si>
  <si>
    <t>SP17060900061998</t>
  </si>
  <si>
    <t>OP17060900041774</t>
  </si>
  <si>
    <t>117303</t>
  </si>
  <si>
    <t>SP17060900061961</t>
  </si>
  <si>
    <t>OP17060900041758</t>
  </si>
  <si>
    <t>117278</t>
  </si>
  <si>
    <t>SP17060900061946</t>
  </si>
  <si>
    <t>OP17060900041741</t>
  </si>
  <si>
    <t>117267</t>
  </si>
  <si>
    <t>SP17060900061944</t>
  </si>
  <si>
    <t>OP17060900041738</t>
  </si>
  <si>
    <t>117241</t>
  </si>
  <si>
    <t>SP17060900061935</t>
  </si>
  <si>
    <t>OP17060900041729</t>
  </si>
  <si>
    <t>117183</t>
  </si>
  <si>
    <t>SP17060900061919</t>
  </si>
  <si>
    <t>OP17060900041716</t>
  </si>
  <si>
    <t>117158</t>
  </si>
  <si>
    <t>SP17060900061908</t>
  </si>
  <si>
    <t>OP17060900041704</t>
  </si>
  <si>
    <t>117093</t>
  </si>
  <si>
    <t>SP17060900061895</t>
  </si>
  <si>
    <t>OP17060900041691</t>
  </si>
  <si>
    <t>117088</t>
  </si>
  <si>
    <t>SP17060900061890</t>
  </si>
  <si>
    <t>OP17060900041689</t>
  </si>
  <si>
    <t>117023</t>
  </si>
  <si>
    <t>SP17060900061867</t>
  </si>
  <si>
    <t>OP17060900041674</t>
  </si>
  <si>
    <t>117021</t>
  </si>
  <si>
    <t>SP17060900061860</t>
  </si>
  <si>
    <t>OP17060900041671</t>
  </si>
  <si>
    <t>117008</t>
  </si>
  <si>
    <t>SP17060900061858</t>
  </si>
  <si>
    <t>OP17060900041670</t>
  </si>
  <si>
    <t>116948</t>
  </si>
  <si>
    <t>SP17060900061815</t>
  </si>
  <si>
    <t>OP17060900041657</t>
  </si>
  <si>
    <t>116914</t>
  </si>
  <si>
    <t>SP17060900061784</t>
  </si>
  <si>
    <t>OP17060900041647</t>
  </si>
  <si>
    <t>116905</t>
  </si>
  <si>
    <t>SP17060900061777</t>
  </si>
  <si>
    <t>OP17060900041640</t>
  </si>
  <si>
    <t>116886</t>
  </si>
  <si>
    <t>SP17060900061764</t>
  </si>
  <si>
    <t>OP17060900041632</t>
  </si>
  <si>
    <t>116875</t>
  </si>
  <si>
    <t>SP17060900061751</t>
  </si>
  <si>
    <t>OP17060900041623</t>
  </si>
  <si>
    <t>116798</t>
  </si>
  <si>
    <t>SP17060900061718</t>
  </si>
  <si>
    <t>OP17060900041605</t>
  </si>
  <si>
    <t>116738</t>
  </si>
  <si>
    <t>SP17060900061688</t>
  </si>
  <si>
    <t>OP17060900041585</t>
  </si>
  <si>
    <t>116576</t>
  </si>
  <si>
    <t>SP17060900061608</t>
  </si>
  <si>
    <t>OP17060900041542</t>
  </si>
  <si>
    <t>116508</t>
  </si>
  <si>
    <t>SP17060900061593</t>
  </si>
  <si>
    <t>OP17060900041529</t>
  </si>
  <si>
    <t>116469</t>
  </si>
  <si>
    <t>SP17060900061573</t>
  </si>
  <si>
    <t>OP17060900041514</t>
  </si>
  <si>
    <t>116467</t>
  </si>
  <si>
    <t>SP17060900061572</t>
  </si>
  <si>
    <t>OP17060900041513</t>
  </si>
  <si>
    <t>116457</t>
  </si>
  <si>
    <t>SP17060900061564</t>
  </si>
  <si>
    <t>OP17060900041512</t>
  </si>
  <si>
    <t>116376</t>
  </si>
  <si>
    <t>SP17060900061540</t>
  </si>
  <si>
    <t>OP17060900041496</t>
  </si>
  <si>
    <t>116370</t>
  </si>
  <si>
    <t>SP17060900061537</t>
  </si>
  <si>
    <t>OP17060900041494</t>
  </si>
  <si>
    <t>116328</t>
  </si>
  <si>
    <t>SP17060900061524</t>
  </si>
  <si>
    <t>OP17060900041483</t>
  </si>
  <si>
    <t>116226</t>
  </si>
  <si>
    <t>SP17060900061479</t>
  </si>
  <si>
    <t>OP17060900041447</t>
  </si>
  <si>
    <t>116079</t>
  </si>
  <si>
    <t>SP17060900061391</t>
  </si>
  <si>
    <t>OP17060900041407</t>
  </si>
  <si>
    <t>116062</t>
  </si>
  <si>
    <t>SP17060900061380</t>
  </si>
  <si>
    <t>OP17060900041402</t>
  </si>
  <si>
    <t>115966</t>
  </si>
  <si>
    <t>SP17060900061350</t>
  </si>
  <si>
    <t>OP17060900041376</t>
  </si>
  <si>
    <t>115952</t>
  </si>
  <si>
    <t>SP17060900061343</t>
  </si>
  <si>
    <t>OP17060900041372</t>
  </si>
  <si>
    <t>115902</t>
  </si>
  <si>
    <t>SP17060900061329</t>
  </si>
  <si>
    <t>OP17060900041356</t>
  </si>
  <si>
    <t>115835</t>
  </si>
  <si>
    <t>SP17060900061290</t>
  </si>
  <si>
    <t>OP17060900041327</t>
  </si>
  <si>
    <t>115754</t>
  </si>
  <si>
    <t>SP17060900061260</t>
  </si>
  <si>
    <t>OP17060900041308</t>
  </si>
  <si>
    <t>115513</t>
  </si>
  <si>
    <t>SP17060900061132</t>
  </si>
  <si>
    <t>OP17060900041212</t>
  </si>
  <si>
    <t>115507</t>
  </si>
  <si>
    <t>SP17060900061131</t>
  </si>
  <si>
    <t>OP17060900041211</t>
  </si>
  <si>
    <t>115515</t>
  </si>
  <si>
    <t>SP17060900061129</t>
  </si>
  <si>
    <t>OP17060900041210</t>
  </si>
  <si>
    <t>115408</t>
  </si>
  <si>
    <t>SP17060900061068</t>
  </si>
  <si>
    <t>OP17060900041178</t>
  </si>
  <si>
    <t>115354</t>
  </si>
  <si>
    <t>SP17060900061047</t>
  </si>
  <si>
    <t>OP17060900041163</t>
  </si>
  <si>
    <t>115306</t>
  </si>
  <si>
    <t>SP17060900061029</t>
  </si>
  <si>
    <t>OP17060900041149</t>
  </si>
  <si>
    <t>115268</t>
  </si>
  <si>
    <t>SP17060900061017</t>
  </si>
  <si>
    <t>OP17060900041140</t>
  </si>
  <si>
    <t>115259</t>
  </si>
  <si>
    <t>115255</t>
  </si>
  <si>
    <t>SP17060900061009</t>
  </si>
  <si>
    <t>OP17060900041133</t>
  </si>
  <si>
    <t>115220</t>
  </si>
  <si>
    <t>SP17060900060986</t>
  </si>
  <si>
    <t>OP17060900041120</t>
  </si>
  <si>
    <t>115152</t>
  </si>
  <si>
    <t>SP17060900060954</t>
  </si>
  <si>
    <t>OP17060900041092</t>
  </si>
  <si>
    <t>115008</t>
  </si>
  <si>
    <t>SP17060900060854</t>
  </si>
  <si>
    <t>OP17060900041048</t>
  </si>
  <si>
    <t>114985</t>
  </si>
  <si>
    <t>SP17060900060850</t>
  </si>
  <si>
    <t>OP17060900041044</t>
  </si>
  <si>
    <t>114986</t>
  </si>
  <si>
    <t>SP17060900060849</t>
  </si>
  <si>
    <t>OP17060900041043</t>
  </si>
  <si>
    <t>114946</t>
  </si>
  <si>
    <t>114915</t>
  </si>
  <si>
    <t>SP17060900060815</t>
  </si>
  <si>
    <t>OP17060900041016</t>
  </si>
  <si>
    <t>SP17060900060787</t>
  </si>
  <si>
    <t>OP17060900040982</t>
  </si>
  <si>
    <t>114773</t>
  </si>
  <si>
    <t>SP17060900060771</t>
  </si>
  <si>
    <t>OP17060900040968</t>
  </si>
  <si>
    <t>114763</t>
  </si>
  <si>
    <t>SP17060900060769</t>
  </si>
  <si>
    <t>OP17060900040964</t>
  </si>
  <si>
    <t>114745</t>
  </si>
  <si>
    <t>SP17060900060764</t>
  </si>
  <si>
    <t>OP17060900040960</t>
  </si>
  <si>
    <t>114733</t>
  </si>
  <si>
    <t>SP17060900060762</t>
  </si>
  <si>
    <t>OP17060900040958</t>
  </si>
  <si>
    <t>114668</t>
  </si>
  <si>
    <t>SP17060900060736</t>
  </si>
  <si>
    <t>OP17060900040932</t>
  </si>
  <si>
    <t>114667</t>
  </si>
  <si>
    <t>SP17060900060733</t>
  </si>
  <si>
    <t>OP17060900040930</t>
  </si>
  <si>
    <t>114609</t>
  </si>
  <si>
    <t>SP17060900060698</t>
  </si>
  <si>
    <t>OP17060900040914</t>
  </si>
  <si>
    <t>114505</t>
  </si>
  <si>
    <t>SP17060900060658</t>
  </si>
  <si>
    <t>OP17060900040884</t>
  </si>
  <si>
    <t>114355</t>
  </si>
  <si>
    <t>SP17060900060595</t>
  </si>
  <si>
    <t>OP17060900040844</t>
  </si>
  <si>
    <t>114339</t>
  </si>
  <si>
    <t>SP17060900060590</t>
  </si>
  <si>
    <t>OP17060900040838</t>
  </si>
  <si>
    <t>114225</t>
  </si>
  <si>
    <t>SP17060900060547</t>
  </si>
  <si>
    <t>OP17060900040804</t>
  </si>
  <si>
    <t>114181</t>
  </si>
  <si>
    <t>SP17060900060521</t>
  </si>
  <si>
    <t>OP17060900040782</t>
  </si>
  <si>
    <t>114142</t>
  </si>
  <si>
    <t>114143</t>
  </si>
  <si>
    <t>SP17060900060519</t>
  </si>
  <si>
    <t>OP17060900040780</t>
  </si>
  <si>
    <t>114117</t>
  </si>
  <si>
    <t>SP17060900060514</t>
  </si>
  <si>
    <t>OP17060900040775</t>
  </si>
  <si>
    <t>114089</t>
  </si>
  <si>
    <t>SP17060900060502</t>
  </si>
  <si>
    <t>OP17060900040766</t>
  </si>
  <si>
    <t>114059</t>
  </si>
  <si>
    <t>SP17060900060490</t>
  </si>
  <si>
    <t>OP17060900040759</t>
  </si>
  <si>
    <t>SP17060900060481</t>
  </si>
  <si>
    <t>OP17060900040749</t>
  </si>
  <si>
    <t>113961</t>
  </si>
  <si>
    <t>SP17060900060453</t>
  </si>
  <si>
    <t>OP17060900040721</t>
  </si>
  <si>
    <t>113843</t>
  </si>
  <si>
    <t>113803</t>
  </si>
  <si>
    <t>SP17060900060332</t>
  </si>
  <si>
    <t>OP17060900040642</t>
  </si>
  <si>
    <t>113695</t>
  </si>
  <si>
    <t>SP17060900060282</t>
  </si>
  <si>
    <t>OP17060900040600</t>
  </si>
  <si>
    <t>SP17060900060216</t>
  </si>
  <si>
    <t>OP17060900040574</t>
  </si>
  <si>
    <t>113447</t>
  </si>
  <si>
    <t>SP17060900060127</t>
  </si>
  <si>
    <t>OP17060900040530</t>
  </si>
  <si>
    <t>113402</t>
  </si>
  <si>
    <t>SP17060900060105</t>
  </si>
  <si>
    <t>OP17060900040517</t>
  </si>
  <si>
    <t>113400</t>
  </si>
  <si>
    <t>SP17060900060102</t>
  </si>
  <si>
    <t>OP17060900040515</t>
  </si>
  <si>
    <t>113290</t>
  </si>
  <si>
    <t>SP17060900060047</t>
  </si>
  <si>
    <t>OP17060900040486</t>
  </si>
  <si>
    <t>113073</t>
  </si>
  <si>
    <t>SP17060900059938</t>
  </si>
  <si>
    <t>OP17060900040421</t>
  </si>
  <si>
    <t>113010</t>
  </si>
  <si>
    <t>112964</t>
  </si>
  <si>
    <t>SP17060900059891</t>
  </si>
  <si>
    <t>OP17060900040397</t>
  </si>
  <si>
    <t>112817</t>
  </si>
  <si>
    <t>SP17060900059830</t>
  </si>
  <si>
    <t>OP17060900040358</t>
  </si>
  <si>
    <t>112739</t>
  </si>
  <si>
    <t>SP17060900059786</t>
  </si>
  <si>
    <t>OP17060900040327</t>
  </si>
  <si>
    <t>112591</t>
  </si>
  <si>
    <t>SP17060900059706</t>
  </si>
  <si>
    <t>OP17060900040285</t>
  </si>
  <si>
    <t>112548</t>
  </si>
  <si>
    <t>SP17060900059674</t>
  </si>
  <si>
    <t>OP17060900040266</t>
  </si>
  <si>
    <t>112464</t>
  </si>
  <si>
    <t>SP17060900059631</t>
  </si>
  <si>
    <t>OP17060900040229</t>
  </si>
  <si>
    <t>112369</t>
  </si>
  <si>
    <t>SP17060900059596</t>
  </si>
  <si>
    <t>OP17060900040202</t>
  </si>
  <si>
    <t>112334</t>
  </si>
  <si>
    <t>SP17060900059582</t>
  </si>
  <si>
    <t>OP17060900040190</t>
  </si>
  <si>
    <t>112308</t>
  </si>
  <si>
    <t>SP17060900059574</t>
  </si>
  <si>
    <t>OP17060900040180</t>
  </si>
  <si>
    <t>112300</t>
  </si>
  <si>
    <t>SP17060900059572</t>
  </si>
  <si>
    <t>OP17060900040179</t>
  </si>
  <si>
    <t>112227</t>
  </si>
  <si>
    <t>SP17060900059535</t>
  </si>
  <si>
    <t>OP17060900040151</t>
  </si>
  <si>
    <t>112203</t>
  </si>
  <si>
    <t>112166</t>
  </si>
  <si>
    <t>SP17060900059500</t>
  </si>
  <si>
    <t>OP17060900040132</t>
  </si>
  <si>
    <t>112120</t>
  </si>
  <si>
    <t>SP17060900059464</t>
  </si>
  <si>
    <t>OP17060900040113</t>
  </si>
  <si>
    <t>112104</t>
  </si>
  <si>
    <t>SP17060900059458</t>
  </si>
  <si>
    <t>OP17060900040108</t>
  </si>
  <si>
    <t>112050</t>
  </si>
  <si>
    <t>SP17060900059421</t>
  </si>
  <si>
    <t>OP17060900040084</t>
  </si>
  <si>
    <t>111962</t>
  </si>
  <si>
    <t>SP17060900059379</t>
  </si>
  <si>
    <t>OP17060900040053</t>
  </si>
  <si>
    <t>111915</t>
  </si>
  <si>
    <t>SP17060900059363</t>
  </si>
  <si>
    <t>OP17060900040040</t>
  </si>
  <si>
    <t>111898</t>
  </si>
  <si>
    <t>SP17060900059357</t>
  </si>
  <si>
    <t>OP17060900040036</t>
  </si>
  <si>
    <t>111889</t>
  </si>
  <si>
    <t>SP17060900059350</t>
  </si>
  <si>
    <t>OP17060900040030</t>
  </si>
  <si>
    <t>111810</t>
  </si>
  <si>
    <t>SP17060900059330</t>
  </si>
  <si>
    <t>OP17060900040015</t>
  </si>
  <si>
    <t>111748</t>
  </si>
  <si>
    <t>SP17060900059302</t>
  </si>
  <si>
    <t>OP17060900039991</t>
  </si>
  <si>
    <t>111718</t>
  </si>
  <si>
    <t>SP17060900059295</t>
  </si>
  <si>
    <t>OP17060900039988</t>
  </si>
  <si>
    <t>111605</t>
  </si>
  <si>
    <t>111582</t>
  </si>
  <si>
    <t>SP17060900059230</t>
  </si>
  <si>
    <t>OP17060900039935</t>
  </si>
  <si>
    <t>111569</t>
  </si>
  <si>
    <t>SP17060900059227</t>
  </si>
  <si>
    <t>OP17060900039929</t>
  </si>
  <si>
    <t>111521</t>
  </si>
  <si>
    <t>SP17060900059197</t>
  </si>
  <si>
    <t>OP17060900039912</t>
  </si>
  <si>
    <t>111516</t>
  </si>
  <si>
    <t>SP17060900059195</t>
  </si>
  <si>
    <t>OP17060900039908</t>
  </si>
  <si>
    <t>111501</t>
  </si>
  <si>
    <t>SP17060900059186</t>
  </si>
  <si>
    <t>OP17060900039903</t>
  </si>
  <si>
    <t>111472</t>
  </si>
  <si>
    <t>SP17060900059161</t>
  </si>
  <si>
    <t>OP17060900039888</t>
  </si>
  <si>
    <t>111370</t>
  </si>
  <si>
    <t>SP17060900059133</t>
  </si>
  <si>
    <t>OP17060900039868</t>
  </si>
  <si>
    <t>111308</t>
  </si>
  <si>
    <t>SP17060900059120</t>
  </si>
  <si>
    <t>OP17060900039855</t>
  </si>
  <si>
    <t>111295</t>
  </si>
  <si>
    <t>SP17060900059115</t>
  </si>
  <si>
    <t>OP17060900039848</t>
  </si>
  <si>
    <t>111284</t>
  </si>
  <si>
    <t>SP17060900059111</t>
  </si>
  <si>
    <t>OP17060900039846</t>
  </si>
  <si>
    <t>111272</t>
  </si>
  <si>
    <t>SP17060900059100</t>
  </si>
  <si>
    <t>OP17060900039841</t>
  </si>
  <si>
    <t>111282</t>
  </si>
  <si>
    <t>SP17060900059095</t>
  </si>
  <si>
    <t>OP17060900039838</t>
  </si>
  <si>
    <t>111215</t>
  </si>
  <si>
    <t>SP17060900059079</t>
  </si>
  <si>
    <t>OP17060900039824</t>
  </si>
  <si>
    <t>111180</t>
  </si>
  <si>
    <t>SP17060900059062</t>
  </si>
  <si>
    <t>OP17060900039811</t>
  </si>
  <si>
    <t>111147</t>
  </si>
  <si>
    <t>SP17060900059041</t>
  </si>
  <si>
    <t>OP17060900039792</t>
  </si>
  <si>
    <t>111121</t>
  </si>
  <si>
    <t>SP17060900059034</t>
  </si>
  <si>
    <t>OP17060900039788</t>
  </si>
  <si>
    <t>111100</t>
  </si>
  <si>
    <t>SP17060900059028</t>
  </si>
  <si>
    <t>OP17060900039781</t>
  </si>
  <si>
    <t>111075</t>
  </si>
  <si>
    <t>SP17060900059019</t>
  </si>
  <si>
    <t>OP17060900039772</t>
  </si>
  <si>
    <t>111035</t>
  </si>
  <si>
    <t>SP17060900059005</t>
  </si>
  <si>
    <t>OP17060900039764</t>
  </si>
  <si>
    <t>111023</t>
  </si>
  <si>
    <t>SP17060900059004</t>
  </si>
  <si>
    <t>OP17060900039761</t>
  </si>
  <si>
    <t>110990</t>
  </si>
  <si>
    <t>SP17060900058987</t>
  </si>
  <si>
    <t>OP17060900039751</t>
  </si>
  <si>
    <t>110985</t>
  </si>
  <si>
    <t>SP17060900058981</t>
  </si>
  <si>
    <t>OP17060900039749</t>
  </si>
  <si>
    <t>110974</t>
  </si>
  <si>
    <t>SP17060900058978</t>
  </si>
  <si>
    <t>OP17060900039748</t>
  </si>
  <si>
    <t>SP17060900058950</t>
  </si>
  <si>
    <t>OP17060900039727</t>
  </si>
  <si>
    <t>110796</t>
  </si>
  <si>
    <t>SP17060900058879</t>
  </si>
  <si>
    <t>OP17060900039682</t>
  </si>
  <si>
    <t>110769</t>
  </si>
  <si>
    <t>SP17060900058873</t>
  </si>
  <si>
    <t>OP17060900039674</t>
  </si>
  <si>
    <t>110731</t>
  </si>
  <si>
    <t>SP17060900058855</t>
  </si>
  <si>
    <t>OP17060900039659</t>
  </si>
  <si>
    <t>110723</t>
  </si>
  <si>
    <t>SP17060900058848</t>
  </si>
  <si>
    <t>OP17060900039655</t>
  </si>
  <si>
    <t>110669</t>
  </si>
  <si>
    <t>SP17060900058831</t>
  </si>
  <si>
    <t>OP17060900039644</t>
  </si>
  <si>
    <t>110635</t>
  </si>
  <si>
    <t>SP17060900058809</t>
  </si>
  <si>
    <t>OP17060900039626</t>
  </si>
  <si>
    <t>110608</t>
  </si>
  <si>
    <t>SP17060900058802</t>
  </si>
  <si>
    <t>OP17060900039614</t>
  </si>
  <si>
    <t>110604</t>
  </si>
  <si>
    <t>SP17060900058795</t>
  </si>
  <si>
    <t>OP17060900039606</t>
  </si>
  <si>
    <t>110503</t>
  </si>
  <si>
    <t>SP17060900058756</t>
  </si>
  <si>
    <t>OP17060900039579</t>
  </si>
  <si>
    <t>110435</t>
  </si>
  <si>
    <t>SP17060900058706</t>
  </si>
  <si>
    <t>OP17060900039555</t>
  </si>
  <si>
    <t>110364</t>
  </si>
  <si>
    <t>SP17060900058670</t>
  </si>
  <si>
    <t>OP17060900039530</t>
  </si>
  <si>
    <t>110324</t>
  </si>
  <si>
    <t>110184</t>
  </si>
  <si>
    <t>SP17060900058589</t>
  </si>
  <si>
    <t>OP17060900039467</t>
  </si>
  <si>
    <t>110150</t>
  </si>
  <si>
    <t>SP17060900058573</t>
  </si>
  <si>
    <t>OP17060900039458</t>
  </si>
  <si>
    <t>110140</t>
  </si>
  <si>
    <t>SP17060900058568</t>
  </si>
  <si>
    <t>OP17060900039456</t>
  </si>
  <si>
    <t>110155</t>
  </si>
  <si>
    <t>SP17060900058562</t>
  </si>
  <si>
    <t>OP17060900039453</t>
  </si>
  <si>
    <t>110094</t>
  </si>
  <si>
    <t>SP17060900058535</t>
  </si>
  <si>
    <t>OP17060900039436</t>
  </si>
  <si>
    <t>110068</t>
  </si>
  <si>
    <t>SP17060900058512</t>
  </si>
  <si>
    <t>OP17060900039423</t>
  </si>
  <si>
    <t>110008</t>
  </si>
  <si>
    <t>109899</t>
  </si>
  <si>
    <t>SP17060900058408</t>
  </si>
  <si>
    <t>OP17060900039369</t>
  </si>
  <si>
    <t>109847</t>
  </si>
  <si>
    <t>SP17060900058387</t>
  </si>
  <si>
    <t>OP17060900039353</t>
  </si>
  <si>
    <t>109818</t>
  </si>
  <si>
    <t>SP17060900058376</t>
  </si>
  <si>
    <t>OP17060900039347</t>
  </si>
  <si>
    <t>109783</t>
  </si>
  <si>
    <t>SP17060900058358</t>
  </si>
  <si>
    <t>OP17060900039340</t>
  </si>
  <si>
    <t>109762</t>
  </si>
  <si>
    <t>SP17060900058347</t>
  </si>
  <si>
    <t>OP17060900039332</t>
  </si>
  <si>
    <t>109770</t>
  </si>
  <si>
    <t>SP17060900058346</t>
  </si>
  <si>
    <t>OP17060900039333</t>
  </si>
  <si>
    <t>109595</t>
  </si>
  <si>
    <t>SP17060900058261</t>
  </si>
  <si>
    <t>OP17060900039280</t>
  </si>
  <si>
    <t>109548</t>
  </si>
  <si>
    <t>SP17060900058241</t>
  </si>
  <si>
    <t>OP17060900039270</t>
  </si>
  <si>
    <t>109510</t>
  </si>
  <si>
    <t>SP17060900058212</t>
  </si>
  <si>
    <t>OP17060900039256</t>
  </si>
  <si>
    <t>109412</t>
  </si>
  <si>
    <t>SP17060900058168</t>
  </si>
  <si>
    <t>OP17060900039233</t>
  </si>
  <si>
    <t>109385</t>
  </si>
  <si>
    <t>SP17060900058150</t>
  </si>
  <si>
    <t>OP17060900039218</t>
  </si>
  <si>
    <t>109342</t>
  </si>
  <si>
    <t>SP17060900058130</t>
  </si>
  <si>
    <t>OP17060900039211</t>
  </si>
  <si>
    <t>109309</t>
  </si>
  <si>
    <t>SP17060900058110</t>
  </si>
  <si>
    <t>OP17060900039195</t>
  </si>
  <si>
    <t>109275</t>
  </si>
  <si>
    <t>SP17060900058101</t>
  </si>
  <si>
    <t>OP17060900039188</t>
  </si>
  <si>
    <t>109279</t>
  </si>
  <si>
    <t>SP17060900058099</t>
  </si>
  <si>
    <t>OP17060900039187</t>
  </si>
  <si>
    <t>109091</t>
  </si>
  <si>
    <t>SP17060900057990</t>
  </si>
  <si>
    <t>OP17060900039115</t>
  </si>
  <si>
    <t>109054</t>
  </si>
  <si>
    <t>SP17060900057982</t>
  </si>
  <si>
    <t>OP17060900039107</t>
  </si>
  <si>
    <t>109008</t>
  </si>
  <si>
    <t>SP17060900057955</t>
  </si>
  <si>
    <t>OP17060900039085</t>
  </si>
  <si>
    <t>109006</t>
  </si>
  <si>
    <t>SP17060900057953</t>
  </si>
  <si>
    <t>OP17060900039083</t>
  </si>
  <si>
    <t>108894</t>
  </si>
  <si>
    <t>SP17060900057901</t>
  </si>
  <si>
    <t>OP17060900039047</t>
  </si>
  <si>
    <t>108841</t>
  </si>
  <si>
    <t>SP17060900057872</t>
  </si>
  <si>
    <t>OP17060900039027</t>
  </si>
  <si>
    <t>108760</t>
  </si>
  <si>
    <t>SP17060900057842</t>
  </si>
  <si>
    <t>OP17060900039004</t>
  </si>
  <si>
    <t>108745</t>
  </si>
  <si>
    <t>SP17060900057821</t>
  </si>
  <si>
    <t>OP17060900038991</t>
  </si>
  <si>
    <t>108728</t>
  </si>
  <si>
    <t>SP17060900057816</t>
  </si>
  <si>
    <t>OP17060900038983</t>
  </si>
  <si>
    <t>108695</t>
  </si>
  <si>
    <t>SP17060900057801</t>
  </si>
  <si>
    <t>OP17060900038972</t>
  </si>
  <si>
    <t>108632</t>
  </si>
  <si>
    <t>SP17060900057776</t>
  </si>
  <si>
    <t>OP17060900038954</t>
  </si>
  <si>
    <t>108576</t>
  </si>
  <si>
    <t>SP17060900057752</t>
  </si>
  <si>
    <t>OP17060900038940</t>
  </si>
  <si>
    <t>108583</t>
  </si>
  <si>
    <t>SP17060900057746</t>
  </si>
  <si>
    <t>OP17060900038936</t>
  </si>
  <si>
    <t>108561</t>
  </si>
  <si>
    <t>SP17060900057736</t>
  </si>
  <si>
    <t>OP17060900038930</t>
  </si>
  <si>
    <t>108546</t>
  </si>
  <si>
    <t>SP17060900057729</t>
  </si>
  <si>
    <t>OP17060900038925</t>
  </si>
  <si>
    <t>108505</t>
  </si>
  <si>
    <t>SP17060900057714</t>
  </si>
  <si>
    <t>OP17060900038911</t>
  </si>
  <si>
    <t>108488</t>
  </si>
  <si>
    <t>SP17060900057703</t>
  </si>
  <si>
    <t>OP17060900038904</t>
  </si>
  <si>
    <t>108341</t>
  </si>
  <si>
    <t>SP17060900057654</t>
  </si>
  <si>
    <t>OP17060900038860</t>
  </si>
  <si>
    <t>108317</t>
  </si>
  <si>
    <t>SP17060900057647</t>
  </si>
  <si>
    <t>OP17060900038853</t>
  </si>
  <si>
    <t>108116</t>
  </si>
  <si>
    <t>SP17060900057541</t>
  </si>
  <si>
    <t>OP17060900038787</t>
  </si>
  <si>
    <t>108089</t>
  </si>
  <si>
    <t>SP17060900057514</t>
  </si>
  <si>
    <t>OP17060900038778</t>
  </si>
  <si>
    <t>107983</t>
  </si>
  <si>
    <t>SP17060900057456</t>
  </si>
  <si>
    <t>OP17060900038743</t>
  </si>
  <si>
    <t>107904</t>
  </si>
  <si>
    <t>SP17060900057424</t>
  </si>
  <si>
    <t>OP17060900038720</t>
  </si>
  <si>
    <t>107884</t>
  </si>
  <si>
    <t>SP17060900057413</t>
  </si>
  <si>
    <t>OP17060900038717</t>
  </si>
  <si>
    <t>107692</t>
  </si>
  <si>
    <t>SP17060900057339</t>
  </si>
  <si>
    <t>OP17060900038654</t>
  </si>
  <si>
    <t>107686</t>
  </si>
  <si>
    <t>SP17060900057333</t>
  </si>
  <si>
    <t>OP17060900038650</t>
  </si>
  <si>
    <t>107646</t>
  </si>
  <si>
    <t>SP17060900057308</t>
  </si>
  <si>
    <t>OP17060900038634</t>
  </si>
  <si>
    <t>107589</t>
  </si>
  <si>
    <t>SP17060900057284</t>
  </si>
  <si>
    <t>OP17060900038621</t>
  </si>
  <si>
    <t>107598</t>
  </si>
  <si>
    <t>SP17060900057279</t>
  </si>
  <si>
    <t>OP17060900038616</t>
  </si>
  <si>
    <t>107519</t>
  </si>
  <si>
    <t>SP17060900057247</t>
  </si>
  <si>
    <t>OP17060900038589</t>
  </si>
  <si>
    <t>107480</t>
  </si>
  <si>
    <t>SP17060900057231</t>
  </si>
  <si>
    <t>OP17060900038580</t>
  </si>
  <si>
    <t>107461</t>
  </si>
  <si>
    <t>SP17060900057218</t>
  </si>
  <si>
    <t>OP17060900038569</t>
  </si>
  <si>
    <t>107412</t>
  </si>
  <si>
    <t>SP17060900057197</t>
  </si>
  <si>
    <t>OP17060900038556</t>
  </si>
  <si>
    <t>107374</t>
  </si>
  <si>
    <t>SP17060900057175</t>
  </si>
  <si>
    <t>OP17060900038539</t>
  </si>
  <si>
    <t>107223</t>
  </si>
  <si>
    <t>SP17060900057058</t>
  </si>
  <si>
    <t>OP17060900038463</t>
  </si>
  <si>
    <t>107201</t>
  </si>
  <si>
    <t>SP17060900057034</t>
  </si>
  <si>
    <t>OP17060900038442</t>
  </si>
  <si>
    <t>107171</t>
  </si>
  <si>
    <t>SP17060900057012</t>
  </si>
  <si>
    <t>OP17060900038429</t>
  </si>
  <si>
    <t>107117</t>
  </si>
  <si>
    <t>SP17060900056964</t>
  </si>
  <si>
    <t>OP17060900038396</t>
  </si>
  <si>
    <t>107114</t>
  </si>
  <si>
    <t>SP17060900056963</t>
  </si>
  <si>
    <t>OP17060900038394</t>
  </si>
  <si>
    <t>107044</t>
  </si>
  <si>
    <t>SP17060900056887</t>
  </si>
  <si>
    <t>OP17060900038346</t>
  </si>
  <si>
    <t>107019</t>
  </si>
  <si>
    <t>SP17060900056875</t>
  </si>
  <si>
    <t>OP17060900038332</t>
  </si>
  <si>
    <t>106989</t>
  </si>
  <si>
    <t>SP17060900056861</t>
  </si>
  <si>
    <t>OP17060900038318</t>
  </si>
  <si>
    <t>106943</t>
  </si>
  <si>
    <t>SP17060900056836</t>
  </si>
  <si>
    <t>OP17060900038298</t>
  </si>
  <si>
    <t>106934</t>
  </si>
  <si>
    <t>SP17060900056825</t>
  </si>
  <si>
    <t>OP17060900038288</t>
  </si>
  <si>
    <t>106859</t>
  </si>
  <si>
    <t>SP17060900056727</t>
  </si>
  <si>
    <t>OP17060900038227</t>
  </si>
  <si>
    <t>106852</t>
  </si>
  <si>
    <t>SP17060900056718</t>
  </si>
  <si>
    <t>OP17060900038222</t>
  </si>
  <si>
    <t>106838</t>
  </si>
  <si>
    <t>SP17060900056703</t>
  </si>
  <si>
    <t>OP17060900038216</t>
  </si>
  <si>
    <t>106824</t>
  </si>
  <si>
    <t>SP17060900056693</t>
  </si>
  <si>
    <t>OP17060900038208</t>
  </si>
  <si>
    <t>106624</t>
  </si>
  <si>
    <t>SP17060900056496</t>
  </si>
  <si>
    <t>OP17060900038038</t>
  </si>
  <si>
    <t>106605</t>
  </si>
  <si>
    <t>SP17060900056479</t>
  </si>
  <si>
    <t>OP17060900038015</t>
  </si>
  <si>
    <t>106577</t>
  </si>
  <si>
    <t>SP17060900056466</t>
  </si>
  <si>
    <t>OP17060900038002</t>
  </si>
  <si>
    <t>106528</t>
  </si>
  <si>
    <t>SP17060900056433</t>
  </si>
  <si>
    <t>OP17060900037972</t>
  </si>
  <si>
    <t>106515</t>
  </si>
  <si>
    <t>SP17060900056416</t>
  </si>
  <si>
    <t>OP17060900037964</t>
  </si>
  <si>
    <t>106510</t>
  </si>
  <si>
    <t>SP17060900056406</t>
  </si>
  <si>
    <t>OP17060900037961</t>
  </si>
  <si>
    <t>106411</t>
  </si>
  <si>
    <t>SP17060900056324</t>
  </si>
  <si>
    <t>OP17060900037893</t>
  </si>
  <si>
    <t>交易日期</t>
  </si>
  <si>
    <t>发卡行</t>
  </si>
  <si>
    <t>060908</t>
  </si>
  <si>
    <t>6217232502000874866</t>
  </si>
  <si>
    <t>070143</t>
  </si>
  <si>
    <t>6222620590005016583</t>
  </si>
  <si>
    <t>070229</t>
  </si>
  <si>
    <t>070459</t>
  </si>
  <si>
    <t>6225561320626929</t>
  </si>
  <si>
    <t>071346</t>
  </si>
  <si>
    <t>6223692388622468</t>
  </si>
  <si>
    <t>071638</t>
  </si>
  <si>
    <t>6217852700018024750</t>
  </si>
  <si>
    <t>072025</t>
  </si>
  <si>
    <t>074137</t>
  </si>
  <si>
    <t>6212263100034391255</t>
  </si>
  <si>
    <t>074255</t>
  </si>
  <si>
    <t>6217003860013409006</t>
  </si>
  <si>
    <t>074351</t>
  </si>
  <si>
    <t>6228480868594581779</t>
  </si>
  <si>
    <t>074416</t>
  </si>
  <si>
    <t>6217003860027684156</t>
  </si>
  <si>
    <t>074928</t>
  </si>
  <si>
    <t>075001</t>
  </si>
  <si>
    <t>5264103861822288</t>
  </si>
  <si>
    <t>075202</t>
  </si>
  <si>
    <t>6212262502007336590</t>
  </si>
  <si>
    <t>075407</t>
  </si>
  <si>
    <t>6228481920695807113</t>
  </si>
  <si>
    <t>075514</t>
  </si>
  <si>
    <t>6228930001067805386</t>
  </si>
  <si>
    <t>075828</t>
  </si>
  <si>
    <t>6231900000030972000</t>
  </si>
  <si>
    <t>080129</t>
  </si>
  <si>
    <t>6227003920250224317</t>
  </si>
  <si>
    <t>080256</t>
  </si>
  <si>
    <t>6217003920001621069</t>
  </si>
  <si>
    <t>080347</t>
  </si>
  <si>
    <t>6282880049043053</t>
  </si>
  <si>
    <t>080753</t>
  </si>
  <si>
    <t>080850</t>
  </si>
  <si>
    <t>6228480868208743575</t>
  </si>
  <si>
    <t>081012</t>
  </si>
  <si>
    <t>6217003860005349921</t>
  </si>
  <si>
    <t>081037</t>
  </si>
  <si>
    <t>6222100318006472</t>
  </si>
  <si>
    <t>081128</t>
  </si>
  <si>
    <t>6217003860032056713</t>
  </si>
  <si>
    <t>081302</t>
  </si>
  <si>
    <t>5187187014075898</t>
  </si>
  <si>
    <t>081303</t>
  </si>
  <si>
    <t>6217731902199997</t>
  </si>
  <si>
    <t>081410</t>
  </si>
  <si>
    <t>6228483970715959517</t>
  </si>
  <si>
    <t>081453</t>
  </si>
  <si>
    <t>6013822700103739726</t>
  </si>
  <si>
    <t>081510</t>
  </si>
  <si>
    <t>081959</t>
  </si>
  <si>
    <t>6228480868507091270</t>
  </si>
  <si>
    <t>082027</t>
  </si>
  <si>
    <t>6212262513000004135</t>
  </si>
  <si>
    <t>6231900000063376087</t>
  </si>
  <si>
    <t>082401</t>
  </si>
  <si>
    <t>6217007170000705705</t>
  </si>
  <si>
    <t>082434</t>
  </si>
  <si>
    <t>6217790001044801971</t>
  </si>
  <si>
    <t>082931</t>
  </si>
  <si>
    <t>6227003861220048768</t>
  </si>
  <si>
    <t>083004</t>
  </si>
  <si>
    <t>6236683860002768179</t>
  </si>
  <si>
    <t>083323</t>
  </si>
  <si>
    <t>6228480861162262112</t>
  </si>
  <si>
    <t>083342</t>
  </si>
  <si>
    <t>4041170055260354</t>
  </si>
  <si>
    <t>083438</t>
  </si>
  <si>
    <t>6210178001000014988</t>
  </si>
  <si>
    <t>083507</t>
  </si>
  <si>
    <t>6258081320332477</t>
  </si>
  <si>
    <t>083519</t>
  </si>
  <si>
    <t>6214838718225941</t>
  </si>
  <si>
    <t>083532</t>
  </si>
  <si>
    <t>6214858713852143</t>
  </si>
  <si>
    <t>083626</t>
  </si>
  <si>
    <t>6231900000027678941</t>
  </si>
  <si>
    <t>083824</t>
  </si>
  <si>
    <t>6217007170004746846</t>
  </si>
  <si>
    <t>083849</t>
  </si>
  <si>
    <t>5201690596483432</t>
  </si>
  <si>
    <t>083930</t>
  </si>
  <si>
    <t>6228482896034817261</t>
  </si>
  <si>
    <t>084108</t>
  </si>
  <si>
    <t>6231900000094542616</t>
  </si>
  <si>
    <t>084218</t>
  </si>
  <si>
    <t>6258081658386335</t>
  </si>
  <si>
    <t>084424</t>
  </si>
  <si>
    <t>6217852700015212556</t>
  </si>
  <si>
    <t>084428</t>
  </si>
  <si>
    <t>5280571723120101</t>
  </si>
  <si>
    <t>084534</t>
  </si>
  <si>
    <t>084617</t>
  </si>
  <si>
    <t>5201521647326702</t>
  </si>
  <si>
    <t>084943</t>
  </si>
  <si>
    <t>6225888718933603</t>
  </si>
  <si>
    <t>084946</t>
  </si>
  <si>
    <t>6228480868011435278</t>
  </si>
  <si>
    <t>085018</t>
  </si>
  <si>
    <t>6228480868391738077</t>
  </si>
  <si>
    <t>085057</t>
  </si>
  <si>
    <t>6231900000085093207</t>
  </si>
  <si>
    <t>085143</t>
  </si>
  <si>
    <t>6214157312901323957</t>
  </si>
  <si>
    <t>085210</t>
  </si>
  <si>
    <t>6228413860338416612</t>
  </si>
  <si>
    <t>085344</t>
  </si>
  <si>
    <t>4100628716907729</t>
  </si>
  <si>
    <t>085426</t>
  </si>
  <si>
    <t>085517</t>
  </si>
  <si>
    <t>6222022517002031236</t>
  </si>
  <si>
    <t>085812</t>
  </si>
  <si>
    <t>6228480868604022871</t>
  </si>
  <si>
    <t>085816</t>
  </si>
  <si>
    <t>6259960128671872</t>
  </si>
  <si>
    <t>085834</t>
  </si>
  <si>
    <t>4033910021666659</t>
  </si>
  <si>
    <t>085921</t>
  </si>
  <si>
    <t>6228480866233504764</t>
  </si>
  <si>
    <t>085950</t>
  </si>
  <si>
    <t>6223691181495486</t>
  </si>
  <si>
    <t>090034</t>
  </si>
  <si>
    <t>6215590906000752537</t>
  </si>
  <si>
    <t>090409</t>
  </si>
  <si>
    <t>5264103862219880</t>
  </si>
  <si>
    <t>090437</t>
  </si>
  <si>
    <t>6217003860023393828</t>
  </si>
  <si>
    <t>090547</t>
  </si>
  <si>
    <t>6214858712000868</t>
  </si>
  <si>
    <t>090558</t>
  </si>
  <si>
    <t>6231900000058230711</t>
  </si>
  <si>
    <t>090601</t>
  </si>
  <si>
    <t>6221507300012984207</t>
  </si>
  <si>
    <t>090637</t>
  </si>
  <si>
    <t>091003</t>
  </si>
  <si>
    <t>6228483868403466573</t>
  </si>
  <si>
    <t>091118</t>
  </si>
  <si>
    <t>4033918007027093</t>
  </si>
  <si>
    <t>091255</t>
  </si>
  <si>
    <t>4367427170030222017</t>
  </si>
  <si>
    <t>091446</t>
  </si>
  <si>
    <t>6225888717067627</t>
  </si>
  <si>
    <t>091451</t>
  </si>
  <si>
    <t>091519</t>
  </si>
  <si>
    <t>6217007140003458776</t>
  </si>
  <si>
    <t>091556</t>
  </si>
  <si>
    <t>6217003860003257795</t>
  </si>
  <si>
    <t>091654</t>
  </si>
  <si>
    <t>4392258322353691</t>
  </si>
  <si>
    <t>091659</t>
  </si>
  <si>
    <t>6221560601980926</t>
  </si>
  <si>
    <t>6259588882654220</t>
  </si>
  <si>
    <t>091808</t>
  </si>
  <si>
    <t>6217562700001135218</t>
  </si>
  <si>
    <t>092040</t>
  </si>
  <si>
    <t>6231900000007032721</t>
  </si>
  <si>
    <t>6227003860110063408</t>
  </si>
  <si>
    <t>092142</t>
  </si>
  <si>
    <t>6259690019278145</t>
  </si>
  <si>
    <t>092152</t>
  </si>
  <si>
    <t>6258590001869813</t>
  </si>
  <si>
    <t>092244</t>
  </si>
  <si>
    <t>6228930001067843775</t>
  </si>
  <si>
    <t>092322</t>
  </si>
  <si>
    <t>6217003900002870170</t>
  </si>
  <si>
    <t>092355</t>
  </si>
  <si>
    <t>6222530590953084</t>
  </si>
  <si>
    <t>092420</t>
  </si>
  <si>
    <t>6228480868040746273</t>
  </si>
  <si>
    <t>092436</t>
  </si>
  <si>
    <t>6231900000033605417</t>
  </si>
  <si>
    <t>092516</t>
  </si>
  <si>
    <t>6227003861190299656</t>
  </si>
  <si>
    <t>092557</t>
  </si>
  <si>
    <t>6217003860002212700</t>
  </si>
  <si>
    <t>092644</t>
  </si>
  <si>
    <t>6230580000100847255</t>
  </si>
  <si>
    <t>092654</t>
  </si>
  <si>
    <t>6222082502004567558</t>
  </si>
  <si>
    <t>092700</t>
  </si>
  <si>
    <t>5257465356090625</t>
  </si>
  <si>
    <t>092720</t>
  </si>
  <si>
    <t>6236520710000003383</t>
  </si>
  <si>
    <t>16697315</t>
  </si>
  <si>
    <t>092733</t>
  </si>
  <si>
    <t>6228480860958336916</t>
  </si>
  <si>
    <t>092828</t>
  </si>
  <si>
    <t>6231900000055075804</t>
  </si>
  <si>
    <t>093015</t>
  </si>
  <si>
    <t>6228483868502349571</t>
  </si>
  <si>
    <t>093052</t>
  </si>
  <si>
    <t>093107</t>
  </si>
  <si>
    <t>6217003860020064448</t>
  </si>
  <si>
    <t>093115</t>
  </si>
  <si>
    <t>6259588893021971</t>
  </si>
  <si>
    <t>093215</t>
  </si>
  <si>
    <t>6231900000065284578</t>
  </si>
  <si>
    <t>093234</t>
  </si>
  <si>
    <t>093503</t>
  </si>
  <si>
    <t>6226222201171373</t>
  </si>
  <si>
    <t>093536</t>
  </si>
  <si>
    <t>6214883860004538</t>
  </si>
  <si>
    <t>093643</t>
  </si>
  <si>
    <t>6228360062860169</t>
  </si>
  <si>
    <t>093805</t>
  </si>
  <si>
    <t>6212262502009390827</t>
  </si>
  <si>
    <t>093811</t>
  </si>
  <si>
    <t>6228483310829884410</t>
  </si>
  <si>
    <t>093918</t>
  </si>
  <si>
    <t>6217003860025218858</t>
  </si>
  <si>
    <t>094059</t>
  </si>
  <si>
    <t>6212262406005213621</t>
  </si>
  <si>
    <t>094202</t>
  </si>
  <si>
    <t>4581232431380185</t>
  </si>
  <si>
    <t>094224</t>
  </si>
  <si>
    <t>6231900000109479218</t>
  </si>
  <si>
    <t>094307</t>
  </si>
  <si>
    <t>6228480868679836973</t>
  </si>
  <si>
    <t>094409</t>
  </si>
  <si>
    <t>6212262502002071796</t>
  </si>
  <si>
    <t>094522</t>
  </si>
  <si>
    <t>6212262502002396607</t>
  </si>
  <si>
    <t>094531</t>
  </si>
  <si>
    <t>094601</t>
  </si>
  <si>
    <t>6228480860807643819</t>
  </si>
  <si>
    <t>094646</t>
  </si>
  <si>
    <t>6222300080550729</t>
  </si>
  <si>
    <t>094817</t>
  </si>
  <si>
    <t>6216912200339409</t>
  </si>
  <si>
    <t>095006</t>
  </si>
  <si>
    <t>6214838712528985</t>
  </si>
  <si>
    <t>095059</t>
  </si>
  <si>
    <t>6226560591889686</t>
  </si>
  <si>
    <t>095341</t>
  </si>
  <si>
    <t>6217003860001870862</t>
  </si>
  <si>
    <t>095454</t>
  </si>
  <si>
    <t>6226880039705678</t>
  </si>
  <si>
    <t>095734</t>
  </si>
  <si>
    <t>6212262502023090940</t>
  </si>
  <si>
    <t>095906</t>
  </si>
  <si>
    <t>62230827004998017</t>
  </si>
  <si>
    <t>100321</t>
  </si>
  <si>
    <t>6212262502010585563</t>
  </si>
  <si>
    <t>100534</t>
  </si>
  <si>
    <t>6223691261966885</t>
  </si>
  <si>
    <t>100535</t>
  </si>
  <si>
    <t>6227601406902089</t>
  </si>
  <si>
    <t>100858</t>
  </si>
  <si>
    <t>6236683860004858119</t>
  </si>
  <si>
    <t>101056</t>
  </si>
  <si>
    <t>6227003861100021737</t>
  </si>
  <si>
    <t>101328</t>
  </si>
  <si>
    <t>6231900000066632536</t>
  </si>
  <si>
    <t>101718</t>
  </si>
  <si>
    <t>101912</t>
  </si>
  <si>
    <t>101920</t>
  </si>
  <si>
    <t>6228483310961318110</t>
  </si>
  <si>
    <t>102000</t>
  </si>
  <si>
    <t>6282880019748434</t>
  </si>
  <si>
    <t>102041</t>
  </si>
  <si>
    <t>102104</t>
  </si>
  <si>
    <t>6228483866094793164</t>
  </si>
  <si>
    <t>102143</t>
  </si>
  <si>
    <t>6216662700000987966</t>
  </si>
  <si>
    <t>102237</t>
  </si>
  <si>
    <t>6214838713753947</t>
  </si>
  <si>
    <t>102452</t>
  </si>
  <si>
    <t>6228483478434347774</t>
  </si>
  <si>
    <t>102503</t>
  </si>
  <si>
    <t>5187180014768638</t>
  </si>
  <si>
    <t>102750</t>
  </si>
  <si>
    <t>102944</t>
  </si>
  <si>
    <t>6217003860012664098</t>
  </si>
  <si>
    <t>103113</t>
  </si>
  <si>
    <t>6230210070332345</t>
  </si>
  <si>
    <t>103115</t>
  </si>
  <si>
    <t>6217003860022762031</t>
  </si>
  <si>
    <t>103234</t>
  </si>
  <si>
    <t>6217003860012475149</t>
  </si>
  <si>
    <t>103244</t>
  </si>
  <si>
    <t>103307</t>
  </si>
  <si>
    <t>6228483318591323673</t>
  </si>
  <si>
    <t>103321</t>
  </si>
  <si>
    <t>6217995620000259024</t>
  </si>
  <si>
    <t>01005500</t>
  </si>
  <si>
    <t>103426</t>
  </si>
  <si>
    <t>6217003860014127854</t>
  </si>
  <si>
    <t>103636</t>
  </si>
  <si>
    <t>6214994020002096</t>
  </si>
  <si>
    <t>103756</t>
  </si>
  <si>
    <t>5218990591965545</t>
  </si>
  <si>
    <t>103814</t>
  </si>
  <si>
    <t>6212262502020396209</t>
  </si>
  <si>
    <t>104147</t>
  </si>
  <si>
    <t>104304</t>
  </si>
  <si>
    <t>6222520593097914</t>
  </si>
  <si>
    <t>104337</t>
  </si>
  <si>
    <t>6217731902282983</t>
  </si>
  <si>
    <t>104348</t>
  </si>
  <si>
    <t>6223691385043702</t>
  </si>
  <si>
    <t>104542</t>
  </si>
  <si>
    <t>6259654240266980</t>
  </si>
  <si>
    <t>104704</t>
  </si>
  <si>
    <t>6214858714797925</t>
  </si>
  <si>
    <t>104915</t>
  </si>
  <si>
    <t>6212262502021167229</t>
  </si>
  <si>
    <t>104920</t>
  </si>
  <si>
    <t>6230200072469989</t>
  </si>
  <si>
    <t>104926</t>
  </si>
  <si>
    <t>6217003860036706008</t>
  </si>
  <si>
    <t>105512</t>
  </si>
  <si>
    <t>6217003900005945789</t>
  </si>
  <si>
    <t>6226621301198188</t>
  </si>
  <si>
    <t>105845</t>
  </si>
  <si>
    <t>4870131320063383</t>
  </si>
  <si>
    <t>6228480868484180476</t>
  </si>
  <si>
    <t>110246</t>
  </si>
  <si>
    <t>5201521641623591</t>
  </si>
  <si>
    <t>6228480868433666476</t>
  </si>
  <si>
    <t>110657</t>
  </si>
  <si>
    <t>6228480868326249273</t>
  </si>
  <si>
    <t>111017</t>
  </si>
  <si>
    <t>6227003860360368622</t>
  </si>
  <si>
    <t>111031</t>
  </si>
  <si>
    <t>6228480868434066270</t>
  </si>
  <si>
    <t>111202</t>
  </si>
  <si>
    <t>6221550901037048</t>
  </si>
  <si>
    <t>111227</t>
  </si>
  <si>
    <t>6228412890179870719</t>
  </si>
  <si>
    <t>111229</t>
  </si>
  <si>
    <t>111347</t>
  </si>
  <si>
    <t>111530</t>
  </si>
  <si>
    <t>6283660054474842</t>
  </si>
  <si>
    <t>111831</t>
  </si>
  <si>
    <t>6236683860003910747</t>
  </si>
  <si>
    <t>112002</t>
  </si>
  <si>
    <t>4392260807930654</t>
  </si>
  <si>
    <t>6231900000057499697</t>
  </si>
  <si>
    <t>112216</t>
  </si>
  <si>
    <t>4637580052628298</t>
  </si>
  <si>
    <t>112251</t>
  </si>
  <si>
    <t>6228480868584693170</t>
  </si>
  <si>
    <t>112307</t>
  </si>
  <si>
    <t>6228450868004800377</t>
  </si>
  <si>
    <t>112400</t>
  </si>
  <si>
    <t>112509</t>
  </si>
  <si>
    <t>112517</t>
  </si>
  <si>
    <t>6231900000103939530</t>
  </si>
  <si>
    <t>112524</t>
  </si>
  <si>
    <t>5324585062401011</t>
  </si>
  <si>
    <t>112649</t>
  </si>
  <si>
    <t>6228480332047931610</t>
  </si>
  <si>
    <t>112657</t>
  </si>
  <si>
    <t>4367480068704496</t>
  </si>
  <si>
    <t>112835</t>
  </si>
  <si>
    <t>6236683860004256017</t>
  </si>
  <si>
    <t>112937</t>
  </si>
  <si>
    <t>6228480866188212165</t>
  </si>
  <si>
    <t>113109</t>
  </si>
  <si>
    <t>6228484150242097011</t>
  </si>
  <si>
    <t>113155</t>
  </si>
  <si>
    <t>6258600020651249</t>
  </si>
  <si>
    <t>113206</t>
  </si>
  <si>
    <t>6217003860012540140</t>
  </si>
  <si>
    <t>113252</t>
  </si>
  <si>
    <t>6217003860031855024</t>
  </si>
  <si>
    <t>113427</t>
  </si>
  <si>
    <t>6222002502200246160</t>
  </si>
  <si>
    <t>113533</t>
  </si>
  <si>
    <t>6212262515000057336</t>
  </si>
  <si>
    <t>113820</t>
  </si>
  <si>
    <t>6226230228252746</t>
  </si>
  <si>
    <t>113958</t>
  </si>
  <si>
    <t>6210178002030784533</t>
  </si>
  <si>
    <t>114054</t>
  </si>
  <si>
    <t>6228483610632282318</t>
  </si>
  <si>
    <t>114057</t>
  </si>
  <si>
    <t>6231900000066398476</t>
  </si>
  <si>
    <t>114101</t>
  </si>
  <si>
    <t>114508</t>
  </si>
  <si>
    <t>6231900000067229811</t>
  </si>
  <si>
    <t>4637580008030110</t>
  </si>
  <si>
    <t>6231900000034287843</t>
  </si>
  <si>
    <t>114813</t>
  </si>
  <si>
    <t>6217003860010080222</t>
  </si>
  <si>
    <t>114931</t>
  </si>
  <si>
    <t>6221682255959715</t>
  </si>
  <si>
    <t>6236683860004516865</t>
  </si>
  <si>
    <t>115556</t>
  </si>
  <si>
    <t>6222370182043261</t>
  </si>
  <si>
    <t>115557</t>
  </si>
  <si>
    <t>5201521642063219</t>
  </si>
  <si>
    <t>115614</t>
  </si>
  <si>
    <t>6212262502019927840</t>
  </si>
  <si>
    <t>120459</t>
  </si>
  <si>
    <t>6225571320540830</t>
  </si>
  <si>
    <t>121125</t>
  </si>
  <si>
    <t>6212262502002772906</t>
  </si>
  <si>
    <t>6231900000087293896</t>
  </si>
  <si>
    <t>122553</t>
  </si>
  <si>
    <t>6236683860000870167</t>
  </si>
  <si>
    <t>123226</t>
  </si>
  <si>
    <t>5183773423643527</t>
  </si>
  <si>
    <t>123632</t>
  </si>
  <si>
    <t>6212252502000501572</t>
  </si>
  <si>
    <t>123827</t>
  </si>
  <si>
    <t>6225970042152470</t>
  </si>
  <si>
    <t>124302</t>
  </si>
  <si>
    <t>6217232502000827740</t>
  </si>
  <si>
    <t>125107</t>
  </si>
  <si>
    <t>6216692700000118889</t>
  </si>
  <si>
    <t>125601</t>
  </si>
  <si>
    <t>6222520597795224</t>
  </si>
  <si>
    <t>130841</t>
  </si>
  <si>
    <t>6217790001012932303</t>
  </si>
  <si>
    <t>132711</t>
  </si>
  <si>
    <t>6227077750809578</t>
  </si>
  <si>
    <t>133341</t>
  </si>
  <si>
    <t>133422</t>
  </si>
  <si>
    <t>6231900000056906833</t>
  </si>
  <si>
    <t>134316</t>
  </si>
  <si>
    <t>6225571320408897</t>
  </si>
  <si>
    <t>135005</t>
  </si>
  <si>
    <t>6217003860015515461</t>
  </si>
  <si>
    <t>135054</t>
  </si>
  <si>
    <t>5187107515085790</t>
  </si>
  <si>
    <t>135410</t>
  </si>
  <si>
    <t>6231900000133198032</t>
  </si>
  <si>
    <t>135424</t>
  </si>
  <si>
    <t>135717</t>
  </si>
  <si>
    <t>6226370017452378</t>
  </si>
  <si>
    <t>135820</t>
  </si>
  <si>
    <t>6259656740067792</t>
  </si>
  <si>
    <t>135946</t>
  </si>
  <si>
    <t>6222082502005730155</t>
  </si>
  <si>
    <t>140050</t>
  </si>
  <si>
    <t>6227595329863156</t>
  </si>
  <si>
    <t>140244</t>
  </si>
  <si>
    <t>6217852700011473442</t>
  </si>
  <si>
    <t>140433</t>
  </si>
  <si>
    <t>6225768727005967</t>
  </si>
  <si>
    <t>140511</t>
  </si>
  <si>
    <t>6236683860001681910</t>
  </si>
  <si>
    <t>140528</t>
  </si>
  <si>
    <t>6217003920001403724</t>
  </si>
  <si>
    <t>141046</t>
  </si>
  <si>
    <t>4367423890137021822</t>
  </si>
  <si>
    <t>141446</t>
  </si>
  <si>
    <t>6216602700000722630</t>
  </si>
  <si>
    <t>142436</t>
  </si>
  <si>
    <t>6225767510557929</t>
  </si>
  <si>
    <t>142720</t>
  </si>
  <si>
    <t>6221550900730122</t>
  </si>
  <si>
    <t>142832</t>
  </si>
  <si>
    <t>6214157532900300041</t>
  </si>
  <si>
    <t>142925</t>
  </si>
  <si>
    <t>6212262502029196881</t>
  </si>
  <si>
    <t>143014</t>
  </si>
  <si>
    <t>6217003860001590023</t>
  </si>
  <si>
    <t>143038</t>
  </si>
  <si>
    <t>6217997300016633706</t>
  </si>
  <si>
    <t>143224</t>
  </si>
  <si>
    <t>6258600005264869</t>
  </si>
  <si>
    <t>143445</t>
  </si>
  <si>
    <t>6226890115300914</t>
  </si>
  <si>
    <t>143556</t>
  </si>
  <si>
    <t>6231900000062934027</t>
  </si>
  <si>
    <t>143607</t>
  </si>
  <si>
    <t>143654</t>
  </si>
  <si>
    <t>6259620299903104</t>
  </si>
  <si>
    <t>143841</t>
  </si>
  <si>
    <t>5201690599189069</t>
  </si>
  <si>
    <t>143915</t>
  </si>
  <si>
    <t>6217003890004203522</t>
  </si>
  <si>
    <t>144113</t>
  </si>
  <si>
    <t>6225757529391477</t>
  </si>
  <si>
    <t>144245</t>
  </si>
  <si>
    <t>6217790001118858345</t>
  </si>
  <si>
    <t>144339</t>
  </si>
  <si>
    <t>6217003860018112472</t>
  </si>
  <si>
    <t>6231900000052589526</t>
  </si>
  <si>
    <t>144612</t>
  </si>
  <si>
    <t>6228480471074354112</t>
  </si>
  <si>
    <t>144634</t>
  </si>
  <si>
    <t>4563510100866802402</t>
  </si>
  <si>
    <t>01041000</t>
  </si>
  <si>
    <t>144702</t>
  </si>
  <si>
    <t>6212262502005286193</t>
  </si>
  <si>
    <t>144850</t>
  </si>
  <si>
    <t>4033930007731228</t>
  </si>
  <si>
    <t>144915</t>
  </si>
  <si>
    <t>6217731900454741</t>
  </si>
  <si>
    <t>144940</t>
  </si>
  <si>
    <t>6217232505000697922</t>
  </si>
  <si>
    <t>145346</t>
  </si>
  <si>
    <t>6225751103548099</t>
  </si>
  <si>
    <t>145542</t>
  </si>
  <si>
    <t>6228480028344619672</t>
  </si>
  <si>
    <t>01031100</t>
  </si>
  <si>
    <t>145625</t>
  </si>
  <si>
    <t>4392268388833023</t>
  </si>
  <si>
    <t>145943</t>
  </si>
  <si>
    <t>5187187082913129</t>
  </si>
  <si>
    <t>150024</t>
  </si>
  <si>
    <t>6216260000018686858</t>
  </si>
  <si>
    <t>150057</t>
  </si>
  <si>
    <t>6221682093155120</t>
  </si>
  <si>
    <t>150136</t>
  </si>
  <si>
    <t>6214600180007629947</t>
  </si>
  <si>
    <t>150326</t>
  </si>
  <si>
    <t>6223691155306396</t>
  </si>
  <si>
    <t>150426</t>
  </si>
  <si>
    <t>6217852700008278135</t>
  </si>
  <si>
    <t>150443</t>
  </si>
  <si>
    <t>6223690884451523</t>
  </si>
  <si>
    <t>150516</t>
  </si>
  <si>
    <t>150528</t>
  </si>
  <si>
    <t>6214838713977827</t>
  </si>
  <si>
    <t>150638</t>
  </si>
  <si>
    <t>4392258180576417</t>
  </si>
  <si>
    <t>150653</t>
  </si>
  <si>
    <t>6227003860640148372</t>
  </si>
  <si>
    <t>151014</t>
  </si>
  <si>
    <t>370286080398578</t>
  </si>
  <si>
    <t>151020</t>
  </si>
  <si>
    <t>151030</t>
  </si>
  <si>
    <t>6212262502024509278</t>
  </si>
  <si>
    <t>151059</t>
  </si>
  <si>
    <t>6222520590160525</t>
  </si>
  <si>
    <t>151141</t>
  </si>
  <si>
    <t>151207</t>
  </si>
  <si>
    <t>5309900022724189</t>
  </si>
  <si>
    <t>151215</t>
  </si>
  <si>
    <t>6212262502018772767</t>
  </si>
  <si>
    <t>151258</t>
  </si>
  <si>
    <t>6217004260005072541</t>
  </si>
  <si>
    <t>151314</t>
  </si>
  <si>
    <t>6283880222165441</t>
  </si>
  <si>
    <t>151330</t>
  </si>
  <si>
    <t>6258091655790983</t>
  </si>
  <si>
    <t>151435</t>
  </si>
  <si>
    <t>151445</t>
  </si>
  <si>
    <t>151822</t>
  </si>
  <si>
    <t>6231900000088285875</t>
  </si>
  <si>
    <t>151954</t>
  </si>
  <si>
    <t>6214838710135973</t>
  </si>
  <si>
    <t>152108</t>
  </si>
  <si>
    <t>4367480099543756</t>
  </si>
  <si>
    <t>152333</t>
  </si>
  <si>
    <t>6231900000013700774</t>
  </si>
  <si>
    <t>152438</t>
  </si>
  <si>
    <t>6231900000054434424</t>
  </si>
  <si>
    <t>152627</t>
  </si>
  <si>
    <t>152814</t>
  </si>
  <si>
    <t>6253624004996185</t>
  </si>
  <si>
    <t>153309</t>
  </si>
  <si>
    <t>6236683860004687310</t>
  </si>
  <si>
    <t>6228480868608267274</t>
  </si>
  <si>
    <t>153453</t>
  </si>
  <si>
    <t>6212262502015593752</t>
  </si>
  <si>
    <t>153524</t>
  </si>
  <si>
    <t>6270660100356998</t>
  </si>
  <si>
    <t>153700</t>
  </si>
  <si>
    <t>153727</t>
  </si>
  <si>
    <t>153747</t>
  </si>
  <si>
    <t>6228480868347877078</t>
  </si>
  <si>
    <t>6228480868636927378</t>
  </si>
  <si>
    <t>154036</t>
  </si>
  <si>
    <t>6231900000054198318</t>
  </si>
  <si>
    <t>154238</t>
  </si>
  <si>
    <t>6259760156617916</t>
  </si>
  <si>
    <t>154335</t>
  </si>
  <si>
    <t>154412</t>
  </si>
  <si>
    <t>6217902700004396261</t>
  </si>
  <si>
    <t>154456</t>
  </si>
  <si>
    <t>6221550896812850</t>
  </si>
  <si>
    <t>154552</t>
  </si>
  <si>
    <t>6231900020018867162</t>
  </si>
  <si>
    <t>154727</t>
  </si>
  <si>
    <t>6231900000065405785</t>
  </si>
  <si>
    <t>4984511223667476</t>
  </si>
  <si>
    <t>155039</t>
  </si>
  <si>
    <t>155108</t>
  </si>
  <si>
    <t>4218717000231208</t>
  </si>
  <si>
    <t>155310</t>
  </si>
  <si>
    <t>6259656240171466</t>
  </si>
  <si>
    <t>155406</t>
  </si>
  <si>
    <t>6231900000063877670</t>
  </si>
  <si>
    <t>155815</t>
  </si>
  <si>
    <t>6217852700006713802</t>
  </si>
  <si>
    <t>160019</t>
  </si>
  <si>
    <t>6226230212886616</t>
  </si>
  <si>
    <t>160217</t>
  </si>
  <si>
    <t>160308</t>
  </si>
  <si>
    <t>160442</t>
  </si>
  <si>
    <t>6222520596139721</t>
  </si>
  <si>
    <t>160458</t>
  </si>
  <si>
    <t>6282680008074275</t>
  </si>
  <si>
    <t>160606</t>
  </si>
  <si>
    <t>160831</t>
  </si>
  <si>
    <t>6222807161031029407</t>
  </si>
  <si>
    <t>161019</t>
  </si>
  <si>
    <t>161149</t>
  </si>
  <si>
    <t>6223691970614693</t>
  </si>
  <si>
    <t>161606</t>
  </si>
  <si>
    <t>6214157312903390053</t>
  </si>
  <si>
    <t>161812</t>
  </si>
  <si>
    <t>6228480866221250461</t>
  </si>
  <si>
    <t>161944</t>
  </si>
  <si>
    <t>6217997300019965204</t>
  </si>
  <si>
    <t>162006</t>
  </si>
  <si>
    <t>6212262515002269087</t>
  </si>
  <si>
    <t>162138</t>
  </si>
  <si>
    <t>6217003880001016761</t>
  </si>
  <si>
    <t>162156</t>
  </si>
  <si>
    <t>162411</t>
  </si>
  <si>
    <t>6226500004244475</t>
  </si>
  <si>
    <t>162422</t>
  </si>
  <si>
    <t>6228481198054079273</t>
  </si>
  <si>
    <t>162552</t>
  </si>
  <si>
    <t>6221682094031353</t>
  </si>
  <si>
    <t>162616</t>
  </si>
  <si>
    <t>6228480866242999161</t>
  </si>
  <si>
    <t>162655</t>
  </si>
  <si>
    <t>162703</t>
  </si>
  <si>
    <t>6223691856883396</t>
  </si>
  <si>
    <t>162812</t>
  </si>
  <si>
    <t>6228483358596391671</t>
  </si>
  <si>
    <t>162939</t>
  </si>
  <si>
    <t>5502130015248690</t>
  </si>
  <si>
    <t>163103</t>
  </si>
  <si>
    <t>6223692542084886</t>
  </si>
  <si>
    <t>163425</t>
  </si>
  <si>
    <t>6217003860020325898</t>
  </si>
  <si>
    <t>163509</t>
  </si>
  <si>
    <t>163915</t>
  </si>
  <si>
    <t>6231900000031293349</t>
  </si>
  <si>
    <t>164128</t>
  </si>
  <si>
    <t>6222530590658659</t>
  </si>
  <si>
    <t>164139</t>
  </si>
  <si>
    <t>6222082502003906039</t>
  </si>
  <si>
    <t>164259</t>
  </si>
  <si>
    <t>6222600590010191391</t>
  </si>
  <si>
    <t>164344</t>
  </si>
  <si>
    <t>6217003860000299295</t>
  </si>
  <si>
    <t>164533</t>
  </si>
  <si>
    <t>4340613860485078</t>
  </si>
  <si>
    <t>164633</t>
  </si>
  <si>
    <t>164809</t>
  </si>
  <si>
    <t>164949</t>
  </si>
  <si>
    <t>6231900000140958634</t>
  </si>
  <si>
    <t>164951</t>
  </si>
  <si>
    <t>6231900000135454417</t>
  </si>
  <si>
    <t>165218</t>
  </si>
  <si>
    <t>4581230595189699</t>
  </si>
  <si>
    <t>165235</t>
  </si>
  <si>
    <t>5287080010270440</t>
  </si>
  <si>
    <t>165251</t>
  </si>
  <si>
    <t>165319</t>
  </si>
  <si>
    <t>165344</t>
  </si>
  <si>
    <t>6231900000066782117</t>
  </si>
  <si>
    <t>165427</t>
  </si>
  <si>
    <t>6013822700104487101</t>
  </si>
  <si>
    <t>165747</t>
  </si>
  <si>
    <t>165925</t>
  </si>
  <si>
    <t>6231900000056744325</t>
  </si>
  <si>
    <t>170031</t>
  </si>
  <si>
    <t>6226890092210375</t>
  </si>
  <si>
    <t>170218</t>
  </si>
  <si>
    <t>6228480698745979279</t>
  </si>
  <si>
    <t>01033940</t>
  </si>
  <si>
    <t>170227</t>
  </si>
  <si>
    <t>6212262502027039455</t>
  </si>
  <si>
    <t>170243</t>
  </si>
  <si>
    <t>6231900000021385121</t>
  </si>
  <si>
    <t>170349</t>
  </si>
  <si>
    <t>170802</t>
  </si>
  <si>
    <t>6228481926235850364</t>
  </si>
  <si>
    <t>170914</t>
  </si>
  <si>
    <t>6225757518604872</t>
  </si>
  <si>
    <t>171159</t>
  </si>
  <si>
    <t>6228450860003167817</t>
  </si>
  <si>
    <t>171352</t>
  </si>
  <si>
    <t>6226230501523979</t>
  </si>
  <si>
    <t>171710</t>
  </si>
  <si>
    <t>6217003860009461557</t>
  </si>
  <si>
    <t>172044</t>
  </si>
  <si>
    <t>6223690884020278</t>
  </si>
  <si>
    <t>172212</t>
  </si>
  <si>
    <t>62230829007425360</t>
  </si>
  <si>
    <t>172327</t>
  </si>
  <si>
    <t>172438</t>
  </si>
  <si>
    <t>6217995200204506940</t>
  </si>
  <si>
    <t>01005210</t>
  </si>
  <si>
    <t>172619</t>
  </si>
  <si>
    <t>172943</t>
  </si>
  <si>
    <t>173303</t>
  </si>
  <si>
    <t>6212262502002012485</t>
  </si>
  <si>
    <t>173716</t>
  </si>
  <si>
    <t>6231900000058740214</t>
  </si>
  <si>
    <t>174219</t>
  </si>
  <si>
    <t>6228480868609460175</t>
  </si>
  <si>
    <t>175251</t>
  </si>
  <si>
    <t>6217003860008538553</t>
  </si>
  <si>
    <t>175944</t>
  </si>
  <si>
    <t>6231900000020057200</t>
  </si>
  <si>
    <t>180903</t>
  </si>
  <si>
    <t>184536</t>
  </si>
  <si>
    <t>6225551321298836</t>
  </si>
  <si>
    <t>192440</t>
  </si>
  <si>
    <t>6226222200533201</t>
  </si>
  <si>
    <t>193139</t>
  </si>
  <si>
    <t>4391880083096671</t>
  </si>
  <si>
    <t>203008</t>
  </si>
  <si>
    <t>6217921200747858</t>
  </si>
  <si>
    <t>205826</t>
  </si>
  <si>
    <t>5239591000001008</t>
  </si>
  <si>
    <t>224902</t>
  </si>
  <si>
    <t>225109</t>
  </si>
  <si>
    <t>225828</t>
  </si>
  <si>
    <t>225929</t>
  </si>
  <si>
    <t>4392258000204018</t>
  </si>
  <si>
    <t>是否匹配</t>
    <phoneticPr fontId="3" type="noConversion"/>
  </si>
  <si>
    <t>自助金额</t>
    <phoneticPr fontId="3" type="noConversion"/>
  </si>
  <si>
    <t>是否匹配</t>
    <phoneticPr fontId="3" type="noConversion"/>
  </si>
  <si>
    <t>HIS金额</t>
    <phoneticPr fontId="3" type="noConversion"/>
  </si>
  <si>
    <t>是否匹配</t>
    <phoneticPr fontId="3" type="noConversion"/>
  </si>
  <si>
    <r>
      <t>补6月</t>
    </r>
    <r>
      <rPr>
        <sz val="11"/>
        <color theme="1"/>
        <rFont val="宋体"/>
        <family val="3"/>
        <charset val="134"/>
        <scheme val="minor"/>
      </rPr>
      <t>5日</t>
    </r>
    <phoneticPr fontId="3" type="noConversion"/>
  </si>
  <si>
    <t>银行金额</t>
    <phoneticPr fontId="3" type="noConversion"/>
  </si>
  <si>
    <r>
      <t>6月</t>
    </r>
    <r>
      <rPr>
        <sz val="11"/>
        <color theme="1"/>
        <rFont val="宋体"/>
        <family val="3"/>
        <charset val="134"/>
        <scheme val="minor"/>
      </rPr>
      <t>10日清算</t>
    </r>
    <phoneticPr fontId="3" type="noConversion"/>
  </si>
  <si>
    <t>自助金额</t>
    <phoneticPr fontId="3" type="noConversion"/>
  </si>
  <si>
    <t>5300-0000088491</t>
  </si>
  <si>
    <t>张子留</t>
  </si>
  <si>
    <t>000695066621</t>
  </si>
  <si>
    <t>1000074861</t>
  </si>
  <si>
    <t>白桥焕</t>
  </si>
  <si>
    <t>000694599337</t>
  </si>
  <si>
    <t>1000023920</t>
  </si>
  <si>
    <t>张芸芸</t>
  </si>
  <si>
    <t>000694082500</t>
  </si>
  <si>
    <t>5335-3524002802</t>
  </si>
  <si>
    <t>李茹芳</t>
  </si>
  <si>
    <t>000693010545</t>
  </si>
  <si>
    <t>5329-2925013470</t>
  </si>
  <si>
    <t>杨丽华</t>
  </si>
  <si>
    <t>000692091488</t>
  </si>
  <si>
    <t>1000074643</t>
  </si>
  <si>
    <t>何健</t>
  </si>
  <si>
    <t>000692066524</t>
  </si>
  <si>
    <t>1000073407</t>
  </si>
  <si>
    <t>刘春娥</t>
  </si>
  <si>
    <t>000692057258</t>
  </si>
  <si>
    <t>1000073614</t>
  </si>
  <si>
    <t>李忠玲</t>
  </si>
  <si>
    <t>000691996155</t>
  </si>
  <si>
    <t>1000068689</t>
  </si>
  <si>
    <t>陈继生</t>
  </si>
  <si>
    <t>000691944623</t>
  </si>
  <si>
    <t>5015621977</t>
  </si>
  <si>
    <t>朱金存</t>
  </si>
  <si>
    <t>000691939739</t>
  </si>
  <si>
    <t>1000067137</t>
  </si>
  <si>
    <t>付卫萍</t>
  </si>
  <si>
    <t>000691910868</t>
  </si>
  <si>
    <t>000691867688</t>
  </si>
  <si>
    <t>0126000564</t>
  </si>
  <si>
    <t>董玉坤</t>
  </si>
  <si>
    <t>000691831360</t>
  </si>
  <si>
    <t>1000072544</t>
  </si>
  <si>
    <t>000691772248</t>
  </si>
  <si>
    <t>000691754520</t>
  </si>
  <si>
    <t>000691656720</t>
  </si>
  <si>
    <t>1000074607</t>
  </si>
  <si>
    <t>申云</t>
  </si>
  <si>
    <t>000691654045</t>
  </si>
  <si>
    <t>000691628929</t>
  </si>
  <si>
    <t>1000074446</t>
  </si>
  <si>
    <t>张严月</t>
  </si>
  <si>
    <t>000691521121</t>
  </si>
  <si>
    <t>1000073924</t>
  </si>
  <si>
    <t>杨朝波</t>
  </si>
  <si>
    <t>000691333869</t>
  </si>
  <si>
    <t>1000072781</t>
  </si>
  <si>
    <t>海富丽</t>
  </si>
  <si>
    <t>000691319883</t>
  </si>
  <si>
    <t>1000073460</t>
  </si>
  <si>
    <t>刘睿宪</t>
  </si>
  <si>
    <t>000691269349</t>
  </si>
  <si>
    <t>1000074579</t>
  </si>
  <si>
    <t>冯晓尖</t>
  </si>
  <si>
    <t>000691241584</t>
  </si>
  <si>
    <t>5012890506</t>
  </si>
  <si>
    <t>刘兵清</t>
  </si>
  <si>
    <t>000691211293</t>
  </si>
  <si>
    <t>1000073605</t>
  </si>
  <si>
    <t>李富国</t>
  </si>
  <si>
    <t>000691116017</t>
  </si>
  <si>
    <t>1000073313</t>
  </si>
  <si>
    <t>000691113255</t>
  </si>
  <si>
    <t>1000043514</t>
  </si>
  <si>
    <t>席加菊</t>
  </si>
  <si>
    <t>000691076391</t>
  </si>
  <si>
    <t>1000074429</t>
  </si>
  <si>
    <t>王照香</t>
  </si>
  <si>
    <t>000690979994</t>
  </si>
  <si>
    <t>1000073024</t>
  </si>
  <si>
    <t>朱泽娇</t>
  </si>
  <si>
    <t>000690895127</t>
  </si>
  <si>
    <t>1000074149</t>
  </si>
  <si>
    <t>年桂英</t>
  </si>
  <si>
    <t>000690890872</t>
  </si>
  <si>
    <t>1000074423</t>
  </si>
  <si>
    <t>雷新莲</t>
  </si>
  <si>
    <t>000690888249</t>
  </si>
  <si>
    <t>0102495406</t>
  </si>
  <si>
    <t>胡惠平</t>
  </si>
  <si>
    <t>000690874695</t>
  </si>
  <si>
    <t>1000055130</t>
  </si>
  <si>
    <t>李洁</t>
  </si>
  <si>
    <t>000690815502</t>
  </si>
  <si>
    <t>1000026577</t>
  </si>
  <si>
    <t>赵桂全</t>
  </si>
  <si>
    <t>000690797303</t>
  </si>
  <si>
    <t>1000066230</t>
  </si>
  <si>
    <t>李艳兰</t>
  </si>
  <si>
    <t>000690782242</t>
  </si>
  <si>
    <t>1000074281</t>
  </si>
  <si>
    <t>张婵</t>
  </si>
  <si>
    <t>000690680482</t>
  </si>
  <si>
    <t>1000074424</t>
  </si>
  <si>
    <t>宋杨</t>
  </si>
  <si>
    <t>000690666454</t>
  </si>
  <si>
    <t>1000074134</t>
  </si>
  <si>
    <t>张本亮</t>
  </si>
  <si>
    <t>000690654196</t>
  </si>
  <si>
    <t>1000065048</t>
  </si>
  <si>
    <t>刘北川</t>
  </si>
  <si>
    <t>000690637196</t>
  </si>
  <si>
    <t>0111032868</t>
  </si>
  <si>
    <t>解惠芳</t>
  </si>
  <si>
    <t>000690629902</t>
  </si>
  <si>
    <t>1000066276</t>
  </si>
  <si>
    <t>吴宏志</t>
  </si>
  <si>
    <t>000690606257</t>
  </si>
  <si>
    <t>1000074263</t>
  </si>
  <si>
    <t>田国婧</t>
  </si>
  <si>
    <t>000690518439</t>
  </si>
  <si>
    <t>1000074397</t>
  </si>
  <si>
    <t>马正华</t>
  </si>
  <si>
    <t>000690492630</t>
  </si>
  <si>
    <t>5300-0000236372</t>
  </si>
  <si>
    <t>余伟华</t>
  </si>
  <si>
    <t>000690483431</t>
  </si>
  <si>
    <t>0112006443</t>
  </si>
  <si>
    <t>杨保清</t>
  </si>
  <si>
    <t>000690422876</t>
  </si>
  <si>
    <t>1000074230</t>
  </si>
  <si>
    <t>李雁</t>
  </si>
  <si>
    <t>000690404402</t>
  </si>
  <si>
    <t>5300-5001026109</t>
  </si>
  <si>
    <t>普健萍</t>
  </si>
  <si>
    <t>000690354124</t>
  </si>
  <si>
    <t>1000074218</t>
  </si>
  <si>
    <t>赵子亮</t>
  </si>
  <si>
    <t>000690340424</t>
  </si>
  <si>
    <t>1000015938</t>
  </si>
  <si>
    <t>和志英</t>
  </si>
  <si>
    <t>000690337368</t>
  </si>
  <si>
    <t>1000073818</t>
  </si>
  <si>
    <t>李世梨</t>
  </si>
  <si>
    <t>000690278188</t>
  </si>
  <si>
    <t>1000073990</t>
  </si>
  <si>
    <t>孙兰先</t>
  </si>
  <si>
    <t>000690184583</t>
  </si>
  <si>
    <t>0000184820</t>
  </si>
  <si>
    <t>赵启燕</t>
  </si>
  <si>
    <t>000690176955</t>
  </si>
  <si>
    <t>5323-2328008915</t>
  </si>
  <si>
    <t>张晓芹</t>
  </si>
  <si>
    <t>000690162335</t>
  </si>
  <si>
    <t>1000074051</t>
  </si>
  <si>
    <t>张小林</t>
  </si>
  <si>
    <t>000690158720</t>
  </si>
  <si>
    <t>5304-0422007094</t>
  </si>
  <si>
    <t>张权</t>
  </si>
  <si>
    <t>000689892031</t>
  </si>
  <si>
    <t>1000074182</t>
  </si>
  <si>
    <t>汪丽芳</t>
  </si>
  <si>
    <t>000689756675</t>
  </si>
  <si>
    <t>1000074198</t>
  </si>
  <si>
    <t>陈志伟</t>
  </si>
  <si>
    <t>000689743971</t>
  </si>
  <si>
    <t>5300-0000817363</t>
  </si>
  <si>
    <t>解净宇</t>
  </si>
  <si>
    <t>000689595120</t>
  </si>
  <si>
    <t>5325-2527025943</t>
  </si>
  <si>
    <t>王艺澄</t>
  </si>
  <si>
    <t>000689294363</t>
  </si>
  <si>
    <t>000689061888</t>
  </si>
  <si>
    <t>1000073764</t>
  </si>
  <si>
    <t>刘雯卿</t>
  </si>
  <si>
    <t>000688970190</t>
  </si>
  <si>
    <t>1000072778</t>
  </si>
  <si>
    <t>韩绍晶</t>
  </si>
  <si>
    <t>000688967407</t>
  </si>
  <si>
    <t>0101003921</t>
  </si>
  <si>
    <t>袁志新</t>
  </si>
  <si>
    <t>000688864493</t>
  </si>
  <si>
    <t>1000074025</t>
  </si>
  <si>
    <t>李鸿方</t>
  </si>
  <si>
    <t>000688864418</t>
  </si>
  <si>
    <t>1000058181</t>
  </si>
  <si>
    <t>何开芳</t>
  </si>
  <si>
    <t>000688840489</t>
  </si>
  <si>
    <t>1000072677</t>
  </si>
  <si>
    <t>武红梅</t>
  </si>
  <si>
    <t>000688812373</t>
  </si>
  <si>
    <t>000688811778</t>
  </si>
  <si>
    <t>000688795311</t>
  </si>
  <si>
    <t>1000073749</t>
  </si>
  <si>
    <t>姜兴敏</t>
  </si>
  <si>
    <t>000688763398</t>
  </si>
  <si>
    <t>000688754040</t>
  </si>
  <si>
    <t>1000073746</t>
  </si>
  <si>
    <t>李丽松</t>
  </si>
  <si>
    <t>000688699974</t>
  </si>
  <si>
    <t>1000073741</t>
  </si>
  <si>
    <t>罗宇涵</t>
  </si>
  <si>
    <t>000688686674</t>
  </si>
  <si>
    <t>000688684092</t>
  </si>
  <si>
    <t>1000072833</t>
  </si>
  <si>
    <t>狄美云</t>
  </si>
  <si>
    <t>000688579886</t>
  </si>
  <si>
    <t>1000072990</t>
  </si>
  <si>
    <t>谢志平</t>
  </si>
  <si>
    <t>000688548714</t>
  </si>
  <si>
    <t>1000072505</t>
  </si>
  <si>
    <t>姚远勤</t>
  </si>
  <si>
    <t>000688426313</t>
  </si>
  <si>
    <t>1000073954</t>
  </si>
  <si>
    <t>赵容容</t>
  </si>
  <si>
    <t>000688417628</t>
  </si>
  <si>
    <t>5300-0000786454</t>
  </si>
  <si>
    <t>阮花云</t>
  </si>
  <si>
    <t>000688384751</t>
  </si>
  <si>
    <t>1000051587</t>
  </si>
  <si>
    <t>杨尹苑元</t>
  </si>
  <si>
    <t>000688365014</t>
  </si>
  <si>
    <t>1000073406</t>
  </si>
  <si>
    <t>屈紫嫣</t>
  </si>
  <si>
    <t>000688355630</t>
  </si>
  <si>
    <t>0112161435</t>
  </si>
  <si>
    <t>母金梅</t>
  </si>
  <si>
    <t>000688293015</t>
  </si>
  <si>
    <t>0102166310</t>
  </si>
  <si>
    <t>王家明</t>
  </si>
  <si>
    <t>000688279100</t>
  </si>
  <si>
    <t>000688209898</t>
  </si>
  <si>
    <t>1000073851</t>
  </si>
  <si>
    <t>刘佳</t>
  </si>
  <si>
    <t>000688181423</t>
  </si>
  <si>
    <t>000688149224</t>
  </si>
  <si>
    <t>1000073314</t>
  </si>
  <si>
    <t>000688145224</t>
  </si>
  <si>
    <t>1000022517</t>
  </si>
  <si>
    <t>苏明芝</t>
  </si>
  <si>
    <t>000688063280</t>
  </si>
  <si>
    <t>1000073436</t>
  </si>
  <si>
    <t>李亚琼</t>
  </si>
  <si>
    <t>000688045041</t>
  </si>
  <si>
    <t>000688011008</t>
  </si>
  <si>
    <t>0102487348</t>
  </si>
  <si>
    <t>张贝</t>
  </si>
  <si>
    <t>000687997365</t>
  </si>
  <si>
    <t>1000073364</t>
  </si>
  <si>
    <t>王耀云</t>
  </si>
  <si>
    <t>000687995840</t>
  </si>
  <si>
    <t>0102208831</t>
  </si>
  <si>
    <t>赵建英</t>
  </si>
  <si>
    <t>000687936868</t>
  </si>
  <si>
    <t>1000073735</t>
  </si>
  <si>
    <t>李晓波</t>
  </si>
  <si>
    <t>000687917249</t>
  </si>
  <si>
    <t>1000073551</t>
  </si>
  <si>
    <t>严艳</t>
  </si>
  <si>
    <t>000687899647</t>
  </si>
  <si>
    <t>1000073704</t>
  </si>
  <si>
    <t>韩云华</t>
  </si>
  <si>
    <t>000687892561</t>
  </si>
  <si>
    <t>0103086241</t>
  </si>
  <si>
    <t>罗存琼</t>
  </si>
  <si>
    <t>000687868702</t>
  </si>
  <si>
    <t>1000073361</t>
  </si>
  <si>
    <t>000687849885</t>
  </si>
  <si>
    <t>1000022120</t>
  </si>
  <si>
    <t>李艳蓉</t>
  </si>
  <si>
    <t>000687811728</t>
  </si>
  <si>
    <t>000687800504</t>
  </si>
  <si>
    <t>000687754242</t>
  </si>
  <si>
    <t>1000057812</t>
  </si>
  <si>
    <t>尹勇</t>
  </si>
  <si>
    <t>000687749181</t>
  </si>
  <si>
    <t>5010762874</t>
  </si>
  <si>
    <t>昂秀花</t>
  </si>
  <si>
    <t>000687748722</t>
  </si>
  <si>
    <t>1000073559</t>
  </si>
  <si>
    <t>吴正梅</t>
  </si>
  <si>
    <t>000687724591</t>
  </si>
  <si>
    <t>5014809150</t>
  </si>
  <si>
    <t>张馨</t>
  </si>
  <si>
    <t>000687714965</t>
  </si>
  <si>
    <t>1000073599</t>
  </si>
  <si>
    <t>崔子玉</t>
  </si>
  <si>
    <t>000687704301</t>
  </si>
  <si>
    <t>1000073398</t>
  </si>
  <si>
    <t>印乙芳</t>
  </si>
  <si>
    <t>000687663248</t>
  </si>
  <si>
    <t>1000072634</t>
  </si>
  <si>
    <t>田润美</t>
  </si>
  <si>
    <t>000687573396</t>
  </si>
  <si>
    <t>1000072760</t>
  </si>
  <si>
    <t>李军</t>
  </si>
  <si>
    <t>000687517764</t>
  </si>
  <si>
    <t>1000002837</t>
  </si>
  <si>
    <t>刘琦薇</t>
  </si>
  <si>
    <t>000687516087</t>
  </si>
  <si>
    <t>1000073182</t>
  </si>
  <si>
    <t>文亭</t>
  </si>
  <si>
    <t>000687509909</t>
  </si>
  <si>
    <t>1000073575</t>
  </si>
  <si>
    <t>和丽莹</t>
  </si>
  <si>
    <t>000687432332</t>
  </si>
  <si>
    <t>0102207660</t>
  </si>
  <si>
    <t>杨树彬</t>
  </si>
  <si>
    <t>000687399403</t>
  </si>
  <si>
    <t>1000072943</t>
  </si>
  <si>
    <t>朱泽兰</t>
  </si>
  <si>
    <t>000687389109</t>
  </si>
  <si>
    <t>1000073241</t>
  </si>
  <si>
    <t>毛宏</t>
  </si>
  <si>
    <t>000687383124</t>
  </si>
  <si>
    <t>1000053989</t>
  </si>
  <si>
    <t>常蕊</t>
  </si>
  <si>
    <t>000687325699</t>
  </si>
  <si>
    <t>1000073328</t>
  </si>
  <si>
    <t>周琼英</t>
  </si>
  <si>
    <t>000687279196</t>
  </si>
  <si>
    <t>1000016342</t>
  </si>
  <si>
    <t>杨芳</t>
  </si>
  <si>
    <t>000687264660</t>
  </si>
  <si>
    <t>000687240285</t>
  </si>
  <si>
    <t>1000073427</t>
  </si>
  <si>
    <t>张蕾</t>
  </si>
  <si>
    <t>000687226053</t>
  </si>
  <si>
    <t>1000072592</t>
  </si>
  <si>
    <t>周红波</t>
  </si>
  <si>
    <t>000687223825</t>
  </si>
  <si>
    <t>1000073199</t>
  </si>
  <si>
    <t>000687113331</t>
  </si>
  <si>
    <t>1000073270</t>
  </si>
  <si>
    <t>李朝平</t>
  </si>
  <si>
    <t>000687083876</t>
  </si>
  <si>
    <t>1000072850</t>
  </si>
  <si>
    <t>肖艳</t>
  </si>
  <si>
    <t>000687059370</t>
  </si>
  <si>
    <t>1000073203</t>
  </si>
  <si>
    <t>罗星春</t>
  </si>
  <si>
    <t>000687060273</t>
  </si>
  <si>
    <t>1000048329</t>
  </si>
  <si>
    <t>普琼瑶</t>
  </si>
  <si>
    <t>000687050508</t>
  </si>
  <si>
    <t>1000072960</t>
  </si>
  <si>
    <t>王桂英</t>
  </si>
  <si>
    <t>000687044622</t>
  </si>
  <si>
    <t>0112352181</t>
  </si>
  <si>
    <t>周平红</t>
  </si>
  <si>
    <t>000687015410</t>
  </si>
  <si>
    <t>1000062101</t>
  </si>
  <si>
    <t>何建刚</t>
  </si>
  <si>
    <t>000687015753</t>
  </si>
  <si>
    <t>1000073180</t>
  </si>
  <si>
    <t>胡克琼</t>
  </si>
  <si>
    <t>000686981157</t>
  </si>
  <si>
    <t>000686979564</t>
  </si>
  <si>
    <t>1000072864</t>
  </si>
  <si>
    <t>罗玲</t>
  </si>
  <si>
    <t>000686946412</t>
  </si>
  <si>
    <t>1000073139</t>
  </si>
  <si>
    <t>陈桂芬</t>
  </si>
  <si>
    <t>000686937563</t>
  </si>
  <si>
    <t>1000073273</t>
  </si>
  <si>
    <t>谢国婷</t>
  </si>
  <si>
    <t>000686928093</t>
  </si>
  <si>
    <t>000686890087</t>
  </si>
  <si>
    <t>0113408498</t>
  </si>
  <si>
    <t>李庆国</t>
  </si>
  <si>
    <t>000686871979</t>
  </si>
  <si>
    <t>1000073075</t>
  </si>
  <si>
    <t>陈庆用</t>
  </si>
  <si>
    <t>000686864589</t>
  </si>
  <si>
    <t>1000073137</t>
  </si>
  <si>
    <t>王少哲</t>
  </si>
  <si>
    <t>000686824253</t>
  </si>
  <si>
    <t>0112310524</t>
  </si>
  <si>
    <t>胡江润</t>
  </si>
  <si>
    <t>000686812174</t>
  </si>
  <si>
    <t>5304-0422004504</t>
  </si>
  <si>
    <t>余建华</t>
  </si>
  <si>
    <t>000686702221</t>
  </si>
  <si>
    <t>000686680748</t>
  </si>
  <si>
    <t>5327-2723000287</t>
  </si>
  <si>
    <t>马丽琼</t>
  </si>
  <si>
    <t>000686654475</t>
  </si>
  <si>
    <t>1000024479</t>
  </si>
  <si>
    <t>高茂萍</t>
  </si>
  <si>
    <t>000686645947</t>
  </si>
  <si>
    <t>1000036402</t>
  </si>
  <si>
    <t>何云红</t>
  </si>
  <si>
    <t>000686630062</t>
  </si>
  <si>
    <t>1000072619</t>
  </si>
  <si>
    <t>付晓华</t>
  </si>
  <si>
    <t>000686607789</t>
  </si>
  <si>
    <t>1000073131</t>
  </si>
  <si>
    <t>王圆媛</t>
  </si>
  <si>
    <t>000686591482</t>
  </si>
  <si>
    <t>5012165135</t>
  </si>
  <si>
    <t>费俊语</t>
  </si>
  <si>
    <t>000686568616</t>
  </si>
  <si>
    <t>0102304177</t>
  </si>
  <si>
    <t>胡娟</t>
  </si>
  <si>
    <t>000686553983</t>
  </si>
  <si>
    <t>000686542133</t>
  </si>
  <si>
    <t>000686475498</t>
  </si>
  <si>
    <t>1000073035</t>
  </si>
  <si>
    <t>彭丽娟</t>
  </si>
  <si>
    <t>000686458210</t>
  </si>
  <si>
    <t>1000072995</t>
  </si>
  <si>
    <t>王琼芬</t>
  </si>
  <si>
    <t>000686447068</t>
  </si>
  <si>
    <t>1000016458</t>
  </si>
  <si>
    <t>蔡晓娇</t>
  </si>
  <si>
    <t>000686446063</t>
  </si>
  <si>
    <t>1000072931</t>
  </si>
  <si>
    <t>杨先建</t>
  </si>
  <si>
    <t>000686436049</t>
  </si>
  <si>
    <t>1000048264</t>
  </si>
  <si>
    <t>范永俊</t>
  </si>
  <si>
    <t>000686430906</t>
  </si>
  <si>
    <t>1000065862</t>
  </si>
  <si>
    <t>袁伟</t>
  </si>
  <si>
    <t>000686406902</t>
  </si>
  <si>
    <t>5300-0000344056</t>
  </si>
  <si>
    <t>李胜高</t>
  </si>
  <si>
    <t>000686378543</t>
  </si>
  <si>
    <t>1000072872</t>
  </si>
  <si>
    <t>000686366883</t>
  </si>
  <si>
    <t>1000072844</t>
  </si>
  <si>
    <t>韩光锐</t>
  </si>
  <si>
    <t>000686359679</t>
  </si>
  <si>
    <t>1000072721</t>
  </si>
  <si>
    <t>闫秀明</t>
  </si>
  <si>
    <t>000686351695</t>
  </si>
  <si>
    <t>000686348839</t>
  </si>
  <si>
    <t>1000072708</t>
  </si>
  <si>
    <t>李园园</t>
  </si>
  <si>
    <t>000686340298</t>
  </si>
  <si>
    <t>1000072502</t>
  </si>
  <si>
    <t>柴先香</t>
  </si>
  <si>
    <t>000686324638</t>
  </si>
  <si>
    <t>1000032422</t>
  </si>
  <si>
    <t>李开富</t>
  </si>
  <si>
    <t>000686302899</t>
  </si>
  <si>
    <t>0154005953</t>
  </si>
  <si>
    <t>王春兰</t>
  </si>
  <si>
    <t>000686296883</t>
  </si>
  <si>
    <t>1000072678</t>
  </si>
  <si>
    <t>罗红</t>
  </si>
  <si>
    <t>000686296135</t>
  </si>
  <si>
    <t>1000026519</t>
  </si>
  <si>
    <t>曾圣丽</t>
  </si>
  <si>
    <t>000686296526</t>
  </si>
  <si>
    <t>1000072466</t>
  </si>
  <si>
    <t>吕柱定</t>
  </si>
  <si>
    <t>000686288510</t>
  </si>
  <si>
    <t>1000072795</t>
  </si>
  <si>
    <t>马绍聪</t>
  </si>
  <si>
    <t>000686282111</t>
  </si>
  <si>
    <t>1000017099</t>
  </si>
  <si>
    <t>陈双金</t>
  </si>
  <si>
    <t>000686283510</t>
  </si>
  <si>
    <t>000686279384</t>
  </si>
  <si>
    <t>1000072906</t>
  </si>
  <si>
    <t>赵月亚</t>
  </si>
  <si>
    <t>000686268745</t>
  </si>
  <si>
    <t>0102111031</t>
  </si>
  <si>
    <t>罗文锦</t>
  </si>
  <si>
    <t>000686259763</t>
  </si>
  <si>
    <t>000686259701</t>
  </si>
  <si>
    <t>1000046083</t>
  </si>
  <si>
    <t>杨燕兰</t>
  </si>
  <si>
    <t>000686256505</t>
  </si>
  <si>
    <t>000686251559</t>
  </si>
  <si>
    <t>1000072621</t>
  </si>
  <si>
    <t>张建</t>
  </si>
  <si>
    <t>000686246321</t>
  </si>
  <si>
    <t>1000071990</t>
  </si>
  <si>
    <t>邓觉红</t>
  </si>
  <si>
    <t>000686235653</t>
  </si>
  <si>
    <t>1000072765</t>
  </si>
  <si>
    <t>杨砚</t>
  </si>
  <si>
    <t>000686218306</t>
  </si>
  <si>
    <t>0103292858</t>
  </si>
  <si>
    <t>施俊仙</t>
  </si>
  <si>
    <t>000686207466</t>
  </si>
  <si>
    <t>000686165629</t>
  </si>
  <si>
    <t>1000072755</t>
  </si>
  <si>
    <t>吴云峰</t>
  </si>
  <si>
    <t>000686097733</t>
  </si>
  <si>
    <t>000686094634</t>
  </si>
  <si>
    <t>000686086189</t>
  </si>
  <si>
    <t>1000072668</t>
  </si>
  <si>
    <t>王娟</t>
  </si>
  <si>
    <t>000686059921</t>
  </si>
  <si>
    <t>1000072734</t>
  </si>
  <si>
    <t>谭莹</t>
  </si>
  <si>
    <t>000686054871</t>
  </si>
  <si>
    <t>000686034517</t>
  </si>
  <si>
    <t>1000072645</t>
  </si>
  <si>
    <t>000686006312</t>
  </si>
  <si>
    <t>1000072640</t>
  </si>
  <si>
    <t>孙永平</t>
  </si>
  <si>
    <t>000686002282</t>
  </si>
  <si>
    <t>1000026669</t>
  </si>
  <si>
    <t>000685992136</t>
  </si>
  <si>
    <t>1000072519</t>
  </si>
  <si>
    <t>吕秀云</t>
  </si>
  <si>
    <t>000685925887</t>
  </si>
  <si>
    <t>1000072532</t>
  </si>
  <si>
    <t>刘蕊</t>
  </si>
  <si>
    <t>000685917327</t>
  </si>
  <si>
    <t>1000072527</t>
  </si>
  <si>
    <t>肖美亚</t>
  </si>
  <si>
    <t>000685904736</t>
  </si>
  <si>
    <t>000685885075</t>
  </si>
  <si>
    <t>1000072440</t>
  </si>
  <si>
    <t>宋奇</t>
  </si>
  <si>
    <t>000685625649</t>
  </si>
  <si>
    <t>1000072421</t>
  </si>
  <si>
    <t>WilliamBRIGGS</t>
  </si>
  <si>
    <t>000685528417</t>
  </si>
  <si>
    <t>000685399651</t>
  </si>
  <si>
    <t>000685384349</t>
  </si>
  <si>
    <t>135879</t>
  </si>
  <si>
    <t>SP17061000069891</t>
  </si>
  <si>
    <t>OP17061000048199</t>
  </si>
  <si>
    <t>135767</t>
  </si>
  <si>
    <t>SP17061000069875</t>
  </si>
  <si>
    <t>OP17061000048181</t>
  </si>
  <si>
    <t>135672</t>
  </si>
  <si>
    <t>SP17061000069831</t>
  </si>
  <si>
    <t>OP17061000048132</t>
  </si>
  <si>
    <t>135476</t>
  </si>
  <si>
    <t>SP17061000069748</t>
  </si>
  <si>
    <t>OP17061000048063</t>
  </si>
  <si>
    <t>135306</t>
  </si>
  <si>
    <t>SP17061000069679</t>
  </si>
  <si>
    <t>OP17061000047996</t>
  </si>
  <si>
    <t>135293</t>
  </si>
  <si>
    <t>SP17061000069676</t>
  </si>
  <si>
    <t>OP17061000047992</t>
  </si>
  <si>
    <t>135292</t>
  </si>
  <si>
    <t>SP17061000069674</t>
  </si>
  <si>
    <t>OP17061000047989</t>
  </si>
  <si>
    <t>135264</t>
  </si>
  <si>
    <t>SP17061000069669</t>
  </si>
  <si>
    <t>OP17061000047979</t>
  </si>
  <si>
    <t>135243</t>
  </si>
  <si>
    <t>SP17061000069661</t>
  </si>
  <si>
    <t>OP17061000047966</t>
  </si>
  <si>
    <t>135240</t>
  </si>
  <si>
    <t>SP17061000069658</t>
  </si>
  <si>
    <t>OP17061000047962</t>
  </si>
  <si>
    <t>135223</t>
  </si>
  <si>
    <t>SP17061000069656</t>
  </si>
  <si>
    <t>OP17061000047960</t>
  </si>
  <si>
    <t>135196</t>
  </si>
  <si>
    <t>SP17061000069642</t>
  </si>
  <si>
    <t>OP17061000047943</t>
  </si>
  <si>
    <t>135182</t>
  </si>
  <si>
    <t>SP17061000069636</t>
  </si>
  <si>
    <t>OP17061000047932</t>
  </si>
  <si>
    <t>135152</t>
  </si>
  <si>
    <t>SP17061000069630</t>
  </si>
  <si>
    <t>OP17061000047923</t>
  </si>
  <si>
    <t>135140</t>
  </si>
  <si>
    <t>SP17061000069626</t>
  </si>
  <si>
    <t>OP17061000047916</t>
  </si>
  <si>
    <t>135076</t>
  </si>
  <si>
    <t>SP17061000069614</t>
  </si>
  <si>
    <t>OP17061000047892</t>
  </si>
  <si>
    <t>135072</t>
  </si>
  <si>
    <t>SP17061000069613</t>
  </si>
  <si>
    <t>OP17061000047890</t>
  </si>
  <si>
    <t>135053</t>
  </si>
  <si>
    <t>SP17061000069610</t>
  </si>
  <si>
    <t>OP17061000047886</t>
  </si>
  <si>
    <t>134960</t>
  </si>
  <si>
    <t>SP17061000069588</t>
  </si>
  <si>
    <t>OP17061000047850</t>
  </si>
  <si>
    <t>134755</t>
  </si>
  <si>
    <t>SP17061000069548</t>
  </si>
  <si>
    <t>OP17061000047790</t>
  </si>
  <si>
    <t>SP17061000069543</t>
  </si>
  <si>
    <t>OP17061000047784</t>
  </si>
  <si>
    <t>134682</t>
  </si>
  <si>
    <t>SP17061000069523</t>
  </si>
  <si>
    <t>OP17061000047763</t>
  </si>
  <si>
    <t>134650</t>
  </si>
  <si>
    <t>SP17061000069507</t>
  </si>
  <si>
    <t>OP17061000047750</t>
  </si>
  <si>
    <t>134611</t>
  </si>
  <si>
    <t>SP17061000069492</t>
  </si>
  <si>
    <t>OP17061000047729</t>
  </si>
  <si>
    <t>134438</t>
  </si>
  <si>
    <t>SP17061000069468</t>
  </si>
  <si>
    <t>OP17061000047696</t>
  </si>
  <si>
    <t>134434</t>
  </si>
  <si>
    <t>SP17061000069466</t>
  </si>
  <si>
    <t>OP17061000047694</t>
  </si>
  <si>
    <t>134394</t>
  </si>
  <si>
    <t>SP17061000069457</t>
  </si>
  <si>
    <t>OP17061000047685</t>
  </si>
  <si>
    <t>134276</t>
  </si>
  <si>
    <t>SP17061000069423</t>
  </si>
  <si>
    <t>OP17061000047659</t>
  </si>
  <si>
    <t>134165</t>
  </si>
  <si>
    <t>SP17061000069380</t>
  </si>
  <si>
    <t>OP17061000047619</t>
  </si>
  <si>
    <t>134162</t>
  </si>
  <si>
    <t>SP17061000069379</t>
  </si>
  <si>
    <t>OP17061000047618</t>
  </si>
  <si>
    <t>134159</t>
  </si>
  <si>
    <t>SP17061000069376</t>
  </si>
  <si>
    <t>OP17061000047617</t>
  </si>
  <si>
    <t>134145</t>
  </si>
  <si>
    <t>SP17061000069367</t>
  </si>
  <si>
    <t>OP17061000047606</t>
  </si>
  <si>
    <t>134052</t>
  </si>
  <si>
    <t>SP17061000069305</t>
  </si>
  <si>
    <t>OP17061000047569</t>
  </si>
  <si>
    <t>134026</t>
  </si>
  <si>
    <t>SP17061000069294</t>
  </si>
  <si>
    <t>OP17061000047553</t>
  </si>
  <si>
    <t>134009</t>
  </si>
  <si>
    <t>SP17061000069276</t>
  </si>
  <si>
    <t>OP17061000047546</t>
  </si>
  <si>
    <t>133879</t>
  </si>
  <si>
    <t>SP17061000069219</t>
  </si>
  <si>
    <t>OP17061000047492</t>
  </si>
  <si>
    <t>133862</t>
  </si>
  <si>
    <t>SP17061000069201</t>
  </si>
  <si>
    <t>OP17061000047482</t>
  </si>
  <si>
    <t>133845</t>
  </si>
  <si>
    <t>SP17061000069196</t>
  </si>
  <si>
    <t>OP17061000047476</t>
  </si>
  <si>
    <t>133825</t>
  </si>
  <si>
    <t>SP17061000069190</t>
  </si>
  <si>
    <t>OP17061000047471</t>
  </si>
  <si>
    <t>133814</t>
  </si>
  <si>
    <t>SP17061000069183</t>
  </si>
  <si>
    <t>OP17061000047467</t>
  </si>
  <si>
    <t>133792</t>
  </si>
  <si>
    <t>SP17061000069168</t>
  </si>
  <si>
    <t>OP17061000047456</t>
  </si>
  <si>
    <t>133683</t>
  </si>
  <si>
    <t>SP17061000069119</t>
  </si>
  <si>
    <t>OP17061000047418</t>
  </si>
  <si>
    <t>133650</t>
  </si>
  <si>
    <t>SP17061000069080</t>
  </si>
  <si>
    <t>OP17061000047402</t>
  </si>
  <si>
    <t>133639</t>
  </si>
  <si>
    <t>SP17061000069072</t>
  </si>
  <si>
    <t>OP17061000047395</t>
  </si>
  <si>
    <t>133566</t>
  </si>
  <si>
    <t>SP17061000069037</t>
  </si>
  <si>
    <t>OP17061000047362</t>
  </si>
  <si>
    <t>133545</t>
  </si>
  <si>
    <t>SP17061000069021</t>
  </si>
  <si>
    <t>OP17061000047354</t>
  </si>
  <si>
    <t>133487</t>
  </si>
  <si>
    <t>SP17061000068994</t>
  </si>
  <si>
    <t>OP17061000047328</t>
  </si>
  <si>
    <t>133471</t>
  </si>
  <si>
    <t>SP17061000068984</t>
  </si>
  <si>
    <t>OP17061000047321</t>
  </si>
  <si>
    <t>133464</t>
  </si>
  <si>
    <t>SP17061000068976</t>
  </si>
  <si>
    <t>OP17061000047317</t>
  </si>
  <si>
    <t>133418</t>
  </si>
  <si>
    <t>SP17061000068958</t>
  </si>
  <si>
    <t>OP17061000047292</t>
  </si>
  <si>
    <t>133342</t>
  </si>
  <si>
    <t>SP17061000068921</t>
  </si>
  <si>
    <t>OP17061000047257</t>
  </si>
  <si>
    <t>SP17061000068915</t>
  </si>
  <si>
    <t>OP17061000047252</t>
  </si>
  <si>
    <t>133330</t>
  </si>
  <si>
    <t>SP17061000068911</t>
  </si>
  <si>
    <t>OP17061000047246</t>
  </si>
  <si>
    <t>133329</t>
  </si>
  <si>
    <t>SP17061000068909</t>
  </si>
  <si>
    <t>OP17061000047244</t>
  </si>
  <si>
    <t>133201</t>
  </si>
  <si>
    <t>SP17061000068844</t>
  </si>
  <si>
    <t>OP17061000047201</t>
  </si>
  <si>
    <t>133148</t>
  </si>
  <si>
    <t>SP17061000068789</t>
  </si>
  <si>
    <t>OP17061000047176</t>
  </si>
  <si>
    <t>133141</t>
  </si>
  <si>
    <t>SP17061000068786</t>
  </si>
  <si>
    <t>OP17061000047173</t>
  </si>
  <si>
    <t>133076</t>
  </si>
  <si>
    <t>SP17061000068753</t>
  </si>
  <si>
    <t>OP17061000047149</t>
  </si>
  <si>
    <t>132948</t>
  </si>
  <si>
    <t>SP17061000068673</t>
  </si>
  <si>
    <t>OP17061000047111</t>
  </si>
  <si>
    <t>132793</t>
  </si>
  <si>
    <t>SP17061000068642</t>
  </si>
  <si>
    <t>OP17061000047085</t>
  </si>
  <si>
    <t>132732</t>
  </si>
  <si>
    <t>SP17061000068610</t>
  </si>
  <si>
    <t>OP17061000047065</t>
  </si>
  <si>
    <t>SP17061000068607</t>
  </si>
  <si>
    <t>OP17061000047064</t>
  </si>
  <si>
    <t>132636</t>
  </si>
  <si>
    <t>SP17061000068566</t>
  </si>
  <si>
    <t>OP17061000047035</t>
  </si>
  <si>
    <t>132637</t>
  </si>
  <si>
    <t>SP17061000068565</t>
  </si>
  <si>
    <t>OP17061000047034</t>
  </si>
  <si>
    <t>132611</t>
  </si>
  <si>
    <t>SP17061000068555</t>
  </si>
  <si>
    <t>OP17061000047027</t>
  </si>
  <si>
    <t>132580</t>
  </si>
  <si>
    <t>SP17061000068539</t>
  </si>
  <si>
    <t>OP17061000047014</t>
  </si>
  <si>
    <t>132578</t>
  </si>
  <si>
    <t>SP17061000068538</t>
  </si>
  <si>
    <t>OP17061000047013</t>
  </si>
  <si>
    <t>132558</t>
  </si>
  <si>
    <t>SP17061000068534</t>
  </si>
  <si>
    <t>OP17061000047008</t>
  </si>
  <si>
    <t>132512</t>
  </si>
  <si>
    <t>SP17061000068500</t>
  </si>
  <si>
    <t>OP17061000046994</t>
  </si>
  <si>
    <t>132486</t>
  </si>
  <si>
    <t>SP17061000068488</t>
  </si>
  <si>
    <t>OP17061000046987</t>
  </si>
  <si>
    <t>132396</t>
  </si>
  <si>
    <t>SP17061000068460</t>
  </si>
  <si>
    <t>OP17061000046962</t>
  </si>
  <si>
    <t>132379</t>
  </si>
  <si>
    <t>SP17061000068447</t>
  </si>
  <si>
    <t>OP17061000046952</t>
  </si>
  <si>
    <t>132376</t>
  </si>
  <si>
    <t>SP17061000068444</t>
  </si>
  <si>
    <t>OP17061000046951</t>
  </si>
  <si>
    <t>132182</t>
  </si>
  <si>
    <t>SP17061000068375</t>
  </si>
  <si>
    <t>OP17061000046901</t>
  </si>
  <si>
    <t>SP17061000068363</t>
  </si>
  <si>
    <t>OP17061000046888</t>
  </si>
  <si>
    <t>131874</t>
  </si>
  <si>
    <t>SP17061000068294</t>
  </si>
  <si>
    <t>OP17061000046832</t>
  </si>
  <si>
    <t>131860</t>
  </si>
  <si>
    <t>SP17061000068289</t>
  </si>
  <si>
    <t>OP17061000046826</t>
  </si>
  <si>
    <t>131801</t>
  </si>
  <si>
    <t>SP17061000068267</t>
  </si>
  <si>
    <t>OP17061000046811</t>
  </si>
  <si>
    <t>131740</t>
  </si>
  <si>
    <t>SP17061000068251</t>
  </si>
  <si>
    <t>OP17061000046791</t>
  </si>
  <si>
    <t>131727</t>
  </si>
  <si>
    <t>SP17061000068247</t>
  </si>
  <si>
    <t>OP17061000046786</t>
  </si>
  <si>
    <t>131626</t>
  </si>
  <si>
    <t>SP17061000068217</t>
  </si>
  <si>
    <t>OP17061000046764</t>
  </si>
  <si>
    <t>131603</t>
  </si>
  <si>
    <t>SP17061000068207</t>
  </si>
  <si>
    <t>OP17061000046758</t>
  </si>
  <si>
    <t>131467</t>
  </si>
  <si>
    <t>SP17061000068096</t>
  </si>
  <si>
    <t>OP17061000046727</t>
  </si>
  <si>
    <t>131407</t>
  </si>
  <si>
    <t>SP17061000068049</t>
  </si>
  <si>
    <t>OP17061000046699</t>
  </si>
  <si>
    <t>131336</t>
  </si>
  <si>
    <t>SP17061000068027</t>
  </si>
  <si>
    <t>OP17061000046680</t>
  </si>
  <si>
    <t>131329</t>
  </si>
  <si>
    <t>SP17061000068024</t>
  </si>
  <si>
    <t>OP17061000046678</t>
  </si>
  <si>
    <t>131202</t>
  </si>
  <si>
    <t>SP17061000067969</t>
  </si>
  <si>
    <t>OP17061000046645</t>
  </si>
  <si>
    <t>131180</t>
  </si>
  <si>
    <t>SP17061000067961</t>
  </si>
  <si>
    <t>OP17061000046635</t>
  </si>
  <si>
    <t>131124</t>
  </si>
  <si>
    <t>SP17061000067950</t>
  </si>
  <si>
    <t>OP17061000046623</t>
  </si>
  <si>
    <t>131093</t>
  </si>
  <si>
    <t>SP17061000067941</t>
  </si>
  <si>
    <t>OP17061000046618</t>
  </si>
  <si>
    <t>131087</t>
  </si>
  <si>
    <t>SP17061000067938</t>
  </si>
  <si>
    <t>OP17061000046616</t>
  </si>
  <si>
    <t>130975</t>
  </si>
  <si>
    <t>SP17061000067906</t>
  </si>
  <si>
    <t>OP17061000046585</t>
  </si>
  <si>
    <t>130929</t>
  </si>
  <si>
    <t>SP17061000067893</t>
  </si>
  <si>
    <t>OP17061000046572</t>
  </si>
  <si>
    <t>130896</t>
  </si>
  <si>
    <t>SP17061000067880</t>
  </si>
  <si>
    <t>OP17061000046559</t>
  </si>
  <si>
    <t>130876</t>
  </si>
  <si>
    <t>SP17061000067866</t>
  </si>
  <si>
    <t>OP17061000046549</t>
  </si>
  <si>
    <t>130838</t>
  </si>
  <si>
    <t>SP17061000067852</t>
  </si>
  <si>
    <t>OP17061000046535</t>
  </si>
  <si>
    <t>130811</t>
  </si>
  <si>
    <t>SP17061000067836</t>
  </si>
  <si>
    <t>OP17061000046518</t>
  </si>
  <si>
    <t>130727</t>
  </si>
  <si>
    <t>SP17061000067811</t>
  </si>
  <si>
    <t>OP17061000046497</t>
  </si>
  <si>
    <t>130695</t>
  </si>
  <si>
    <t>SP17061000067800</t>
  </si>
  <si>
    <t>OP17061000046488</t>
  </si>
  <si>
    <t>130621</t>
  </si>
  <si>
    <t>SP17061000067779</t>
  </si>
  <si>
    <t>OP17061000046467</t>
  </si>
  <si>
    <t>130613</t>
  </si>
  <si>
    <t>SP17061000067777</t>
  </si>
  <si>
    <t>OP17061000046463</t>
  </si>
  <si>
    <t>130614</t>
  </si>
  <si>
    <t>SP17061000067776</t>
  </si>
  <si>
    <t>OP17061000046462</t>
  </si>
  <si>
    <t>130573</t>
  </si>
  <si>
    <t>SP17061000067768</t>
  </si>
  <si>
    <t>OP17061000046456</t>
  </si>
  <si>
    <t>130551</t>
  </si>
  <si>
    <t>SP17061000067764</t>
  </si>
  <si>
    <t>OP17061000046449</t>
  </si>
  <si>
    <t>130522</t>
  </si>
  <si>
    <t>SP17061000067757</t>
  </si>
  <si>
    <t>OP17061000046440</t>
  </si>
  <si>
    <t>130451</t>
  </si>
  <si>
    <t>SP17061000067734</t>
  </si>
  <si>
    <t>OP17061000046421</t>
  </si>
  <si>
    <t>130305</t>
  </si>
  <si>
    <t>SP17061000067661</t>
  </si>
  <si>
    <t>OP17061000046370</t>
  </si>
  <si>
    <t>130186</t>
  </si>
  <si>
    <t>SP17061000067606</t>
  </si>
  <si>
    <t>OP17061000046328</t>
  </si>
  <si>
    <t>130179</t>
  </si>
  <si>
    <t>SP17061000067601</t>
  </si>
  <si>
    <t>OP17061000046325</t>
  </si>
  <si>
    <t>130166</t>
  </si>
  <si>
    <t>SP17061000067599</t>
  </si>
  <si>
    <t>OP17061000046322</t>
  </si>
  <si>
    <t>130032</t>
  </si>
  <si>
    <t>SP17061000067560</t>
  </si>
  <si>
    <t>OP17061000046273</t>
  </si>
  <si>
    <t>129970</t>
  </si>
  <si>
    <t>SP17061000067535</t>
  </si>
  <si>
    <t>OP17061000046253</t>
  </si>
  <si>
    <t>129950</t>
  </si>
  <si>
    <t>SP17061000067523</t>
  </si>
  <si>
    <t>OP17061000046244</t>
  </si>
  <si>
    <t>129921</t>
  </si>
  <si>
    <t>SP17061000067518</t>
  </si>
  <si>
    <t>OP17061000046239</t>
  </si>
  <si>
    <t>129816</t>
  </si>
  <si>
    <t>SP17061000067478</t>
  </si>
  <si>
    <t>OP17061000046203</t>
  </si>
  <si>
    <t>129690</t>
  </si>
  <si>
    <t>SP17061000067427</t>
  </si>
  <si>
    <t>OP17061000046166</t>
  </si>
  <si>
    <t>129656</t>
  </si>
  <si>
    <t>SP17061000067421</t>
  </si>
  <si>
    <t>OP17061000046155</t>
  </si>
  <si>
    <t>129620</t>
  </si>
  <si>
    <t>SP17061000067411</t>
  </si>
  <si>
    <t>OP17061000046145</t>
  </si>
  <si>
    <t>129579</t>
  </si>
  <si>
    <t>SP17061000067393</t>
  </si>
  <si>
    <t>OP17061000046132</t>
  </si>
  <si>
    <t>129577</t>
  </si>
  <si>
    <t>SP17061000067392</t>
  </si>
  <si>
    <t>OP17061000046131</t>
  </si>
  <si>
    <t>129369</t>
  </si>
  <si>
    <t>SP17061000067327</t>
  </si>
  <si>
    <t>OP17061000046070</t>
  </si>
  <si>
    <t>129293</t>
  </si>
  <si>
    <t>SP17061000067301</t>
  </si>
  <si>
    <t>OP17061000046049</t>
  </si>
  <si>
    <t>129227</t>
  </si>
  <si>
    <t>SP17061000067278</t>
  </si>
  <si>
    <t>OP17061000046031</t>
  </si>
  <si>
    <t>129226</t>
  </si>
  <si>
    <t>SP17061000067277</t>
  </si>
  <si>
    <t>OP17061000046030</t>
  </si>
  <si>
    <t>129204</t>
  </si>
  <si>
    <t>SP17061000067269</t>
  </si>
  <si>
    <t>OP17061000046022</t>
  </si>
  <si>
    <t>129192</t>
  </si>
  <si>
    <t>SP17061000067264</t>
  </si>
  <si>
    <t>OP17061000046015</t>
  </si>
  <si>
    <t>129105</t>
  </si>
  <si>
    <t>SP17061000067227</t>
  </si>
  <si>
    <t>OP17061000045983</t>
  </si>
  <si>
    <t>129106</t>
  </si>
  <si>
    <t>SP17061000067226</t>
  </si>
  <si>
    <t>OP17061000045981</t>
  </si>
  <si>
    <t>129016</t>
  </si>
  <si>
    <t>SP17061000067200</t>
  </si>
  <si>
    <t>OP17061000045956</t>
  </si>
  <si>
    <t>129008</t>
  </si>
  <si>
    <t>SP17061000067196</t>
  </si>
  <si>
    <t>OP17061000045951</t>
  </si>
  <si>
    <t>128928</t>
  </si>
  <si>
    <t>SP17061000067169</t>
  </si>
  <si>
    <t>OP17061000045924</t>
  </si>
  <si>
    <t>128901</t>
  </si>
  <si>
    <t>SP17061000067157</t>
  </si>
  <si>
    <t>OP17061000045913</t>
  </si>
  <si>
    <t>128867</t>
  </si>
  <si>
    <t>SP17061000067140</t>
  </si>
  <si>
    <t>OP17061000045906</t>
  </si>
  <si>
    <t>128798</t>
  </si>
  <si>
    <t>SP17061000067115</t>
  </si>
  <si>
    <t>OP17061000045881</t>
  </si>
  <si>
    <t>128762</t>
  </si>
  <si>
    <t>SP17061000067104</t>
  </si>
  <si>
    <t>OP17061000045869</t>
  </si>
  <si>
    <t>128737</t>
  </si>
  <si>
    <t>SP17061000067096</t>
  </si>
  <si>
    <t>OP17061000045862</t>
  </si>
  <si>
    <t>128674</t>
  </si>
  <si>
    <t>SP17061000067076</t>
  </si>
  <si>
    <t>OP17061000045840</t>
  </si>
  <si>
    <t>128642</t>
  </si>
  <si>
    <t>SP17061000067068</t>
  </si>
  <si>
    <t>OP17061000045836</t>
  </si>
  <si>
    <t>128391</t>
  </si>
  <si>
    <t>SP17061000066953</t>
  </si>
  <si>
    <t>OP17061000045749</t>
  </si>
  <si>
    <t>128343</t>
  </si>
  <si>
    <t>SP17061000066925</t>
  </si>
  <si>
    <t>OP17061000045727</t>
  </si>
  <si>
    <t>128282</t>
  </si>
  <si>
    <t>SP17061000066909</t>
  </si>
  <si>
    <t>OP17061000045719</t>
  </si>
  <si>
    <t>128266</t>
  </si>
  <si>
    <t>SP17061000066903</t>
  </si>
  <si>
    <t>OP17061000045711</t>
  </si>
  <si>
    <t>128206</t>
  </si>
  <si>
    <t>SP17061000066885</t>
  </si>
  <si>
    <t>OP17061000045697</t>
  </si>
  <si>
    <t>128158</t>
  </si>
  <si>
    <t>SP17061000066864</t>
  </si>
  <si>
    <t>OP17061000045677</t>
  </si>
  <si>
    <t>128107</t>
  </si>
  <si>
    <t>SP17061000066858</t>
  </si>
  <si>
    <t>OP17061000045670</t>
  </si>
  <si>
    <t>128035</t>
  </si>
  <si>
    <t>SP17061000066818</t>
  </si>
  <si>
    <t>OP17061000045646</t>
  </si>
  <si>
    <t>128006</t>
  </si>
  <si>
    <t>SP17061000066801</t>
  </si>
  <si>
    <t>OP17061000045636</t>
  </si>
  <si>
    <t>127970</t>
  </si>
  <si>
    <t>SP17061000066786</t>
  </si>
  <si>
    <t>OP17061000045624</t>
  </si>
  <si>
    <t>127793</t>
  </si>
  <si>
    <t>SP17061000066705</t>
  </si>
  <si>
    <t>OP17061000045563</t>
  </si>
  <si>
    <t>127740</t>
  </si>
  <si>
    <t>SP17061000066663</t>
  </si>
  <si>
    <t>OP17061000045541</t>
  </si>
  <si>
    <t>127710</t>
  </si>
  <si>
    <t>SP17061000066655</t>
  </si>
  <si>
    <t>OP17061000045534</t>
  </si>
  <si>
    <t>127712</t>
  </si>
  <si>
    <t>SP17061000066650</t>
  </si>
  <si>
    <t>OP17061000045531</t>
  </si>
  <si>
    <t>127682</t>
  </si>
  <si>
    <t>SP17061000066633</t>
  </si>
  <si>
    <t>OP17061000045524</t>
  </si>
  <si>
    <t>127671</t>
  </si>
  <si>
    <t>SP17061000066629</t>
  </si>
  <si>
    <t>OP17061000045521</t>
  </si>
  <si>
    <t>127614</t>
  </si>
  <si>
    <t>SP17061000066599</t>
  </si>
  <si>
    <t>OP17061000045500</t>
  </si>
  <si>
    <t>127513</t>
  </si>
  <si>
    <t>SP17061000066550</t>
  </si>
  <si>
    <t>OP17061000045463</t>
  </si>
  <si>
    <t>127475</t>
  </si>
  <si>
    <t>SP17061000066527</t>
  </si>
  <si>
    <t>OP17061000045445</t>
  </si>
  <si>
    <t>127429</t>
  </si>
  <si>
    <t>SP17061000066508</t>
  </si>
  <si>
    <t>OP17061000045425</t>
  </si>
  <si>
    <t>127403</t>
  </si>
  <si>
    <t>SP17061000066505</t>
  </si>
  <si>
    <t>OP17061000045422</t>
  </si>
  <si>
    <t>127399</t>
  </si>
  <si>
    <t>SP17061000066502</t>
  </si>
  <si>
    <t>OP17061000045417</t>
  </si>
  <si>
    <t>127371</t>
  </si>
  <si>
    <t>SP17061000066481</t>
  </si>
  <si>
    <t>OP17061000045402</t>
  </si>
  <si>
    <t>127316</t>
  </si>
  <si>
    <t>SP17061000066438</t>
  </si>
  <si>
    <t>OP17061000045371</t>
  </si>
  <si>
    <t>127243</t>
  </si>
  <si>
    <t>SP17061000066406</t>
  </si>
  <si>
    <t>OP17061000045353</t>
  </si>
  <si>
    <t>127223</t>
  </si>
  <si>
    <t>SP17061000066395</t>
  </si>
  <si>
    <t>OP17061000045347</t>
  </si>
  <si>
    <t>127214</t>
  </si>
  <si>
    <t>SP17061000066382</t>
  </si>
  <si>
    <t>OP17061000045342</t>
  </si>
  <si>
    <t>127212</t>
  </si>
  <si>
    <t>SP17061000066381</t>
  </si>
  <si>
    <t>OP17061000045341</t>
  </si>
  <si>
    <t>127188</t>
  </si>
  <si>
    <t>SP17061000066368</t>
  </si>
  <si>
    <t>OP17061000045331</t>
  </si>
  <si>
    <t>127175</t>
  </si>
  <si>
    <t>SP17061000066355</t>
  </si>
  <si>
    <t>OP17061000045321</t>
  </si>
  <si>
    <t>127169</t>
  </si>
  <si>
    <t>SP17061000066351</t>
  </si>
  <si>
    <t>OP17061000045318</t>
  </si>
  <si>
    <t>127174</t>
  </si>
  <si>
    <t>SP17061000066350</t>
  </si>
  <si>
    <t>OP17061000045317</t>
  </si>
  <si>
    <t>127138</t>
  </si>
  <si>
    <t>SP17061000066331</t>
  </si>
  <si>
    <t>OP17061000045303</t>
  </si>
  <si>
    <t>127098</t>
  </si>
  <si>
    <t>SP17061000066318</t>
  </si>
  <si>
    <t>OP17061000045292</t>
  </si>
  <si>
    <t>127077</t>
  </si>
  <si>
    <t>SP17061000066309</t>
  </si>
  <si>
    <t>OP17061000045282</t>
  </si>
  <si>
    <t>127095</t>
  </si>
  <si>
    <t>SP17061000066306</t>
  </si>
  <si>
    <t>OP17061000045279</t>
  </si>
  <si>
    <t>127066</t>
  </si>
  <si>
    <t>SP17061000066298</t>
  </si>
  <si>
    <t>OP17061000045271</t>
  </si>
  <si>
    <t>127057</t>
  </si>
  <si>
    <t>SP17061000066293</t>
  </si>
  <si>
    <t>OP17061000045266</t>
  </si>
  <si>
    <t>127012</t>
  </si>
  <si>
    <t>SP17061000066270</t>
  </si>
  <si>
    <t>OP17061000045251</t>
  </si>
  <si>
    <t>126972</t>
  </si>
  <si>
    <t>SP17061000066240</t>
  </si>
  <si>
    <t>OP17061000045231</t>
  </si>
  <si>
    <t>126931</t>
  </si>
  <si>
    <t>SP17061000066225</t>
  </si>
  <si>
    <t>OP17061000045218</t>
  </si>
  <si>
    <t>126845</t>
  </si>
  <si>
    <t>SP17061000066173</t>
  </si>
  <si>
    <t>OP17061000045176</t>
  </si>
  <si>
    <t>126753</t>
  </si>
  <si>
    <t>SP17061000066079</t>
  </si>
  <si>
    <t>OP17061000045104</t>
  </si>
  <si>
    <t>126749</t>
  </si>
  <si>
    <t>SP17061000066075</t>
  </si>
  <si>
    <t>OP17061000045099</t>
  </si>
  <si>
    <t>126739</t>
  </si>
  <si>
    <t>SP17061000066063</t>
  </si>
  <si>
    <t>OP17061000045086</t>
  </si>
  <si>
    <t>126708</t>
  </si>
  <si>
    <t>SP17061000066022</t>
  </si>
  <si>
    <t>OP17061000045048</t>
  </si>
  <si>
    <t>126695</t>
  </si>
  <si>
    <t>SP17061000066004</t>
  </si>
  <si>
    <t>OP17061000045030</t>
  </si>
  <si>
    <t>126648</t>
  </si>
  <si>
    <t>SP17061000065949</t>
  </si>
  <si>
    <t>OP17061000044981</t>
  </si>
  <si>
    <t>126606</t>
  </si>
  <si>
    <t>SP17061000065913</t>
  </si>
  <si>
    <t>OP17061000044945</t>
  </si>
  <si>
    <t>126598</t>
  </si>
  <si>
    <t>SP17061000065900</t>
  </si>
  <si>
    <t>OP17061000044936</t>
  </si>
  <si>
    <t>126569</t>
  </si>
  <si>
    <t>SP17061000065883</t>
  </si>
  <si>
    <t>OP17061000044923</t>
  </si>
  <si>
    <t>126500</t>
  </si>
  <si>
    <t>SP17061000065786</t>
  </si>
  <si>
    <t>OP17061000044871</t>
  </si>
  <si>
    <t>126488</t>
  </si>
  <si>
    <t>SP17061000065774</t>
  </si>
  <si>
    <t>OP17061000044858</t>
  </si>
  <si>
    <t>126477</t>
  </si>
  <si>
    <t>SP17061000065756</t>
  </si>
  <si>
    <t>OP17061000044847</t>
  </si>
  <si>
    <t>126469</t>
  </si>
  <si>
    <t>SP17061000065742</t>
  </si>
  <si>
    <t>OP17061000044839</t>
  </si>
  <si>
    <t>126317</t>
  </si>
  <si>
    <t>SP17061000065651</t>
  </si>
  <si>
    <t>OP17061000044758</t>
  </si>
  <si>
    <t>126262</t>
  </si>
  <si>
    <t>SP17061000065633</t>
  </si>
  <si>
    <t>OP17061000044744</t>
  </si>
  <si>
    <t>126196</t>
  </si>
  <si>
    <t>SP17061000065600</t>
  </si>
  <si>
    <t>OP17061000044728</t>
  </si>
  <si>
    <t>126191</t>
  </si>
  <si>
    <t>SP17061000065599</t>
  </si>
  <si>
    <t>OP17061000044727</t>
  </si>
  <si>
    <t>233937</t>
  </si>
  <si>
    <t>6231357711500664269</t>
  </si>
  <si>
    <t>003354</t>
  </si>
  <si>
    <t>003823</t>
  </si>
  <si>
    <t>015813</t>
  </si>
  <si>
    <t>6236683860003307977</t>
  </si>
  <si>
    <t>031706</t>
  </si>
  <si>
    <t>6221550990211363</t>
  </si>
  <si>
    <t>070731</t>
  </si>
  <si>
    <t>6225768381512209</t>
  </si>
  <si>
    <t>071439</t>
  </si>
  <si>
    <t>6212262502006926573</t>
  </si>
  <si>
    <t>071930</t>
  </si>
  <si>
    <t>6225758381899128</t>
  </si>
  <si>
    <t>072239</t>
  </si>
  <si>
    <t>6228483878002086078</t>
  </si>
  <si>
    <t>073809</t>
  </si>
  <si>
    <t>6214993860165872</t>
  </si>
  <si>
    <t>074035</t>
  </si>
  <si>
    <t>6283880703576769</t>
  </si>
  <si>
    <t>074127</t>
  </si>
  <si>
    <t>074652</t>
  </si>
  <si>
    <t>6225571320342138</t>
  </si>
  <si>
    <t>075059</t>
  </si>
  <si>
    <t>6222082502004757126</t>
  </si>
  <si>
    <t>075149</t>
  </si>
  <si>
    <t>075557</t>
  </si>
  <si>
    <t>6283660301760746</t>
  </si>
  <si>
    <t>075707</t>
  </si>
  <si>
    <t>075748</t>
  </si>
  <si>
    <t>6231900000118476767</t>
  </si>
  <si>
    <t>080618</t>
  </si>
  <si>
    <t>081151</t>
  </si>
  <si>
    <t>081313</t>
  </si>
  <si>
    <t>62230826001433218</t>
  </si>
  <si>
    <t>081513</t>
  </si>
  <si>
    <t>4340623910046820</t>
  </si>
  <si>
    <t>081652</t>
  </si>
  <si>
    <t>6253624240576312</t>
  </si>
  <si>
    <t>081709</t>
  </si>
  <si>
    <t>6222022507004144731</t>
  </si>
  <si>
    <t>081748</t>
  </si>
  <si>
    <t>081820</t>
  </si>
  <si>
    <t>6222319219142323</t>
  </si>
  <si>
    <t>081824</t>
  </si>
  <si>
    <t>6222082502008658502</t>
  </si>
  <si>
    <t>6225581320288017</t>
  </si>
  <si>
    <t>082100</t>
  </si>
  <si>
    <t>6212262507000264996</t>
  </si>
  <si>
    <t>082108</t>
  </si>
  <si>
    <t>6222600590011149570</t>
  </si>
  <si>
    <t>082109</t>
  </si>
  <si>
    <t>6283889776718463</t>
  </si>
  <si>
    <t>082150</t>
  </si>
  <si>
    <t>6231900000013148552</t>
  </si>
  <si>
    <t>082246</t>
  </si>
  <si>
    <t>6217852700006767774</t>
  </si>
  <si>
    <t>082247</t>
  </si>
  <si>
    <t>6217997300023930111</t>
  </si>
  <si>
    <t>082305</t>
  </si>
  <si>
    <t>6217232502001314706</t>
  </si>
  <si>
    <t>082349</t>
  </si>
  <si>
    <t>6226202201066336</t>
  </si>
  <si>
    <t>082601</t>
  </si>
  <si>
    <t>6282318800338610</t>
  </si>
  <si>
    <t>64667310</t>
  </si>
  <si>
    <t>082753</t>
  </si>
  <si>
    <t>082852</t>
  </si>
  <si>
    <t>082859</t>
  </si>
  <si>
    <t>082950</t>
  </si>
  <si>
    <t>6259588669443706</t>
  </si>
  <si>
    <t>083049</t>
  </si>
  <si>
    <t>083147</t>
  </si>
  <si>
    <t>4367452084410812</t>
  </si>
  <si>
    <t>083456</t>
  </si>
  <si>
    <t>6217003860013329337</t>
  </si>
  <si>
    <t>083718</t>
  </si>
  <si>
    <t>4581230592980439</t>
  </si>
  <si>
    <t>083736</t>
  </si>
  <si>
    <t>6221887300005519457</t>
  </si>
  <si>
    <t>083840</t>
  </si>
  <si>
    <t>6230583000007164652</t>
  </si>
  <si>
    <t>083842</t>
  </si>
  <si>
    <t>6228481926247008464</t>
  </si>
  <si>
    <t>084002</t>
  </si>
  <si>
    <t>6223690780087215</t>
  </si>
  <si>
    <t>084155</t>
  </si>
  <si>
    <t>6214858710362807</t>
  </si>
  <si>
    <t>084827</t>
  </si>
  <si>
    <t>6210178002014560396</t>
  </si>
  <si>
    <t>084953</t>
  </si>
  <si>
    <t>6013822700106066937</t>
  </si>
  <si>
    <t>085058</t>
  </si>
  <si>
    <t>5203821320131124</t>
  </si>
  <si>
    <t>085331</t>
  </si>
  <si>
    <t>6222082502003263233</t>
  </si>
  <si>
    <t>085454</t>
  </si>
  <si>
    <t>6228480868628395170</t>
  </si>
  <si>
    <t>085647</t>
  </si>
  <si>
    <t>6223691266827017</t>
  </si>
  <si>
    <t>085828</t>
  </si>
  <si>
    <t>6231900000057180305</t>
  </si>
  <si>
    <t>085910</t>
  </si>
  <si>
    <t>6228453318013824973</t>
  </si>
  <si>
    <t>090105</t>
  </si>
  <si>
    <t>090255</t>
  </si>
  <si>
    <t>6217003900003620210</t>
  </si>
  <si>
    <t>091152</t>
  </si>
  <si>
    <t>6227003860750182146</t>
  </si>
  <si>
    <t>091258</t>
  </si>
  <si>
    <t>6214838713555391</t>
  </si>
  <si>
    <t>091617</t>
  </si>
  <si>
    <t>6253624009020189</t>
  </si>
  <si>
    <t>091709</t>
  </si>
  <si>
    <t>6259960044000701</t>
  </si>
  <si>
    <t>091827</t>
  </si>
  <si>
    <t>6227003860240288123</t>
  </si>
  <si>
    <t>6222082502009677378</t>
  </si>
  <si>
    <t>092221</t>
  </si>
  <si>
    <t>6217003860020286868</t>
  </si>
  <si>
    <t>092315</t>
  </si>
  <si>
    <t>6222520590474413</t>
  </si>
  <si>
    <t>092546</t>
  </si>
  <si>
    <t>092602</t>
  </si>
  <si>
    <t>6228480861114694511</t>
  </si>
  <si>
    <t>092849</t>
  </si>
  <si>
    <t>5324580019888618</t>
  </si>
  <si>
    <t>092851</t>
  </si>
  <si>
    <t>6212262502013926822</t>
  </si>
  <si>
    <t>093102</t>
  </si>
  <si>
    <t>6221551801691488</t>
  </si>
  <si>
    <t>093126</t>
  </si>
  <si>
    <t>6212262502026298110</t>
  </si>
  <si>
    <t>093221</t>
  </si>
  <si>
    <t>6283174002856746</t>
  </si>
  <si>
    <t>093222</t>
  </si>
  <si>
    <t>5187107518736308</t>
  </si>
  <si>
    <t>093418</t>
  </si>
  <si>
    <t>093633</t>
  </si>
  <si>
    <t>6212262502022394822</t>
  </si>
  <si>
    <t>094459</t>
  </si>
  <si>
    <t>6212262502015151429</t>
  </si>
  <si>
    <t>094503</t>
  </si>
  <si>
    <t>6222022502010472234</t>
  </si>
  <si>
    <t>094619</t>
  </si>
  <si>
    <t>6236683860003967291</t>
  </si>
  <si>
    <t>094808</t>
  </si>
  <si>
    <t>6226890100994416</t>
  </si>
  <si>
    <t>094917</t>
  </si>
  <si>
    <t>6231900000058127511</t>
  </si>
  <si>
    <t>095257</t>
  </si>
  <si>
    <t>6217003860009078765</t>
  </si>
  <si>
    <t>095712</t>
  </si>
  <si>
    <t>4367480037500470</t>
  </si>
  <si>
    <t>095744</t>
  </si>
  <si>
    <t>6231900000065598787</t>
  </si>
  <si>
    <t>095833</t>
  </si>
  <si>
    <t>6222082502005919352</t>
  </si>
  <si>
    <t>100057</t>
  </si>
  <si>
    <t>6217997300023245411</t>
  </si>
  <si>
    <t>100639</t>
  </si>
  <si>
    <t>6217995200046635444</t>
  </si>
  <si>
    <t>100654</t>
  </si>
  <si>
    <t>6214858710247545</t>
  </si>
  <si>
    <t>100708</t>
  </si>
  <si>
    <t>6214663860109655</t>
  </si>
  <si>
    <t>101120</t>
  </si>
  <si>
    <t>6282680006894567</t>
  </si>
  <si>
    <t>101758</t>
  </si>
  <si>
    <t>6217003860007414988</t>
  </si>
  <si>
    <t>102101</t>
  </si>
  <si>
    <t>6227003862010073289</t>
  </si>
  <si>
    <t>102156</t>
  </si>
  <si>
    <t>6223691659337038</t>
  </si>
  <si>
    <t>102230</t>
  </si>
  <si>
    <t>6212262508000730366</t>
  </si>
  <si>
    <t>102427</t>
  </si>
  <si>
    <t>6226222203799767</t>
  </si>
  <si>
    <t>6236683860003956195</t>
  </si>
  <si>
    <t>6253624028453940</t>
  </si>
  <si>
    <t>102816</t>
  </si>
  <si>
    <t>6227003862170021557</t>
  </si>
  <si>
    <t>102914</t>
  </si>
  <si>
    <t>6223690962309759</t>
  </si>
  <si>
    <t>103211</t>
  </si>
  <si>
    <t>6217003910006157391</t>
  </si>
  <si>
    <t>103333</t>
  </si>
  <si>
    <t>103516</t>
  </si>
  <si>
    <t>6231900000000821302</t>
  </si>
  <si>
    <t>103549</t>
  </si>
  <si>
    <t>6221507300010812467</t>
  </si>
  <si>
    <t>103714</t>
  </si>
  <si>
    <t>6259065389446566</t>
  </si>
  <si>
    <t>104324</t>
  </si>
  <si>
    <t>6229180001833799</t>
  </si>
  <si>
    <t>104413</t>
  </si>
  <si>
    <t>6231900000049153824</t>
  </si>
  <si>
    <t>104654</t>
  </si>
  <si>
    <t>6226880089839633</t>
  </si>
  <si>
    <t>104824</t>
  </si>
  <si>
    <t>105436</t>
  </si>
  <si>
    <t>6231900000000834743</t>
  </si>
  <si>
    <t>105453</t>
  </si>
  <si>
    <t>6222082502004099396</t>
  </si>
  <si>
    <t>105726</t>
  </si>
  <si>
    <t>6227003890270026663</t>
  </si>
  <si>
    <t>105937</t>
  </si>
  <si>
    <t>110439</t>
  </si>
  <si>
    <t>6228480868380087775</t>
  </si>
  <si>
    <t>110538</t>
  </si>
  <si>
    <t>111034</t>
  </si>
  <si>
    <t>6225757539329947</t>
  </si>
  <si>
    <t>111115</t>
  </si>
  <si>
    <t>4218709970253445</t>
  </si>
  <si>
    <t>111255</t>
  </si>
  <si>
    <t>6253624011708722</t>
  </si>
  <si>
    <t>111520</t>
  </si>
  <si>
    <t>6217852700010013512</t>
  </si>
  <si>
    <t>6258051642883465</t>
  </si>
  <si>
    <t>112556</t>
  </si>
  <si>
    <t>6216602700000453806</t>
  </si>
  <si>
    <t>112837</t>
  </si>
  <si>
    <t>4816990003330642</t>
  </si>
  <si>
    <t>113705</t>
  </si>
  <si>
    <t>6227003982540018511</t>
  </si>
  <si>
    <t>113717</t>
  </si>
  <si>
    <t>6217003860003727110</t>
  </si>
  <si>
    <t>113838</t>
  </si>
  <si>
    <t>114259</t>
  </si>
  <si>
    <t>6223691305598009</t>
  </si>
  <si>
    <t>6236683860003551509</t>
  </si>
  <si>
    <t>114646</t>
  </si>
  <si>
    <t>6231900000000361788</t>
  </si>
  <si>
    <t>114810</t>
  </si>
  <si>
    <t>6236683930000329504</t>
  </si>
  <si>
    <t>6222620590000398861</t>
  </si>
  <si>
    <t>115052</t>
  </si>
  <si>
    <t>6236683920000016318</t>
  </si>
  <si>
    <t>115256</t>
  </si>
  <si>
    <t>6226621301034821</t>
  </si>
  <si>
    <t>6283660022205047</t>
  </si>
  <si>
    <t>6253624023905415</t>
  </si>
  <si>
    <t>120213</t>
  </si>
  <si>
    <t>121100</t>
  </si>
  <si>
    <t>6228483618596719670</t>
  </si>
  <si>
    <t>123413</t>
  </si>
  <si>
    <t>6231900000108253176</t>
  </si>
  <si>
    <t>130517</t>
  </si>
  <si>
    <t>6217852700012050710</t>
  </si>
  <si>
    <t>132052</t>
  </si>
  <si>
    <t>6212262502022212347</t>
  </si>
  <si>
    <t>132200</t>
  </si>
  <si>
    <t>6227608323852446</t>
  </si>
  <si>
    <t>133539</t>
  </si>
  <si>
    <t>6282880013221511</t>
  </si>
  <si>
    <t>140254</t>
  </si>
  <si>
    <t>6212262516001178840</t>
  </si>
  <si>
    <t>140313</t>
  </si>
  <si>
    <t>6231900020000829592</t>
  </si>
  <si>
    <t>140450</t>
  </si>
  <si>
    <t>6217003860005682834</t>
  </si>
  <si>
    <t>140519</t>
  </si>
  <si>
    <t>6228481190615941117</t>
  </si>
  <si>
    <t>141447</t>
  </si>
  <si>
    <t>6231900000054751801</t>
  </si>
  <si>
    <t>142055</t>
  </si>
  <si>
    <t>6228483970888187318</t>
  </si>
  <si>
    <t>142121</t>
  </si>
  <si>
    <t>6222082502004740486</t>
  </si>
  <si>
    <t>142225</t>
  </si>
  <si>
    <t>6228480868585165970</t>
  </si>
  <si>
    <t>142740</t>
  </si>
  <si>
    <t>6282680004092776</t>
  </si>
  <si>
    <t>142929</t>
  </si>
  <si>
    <t>4270300030523269</t>
  </si>
  <si>
    <t>143531</t>
  </si>
  <si>
    <t>6228482896247889461</t>
  </si>
  <si>
    <t>143618</t>
  </si>
  <si>
    <t>6228482449602593979</t>
  </si>
  <si>
    <t>143904</t>
  </si>
  <si>
    <t>6228450866013882667</t>
  </si>
  <si>
    <t>144753</t>
  </si>
  <si>
    <t>6210178002030978267</t>
  </si>
  <si>
    <t>145023</t>
  </si>
  <si>
    <t>6217987300000706320</t>
  </si>
  <si>
    <t>145059</t>
  </si>
  <si>
    <t>6214858712188499</t>
  </si>
  <si>
    <t>145245</t>
  </si>
  <si>
    <t>6223692384717783</t>
  </si>
  <si>
    <t>145408</t>
  </si>
  <si>
    <t>6217902700001771060</t>
  </si>
  <si>
    <t>145537</t>
  </si>
  <si>
    <t>6223692145316149</t>
  </si>
  <si>
    <t>150529</t>
  </si>
  <si>
    <t>6228481938292367570</t>
  </si>
  <si>
    <t>150658</t>
  </si>
  <si>
    <t>6221887300031265562</t>
  </si>
  <si>
    <t>150835</t>
  </si>
  <si>
    <t>6217232502000386234</t>
  </si>
  <si>
    <t>151430</t>
  </si>
  <si>
    <t>6225581320295939</t>
  </si>
  <si>
    <t>151550</t>
  </si>
  <si>
    <t>6231900023401189418</t>
  </si>
  <si>
    <t>151613</t>
  </si>
  <si>
    <t>6230200070189985</t>
  </si>
  <si>
    <t>151630</t>
  </si>
  <si>
    <t>152504</t>
  </si>
  <si>
    <t>6217852700011317946</t>
  </si>
  <si>
    <t>153428</t>
  </si>
  <si>
    <t>6231900000037292428</t>
  </si>
  <si>
    <t>153805</t>
  </si>
  <si>
    <t>6217997300002550575</t>
  </si>
  <si>
    <t>153812</t>
  </si>
  <si>
    <t>6226388005754761</t>
  </si>
  <si>
    <t>154753</t>
  </si>
  <si>
    <t>6221550351881333</t>
  </si>
  <si>
    <t>155041</t>
  </si>
  <si>
    <t>6231900000058836533</t>
  </si>
  <si>
    <t>155336</t>
  </si>
  <si>
    <t>6226621302133747</t>
  </si>
  <si>
    <t>155826</t>
  </si>
  <si>
    <t>155951</t>
  </si>
  <si>
    <t>6228360029773596</t>
  </si>
  <si>
    <t>161801</t>
  </si>
  <si>
    <t>62230827006573099</t>
  </si>
  <si>
    <t>6231900000027658042</t>
  </si>
  <si>
    <t>163045</t>
  </si>
  <si>
    <t>6222625250000082685</t>
  </si>
  <si>
    <t>163109</t>
  </si>
  <si>
    <t>164026</t>
  </si>
  <si>
    <t>164223</t>
  </si>
  <si>
    <t>164807</t>
  </si>
  <si>
    <t>6212262502011381681</t>
  </si>
  <si>
    <t>165129</t>
  </si>
  <si>
    <t>6282680022408814</t>
  </si>
  <si>
    <t>165548</t>
  </si>
  <si>
    <t>165825</t>
  </si>
  <si>
    <t>6217003860021270630</t>
  </si>
  <si>
    <t>165850</t>
  </si>
  <si>
    <t>6228370132474974</t>
  </si>
  <si>
    <t>170338</t>
  </si>
  <si>
    <t>4581240597586354</t>
  </si>
  <si>
    <t>170929</t>
  </si>
  <si>
    <t>6228480868641152079</t>
  </si>
  <si>
    <t>171018</t>
  </si>
  <si>
    <t>6228483318584886173</t>
  </si>
  <si>
    <t>171259</t>
  </si>
  <si>
    <t>6217997300018976830</t>
  </si>
  <si>
    <t>184723</t>
  </si>
  <si>
    <t>6231900000023370865</t>
  </si>
  <si>
    <t>204958</t>
  </si>
  <si>
    <t>6217003890001145718</t>
  </si>
  <si>
    <t>214907</t>
  </si>
  <si>
    <t>6270670395290059</t>
  </si>
  <si>
    <t>自助金额</t>
    <phoneticPr fontId="3" type="noConversion"/>
  </si>
  <si>
    <t>是否匹配</t>
    <phoneticPr fontId="3" type="noConversion"/>
  </si>
  <si>
    <t>是否匹配</t>
    <phoneticPr fontId="3" type="noConversion"/>
  </si>
  <si>
    <r>
      <t>6月</t>
    </r>
    <r>
      <rPr>
        <sz val="11"/>
        <color theme="1"/>
        <rFont val="宋体"/>
        <family val="3"/>
        <charset val="134"/>
        <scheme val="minor"/>
      </rPr>
      <t>11日清算</t>
    </r>
    <phoneticPr fontId="3" type="noConversion"/>
  </si>
  <si>
    <t>6月10日广发转账预存调节表</t>
    <phoneticPr fontId="3" type="noConversion"/>
  </si>
  <si>
    <r>
      <t>6月</t>
    </r>
    <r>
      <rPr>
        <sz val="11"/>
        <color theme="1"/>
        <rFont val="宋体"/>
        <family val="3"/>
        <charset val="134"/>
        <scheme val="minor"/>
      </rPr>
      <t>10日发生</t>
    </r>
    <phoneticPr fontId="3" type="noConversion"/>
  </si>
  <si>
    <t>6月11日广发转账预存调节表</t>
    <phoneticPr fontId="3" type="noConversion"/>
  </si>
  <si>
    <t>1000076062</t>
  </si>
  <si>
    <t>蒋会仙</t>
  </si>
  <si>
    <t>000705688134</t>
  </si>
  <si>
    <t>0111062794</t>
  </si>
  <si>
    <t>李文祥</t>
  </si>
  <si>
    <t>000705332291</t>
  </si>
  <si>
    <t>000705217921</t>
  </si>
  <si>
    <t>1000024929</t>
  </si>
  <si>
    <t>000704916805</t>
  </si>
  <si>
    <t>0000638860</t>
  </si>
  <si>
    <t>康燕妮</t>
  </si>
  <si>
    <t>000704856899</t>
  </si>
  <si>
    <t>1000037909</t>
  </si>
  <si>
    <t>罗娟花</t>
  </si>
  <si>
    <t>000704802328</t>
  </si>
  <si>
    <t>000704330114</t>
  </si>
  <si>
    <t>5011562865</t>
  </si>
  <si>
    <t>保丽</t>
  </si>
  <si>
    <t>000704167908</t>
  </si>
  <si>
    <t>1000073298</t>
  </si>
  <si>
    <t>胡海君</t>
  </si>
  <si>
    <t>000703870228</t>
  </si>
  <si>
    <t>1000075974</t>
  </si>
  <si>
    <t>何志奎</t>
  </si>
  <si>
    <t>000703749786</t>
  </si>
  <si>
    <t>1000075775</t>
  </si>
  <si>
    <t>郑洪亮</t>
  </si>
  <si>
    <t>000703682069</t>
  </si>
  <si>
    <t>000702775471</t>
  </si>
  <si>
    <t>1000075852</t>
  </si>
  <si>
    <t>潘星翰</t>
  </si>
  <si>
    <t>000702418840</t>
  </si>
  <si>
    <t>5329-5290174807</t>
  </si>
  <si>
    <t>赵耀坤</t>
  </si>
  <si>
    <t>000702287005</t>
  </si>
  <si>
    <t>000702258275</t>
  </si>
  <si>
    <t>1000075835</t>
  </si>
  <si>
    <t>张正海</t>
  </si>
  <si>
    <t>000702130061</t>
  </si>
  <si>
    <t>000702123821</t>
  </si>
  <si>
    <t>1000075395</t>
  </si>
  <si>
    <t>王富</t>
  </si>
  <si>
    <t>000702033352</t>
  </si>
  <si>
    <t>5327-2729024015</t>
  </si>
  <si>
    <t>000701875149</t>
  </si>
  <si>
    <t>1000075750</t>
  </si>
  <si>
    <t>刘朴仙</t>
  </si>
  <si>
    <t>000701489657</t>
  </si>
  <si>
    <t>5300-0000454870</t>
  </si>
  <si>
    <t>陈晓莉</t>
  </si>
  <si>
    <t>000701423864</t>
  </si>
  <si>
    <t>1000075708</t>
  </si>
  <si>
    <t>段娇丽</t>
  </si>
  <si>
    <t>000701338666</t>
  </si>
  <si>
    <t>1000075575</t>
  </si>
  <si>
    <t>龚海峰</t>
  </si>
  <si>
    <t>000700448106</t>
  </si>
  <si>
    <t>000699963319</t>
  </si>
  <si>
    <t>1000075422</t>
  </si>
  <si>
    <t>张学会</t>
  </si>
  <si>
    <t>000699629843</t>
  </si>
  <si>
    <t>0113407892</t>
  </si>
  <si>
    <t>赵树兰</t>
  </si>
  <si>
    <t>000699104254</t>
  </si>
  <si>
    <t>1000021044</t>
  </si>
  <si>
    <t>梁光美</t>
  </si>
  <si>
    <t>000698979844</t>
  </si>
  <si>
    <t>0103131760</t>
  </si>
  <si>
    <t>崔吉</t>
  </si>
  <si>
    <t>000698964720</t>
  </si>
  <si>
    <t>000698661494</t>
  </si>
  <si>
    <t>1000010661</t>
  </si>
  <si>
    <t>黄九仙</t>
  </si>
  <si>
    <t>000698414505</t>
  </si>
  <si>
    <t>000698234116</t>
  </si>
  <si>
    <t>1000001037</t>
  </si>
  <si>
    <t>李发敏</t>
  </si>
  <si>
    <t>000698152212</t>
  </si>
  <si>
    <t>000697881921</t>
  </si>
  <si>
    <t>000697557614</t>
  </si>
  <si>
    <t>0102165041</t>
  </si>
  <si>
    <t>朱兰竹</t>
  </si>
  <si>
    <t>000697542866</t>
  </si>
  <si>
    <t>1000026938</t>
  </si>
  <si>
    <t>代博文</t>
  </si>
  <si>
    <t>000697299263</t>
  </si>
  <si>
    <t>1000025706</t>
  </si>
  <si>
    <t>白鸽</t>
  </si>
  <si>
    <t>000697266699</t>
  </si>
  <si>
    <t>1000039505</t>
  </si>
  <si>
    <t>李红明</t>
  </si>
  <si>
    <t>000696999032</t>
  </si>
  <si>
    <t>1000039435</t>
  </si>
  <si>
    <t>000696797269</t>
  </si>
  <si>
    <t>000696738763</t>
  </si>
  <si>
    <t>1000074969</t>
  </si>
  <si>
    <t>敖学珍</t>
  </si>
  <si>
    <t>000696626756</t>
  </si>
  <si>
    <t>000696496986</t>
  </si>
  <si>
    <t>0102138467</t>
  </si>
  <si>
    <t>樊家保</t>
  </si>
  <si>
    <t>000696220198</t>
  </si>
  <si>
    <t>1000032570</t>
  </si>
  <si>
    <t>梁银梅</t>
  </si>
  <si>
    <t>000696148476</t>
  </si>
  <si>
    <t>1000074956</t>
  </si>
  <si>
    <t>卢锐霞</t>
  </si>
  <si>
    <t>000696041950</t>
  </si>
  <si>
    <t>1000062280</t>
  </si>
  <si>
    <t>牛梓亦</t>
  </si>
  <si>
    <t>000695503549</t>
  </si>
  <si>
    <t>5012631192</t>
  </si>
  <si>
    <t>刘桂仙</t>
  </si>
  <si>
    <t>000695370922</t>
  </si>
  <si>
    <t>000695263138</t>
  </si>
  <si>
    <t>139275</t>
  </si>
  <si>
    <t>SP17061100071409</t>
  </si>
  <si>
    <t>OP17061100049467</t>
  </si>
  <si>
    <t>139184</t>
  </si>
  <si>
    <t>SP17061100071371</t>
  </si>
  <si>
    <t>OP17061100049439</t>
  </si>
  <si>
    <t>139148</t>
  </si>
  <si>
    <t>SP17061100071351</t>
  </si>
  <si>
    <t>OP17061100049424</t>
  </si>
  <si>
    <t>139092</t>
  </si>
  <si>
    <t>SP17061100071324</t>
  </si>
  <si>
    <t>OP17061100049405</t>
  </si>
  <si>
    <t>139076</t>
  </si>
  <si>
    <t>SP17061100071315</t>
  </si>
  <si>
    <t>OP17061100049396</t>
  </si>
  <si>
    <t>139065</t>
  </si>
  <si>
    <t>SP17061100071310</t>
  </si>
  <si>
    <t>OP17061100049391</t>
  </si>
  <si>
    <t>138969</t>
  </si>
  <si>
    <t>SP17061100071270</t>
  </si>
  <si>
    <t>OP17061100049360</t>
  </si>
  <si>
    <t>138942</t>
  </si>
  <si>
    <t>SP17061100071239</t>
  </si>
  <si>
    <t>OP17061100049338</t>
  </si>
  <si>
    <t>138887</t>
  </si>
  <si>
    <t>SP17061100071211</t>
  </si>
  <si>
    <t>OP17061100049315</t>
  </si>
  <si>
    <t>138864</t>
  </si>
  <si>
    <t>SP17061100071202</t>
  </si>
  <si>
    <t>OP17061100049304</t>
  </si>
  <si>
    <t>138851</t>
  </si>
  <si>
    <t>SP17061100071182</t>
  </si>
  <si>
    <t>OP17061100049296</t>
  </si>
  <si>
    <t>138696</t>
  </si>
  <si>
    <t>SP17061100071105</t>
  </si>
  <si>
    <t>OP17061100049229</t>
  </si>
  <si>
    <t>138606</t>
  </si>
  <si>
    <t>SP17061100071067</t>
  </si>
  <si>
    <t>OP17061100049180</t>
  </si>
  <si>
    <t>138562</t>
  </si>
  <si>
    <t>SP17061100071050</t>
  </si>
  <si>
    <t>OP17061100049160</t>
  </si>
  <si>
    <t>138559</t>
  </si>
  <si>
    <t>SP17061100071047</t>
  </si>
  <si>
    <t>OP17061100049155</t>
  </si>
  <si>
    <t>138533</t>
  </si>
  <si>
    <t>SP17061100071037</t>
  </si>
  <si>
    <t>OP17061100049144</t>
  </si>
  <si>
    <t>138532</t>
  </si>
  <si>
    <t>SP17061100071036</t>
  </si>
  <si>
    <t>OP17061100049143</t>
  </si>
  <si>
    <t>138509</t>
  </si>
  <si>
    <t>SP17061100071031</t>
  </si>
  <si>
    <t>OP17061100049136</t>
  </si>
  <si>
    <t>138470</t>
  </si>
  <si>
    <t>SP17061100071020</t>
  </si>
  <si>
    <t>OP17061100049118</t>
  </si>
  <si>
    <t>138320</t>
  </si>
  <si>
    <t>SP17061100070961</t>
  </si>
  <si>
    <t>OP17061100049051</t>
  </si>
  <si>
    <t>138309</t>
  </si>
  <si>
    <t>SP17061100070952</t>
  </si>
  <si>
    <t>OP17061100049041</t>
  </si>
  <si>
    <t>138277</t>
  </si>
  <si>
    <t>SP17061100070922</t>
  </si>
  <si>
    <t>OP17061100049024</t>
  </si>
  <si>
    <t>138034</t>
  </si>
  <si>
    <t>SP17061100070780</t>
  </si>
  <si>
    <t>OP17061100048917</t>
  </si>
  <si>
    <t>137943</t>
  </si>
  <si>
    <t>SP17061100070767</t>
  </si>
  <si>
    <t>OP17061100048902</t>
  </si>
  <si>
    <t>137849</t>
  </si>
  <si>
    <t>SP17061100070726</t>
  </si>
  <si>
    <t>OP17061100048869</t>
  </si>
  <si>
    <t>137630</t>
  </si>
  <si>
    <t>SP17061100070685</t>
  </si>
  <si>
    <t>OP17061100048821</t>
  </si>
  <si>
    <t>137564</t>
  </si>
  <si>
    <t>SP17061100070642</t>
  </si>
  <si>
    <t>OP17061100048798</t>
  </si>
  <si>
    <t>137552</t>
  </si>
  <si>
    <t>SP17061100070640</t>
  </si>
  <si>
    <t>OP17061100048796</t>
  </si>
  <si>
    <t>137407</t>
  </si>
  <si>
    <t>SP17061100070586</t>
  </si>
  <si>
    <t>OP17061100048747</t>
  </si>
  <si>
    <t>137285</t>
  </si>
  <si>
    <t>SP17061100070528</t>
  </si>
  <si>
    <t>OP17061100048700</t>
  </si>
  <si>
    <t>137174</t>
  </si>
  <si>
    <t>SP17061100070491</t>
  </si>
  <si>
    <t>OP17061100048671</t>
  </si>
  <si>
    <t>137138</t>
  </si>
  <si>
    <t>SP17061100070469</t>
  </si>
  <si>
    <t>OP17061100048650</t>
  </si>
  <si>
    <t>136991</t>
  </si>
  <si>
    <t>SP17061100070381</t>
  </si>
  <si>
    <t>OP17061100048592</t>
  </si>
  <si>
    <t>136825</t>
  </si>
  <si>
    <t>SP17061100070304</t>
  </si>
  <si>
    <t>OP17061100048539</t>
  </si>
  <si>
    <t>136810</t>
  </si>
  <si>
    <t>SP17061100070297</t>
  </si>
  <si>
    <t>OP17061100048535</t>
  </si>
  <si>
    <t>136687</t>
  </si>
  <si>
    <t>SP17061100070247</t>
  </si>
  <si>
    <t>OP17061100048497</t>
  </si>
  <si>
    <t>136661</t>
  </si>
  <si>
    <t>SP17061100070242</t>
  </si>
  <si>
    <t>OP17061100048491</t>
  </si>
  <si>
    <t>136522</t>
  </si>
  <si>
    <t>SP17061100070159</t>
  </si>
  <si>
    <t>OP17061100048430</t>
  </si>
  <si>
    <t>136430</t>
  </si>
  <si>
    <t>SP17061100070127</t>
  </si>
  <si>
    <t>OP17061100048402</t>
  </si>
  <si>
    <t>136401</t>
  </si>
  <si>
    <t>SP17061100070119</t>
  </si>
  <si>
    <t>OP17061100048394</t>
  </si>
  <si>
    <t>136352</t>
  </si>
  <si>
    <t>SP17061100070094</t>
  </si>
  <si>
    <t>OP17061100048378</t>
  </si>
  <si>
    <t>136287</t>
  </si>
  <si>
    <t>SP17061100070064</t>
  </si>
  <si>
    <t>OP17061100048344</t>
  </si>
  <si>
    <t>136198</t>
  </si>
  <si>
    <t>SP17061100070008</t>
  </si>
  <si>
    <t>OP17061100048294</t>
  </si>
  <si>
    <t>136181</t>
  </si>
  <si>
    <t>SP17061100069989</t>
  </si>
  <si>
    <t>OP17061100048274</t>
  </si>
  <si>
    <t>136156</t>
  </si>
  <si>
    <t>SP17061100069949</t>
  </si>
  <si>
    <t>OP17061100048254</t>
  </si>
  <si>
    <t>136002</t>
  </si>
  <si>
    <t>SP17061100069905</t>
  </si>
  <si>
    <t>OP17061100048213</t>
  </si>
  <si>
    <t>135945</t>
  </si>
  <si>
    <t>SP17061100069900</t>
  </si>
  <si>
    <t>OP17061100048208</t>
  </si>
  <si>
    <t>135917</t>
  </si>
  <si>
    <t>SP17061100069895</t>
  </si>
  <si>
    <t>OP17061100048203</t>
  </si>
  <si>
    <t>232115</t>
  </si>
  <si>
    <t>6217852700006679904</t>
  </si>
  <si>
    <t>000708</t>
  </si>
  <si>
    <t>4033920026345589</t>
  </si>
  <si>
    <t>002819</t>
  </si>
  <si>
    <t>6227003860260233033</t>
  </si>
  <si>
    <t>011820</t>
  </si>
  <si>
    <t>6225758385019723</t>
  </si>
  <si>
    <t>070355</t>
  </si>
  <si>
    <t>5240943860132257</t>
  </si>
  <si>
    <t>073316</t>
  </si>
  <si>
    <t>074705</t>
  </si>
  <si>
    <t>6231900000012501918</t>
  </si>
  <si>
    <t>082332</t>
  </si>
  <si>
    <t>083633</t>
  </si>
  <si>
    <t>6212262502021040632</t>
  </si>
  <si>
    <t>084729</t>
  </si>
  <si>
    <t>6212262502009078364</t>
  </si>
  <si>
    <t>085250</t>
  </si>
  <si>
    <t>6217997070003254366</t>
  </si>
  <si>
    <t>090850</t>
  </si>
  <si>
    <t>6223691037824392</t>
  </si>
  <si>
    <t>092955</t>
  </si>
  <si>
    <t>6231900000075617726</t>
  </si>
  <si>
    <t>6226631300405559</t>
  </si>
  <si>
    <t>095004</t>
  </si>
  <si>
    <t>6231900025542479459</t>
  </si>
  <si>
    <t>095056</t>
  </si>
  <si>
    <t>6212262502009114102</t>
  </si>
  <si>
    <t>101317</t>
  </si>
  <si>
    <t>62230827005362643</t>
  </si>
  <si>
    <t>103214</t>
  </si>
  <si>
    <t>6228481198387832976</t>
  </si>
  <si>
    <t>103754</t>
  </si>
  <si>
    <t>105033</t>
  </si>
  <si>
    <t>6231900000017280393</t>
  </si>
  <si>
    <t>110811</t>
  </si>
  <si>
    <t>5522453860132074</t>
  </si>
  <si>
    <t>113121</t>
  </si>
  <si>
    <t>6228481198302541272</t>
  </si>
  <si>
    <t>114058</t>
  </si>
  <si>
    <t>6217852700000843282</t>
  </si>
  <si>
    <t>122534</t>
  </si>
  <si>
    <t>6228480860877997210</t>
  </si>
  <si>
    <t>134252</t>
  </si>
  <si>
    <t>6212262502022649753</t>
  </si>
  <si>
    <t>150625</t>
  </si>
  <si>
    <t>6212262502024418371</t>
  </si>
  <si>
    <t>151424</t>
  </si>
  <si>
    <t>6217681900263313</t>
  </si>
  <si>
    <t>6226381003858486</t>
  </si>
  <si>
    <t>155559</t>
  </si>
  <si>
    <t>6222804022061019184</t>
  </si>
  <si>
    <t>6231900000041568458</t>
  </si>
  <si>
    <t>161834</t>
  </si>
  <si>
    <t>6231900020009603113</t>
  </si>
  <si>
    <t>161855</t>
  </si>
  <si>
    <t>163033</t>
  </si>
  <si>
    <t>6217003860007845157</t>
  </si>
  <si>
    <t>163303</t>
  </si>
  <si>
    <t>4392250048165780</t>
  </si>
  <si>
    <t>164510</t>
  </si>
  <si>
    <t>171654</t>
  </si>
  <si>
    <t>6217003860011042528</t>
  </si>
  <si>
    <t>184258</t>
  </si>
  <si>
    <t>185015</t>
  </si>
  <si>
    <t>6217003860028802245</t>
  </si>
  <si>
    <t>190257</t>
  </si>
  <si>
    <t>6222520591035353</t>
  </si>
  <si>
    <t>193540</t>
  </si>
  <si>
    <t>6217003860022024259</t>
  </si>
  <si>
    <t>195306</t>
  </si>
  <si>
    <t>6228483310891085813</t>
  </si>
  <si>
    <t>204440</t>
  </si>
  <si>
    <t>205039</t>
  </si>
  <si>
    <t>6217003860019414141</t>
  </si>
  <si>
    <t>205653</t>
  </si>
  <si>
    <t>6258101641777646</t>
  </si>
  <si>
    <t>213004</t>
  </si>
  <si>
    <t>214309</t>
  </si>
  <si>
    <t>223505</t>
  </si>
  <si>
    <t>6217003860007841842</t>
  </si>
  <si>
    <t>是否匹配</t>
    <phoneticPr fontId="3" type="noConversion"/>
  </si>
  <si>
    <r>
      <t>H</t>
    </r>
    <r>
      <rPr>
        <sz val="11"/>
        <color theme="1"/>
        <rFont val="宋体"/>
        <family val="3"/>
        <charset val="134"/>
        <scheme val="minor"/>
      </rPr>
      <t>IS金额</t>
    </r>
    <phoneticPr fontId="3" type="noConversion"/>
  </si>
  <si>
    <t>是否匹配</t>
    <phoneticPr fontId="3" type="noConversion"/>
  </si>
  <si>
    <t>银行金额</t>
    <phoneticPr fontId="3" type="noConversion"/>
  </si>
  <si>
    <t>是否匹配</t>
    <phoneticPr fontId="3" type="noConversion"/>
  </si>
  <si>
    <t>自助金额</t>
    <phoneticPr fontId="3" type="noConversion"/>
  </si>
  <si>
    <t>6月10日发生</t>
    <phoneticPr fontId="3" type="noConversion"/>
  </si>
  <si>
    <t>1000076247</t>
  </si>
  <si>
    <t>杨明凤</t>
  </si>
  <si>
    <t>000706744278</t>
  </si>
  <si>
    <t>1000076309</t>
  </si>
  <si>
    <t>林亚丽</t>
  </si>
  <si>
    <t>000706752613</t>
  </si>
  <si>
    <t>1000076326</t>
  </si>
  <si>
    <t>金兰</t>
  </si>
  <si>
    <t>000706773648</t>
  </si>
  <si>
    <t>1000076346</t>
  </si>
  <si>
    <t>赵应伟</t>
  </si>
  <si>
    <t>000706782920</t>
  </si>
  <si>
    <t>000706831845</t>
  </si>
  <si>
    <t>1000076390</t>
  </si>
  <si>
    <t>铁晓玲</t>
  </si>
  <si>
    <t>000706839621</t>
  </si>
  <si>
    <t>1000073108</t>
  </si>
  <si>
    <t>郭柱兰</t>
  </si>
  <si>
    <t>000706837897</t>
  </si>
  <si>
    <t>1000076507</t>
  </si>
  <si>
    <t>李文仙</t>
  </si>
  <si>
    <t>000706839913</t>
  </si>
  <si>
    <t>1000069174</t>
  </si>
  <si>
    <t>黄涛</t>
  </si>
  <si>
    <t>000706841432</t>
  </si>
  <si>
    <t>1000076268</t>
  </si>
  <si>
    <t>刘家茶</t>
  </si>
  <si>
    <t>000706844800</t>
  </si>
  <si>
    <t>1000076436</t>
  </si>
  <si>
    <t>罗业芹</t>
  </si>
  <si>
    <t>000706849169</t>
  </si>
  <si>
    <t>1000031495</t>
  </si>
  <si>
    <t>汤丽芸</t>
  </si>
  <si>
    <t>000706856031</t>
  </si>
  <si>
    <t>1000076432</t>
  </si>
  <si>
    <t>王春霖</t>
  </si>
  <si>
    <t>000706854287</t>
  </si>
  <si>
    <t>5325-2525016577</t>
  </si>
  <si>
    <t>张皖婷</t>
  </si>
  <si>
    <t>000706857830</t>
  </si>
  <si>
    <t>1000076322</t>
  </si>
  <si>
    <t>石润娇</t>
  </si>
  <si>
    <t>000706858263</t>
  </si>
  <si>
    <t>1000076422</t>
  </si>
  <si>
    <t>冯钰群</t>
  </si>
  <si>
    <t>000706861886</t>
  </si>
  <si>
    <t>1000076569</t>
  </si>
  <si>
    <t>彭明秀</t>
  </si>
  <si>
    <t>000706865427</t>
  </si>
  <si>
    <t>000706867334</t>
  </si>
  <si>
    <t>1000076359</t>
  </si>
  <si>
    <t>周晓燕</t>
  </si>
  <si>
    <t>000706873553</t>
  </si>
  <si>
    <t>1000076457</t>
  </si>
  <si>
    <t>张满樱</t>
  </si>
  <si>
    <t>000706886275</t>
  </si>
  <si>
    <t>1000065670</t>
  </si>
  <si>
    <t>钱丽芳</t>
  </si>
  <si>
    <t>000706891308</t>
  </si>
  <si>
    <t>1000065868</t>
  </si>
  <si>
    <t>钱翠美</t>
  </si>
  <si>
    <t>000706894695</t>
  </si>
  <si>
    <t>1000076589</t>
  </si>
  <si>
    <t>安清宁</t>
  </si>
  <si>
    <t>000706895825</t>
  </si>
  <si>
    <t>1000076495</t>
  </si>
  <si>
    <t>黄江红</t>
  </si>
  <si>
    <t>000706911082</t>
  </si>
  <si>
    <t>1000076450</t>
  </si>
  <si>
    <t>高正洪</t>
  </si>
  <si>
    <t>000706913178</t>
  </si>
  <si>
    <t>1000076786</t>
  </si>
  <si>
    <t>李东敏</t>
  </si>
  <si>
    <t>000706961616</t>
  </si>
  <si>
    <t>000706985561</t>
  </si>
  <si>
    <t>1000076855</t>
  </si>
  <si>
    <t>余东舰</t>
  </si>
  <si>
    <t>000706985576</t>
  </si>
  <si>
    <t>1000017083</t>
  </si>
  <si>
    <t>吴琴</t>
  </si>
  <si>
    <t>000706988893</t>
  </si>
  <si>
    <t>5330-3023041947</t>
  </si>
  <si>
    <t>周艳春</t>
  </si>
  <si>
    <t>000706991482</t>
  </si>
  <si>
    <t>1000076876</t>
  </si>
  <si>
    <t>代春莲</t>
  </si>
  <si>
    <t>自助机广发001</t>
  </si>
  <si>
    <t>000707012207</t>
  </si>
  <si>
    <t>1000076401</t>
  </si>
  <si>
    <t>代滨</t>
  </si>
  <si>
    <t>000707033538</t>
  </si>
  <si>
    <t>1000076951</t>
  </si>
  <si>
    <t>杨海英</t>
  </si>
  <si>
    <t>000707032840</t>
  </si>
  <si>
    <t>1000076333</t>
  </si>
  <si>
    <t>杨晓燕</t>
  </si>
  <si>
    <t>000707044043</t>
  </si>
  <si>
    <t>1000076358</t>
  </si>
  <si>
    <t>李维萍</t>
  </si>
  <si>
    <t>000707044688</t>
  </si>
  <si>
    <t>1000019127</t>
  </si>
  <si>
    <t>李秋</t>
  </si>
  <si>
    <t>000707046783</t>
  </si>
  <si>
    <t>1000077016</t>
  </si>
  <si>
    <t>和永辉</t>
  </si>
  <si>
    <t>000707051161</t>
  </si>
  <si>
    <t>1000076032</t>
  </si>
  <si>
    <t>李本贤</t>
  </si>
  <si>
    <t>000707052520</t>
  </si>
  <si>
    <t>1000034502</t>
  </si>
  <si>
    <t>梁立燕</t>
  </si>
  <si>
    <t>000707050874</t>
  </si>
  <si>
    <t>1000077011</t>
  </si>
  <si>
    <t>王天翠</t>
  </si>
  <si>
    <t>000707060599</t>
  </si>
  <si>
    <t>1000076833</t>
  </si>
  <si>
    <t>王淑敏</t>
  </si>
  <si>
    <t>000707063346</t>
  </si>
  <si>
    <t>1000076935</t>
  </si>
  <si>
    <t>刘秀坤</t>
  </si>
  <si>
    <t>000707082824</t>
  </si>
  <si>
    <t>1000077056</t>
  </si>
  <si>
    <t>谭永芳</t>
  </si>
  <si>
    <t>000707090306</t>
  </si>
  <si>
    <t>1000077041</t>
  </si>
  <si>
    <t>王加彪</t>
  </si>
  <si>
    <t>000707096738</t>
  </si>
  <si>
    <t>1000076899</t>
  </si>
  <si>
    <t>杨文英</t>
  </si>
  <si>
    <t>000707097987</t>
  </si>
  <si>
    <t>1000072842</t>
  </si>
  <si>
    <t>李兰</t>
  </si>
  <si>
    <t>000707101403</t>
  </si>
  <si>
    <t>1000076503</t>
  </si>
  <si>
    <t>舒惠仙</t>
  </si>
  <si>
    <t>000707109101</t>
  </si>
  <si>
    <t>5300-0000375112</t>
  </si>
  <si>
    <t>和翠霞</t>
  </si>
  <si>
    <t>000707110240</t>
  </si>
  <si>
    <t>1000076580</t>
  </si>
  <si>
    <t>谢均</t>
  </si>
  <si>
    <t>000707112037</t>
  </si>
  <si>
    <t>1000075164</t>
  </si>
  <si>
    <t>黄蕾</t>
  </si>
  <si>
    <t>000707122226</t>
  </si>
  <si>
    <t>1000076887</t>
  </si>
  <si>
    <t>杨艳霞</t>
  </si>
  <si>
    <t>000707123325</t>
  </si>
  <si>
    <t>1000074268</t>
  </si>
  <si>
    <t>王爱岚</t>
  </si>
  <si>
    <t>000707128005</t>
  </si>
  <si>
    <t>000707133238</t>
  </si>
  <si>
    <t>000707137661</t>
  </si>
  <si>
    <t>000707147332</t>
  </si>
  <si>
    <t>1000076902</t>
  </si>
  <si>
    <t>木群勇</t>
  </si>
  <si>
    <t>000707158088</t>
  </si>
  <si>
    <t>1000077187</t>
  </si>
  <si>
    <t>兰朝惠</t>
  </si>
  <si>
    <t>000707163832</t>
  </si>
  <si>
    <t>000707168875</t>
  </si>
  <si>
    <t>1000076929</t>
  </si>
  <si>
    <t>王继美</t>
  </si>
  <si>
    <t>000707178512</t>
  </si>
  <si>
    <t>0103100745</t>
  </si>
  <si>
    <t>杨英</t>
  </si>
  <si>
    <t>000707192176</t>
  </si>
  <si>
    <t>1000077235</t>
  </si>
  <si>
    <t>王曦</t>
  </si>
  <si>
    <t>000707196005</t>
  </si>
  <si>
    <t>1000077230</t>
  </si>
  <si>
    <t>杨笑天</t>
  </si>
  <si>
    <t>000707197595</t>
  </si>
  <si>
    <t>1000077233</t>
  </si>
  <si>
    <t>罗中琼</t>
  </si>
  <si>
    <t>000707202562</t>
  </si>
  <si>
    <t>1000031523</t>
  </si>
  <si>
    <t>马琼</t>
  </si>
  <si>
    <t>000707202572</t>
  </si>
  <si>
    <t>000707202784</t>
  </si>
  <si>
    <t>000707210201</t>
  </si>
  <si>
    <t>1000077203</t>
  </si>
  <si>
    <t>叶华敏</t>
  </si>
  <si>
    <t>000707224081</t>
  </si>
  <si>
    <t>1000075783</t>
  </si>
  <si>
    <t>王云燕</t>
  </si>
  <si>
    <t>000707239209</t>
  </si>
  <si>
    <t>0181061200</t>
  </si>
  <si>
    <t>杨美英</t>
  </si>
  <si>
    <t>000707252759</t>
  </si>
  <si>
    <t>1000032343</t>
  </si>
  <si>
    <t>刀美霞</t>
  </si>
  <si>
    <t>000707279962</t>
  </si>
  <si>
    <t>1000076990</t>
  </si>
  <si>
    <t>吴世雯</t>
  </si>
  <si>
    <t>000707305406</t>
  </si>
  <si>
    <t>1000077276</t>
  </si>
  <si>
    <t>方丽玲</t>
  </si>
  <si>
    <t>000707309377</t>
  </si>
  <si>
    <t>1000077257</t>
  </si>
  <si>
    <t>姜德恒</t>
  </si>
  <si>
    <t>000707316595</t>
  </si>
  <si>
    <t>1000077356</t>
  </si>
  <si>
    <t>袁华祥</t>
  </si>
  <si>
    <t>000707315960</t>
  </si>
  <si>
    <t>1000044609</t>
  </si>
  <si>
    <t>童珊珊</t>
  </si>
  <si>
    <t>000707325547</t>
  </si>
  <si>
    <t>1000077031</t>
  </si>
  <si>
    <t>罗子娟</t>
  </si>
  <si>
    <t>000707323877</t>
  </si>
  <si>
    <t>5303-0301078621</t>
  </si>
  <si>
    <t>冯志明</t>
  </si>
  <si>
    <t>000707325909</t>
  </si>
  <si>
    <t>1000077140</t>
  </si>
  <si>
    <t>何灿飞</t>
  </si>
  <si>
    <t>000707330117</t>
  </si>
  <si>
    <t>000707334369</t>
  </si>
  <si>
    <t>1000076939</t>
  </si>
  <si>
    <t>刘毅</t>
  </si>
  <si>
    <t>000707338265</t>
  </si>
  <si>
    <t>0121045077</t>
  </si>
  <si>
    <t>张万银</t>
  </si>
  <si>
    <t>000707346817</t>
  </si>
  <si>
    <t>1000076280</t>
  </si>
  <si>
    <t>张艳秀</t>
  </si>
  <si>
    <t>000707353736</t>
  </si>
  <si>
    <t>1000076987</t>
  </si>
  <si>
    <t>曾竹美</t>
  </si>
  <si>
    <t>000707363129</t>
  </si>
  <si>
    <t>1000077454</t>
  </si>
  <si>
    <t>赵瑞丽</t>
  </si>
  <si>
    <t>000707365180</t>
  </si>
  <si>
    <t>1000077274</t>
  </si>
  <si>
    <t>梁虹</t>
  </si>
  <si>
    <t>000707375619</t>
  </si>
  <si>
    <t>1000075272</t>
  </si>
  <si>
    <t>周晓海</t>
  </si>
  <si>
    <t>000707379482</t>
  </si>
  <si>
    <t>1000076787</t>
  </si>
  <si>
    <t>徐涛</t>
  </si>
  <si>
    <t>000707382988</t>
  </si>
  <si>
    <t>1000077273</t>
  </si>
  <si>
    <t>孔美双</t>
  </si>
  <si>
    <t>000707384874</t>
  </si>
  <si>
    <t>1000077576</t>
  </si>
  <si>
    <t>张爱梅</t>
  </si>
  <si>
    <t>000707390762</t>
  </si>
  <si>
    <t>1000060859</t>
  </si>
  <si>
    <t>余瑜</t>
  </si>
  <si>
    <t>000707395133</t>
  </si>
  <si>
    <t>1000077603</t>
  </si>
  <si>
    <t>张玲</t>
  </si>
  <si>
    <t>000707396862</t>
  </si>
  <si>
    <t>1000073412</t>
  </si>
  <si>
    <t>马彩香</t>
  </si>
  <si>
    <t>000707409976</t>
  </si>
  <si>
    <t>1000077618</t>
  </si>
  <si>
    <t>赵永蕾</t>
  </si>
  <si>
    <t>000707418206</t>
  </si>
  <si>
    <t>0102561124</t>
  </si>
  <si>
    <t>付红兰</t>
  </si>
  <si>
    <t>000707426276</t>
  </si>
  <si>
    <t>000707427437</t>
  </si>
  <si>
    <t>1000077614</t>
  </si>
  <si>
    <t>杨艳伟</t>
  </si>
  <si>
    <t>000707428419</t>
  </si>
  <si>
    <t>1000064351</t>
  </si>
  <si>
    <t>李瑞琼</t>
  </si>
  <si>
    <t>000707433011</t>
  </si>
  <si>
    <t>1000076297</t>
  </si>
  <si>
    <t>普丽红</t>
  </si>
  <si>
    <t>000707451038</t>
  </si>
  <si>
    <t>1000077461</t>
  </si>
  <si>
    <t>朱翠林</t>
  </si>
  <si>
    <t>000707459155</t>
  </si>
  <si>
    <t>1000076361</t>
  </si>
  <si>
    <t>华启梅</t>
  </si>
  <si>
    <t>000707461171</t>
  </si>
  <si>
    <t>1000049558</t>
  </si>
  <si>
    <t>张顺平</t>
  </si>
  <si>
    <t>000707462066</t>
  </si>
  <si>
    <t>1000031896</t>
  </si>
  <si>
    <t>洪梅</t>
  </si>
  <si>
    <t>000707464781</t>
  </si>
  <si>
    <t>1000077685</t>
  </si>
  <si>
    <t>李小池</t>
  </si>
  <si>
    <t>000707467743</t>
  </si>
  <si>
    <t>1000077779</t>
  </si>
  <si>
    <t>吴学虎</t>
  </si>
  <si>
    <t>000707473721</t>
  </si>
  <si>
    <t>1000030910</t>
  </si>
  <si>
    <t>陈青青</t>
  </si>
  <si>
    <t>000707479545</t>
  </si>
  <si>
    <t>1000077358</t>
  </si>
  <si>
    <t>宁凤兰</t>
  </si>
  <si>
    <t>000707477956</t>
  </si>
  <si>
    <t>1000077499</t>
  </si>
  <si>
    <t>自贵艳</t>
  </si>
  <si>
    <t>000707488442</t>
  </si>
  <si>
    <t>0127088930</t>
  </si>
  <si>
    <t>和艳丽</t>
  </si>
  <si>
    <t>000707498177</t>
  </si>
  <si>
    <t>1000077554</t>
  </si>
  <si>
    <t>白继进</t>
  </si>
  <si>
    <t>000707500039</t>
  </si>
  <si>
    <t>1000069079</t>
  </si>
  <si>
    <t>杨波</t>
  </si>
  <si>
    <t>000707498240</t>
  </si>
  <si>
    <t>000707503588</t>
  </si>
  <si>
    <t>1000074326</t>
  </si>
  <si>
    <t>徐丽仙</t>
  </si>
  <si>
    <t>000707507601</t>
  </si>
  <si>
    <t>0102636609</t>
  </si>
  <si>
    <t>刘碧英</t>
  </si>
  <si>
    <t>000707518870</t>
  </si>
  <si>
    <t>1000077692</t>
  </si>
  <si>
    <t>马群康</t>
  </si>
  <si>
    <t>000707536261</t>
  </si>
  <si>
    <t>5303-5030349315</t>
  </si>
  <si>
    <t>谢莉</t>
  </si>
  <si>
    <t>000707541297</t>
  </si>
  <si>
    <t>1000070416</t>
  </si>
  <si>
    <t>王文</t>
  </si>
  <si>
    <t>000707551128</t>
  </si>
  <si>
    <t>000707560747</t>
  </si>
  <si>
    <t>5010290079</t>
  </si>
  <si>
    <t>杨思芸</t>
  </si>
  <si>
    <t>000707559912</t>
  </si>
  <si>
    <t>1000072921</t>
  </si>
  <si>
    <t>马贵</t>
  </si>
  <si>
    <t>000707561972</t>
  </si>
  <si>
    <t>000707564876</t>
  </si>
  <si>
    <t>000707569016</t>
  </si>
  <si>
    <t>000707570540</t>
  </si>
  <si>
    <t>1000076207</t>
  </si>
  <si>
    <t>林紫威</t>
  </si>
  <si>
    <t>000707576282</t>
  </si>
  <si>
    <t>1000078086</t>
  </si>
  <si>
    <t>孔德付</t>
  </si>
  <si>
    <t>000707585110</t>
  </si>
  <si>
    <t>1000050448</t>
  </si>
  <si>
    <t>黄雅静</t>
  </si>
  <si>
    <t>000707608284</t>
  </si>
  <si>
    <t>1000017453</t>
  </si>
  <si>
    <t>刘勇军</t>
  </si>
  <si>
    <t>000707613006</t>
  </si>
  <si>
    <t>000707611787</t>
  </si>
  <si>
    <t>5300-0000815787</t>
  </si>
  <si>
    <t>自国丽</t>
  </si>
  <si>
    <t>000707626602</t>
  </si>
  <si>
    <t>1000076928</t>
  </si>
  <si>
    <t>闵彩凤</t>
  </si>
  <si>
    <t>000707628394</t>
  </si>
  <si>
    <t>1000057276</t>
  </si>
  <si>
    <t>汤华</t>
  </si>
  <si>
    <t>000707634193</t>
  </si>
  <si>
    <t>1000078111</t>
  </si>
  <si>
    <t>龚园园</t>
  </si>
  <si>
    <t>000707649983</t>
  </si>
  <si>
    <t>1000077695</t>
  </si>
  <si>
    <t>000707670695</t>
  </si>
  <si>
    <t>1000075131</t>
  </si>
  <si>
    <t>李有春</t>
  </si>
  <si>
    <t>000707675994</t>
  </si>
  <si>
    <t>1000017035</t>
  </si>
  <si>
    <t>雷英</t>
  </si>
  <si>
    <t>000707678917</t>
  </si>
  <si>
    <t>000707684969</t>
  </si>
  <si>
    <t>1000077741</t>
  </si>
  <si>
    <t>李增顺</t>
  </si>
  <si>
    <t>000707692897</t>
  </si>
  <si>
    <t>000707698566</t>
  </si>
  <si>
    <t>1000019577</t>
  </si>
  <si>
    <t>杜慧梅</t>
  </si>
  <si>
    <t>000707706102</t>
  </si>
  <si>
    <t>1000076413</t>
  </si>
  <si>
    <t>郝永超</t>
  </si>
  <si>
    <t>000707705841</t>
  </si>
  <si>
    <t>000707710038</t>
  </si>
  <si>
    <t>000707724147</t>
  </si>
  <si>
    <t>1000076437</t>
  </si>
  <si>
    <t>朱亚</t>
  </si>
  <si>
    <t>000707739127</t>
  </si>
  <si>
    <t>000707743006</t>
  </si>
  <si>
    <t>1000077325</t>
  </si>
  <si>
    <t>龙氏淞</t>
  </si>
  <si>
    <t>000707746055</t>
  </si>
  <si>
    <t>1000075245</t>
  </si>
  <si>
    <t>周江</t>
  </si>
  <si>
    <t>000707745950</t>
  </si>
  <si>
    <t>5328-2801216587</t>
  </si>
  <si>
    <t>苏开相</t>
  </si>
  <si>
    <t>000707752676</t>
  </si>
  <si>
    <t>5290268260</t>
  </si>
  <si>
    <t>陈红芳</t>
  </si>
  <si>
    <t>000707753612</t>
  </si>
  <si>
    <t>1000078401</t>
  </si>
  <si>
    <t>于雅淳</t>
  </si>
  <si>
    <t>000707756399</t>
  </si>
  <si>
    <t>1000077077</t>
  </si>
  <si>
    <t>赵罕婧</t>
  </si>
  <si>
    <t>000707769201</t>
  </si>
  <si>
    <t>1000077777</t>
  </si>
  <si>
    <t>李秀平</t>
  </si>
  <si>
    <t>000707784158</t>
  </si>
  <si>
    <t>1000040515</t>
  </si>
  <si>
    <t>龙欢</t>
  </si>
  <si>
    <t>000707794651</t>
  </si>
  <si>
    <t>000707814034</t>
  </si>
  <si>
    <t>000707828147</t>
  </si>
  <si>
    <t>1000041963</t>
  </si>
  <si>
    <t>邹会娥</t>
  </si>
  <si>
    <t>000707835268</t>
  </si>
  <si>
    <t>000707848615</t>
  </si>
  <si>
    <t>1000068969</t>
  </si>
  <si>
    <t>屠春秀</t>
  </si>
  <si>
    <t>000707850868</t>
  </si>
  <si>
    <t>1000068599</t>
  </si>
  <si>
    <t>杭志伟</t>
  </si>
  <si>
    <t>000707900708</t>
  </si>
  <si>
    <t>0111038169</t>
  </si>
  <si>
    <t>李彦平</t>
  </si>
  <si>
    <t>000707929731</t>
  </si>
  <si>
    <t>1000078731</t>
  </si>
  <si>
    <t>李艳娇</t>
  </si>
  <si>
    <t>000707937055</t>
  </si>
  <si>
    <t>1000032253</t>
  </si>
  <si>
    <t>梁绵</t>
  </si>
  <si>
    <t>000707942669</t>
  </si>
  <si>
    <t>1000078174</t>
  </si>
  <si>
    <t>唐丽</t>
  </si>
  <si>
    <t>000707942947</t>
  </si>
  <si>
    <t>1000076657</t>
  </si>
  <si>
    <t>欧阳晓坤</t>
  </si>
  <si>
    <t>000707950739</t>
  </si>
  <si>
    <t>1000078779</t>
  </si>
  <si>
    <t>刘婷</t>
  </si>
  <si>
    <t>000707956818</t>
  </si>
  <si>
    <t>0111083847</t>
  </si>
  <si>
    <t>金颖</t>
  </si>
  <si>
    <t>000707966113</t>
  </si>
  <si>
    <t>1000073043</t>
  </si>
  <si>
    <t>李明</t>
  </si>
  <si>
    <t>000707974742</t>
  </si>
  <si>
    <t>0101227458</t>
  </si>
  <si>
    <t>张团芬</t>
  </si>
  <si>
    <t>000707976319</t>
  </si>
  <si>
    <t>0111163078</t>
  </si>
  <si>
    <t>李汉韦</t>
  </si>
  <si>
    <t>000707988713</t>
  </si>
  <si>
    <t>1000016042</t>
  </si>
  <si>
    <t>张丽娜</t>
  </si>
  <si>
    <t>000707995622</t>
  </si>
  <si>
    <t>1000076526</t>
  </si>
  <si>
    <t>杨绍红</t>
  </si>
  <si>
    <t>000708006813</t>
  </si>
  <si>
    <t>1000074303</t>
  </si>
  <si>
    <t>黄金才</t>
  </si>
  <si>
    <t>000708012617</t>
  </si>
  <si>
    <t>1000042012</t>
  </si>
  <si>
    <t>周露</t>
  </si>
  <si>
    <t>000708034362</t>
  </si>
  <si>
    <t>1000078862</t>
  </si>
  <si>
    <t>张彩虹</t>
  </si>
  <si>
    <t>000708036647</t>
  </si>
  <si>
    <t>1000072768</t>
  </si>
  <si>
    <t>姚晓丽</t>
  </si>
  <si>
    <t>000708047929</t>
  </si>
  <si>
    <t>1000076054</t>
  </si>
  <si>
    <t>薛菊</t>
  </si>
  <si>
    <t>000708051391</t>
  </si>
  <si>
    <t>1000066218</t>
  </si>
  <si>
    <t>柳正睿</t>
  </si>
  <si>
    <t>000708061359</t>
  </si>
  <si>
    <t>1000078531</t>
  </si>
  <si>
    <t>莫朴荣</t>
  </si>
  <si>
    <t>000708082059</t>
  </si>
  <si>
    <t>1000072633</t>
  </si>
  <si>
    <t>文海霞</t>
  </si>
  <si>
    <t>000708081853</t>
  </si>
  <si>
    <t>1000078224</t>
  </si>
  <si>
    <t>赵倩琳</t>
  </si>
  <si>
    <t>000708083898</t>
  </si>
  <si>
    <t>5012157369</t>
  </si>
  <si>
    <t>黄馨</t>
  </si>
  <si>
    <t>000708085850</t>
  </si>
  <si>
    <t>1000078510</t>
  </si>
  <si>
    <t>王星</t>
  </si>
  <si>
    <t>000708106021</t>
  </si>
  <si>
    <t>000708113203</t>
  </si>
  <si>
    <t>0103208521</t>
  </si>
  <si>
    <t>胡建萍</t>
  </si>
  <si>
    <t>000708118657</t>
  </si>
  <si>
    <t>1000076550</t>
  </si>
  <si>
    <t>张子花</t>
  </si>
  <si>
    <t>000708124147</t>
  </si>
  <si>
    <t>1000007819</t>
  </si>
  <si>
    <t>刘素菁</t>
  </si>
  <si>
    <t>000708133471</t>
  </si>
  <si>
    <t>5307-0723010584</t>
  </si>
  <si>
    <t>陈雅君</t>
  </si>
  <si>
    <t>000708135956</t>
  </si>
  <si>
    <t>1000078294</t>
  </si>
  <si>
    <t>许全保</t>
  </si>
  <si>
    <t>000708144889</t>
  </si>
  <si>
    <t>000708149245</t>
  </si>
  <si>
    <t>000708164079</t>
  </si>
  <si>
    <t>1000078972</t>
  </si>
  <si>
    <t>刘帅</t>
  </si>
  <si>
    <t>000708164062</t>
  </si>
  <si>
    <t>1000076593</t>
  </si>
  <si>
    <t>阮文标</t>
  </si>
  <si>
    <t>000708175197</t>
  </si>
  <si>
    <t>1000076381</t>
  </si>
  <si>
    <t>韩福翠</t>
  </si>
  <si>
    <t>000708179622</t>
  </si>
  <si>
    <t>5015623285</t>
  </si>
  <si>
    <t>王宇航</t>
  </si>
  <si>
    <t>000708180755</t>
  </si>
  <si>
    <t>5303-0324005423</t>
  </si>
  <si>
    <t>柏天娥</t>
  </si>
  <si>
    <t>000708187877</t>
  </si>
  <si>
    <t>1000079012</t>
  </si>
  <si>
    <t>阮怀签</t>
  </si>
  <si>
    <t>000708190628</t>
  </si>
  <si>
    <t>1000049659</t>
  </si>
  <si>
    <t>李云培</t>
  </si>
  <si>
    <t>000708196854</t>
  </si>
  <si>
    <t>1000078909</t>
  </si>
  <si>
    <t>马志强</t>
  </si>
  <si>
    <t>000708204593</t>
  </si>
  <si>
    <t>1000078813</t>
  </si>
  <si>
    <t>王贵苏</t>
  </si>
  <si>
    <t>000708206535</t>
  </si>
  <si>
    <t>1000079000</t>
  </si>
  <si>
    <t>吴家阔</t>
  </si>
  <si>
    <t>000708204419</t>
  </si>
  <si>
    <t>1000078657</t>
  </si>
  <si>
    <t>李会玲</t>
  </si>
  <si>
    <t>000708204493</t>
  </si>
  <si>
    <t>1000077379</t>
  </si>
  <si>
    <t>段树美</t>
  </si>
  <si>
    <t>000708207387</t>
  </si>
  <si>
    <t>1000073002</t>
  </si>
  <si>
    <t>李刚</t>
  </si>
  <si>
    <t>000708213014</t>
  </si>
  <si>
    <t>1000078889</t>
  </si>
  <si>
    <t>孙靖茹</t>
  </si>
  <si>
    <t>000708216062</t>
  </si>
  <si>
    <t>1000076753</t>
  </si>
  <si>
    <t>李成英</t>
  </si>
  <si>
    <t>000708214428</t>
  </si>
  <si>
    <t>1000078865</t>
  </si>
  <si>
    <t>叶特梅</t>
  </si>
  <si>
    <t>000708224240</t>
  </si>
  <si>
    <t>1000079067</t>
  </si>
  <si>
    <t>张连</t>
  </si>
  <si>
    <t>000708236739</t>
  </si>
  <si>
    <t>1000079081</t>
  </si>
  <si>
    <t>杨光</t>
  </si>
  <si>
    <t>000708236777</t>
  </si>
  <si>
    <t>1000048116</t>
  </si>
  <si>
    <t>向昕</t>
  </si>
  <si>
    <t>000708239429</t>
  </si>
  <si>
    <t>1000047104</t>
  </si>
  <si>
    <t>沈正芬</t>
  </si>
  <si>
    <t>000708241963</t>
  </si>
  <si>
    <t>1000078980</t>
  </si>
  <si>
    <t>王琪</t>
  </si>
  <si>
    <t>000708247337</t>
  </si>
  <si>
    <t>1000078959</t>
  </si>
  <si>
    <t>范金桃</t>
  </si>
  <si>
    <t>000708252824</t>
  </si>
  <si>
    <t>5307-0722015664</t>
  </si>
  <si>
    <t>彭映芳</t>
  </si>
  <si>
    <t>000708255891</t>
  </si>
  <si>
    <t>5015563253</t>
  </si>
  <si>
    <t>黄仕勇</t>
  </si>
  <si>
    <t>000708265568</t>
  </si>
  <si>
    <t>000708280486</t>
  </si>
  <si>
    <t>1000011989</t>
  </si>
  <si>
    <t>杨小全</t>
  </si>
  <si>
    <t>000708282246</t>
  </si>
  <si>
    <t>1000067671</t>
  </si>
  <si>
    <t>陈买琼</t>
  </si>
  <si>
    <t>000708285375</t>
  </si>
  <si>
    <t>000708300523</t>
  </si>
  <si>
    <t>1000078843</t>
  </si>
  <si>
    <t>李萍</t>
  </si>
  <si>
    <t>000708301879</t>
  </si>
  <si>
    <t>0103061292</t>
  </si>
  <si>
    <t>黄卫平</t>
  </si>
  <si>
    <t>000708303871</t>
  </si>
  <si>
    <t>1000078737</t>
  </si>
  <si>
    <t>毕霞</t>
  </si>
  <si>
    <t>000708320219</t>
  </si>
  <si>
    <t>1000079050</t>
  </si>
  <si>
    <t>肖瑶瑶</t>
  </si>
  <si>
    <t>000708323659</t>
  </si>
  <si>
    <t>5011421950</t>
  </si>
  <si>
    <t>胡冬香</t>
  </si>
  <si>
    <t>000708329259</t>
  </si>
  <si>
    <t>1000079021</t>
  </si>
  <si>
    <t>车玉兰</t>
  </si>
  <si>
    <t>000708339954</t>
  </si>
  <si>
    <t>000708359934</t>
  </si>
  <si>
    <t>1000074690</t>
  </si>
  <si>
    <t>王远春</t>
  </si>
  <si>
    <t>000708380090</t>
  </si>
  <si>
    <t>1000079123</t>
  </si>
  <si>
    <t>马晓璐</t>
  </si>
  <si>
    <t>000708379169</t>
  </si>
  <si>
    <t>1000044798</t>
  </si>
  <si>
    <t>崔俊</t>
  </si>
  <si>
    <t>000708386492</t>
  </si>
  <si>
    <t>1000079151</t>
  </si>
  <si>
    <t>杨文坤</t>
  </si>
  <si>
    <t>000708408523</t>
  </si>
  <si>
    <t>1000075957</t>
  </si>
  <si>
    <t>唐春花</t>
  </si>
  <si>
    <t>000708409603</t>
  </si>
  <si>
    <t>1000078160</t>
  </si>
  <si>
    <t>陈挥瀚</t>
  </si>
  <si>
    <t>000708411663</t>
  </si>
  <si>
    <t>1000079163</t>
  </si>
  <si>
    <t>游廷金</t>
  </si>
  <si>
    <t>000708422798</t>
  </si>
  <si>
    <t>1000078145</t>
  </si>
  <si>
    <t>郭茂</t>
  </si>
  <si>
    <t>000708432161</t>
  </si>
  <si>
    <t>1000052009</t>
  </si>
  <si>
    <t>宋妮</t>
  </si>
  <si>
    <t>000708449767</t>
  </si>
  <si>
    <t>1000075276</t>
  </si>
  <si>
    <t>丁会荣</t>
  </si>
  <si>
    <t>000708451046</t>
  </si>
  <si>
    <t>1000076374</t>
  </si>
  <si>
    <t>谢天芬</t>
  </si>
  <si>
    <t>000708457539</t>
  </si>
  <si>
    <t>000708458421</t>
  </si>
  <si>
    <t>1000079242</t>
  </si>
  <si>
    <t>王忠兰</t>
  </si>
  <si>
    <t>000708467698</t>
  </si>
  <si>
    <t>1000075536</t>
  </si>
  <si>
    <t>蔡官旺</t>
  </si>
  <si>
    <t>000708469867</t>
  </si>
  <si>
    <t>000708472162</t>
  </si>
  <si>
    <t>1000077686</t>
  </si>
  <si>
    <t>王春华</t>
  </si>
  <si>
    <t>000708480564</t>
  </si>
  <si>
    <t>1000043046</t>
  </si>
  <si>
    <t>廖英琼</t>
  </si>
  <si>
    <t>000708482560</t>
  </si>
  <si>
    <t>000708484345</t>
  </si>
  <si>
    <t>1000071234</t>
  </si>
  <si>
    <t>王林英</t>
  </si>
  <si>
    <t>000708493857</t>
  </si>
  <si>
    <t>1000034506</t>
  </si>
  <si>
    <t>喻光元</t>
  </si>
  <si>
    <t>000708516519</t>
  </si>
  <si>
    <t>1000077837</t>
  </si>
  <si>
    <t>李姣</t>
  </si>
  <si>
    <t>000708526659</t>
  </si>
  <si>
    <t>1000034400</t>
  </si>
  <si>
    <t>阳开青</t>
  </si>
  <si>
    <t>000708526900</t>
  </si>
  <si>
    <t>1000007332</t>
  </si>
  <si>
    <t>李桥</t>
  </si>
  <si>
    <t>000708531762</t>
  </si>
  <si>
    <t>1000076067</t>
  </si>
  <si>
    <t>撒引兰</t>
  </si>
  <si>
    <t>000708537917</t>
  </si>
  <si>
    <t>1000049458</t>
  </si>
  <si>
    <t>李光书</t>
  </si>
  <si>
    <t>000708544326</t>
  </si>
  <si>
    <t>000708553539</t>
  </si>
  <si>
    <t>1000076993</t>
  </si>
  <si>
    <t>和建花</t>
  </si>
  <si>
    <t>000708552715</t>
  </si>
  <si>
    <t>1000077951</t>
  </si>
  <si>
    <t>杨莉</t>
  </si>
  <si>
    <t>000708567891</t>
  </si>
  <si>
    <t>1000079427</t>
  </si>
  <si>
    <t>喻兰</t>
  </si>
  <si>
    <t>000708579621</t>
  </si>
  <si>
    <t>000708587474</t>
  </si>
  <si>
    <t>1000079433</t>
  </si>
  <si>
    <t>谭文伟</t>
  </si>
  <si>
    <t>000708594353</t>
  </si>
  <si>
    <t>1000078502</t>
  </si>
  <si>
    <t>殷关玲</t>
  </si>
  <si>
    <t>000708597244</t>
  </si>
  <si>
    <t>1000075619</t>
  </si>
  <si>
    <t>白雨欣</t>
  </si>
  <si>
    <t>000708600646</t>
  </si>
  <si>
    <t>5011675398</t>
  </si>
  <si>
    <t>潘惠玲</t>
  </si>
  <si>
    <t>000708599657</t>
  </si>
  <si>
    <t>1000074768</t>
  </si>
  <si>
    <t>周荣</t>
  </si>
  <si>
    <t>000708600453</t>
  </si>
  <si>
    <t>1000079298</t>
  </si>
  <si>
    <t>易咏兰</t>
  </si>
  <si>
    <t>000708619009</t>
  </si>
  <si>
    <t>1000075544</t>
  </si>
  <si>
    <t>向孟春</t>
  </si>
  <si>
    <t>000708620900</t>
  </si>
  <si>
    <t>1000079466</t>
  </si>
  <si>
    <t>余杨</t>
  </si>
  <si>
    <t>000708626804</t>
  </si>
  <si>
    <t>1000079304</t>
  </si>
  <si>
    <t>康艳</t>
  </si>
  <si>
    <t>000708630197</t>
  </si>
  <si>
    <t>1000076724</t>
  </si>
  <si>
    <t>庞俊</t>
  </si>
  <si>
    <t>000708634201</t>
  </si>
  <si>
    <t>1000077822</t>
  </si>
  <si>
    <t>魏荣珍</t>
  </si>
  <si>
    <t>000708654685</t>
  </si>
  <si>
    <t>1000076385</t>
  </si>
  <si>
    <t>刘明会</t>
  </si>
  <si>
    <t>000708661684</t>
  </si>
  <si>
    <t>000708668235</t>
  </si>
  <si>
    <t>1000079139</t>
  </si>
  <si>
    <t>陆正美</t>
  </si>
  <si>
    <t>000708666426</t>
  </si>
  <si>
    <t>1000033414</t>
  </si>
  <si>
    <t>史丽娅</t>
  </si>
  <si>
    <t>000708670952</t>
  </si>
  <si>
    <t>0111153129</t>
  </si>
  <si>
    <t>梁冀平</t>
  </si>
  <si>
    <t>000708673976</t>
  </si>
  <si>
    <t>1000045596</t>
  </si>
  <si>
    <t>和桂菊</t>
  </si>
  <si>
    <t>000708694211</t>
  </si>
  <si>
    <t>0154052214</t>
  </si>
  <si>
    <t>周伟</t>
  </si>
  <si>
    <t>000708696354</t>
  </si>
  <si>
    <t>000708704363</t>
  </si>
  <si>
    <t>1000073846</t>
  </si>
  <si>
    <t>黄安巧</t>
  </si>
  <si>
    <t>000708712346</t>
  </si>
  <si>
    <t>1000079510</t>
  </si>
  <si>
    <t>李巧芬</t>
  </si>
  <si>
    <t>000708734583</t>
  </si>
  <si>
    <t>000708746346</t>
  </si>
  <si>
    <t>0103014065</t>
  </si>
  <si>
    <t>喻培杰</t>
  </si>
  <si>
    <t>000708767143</t>
  </si>
  <si>
    <t>1000079044</t>
  </si>
  <si>
    <t>王小燕</t>
  </si>
  <si>
    <t>000708768593</t>
  </si>
  <si>
    <t>1000078453</t>
  </si>
  <si>
    <t>江职星</t>
  </si>
  <si>
    <t>000708773718</t>
  </si>
  <si>
    <t>1000079576</t>
  </si>
  <si>
    <t>杨啟灿</t>
  </si>
  <si>
    <t>000708775122</t>
  </si>
  <si>
    <t>1000073067</t>
  </si>
  <si>
    <t>王鲁湘</t>
  </si>
  <si>
    <t>000708778109</t>
  </si>
  <si>
    <t>000708786584</t>
  </si>
  <si>
    <t>5300-0000191663</t>
  </si>
  <si>
    <t>杨如芬</t>
  </si>
  <si>
    <t>000708791240</t>
  </si>
  <si>
    <t>000708800091</t>
  </si>
  <si>
    <t>000708802301</t>
  </si>
  <si>
    <t>1000079606</t>
  </si>
  <si>
    <t>000708804639</t>
  </si>
  <si>
    <t>0101115205</t>
  </si>
  <si>
    <t>陈莹洁</t>
  </si>
  <si>
    <t>000708805549</t>
  </si>
  <si>
    <t>1000075651</t>
  </si>
  <si>
    <t>农乜芬</t>
  </si>
  <si>
    <t>000708811599</t>
  </si>
  <si>
    <t>1000079623</t>
  </si>
  <si>
    <t>刘娟</t>
  </si>
  <si>
    <t>000708815817</t>
  </si>
  <si>
    <t>1000077244</t>
  </si>
  <si>
    <t>张如换</t>
  </si>
  <si>
    <t>000708815383</t>
  </si>
  <si>
    <t>1000079633</t>
  </si>
  <si>
    <t>饶盈</t>
  </si>
  <si>
    <t>000708827518</t>
  </si>
  <si>
    <t>000708831998</t>
  </si>
  <si>
    <t>000708841845</t>
  </si>
  <si>
    <t>1000049763</t>
  </si>
  <si>
    <t>王学超</t>
  </si>
  <si>
    <t>000708849971</t>
  </si>
  <si>
    <t>1000031915</t>
  </si>
  <si>
    <t>蒋玉平</t>
  </si>
  <si>
    <t>000708870139</t>
  </si>
  <si>
    <t>0153017021</t>
  </si>
  <si>
    <t>陈东米</t>
  </si>
  <si>
    <t>000708888931</t>
  </si>
  <si>
    <t>1000079677</t>
  </si>
  <si>
    <t>任雪瑞</t>
  </si>
  <si>
    <t>000708890187</t>
  </si>
  <si>
    <t>1000079103</t>
  </si>
  <si>
    <t>张倩</t>
  </si>
  <si>
    <t>000708899159</t>
  </si>
  <si>
    <t>1000075983</t>
  </si>
  <si>
    <t>刘建荣</t>
  </si>
  <si>
    <t>000708910862</t>
  </si>
  <si>
    <t>1000078520</t>
  </si>
  <si>
    <t>顾怀国</t>
  </si>
  <si>
    <t>000708915166</t>
  </si>
  <si>
    <t>1000078195</t>
  </si>
  <si>
    <t>许茂艳</t>
  </si>
  <si>
    <t>000708934465</t>
  </si>
  <si>
    <t>1000078627</t>
  </si>
  <si>
    <t>鲁婷</t>
  </si>
  <si>
    <t>000708957195</t>
  </si>
  <si>
    <t>000708957681</t>
  </si>
  <si>
    <t>0122039422</t>
  </si>
  <si>
    <t>李文希</t>
  </si>
  <si>
    <t>000708968581</t>
  </si>
  <si>
    <t>1000058591</t>
  </si>
  <si>
    <t>张利英</t>
  </si>
  <si>
    <t>000708974725</t>
  </si>
  <si>
    <t>1000079711</t>
  </si>
  <si>
    <t>张玉玲</t>
  </si>
  <si>
    <t>000708983013</t>
  </si>
  <si>
    <t>000708989082</t>
  </si>
  <si>
    <t>1000078638</t>
  </si>
  <si>
    <t>唐世娇</t>
  </si>
  <si>
    <t>000708987970</t>
  </si>
  <si>
    <t>000708998751</t>
  </si>
  <si>
    <t>1000074776</t>
  </si>
  <si>
    <t>张莉芹</t>
  </si>
  <si>
    <t>000709014306</t>
  </si>
  <si>
    <t>1000079728</t>
  </si>
  <si>
    <t>蔡新娟</t>
  </si>
  <si>
    <t>000709036064</t>
  </si>
  <si>
    <t>0112175733</t>
  </si>
  <si>
    <t>韩璐</t>
  </si>
  <si>
    <t>000709053302</t>
  </si>
  <si>
    <t>1000075961</t>
  </si>
  <si>
    <t>段国亮</t>
  </si>
  <si>
    <t>000709066418</t>
  </si>
  <si>
    <t>1000079740</t>
  </si>
  <si>
    <t>尚琼芳</t>
  </si>
  <si>
    <t>000709083741</t>
  </si>
  <si>
    <t>0102271591</t>
  </si>
  <si>
    <t>鲍树萍</t>
  </si>
  <si>
    <t>000709098710</t>
  </si>
  <si>
    <t>000709111453</t>
  </si>
  <si>
    <t>1000075966</t>
  </si>
  <si>
    <t>段家军</t>
  </si>
  <si>
    <t>000709119146</t>
  </si>
  <si>
    <t>1000015337</t>
  </si>
  <si>
    <t>李晓云</t>
  </si>
  <si>
    <t>000709129789</t>
  </si>
  <si>
    <t>000709129956</t>
  </si>
  <si>
    <t>1000066263</t>
  </si>
  <si>
    <t>王云勇</t>
  </si>
  <si>
    <t>000709133937</t>
  </si>
  <si>
    <t>1000075960</t>
  </si>
  <si>
    <t>吴学美</t>
  </si>
  <si>
    <t>000709140708</t>
  </si>
  <si>
    <t>1000079832</t>
  </si>
  <si>
    <t>宋治良</t>
  </si>
  <si>
    <t>000709153274</t>
  </si>
  <si>
    <t>1000058922</t>
  </si>
  <si>
    <t>莫仁钦</t>
  </si>
  <si>
    <t>000709157112</t>
  </si>
  <si>
    <t>1000079830</t>
  </si>
  <si>
    <t>何锦玲</t>
  </si>
  <si>
    <t>000709157293</t>
  </si>
  <si>
    <t>1000075165</t>
  </si>
  <si>
    <t>董仕艳</t>
  </si>
  <si>
    <t>000709221583</t>
  </si>
  <si>
    <t>000709242672</t>
  </si>
  <si>
    <t>000709265673</t>
  </si>
  <si>
    <t>1000032191</t>
  </si>
  <si>
    <t>房银珠</t>
  </si>
  <si>
    <t>000709309486</t>
  </si>
  <si>
    <t>1000065433</t>
  </si>
  <si>
    <t>李金连</t>
  </si>
  <si>
    <t>000709402315</t>
  </si>
  <si>
    <t>1000079635</t>
  </si>
  <si>
    <t>何宣芬</t>
  </si>
  <si>
    <t>000709418610</t>
  </si>
  <si>
    <t>1000007514</t>
  </si>
  <si>
    <t>盛雨</t>
  </si>
  <si>
    <t>000709429789</t>
  </si>
  <si>
    <t>000709436606</t>
  </si>
  <si>
    <t>1000020855</t>
  </si>
  <si>
    <t>周美仙</t>
  </si>
  <si>
    <t>000709450710</t>
  </si>
  <si>
    <t>1000032464</t>
  </si>
  <si>
    <t>朱凤</t>
  </si>
  <si>
    <t>000709457406</t>
  </si>
  <si>
    <t>0101115250</t>
  </si>
  <si>
    <t>钱乔美</t>
  </si>
  <si>
    <t>000709468946</t>
  </si>
  <si>
    <t>1000075274</t>
  </si>
  <si>
    <t>吴兴飞</t>
  </si>
  <si>
    <t>000709516982</t>
  </si>
  <si>
    <t>1000022664</t>
  </si>
  <si>
    <t>王海婷</t>
  </si>
  <si>
    <t>000709524606</t>
  </si>
  <si>
    <t>1000077286</t>
  </si>
  <si>
    <t>毕如会</t>
  </si>
  <si>
    <t>000709561228</t>
  </si>
  <si>
    <t>1000059157</t>
  </si>
  <si>
    <t>安云春</t>
  </si>
  <si>
    <t>000709568199</t>
  </si>
  <si>
    <t>000709566391</t>
  </si>
  <si>
    <t>1000079738</t>
  </si>
  <si>
    <t>郑旭红</t>
  </si>
  <si>
    <t>000709568588</t>
  </si>
  <si>
    <t>000709582519</t>
  </si>
  <si>
    <t>000709584245</t>
  </si>
  <si>
    <t>1000018228</t>
  </si>
  <si>
    <t>施丽莎</t>
  </si>
  <si>
    <t>000709588201</t>
  </si>
  <si>
    <t>1000011613</t>
  </si>
  <si>
    <t>陈玲</t>
  </si>
  <si>
    <t>000709710873</t>
  </si>
  <si>
    <t>5325-2526028747</t>
  </si>
  <si>
    <t>乐惠芬</t>
  </si>
  <si>
    <t>000709742993</t>
  </si>
  <si>
    <t>000709754944</t>
  </si>
  <si>
    <t>0111199057</t>
  </si>
  <si>
    <t>陈莉波</t>
  </si>
  <si>
    <t>000709771070</t>
  </si>
  <si>
    <t>1000080080</t>
  </si>
  <si>
    <t>卜丽</t>
  </si>
  <si>
    <t>000709770415</t>
  </si>
  <si>
    <t>1000077226</t>
  </si>
  <si>
    <t>沙学杰</t>
  </si>
  <si>
    <t>000709783176</t>
  </si>
  <si>
    <t>0101054029</t>
  </si>
  <si>
    <t>黄毅欣</t>
  </si>
  <si>
    <t>000709822114</t>
  </si>
  <si>
    <t>1000077452</t>
  </si>
  <si>
    <t>白兴</t>
  </si>
  <si>
    <t>000709835272</t>
  </si>
  <si>
    <t>1000076452</t>
  </si>
  <si>
    <t>杨彦冬</t>
  </si>
  <si>
    <t>000709836331</t>
  </si>
  <si>
    <t>1000077268</t>
  </si>
  <si>
    <t>周意舒</t>
  </si>
  <si>
    <t>000709840810</t>
  </si>
  <si>
    <t>1000080110</t>
  </si>
  <si>
    <t>杜青波</t>
  </si>
  <si>
    <t>000709862406</t>
  </si>
  <si>
    <t>1000069106</t>
  </si>
  <si>
    <t>卫祖凤</t>
  </si>
  <si>
    <t>000709867031</t>
  </si>
  <si>
    <t>1000076945</t>
  </si>
  <si>
    <t>王春丽</t>
  </si>
  <si>
    <t>000709874215</t>
  </si>
  <si>
    <t>1000020104</t>
  </si>
  <si>
    <t>程思文</t>
  </si>
  <si>
    <t>000709878619</t>
  </si>
  <si>
    <t>1000079411</t>
  </si>
  <si>
    <t>杨晓东</t>
  </si>
  <si>
    <t>000709915141</t>
  </si>
  <si>
    <t>000709957019</t>
  </si>
  <si>
    <t>1000056137</t>
  </si>
  <si>
    <t>覃地巧</t>
  </si>
  <si>
    <t>000709991731</t>
  </si>
  <si>
    <t>0101076836</t>
  </si>
  <si>
    <t>周波</t>
  </si>
  <si>
    <t>000709996796</t>
  </si>
  <si>
    <t>1000079998</t>
  </si>
  <si>
    <t>胡艳萍</t>
  </si>
  <si>
    <t>000709999950</t>
  </si>
  <si>
    <t>0102217611</t>
  </si>
  <si>
    <t>杨巧琳</t>
  </si>
  <si>
    <t>000710012395</t>
  </si>
  <si>
    <t>1000079054</t>
  </si>
  <si>
    <t>念新雨</t>
  </si>
  <si>
    <t>000710026334</t>
  </si>
  <si>
    <t>1000078149</t>
  </si>
  <si>
    <t>唐贤</t>
  </si>
  <si>
    <t>000710032517</t>
  </si>
  <si>
    <t>1000075576</t>
  </si>
  <si>
    <t>李海艳</t>
  </si>
  <si>
    <t>000710054069</t>
  </si>
  <si>
    <t>1000078388</t>
  </si>
  <si>
    <t>叶祥敏</t>
  </si>
  <si>
    <t>000710061789</t>
  </si>
  <si>
    <t>000710108447</t>
  </si>
  <si>
    <t>1000080155</t>
  </si>
  <si>
    <t>余华琴</t>
  </si>
  <si>
    <t>000710112426</t>
  </si>
  <si>
    <t>1000044604</t>
  </si>
  <si>
    <t>李玲</t>
  </si>
  <si>
    <t>000710123429</t>
  </si>
  <si>
    <t>1000078372</t>
  </si>
  <si>
    <t>岳瑞</t>
  </si>
  <si>
    <t>000710132036</t>
  </si>
  <si>
    <t>000710139269</t>
  </si>
  <si>
    <t>000710144682</t>
  </si>
  <si>
    <t>1000049995</t>
  </si>
  <si>
    <t>方燕</t>
  </si>
  <si>
    <t>000710143900</t>
  </si>
  <si>
    <t>000710170507</t>
  </si>
  <si>
    <t>1000065268</t>
  </si>
  <si>
    <t>杨承雄</t>
  </si>
  <si>
    <t>000710186892</t>
  </si>
  <si>
    <t>1000076287</t>
  </si>
  <si>
    <t>胡开巧</t>
  </si>
  <si>
    <t>000710239295</t>
  </si>
  <si>
    <t>1000076636</t>
  </si>
  <si>
    <t>尹林莉</t>
  </si>
  <si>
    <t>000710282511</t>
  </si>
  <si>
    <t>0102469297</t>
  </si>
  <si>
    <t>方丽艳</t>
  </si>
  <si>
    <t>000710290632</t>
  </si>
  <si>
    <t>000710298246</t>
  </si>
  <si>
    <t>000710365858</t>
  </si>
  <si>
    <t>1000076612</t>
  </si>
  <si>
    <t>文艳</t>
  </si>
  <si>
    <t>000710385390</t>
  </si>
  <si>
    <t>000710396705</t>
  </si>
  <si>
    <t>0103161563</t>
  </si>
  <si>
    <t>颜璐璐</t>
  </si>
  <si>
    <t>000710396188</t>
  </si>
  <si>
    <t>000710408253</t>
  </si>
  <si>
    <t>1000076356</t>
  </si>
  <si>
    <t>刘慧</t>
  </si>
  <si>
    <t>000710417127</t>
  </si>
  <si>
    <t>1000079767</t>
  </si>
  <si>
    <t>黄太顺</t>
  </si>
  <si>
    <t>000710416419</t>
  </si>
  <si>
    <t>000710427553</t>
  </si>
  <si>
    <t>1000080348</t>
  </si>
  <si>
    <t>李兵</t>
  </si>
  <si>
    <t>000710456389</t>
  </si>
  <si>
    <t>5330-3001036736</t>
  </si>
  <si>
    <t>张袁伟</t>
  </si>
  <si>
    <t>000710465720</t>
  </si>
  <si>
    <t>000710569879</t>
  </si>
  <si>
    <t>000710580105</t>
  </si>
  <si>
    <t>1000022942</t>
  </si>
  <si>
    <t>吴云丽</t>
  </si>
  <si>
    <t>000710611569</t>
  </si>
  <si>
    <t>5300-0000202242</t>
  </si>
  <si>
    <t>蒋自良</t>
  </si>
  <si>
    <t>000710682060</t>
  </si>
  <si>
    <t>1000080417</t>
  </si>
  <si>
    <t>马志婷</t>
  </si>
  <si>
    <t>000710732245</t>
  </si>
  <si>
    <t>1000000939</t>
  </si>
  <si>
    <t>陈媛媛</t>
  </si>
  <si>
    <t>000710790194</t>
  </si>
  <si>
    <t>5325-2526000575</t>
  </si>
  <si>
    <t>高彩飞</t>
  </si>
  <si>
    <t>000710828393</t>
  </si>
  <si>
    <t>1000077589</t>
  </si>
  <si>
    <t>赵英华</t>
  </si>
  <si>
    <t>000710908168</t>
  </si>
  <si>
    <t>5300-0000816516</t>
  </si>
  <si>
    <t>胡蓉</t>
  </si>
  <si>
    <t>000711069805</t>
  </si>
  <si>
    <t>1000036466</t>
  </si>
  <si>
    <t>俞雪娅</t>
  </si>
  <si>
    <t>000711149898</t>
  </si>
  <si>
    <t>1000080575</t>
  </si>
  <si>
    <t>解敏</t>
  </si>
  <si>
    <t>000711166995</t>
  </si>
  <si>
    <t>000711192750</t>
  </si>
  <si>
    <t>5304-5040077011</t>
  </si>
  <si>
    <t>000711200136</t>
  </si>
  <si>
    <t>0111210298</t>
  </si>
  <si>
    <t>王苏</t>
  </si>
  <si>
    <t>000711253145</t>
  </si>
  <si>
    <t>000711265302</t>
  </si>
  <si>
    <t>1000080654</t>
  </si>
  <si>
    <t>陈太英</t>
  </si>
  <si>
    <t>000711289448</t>
  </si>
  <si>
    <t>000711308600</t>
  </si>
  <si>
    <t>1000047619</t>
  </si>
  <si>
    <t>董汉萍</t>
  </si>
  <si>
    <t>000711401456</t>
  </si>
  <si>
    <t>000711419458</t>
  </si>
  <si>
    <t>1000080762</t>
  </si>
  <si>
    <t>牛成</t>
  </si>
  <si>
    <t>000711494737</t>
  </si>
  <si>
    <t>1000009350</t>
  </si>
  <si>
    <t>张贤</t>
  </si>
  <si>
    <t>000711546030</t>
  </si>
  <si>
    <t>1000080733</t>
  </si>
  <si>
    <t>杨批优</t>
  </si>
  <si>
    <t>000711558594</t>
  </si>
  <si>
    <t>5015298060</t>
  </si>
  <si>
    <t>常国弟</t>
  </si>
  <si>
    <t>000711566444</t>
  </si>
  <si>
    <t>1000079929</t>
  </si>
  <si>
    <t>杨丽芬</t>
  </si>
  <si>
    <t>000711575909</t>
  </si>
  <si>
    <t>1000079584</t>
  </si>
  <si>
    <t>刀红丽</t>
  </si>
  <si>
    <t>000711587231</t>
  </si>
  <si>
    <t>1000080414</t>
  </si>
  <si>
    <t>宋定义</t>
  </si>
  <si>
    <t>000711593934</t>
  </si>
  <si>
    <t>1000078512</t>
  </si>
  <si>
    <t>熊慧</t>
  </si>
  <si>
    <t>000711596798</t>
  </si>
  <si>
    <t>1000065630</t>
  </si>
  <si>
    <t>郑金荣</t>
  </si>
  <si>
    <t>000711599936</t>
  </si>
  <si>
    <t>1000033355</t>
  </si>
  <si>
    <t>何取梁</t>
  </si>
  <si>
    <t>000711607482</t>
  </si>
  <si>
    <t>1000080369</t>
  </si>
  <si>
    <t>宁功洋</t>
  </si>
  <si>
    <t>000711618498</t>
  </si>
  <si>
    <t>1000034803</t>
  </si>
  <si>
    <t>朱苑华</t>
  </si>
  <si>
    <t>000711640264</t>
  </si>
  <si>
    <t>1000017741</t>
  </si>
  <si>
    <t>文燕</t>
  </si>
  <si>
    <t>000711646284</t>
  </si>
  <si>
    <t>0102636298</t>
  </si>
  <si>
    <t>魏林燕</t>
  </si>
  <si>
    <t>000711675294</t>
  </si>
  <si>
    <t>1000080941</t>
  </si>
  <si>
    <t>陈登祥</t>
  </si>
  <si>
    <t>000711678759</t>
  </si>
  <si>
    <t>000711683069</t>
  </si>
  <si>
    <t>1000080805</t>
  </si>
  <si>
    <t>黄浩森</t>
  </si>
  <si>
    <t>000711688730</t>
  </si>
  <si>
    <t>1000017117</t>
  </si>
  <si>
    <t>庞丽霞</t>
  </si>
  <si>
    <t>000711693923</t>
  </si>
  <si>
    <t>5300-0000026731</t>
  </si>
  <si>
    <t>李建武</t>
  </si>
  <si>
    <t>000711717593</t>
  </si>
  <si>
    <t>1000076961</t>
  </si>
  <si>
    <t>骆弟艳</t>
  </si>
  <si>
    <t>000711737714</t>
  </si>
  <si>
    <t>000711791058</t>
  </si>
  <si>
    <t>1000080322</t>
  </si>
  <si>
    <t>李远望</t>
  </si>
  <si>
    <t>000711809140</t>
  </si>
  <si>
    <t>0102228542</t>
  </si>
  <si>
    <t>迟钰</t>
  </si>
  <si>
    <t>000711810698</t>
  </si>
  <si>
    <t>1000050168</t>
  </si>
  <si>
    <t>李赛艳</t>
  </si>
  <si>
    <t>000711833054</t>
  </si>
  <si>
    <t>1000075132</t>
  </si>
  <si>
    <t>李茂珍</t>
  </si>
  <si>
    <t>000711844626</t>
  </si>
  <si>
    <t>000711851233</t>
  </si>
  <si>
    <t>0111070116</t>
  </si>
  <si>
    <t>熊金玉</t>
  </si>
  <si>
    <t>000711871435</t>
  </si>
  <si>
    <t>000711879041</t>
  </si>
  <si>
    <t>0103143521</t>
  </si>
  <si>
    <t>陈丹</t>
  </si>
  <si>
    <t>000711878224</t>
  </si>
  <si>
    <t>000711884314</t>
  </si>
  <si>
    <t>1000076591</t>
  </si>
  <si>
    <t>滕强</t>
  </si>
  <si>
    <t>000711905602</t>
  </si>
  <si>
    <t>0102581168</t>
  </si>
  <si>
    <t>李蕊</t>
  </si>
  <si>
    <t>000711922094</t>
  </si>
  <si>
    <t>1000076246</t>
  </si>
  <si>
    <t>树润梅</t>
  </si>
  <si>
    <t>000711928033</t>
  </si>
  <si>
    <t>000711935288</t>
  </si>
  <si>
    <t>1000080139</t>
  </si>
  <si>
    <t>000711941554</t>
  </si>
  <si>
    <t>1000073549</t>
  </si>
  <si>
    <t>陈晓娟</t>
  </si>
  <si>
    <t>000711944105</t>
  </si>
  <si>
    <t>1000081119</t>
  </si>
  <si>
    <t>杨兴美</t>
  </si>
  <si>
    <t>000711943697</t>
  </si>
  <si>
    <t>1000056060</t>
  </si>
  <si>
    <t>张丽荣</t>
  </si>
  <si>
    <t>000711951668</t>
  </si>
  <si>
    <t>000711957505</t>
  </si>
  <si>
    <t>1000032376</t>
  </si>
  <si>
    <t>杨鸭焕</t>
  </si>
  <si>
    <t>000711959792</t>
  </si>
  <si>
    <t>1000080966</t>
  </si>
  <si>
    <t>汪莉</t>
  </si>
  <si>
    <t>000711959331</t>
  </si>
  <si>
    <t>1000080346</t>
  </si>
  <si>
    <t>王丹</t>
  </si>
  <si>
    <t>000711973210</t>
  </si>
  <si>
    <t>1000037007</t>
  </si>
  <si>
    <t>刘银彩</t>
  </si>
  <si>
    <t>000711977522</t>
  </si>
  <si>
    <t>1000010311</t>
  </si>
  <si>
    <t>龚思瑶</t>
  </si>
  <si>
    <t>000711986430</t>
  </si>
  <si>
    <t>000712042962</t>
  </si>
  <si>
    <t>1000034161</t>
  </si>
  <si>
    <t>尤万凤</t>
  </si>
  <si>
    <t>000712070029</t>
  </si>
  <si>
    <t>000712070270</t>
  </si>
  <si>
    <t>000712071264</t>
  </si>
  <si>
    <t>1000077118</t>
  </si>
  <si>
    <t>周丰</t>
  </si>
  <si>
    <t>000712083513</t>
  </si>
  <si>
    <t>000712087914</t>
  </si>
  <si>
    <t>1000079850</t>
  </si>
  <si>
    <t>殷玉清</t>
  </si>
  <si>
    <t>000712106028</t>
  </si>
  <si>
    <t>1000080184</t>
  </si>
  <si>
    <t>白贵友</t>
  </si>
  <si>
    <t>000712116736</t>
  </si>
  <si>
    <t>000712167814</t>
  </si>
  <si>
    <t>1000081147</t>
  </si>
  <si>
    <t>周书琼</t>
  </si>
  <si>
    <t>000712179605</t>
  </si>
  <si>
    <t>1000080996</t>
  </si>
  <si>
    <t>李平飞</t>
  </si>
  <si>
    <t>000712192064</t>
  </si>
  <si>
    <t>0101270484</t>
  </si>
  <si>
    <t>祝晓华</t>
  </si>
  <si>
    <t>000712216709</t>
  </si>
  <si>
    <t>1000076857</t>
  </si>
  <si>
    <t>王自应</t>
  </si>
  <si>
    <t>000712221751</t>
  </si>
  <si>
    <t>000712227207</t>
  </si>
  <si>
    <t>1000080482</t>
  </si>
  <si>
    <t>李雅萌</t>
  </si>
  <si>
    <t>000712258481</t>
  </si>
  <si>
    <t>000712263653</t>
  </si>
  <si>
    <t>1000078722</t>
  </si>
  <si>
    <t>颜荣飞</t>
  </si>
  <si>
    <t>000712267750</t>
  </si>
  <si>
    <t>0121056063</t>
  </si>
  <si>
    <t>陈织</t>
  </si>
  <si>
    <t>000712277181</t>
  </si>
  <si>
    <t>5013702673</t>
  </si>
  <si>
    <t>李文亚</t>
  </si>
  <si>
    <t>000712285058</t>
  </si>
  <si>
    <t>1000061839</t>
  </si>
  <si>
    <t>姚娅玲</t>
  </si>
  <si>
    <t>000712287710</t>
  </si>
  <si>
    <t>1000079190</t>
  </si>
  <si>
    <t>应秀美</t>
  </si>
  <si>
    <t>000712296065</t>
  </si>
  <si>
    <t>000712333171</t>
  </si>
  <si>
    <t>5328-5280112778</t>
  </si>
  <si>
    <t>白建丽</t>
  </si>
  <si>
    <t>000712338846</t>
  </si>
  <si>
    <t>000712349133</t>
  </si>
  <si>
    <t>000712359058</t>
  </si>
  <si>
    <t>1000081148</t>
  </si>
  <si>
    <t>罗文韬</t>
  </si>
  <si>
    <t>000712370514</t>
  </si>
  <si>
    <t>1000075680</t>
  </si>
  <si>
    <t>李瑞霞</t>
  </si>
  <si>
    <t>000712373715</t>
  </si>
  <si>
    <t>1000081249</t>
  </si>
  <si>
    <t>王旭光</t>
  </si>
  <si>
    <t>000712378638</t>
  </si>
  <si>
    <t>1000080172</t>
  </si>
  <si>
    <t>保德春</t>
  </si>
  <si>
    <t>000712389447</t>
  </si>
  <si>
    <t>1000081163</t>
  </si>
  <si>
    <t>黄美艳</t>
  </si>
  <si>
    <t>000712392764</t>
  </si>
  <si>
    <t>1000018736</t>
  </si>
  <si>
    <t>朱盛强</t>
  </si>
  <si>
    <t>000712392411</t>
  </si>
  <si>
    <t>1000012665</t>
  </si>
  <si>
    <t>王子龙</t>
  </si>
  <si>
    <t>000712395630</t>
  </si>
  <si>
    <t>1000056101</t>
  </si>
  <si>
    <t>赵明颜</t>
  </si>
  <si>
    <t>000712411795</t>
  </si>
  <si>
    <t>1000081312</t>
  </si>
  <si>
    <t>李美芬</t>
  </si>
  <si>
    <t>000712422093</t>
  </si>
  <si>
    <t>1000081065</t>
  </si>
  <si>
    <t>韩普琴</t>
  </si>
  <si>
    <t>000712433732</t>
  </si>
  <si>
    <t>1000081307</t>
  </si>
  <si>
    <t>王美美</t>
  </si>
  <si>
    <t>000712436195</t>
  </si>
  <si>
    <t>1000065166</t>
  </si>
  <si>
    <t>黄泽凤</t>
  </si>
  <si>
    <t>000712461292</t>
  </si>
  <si>
    <t>1000081319</t>
  </si>
  <si>
    <t>何树芬</t>
  </si>
  <si>
    <t>000712490747</t>
  </si>
  <si>
    <t>1000081259</t>
  </si>
  <si>
    <t>周璐</t>
  </si>
  <si>
    <t>000712493749</t>
  </si>
  <si>
    <t>1000077106</t>
  </si>
  <si>
    <t>敖瑞</t>
  </si>
  <si>
    <t>000712496513</t>
  </si>
  <si>
    <t>000712501193</t>
  </si>
  <si>
    <t>1000006674</t>
  </si>
  <si>
    <t>洪梓浚</t>
  </si>
  <si>
    <t>000712502669</t>
  </si>
  <si>
    <t>1000081030</t>
  </si>
  <si>
    <t>陶东义</t>
  </si>
  <si>
    <t>000712504878</t>
  </si>
  <si>
    <t>5014323687</t>
  </si>
  <si>
    <t>张桂芬</t>
  </si>
  <si>
    <t>000712518769</t>
  </si>
  <si>
    <t>0102314588</t>
  </si>
  <si>
    <t>石昆湖</t>
  </si>
  <si>
    <t>000712538179</t>
  </si>
  <si>
    <t>1000007684</t>
  </si>
  <si>
    <t>马黎萍</t>
  </si>
  <si>
    <t>000712550963</t>
  </si>
  <si>
    <t>1000076520</t>
  </si>
  <si>
    <t>马亮</t>
  </si>
  <si>
    <t>000712553882</t>
  </si>
  <si>
    <t>1000081399</t>
  </si>
  <si>
    <t>林栩</t>
  </si>
  <si>
    <t>000712558444</t>
  </si>
  <si>
    <t>1000076512</t>
  </si>
  <si>
    <t>周云</t>
  </si>
  <si>
    <t>000712568061</t>
  </si>
  <si>
    <t>1000032097</t>
  </si>
  <si>
    <t>邹丽</t>
  </si>
  <si>
    <t>000712565991</t>
  </si>
  <si>
    <t>1000081418</t>
  </si>
  <si>
    <t>李芳友</t>
  </si>
  <si>
    <t>000712575028</t>
  </si>
  <si>
    <t>1000066784</t>
  </si>
  <si>
    <t>缪仕冲</t>
  </si>
  <si>
    <t>000712574716</t>
  </si>
  <si>
    <t>1000081454</t>
  </si>
  <si>
    <t>高成寿</t>
  </si>
  <si>
    <t>000712583289</t>
  </si>
  <si>
    <t>000712593145</t>
  </si>
  <si>
    <t>1000014327</t>
  </si>
  <si>
    <t>杨瑞花</t>
  </si>
  <si>
    <t>000712601497</t>
  </si>
  <si>
    <t>0111143830</t>
  </si>
  <si>
    <t>陈丽娜</t>
  </si>
  <si>
    <t>000712609005</t>
  </si>
  <si>
    <t>1000081411</t>
  </si>
  <si>
    <t>曾俊楠</t>
  </si>
  <si>
    <t>000712605961</t>
  </si>
  <si>
    <t>1000080222</t>
  </si>
  <si>
    <t>韩金坤</t>
  </si>
  <si>
    <t>000712609248</t>
  </si>
  <si>
    <t>000712626102</t>
  </si>
  <si>
    <t>1000023627</t>
  </si>
  <si>
    <t>张娅娟</t>
  </si>
  <si>
    <t>000712635656</t>
  </si>
  <si>
    <t>1000023419</t>
  </si>
  <si>
    <t>张云惠</t>
  </si>
  <si>
    <t>000712636301</t>
  </si>
  <si>
    <t>000712651907</t>
  </si>
  <si>
    <t>1000074711</t>
  </si>
  <si>
    <t>王莺</t>
  </si>
  <si>
    <t>000712656695</t>
  </si>
  <si>
    <t>1000077475</t>
  </si>
  <si>
    <t>宋佳丽</t>
  </si>
  <si>
    <t>000712669382</t>
  </si>
  <si>
    <t>1000081354</t>
  </si>
  <si>
    <t>李育松</t>
  </si>
  <si>
    <t>000712692310</t>
  </si>
  <si>
    <t>1000079712</t>
  </si>
  <si>
    <t>杨洁</t>
  </si>
  <si>
    <t>000712691860</t>
  </si>
  <si>
    <t>1000080050</t>
  </si>
  <si>
    <t>马玉芝</t>
  </si>
  <si>
    <t>000712715362</t>
  </si>
  <si>
    <t>1000034307</t>
  </si>
  <si>
    <t>芮晓丽</t>
  </si>
  <si>
    <t>000712721472</t>
  </si>
  <si>
    <t>1000064436</t>
  </si>
  <si>
    <t>董丽霞</t>
  </si>
  <si>
    <t>000712726774</t>
  </si>
  <si>
    <t>1000073987</t>
  </si>
  <si>
    <t>四对</t>
  </si>
  <si>
    <t>000712738772</t>
  </si>
  <si>
    <t>1000031767</t>
  </si>
  <si>
    <t>郑朝飞</t>
  </si>
  <si>
    <t>000712747239</t>
  </si>
  <si>
    <t>1000080474</t>
  </si>
  <si>
    <t>孙荷生</t>
  </si>
  <si>
    <t>000712747698</t>
  </si>
  <si>
    <t>1000077141</t>
  </si>
  <si>
    <t>马玥</t>
  </si>
  <si>
    <t>000712771642</t>
  </si>
  <si>
    <t>1000081559</t>
  </si>
  <si>
    <t>韦发票</t>
  </si>
  <si>
    <t>000712776584</t>
  </si>
  <si>
    <t>1000079132</t>
  </si>
  <si>
    <t>刘伊洋</t>
  </si>
  <si>
    <t>000712781612</t>
  </si>
  <si>
    <t>1000079351</t>
  </si>
  <si>
    <t>王庆生</t>
  </si>
  <si>
    <t>000712790301</t>
  </si>
  <si>
    <t>1000061755</t>
  </si>
  <si>
    <t>罗俊</t>
  </si>
  <si>
    <t>000712794717</t>
  </si>
  <si>
    <t>1000080252</t>
  </si>
  <si>
    <t>孙学燕</t>
  </si>
  <si>
    <t>000712800209</t>
  </si>
  <si>
    <t>1000081579</t>
  </si>
  <si>
    <t>蒋小正</t>
  </si>
  <si>
    <t>000712800350</t>
  </si>
  <si>
    <t>1000052335</t>
  </si>
  <si>
    <t>张花粉</t>
  </si>
  <si>
    <t>000712798968</t>
  </si>
  <si>
    <t>1000080864</t>
  </si>
  <si>
    <t>雷桂仙</t>
  </si>
  <si>
    <t>000712805152</t>
  </si>
  <si>
    <t>1000081554</t>
  </si>
  <si>
    <t>杨锡伟</t>
  </si>
  <si>
    <t>000712806652</t>
  </si>
  <si>
    <t>1000067114</t>
  </si>
  <si>
    <t>孔灿</t>
  </si>
  <si>
    <t>000712812412</t>
  </si>
  <si>
    <t>1000039596</t>
  </si>
  <si>
    <t>拉初</t>
  </si>
  <si>
    <t>000712812465</t>
  </si>
  <si>
    <t>1000076257</t>
  </si>
  <si>
    <t>奚树珍</t>
  </si>
  <si>
    <t>000712814881</t>
  </si>
  <si>
    <t>1000080402</t>
  </si>
  <si>
    <t>薛菊菊</t>
  </si>
  <si>
    <t>000712835014</t>
  </si>
  <si>
    <t>1000081558</t>
  </si>
  <si>
    <t>王闵宁</t>
  </si>
  <si>
    <t>000712837304</t>
  </si>
  <si>
    <t>1000076363</t>
  </si>
  <si>
    <t>苏远兰</t>
  </si>
  <si>
    <t>000712839078</t>
  </si>
  <si>
    <t>0102541653</t>
  </si>
  <si>
    <t>周丽琼</t>
  </si>
  <si>
    <t>000712864604</t>
  </si>
  <si>
    <t>1000081179</t>
  </si>
  <si>
    <t>沈兴娥</t>
  </si>
  <si>
    <t>000712864780</t>
  </si>
  <si>
    <t>1000031566</t>
  </si>
  <si>
    <t>张玉芬</t>
  </si>
  <si>
    <t>000712877660</t>
  </si>
  <si>
    <t>1000078298</t>
  </si>
  <si>
    <t>汪志玮</t>
  </si>
  <si>
    <t>000712887283</t>
  </si>
  <si>
    <t>1000075891</t>
  </si>
  <si>
    <t>张艳琼</t>
  </si>
  <si>
    <t>000712897390</t>
  </si>
  <si>
    <t>000712900609</t>
  </si>
  <si>
    <t>1000081551</t>
  </si>
  <si>
    <t>童丽苹</t>
  </si>
  <si>
    <t>000712912777</t>
  </si>
  <si>
    <t>1000076664</t>
  </si>
  <si>
    <t>张永会</t>
  </si>
  <si>
    <t>000712917567</t>
  </si>
  <si>
    <t>1000081400</t>
  </si>
  <si>
    <t>邱明兵</t>
  </si>
  <si>
    <t>000712922842</t>
  </si>
  <si>
    <t>000712926025</t>
  </si>
  <si>
    <t>1000076695</t>
  </si>
  <si>
    <t>崔红燕</t>
  </si>
  <si>
    <t>000712940581</t>
  </si>
  <si>
    <t>1000081645</t>
  </si>
  <si>
    <t>刘俊松</t>
  </si>
  <si>
    <t>000712944729</t>
  </si>
  <si>
    <t>1000022742</t>
  </si>
  <si>
    <t>张洪</t>
  </si>
  <si>
    <t>000712970533</t>
  </si>
  <si>
    <t>1000072783</t>
  </si>
  <si>
    <t>晏长献</t>
  </si>
  <si>
    <t>000712970926</t>
  </si>
  <si>
    <t>1000078830</t>
  </si>
  <si>
    <t>颜斌</t>
  </si>
  <si>
    <t>000712972909</t>
  </si>
  <si>
    <t>1000039617</t>
  </si>
  <si>
    <t>李芳雪</t>
  </si>
  <si>
    <t>000712983564</t>
  </si>
  <si>
    <t>000712999965</t>
  </si>
  <si>
    <t>1000079110</t>
  </si>
  <si>
    <t>刘茜</t>
  </si>
  <si>
    <t>000713025569</t>
  </si>
  <si>
    <t>1000076735</t>
  </si>
  <si>
    <t>郑学芳</t>
  </si>
  <si>
    <t>000713027919</t>
  </si>
  <si>
    <t>5290292264</t>
  </si>
  <si>
    <t>费志杰</t>
  </si>
  <si>
    <t>000713027941</t>
  </si>
  <si>
    <t>1000076080</t>
  </si>
  <si>
    <t>王永艳</t>
  </si>
  <si>
    <t>000713029849</t>
  </si>
  <si>
    <t>1000081491</t>
  </si>
  <si>
    <t>陈正银</t>
  </si>
  <si>
    <t>000713051028</t>
  </si>
  <si>
    <t>1000076934</t>
  </si>
  <si>
    <t>李翔</t>
  </si>
  <si>
    <t>000713072594</t>
  </si>
  <si>
    <t>1000073638</t>
  </si>
  <si>
    <t>胡嘉芮</t>
  </si>
  <si>
    <t>000713072575</t>
  </si>
  <si>
    <t>0103315240</t>
  </si>
  <si>
    <t>肖云燕</t>
  </si>
  <si>
    <t>000713094677</t>
  </si>
  <si>
    <t>1000079125</t>
  </si>
  <si>
    <t>冯玉梅</t>
  </si>
  <si>
    <t>000713106390</t>
  </si>
  <si>
    <t>1000077283</t>
  </si>
  <si>
    <t>丁康有</t>
  </si>
  <si>
    <t>000713113304</t>
  </si>
  <si>
    <t>000713124295</t>
  </si>
  <si>
    <t>000713146704</t>
  </si>
  <si>
    <t>000713158002</t>
  </si>
  <si>
    <t>1000080633</t>
  </si>
  <si>
    <t>段志萍</t>
  </si>
  <si>
    <t>000713158242</t>
  </si>
  <si>
    <t>000713161683</t>
  </si>
  <si>
    <t>1000015518</t>
  </si>
  <si>
    <t>张充琴</t>
  </si>
  <si>
    <t>000713166910</t>
  </si>
  <si>
    <t>5300-0000259464</t>
  </si>
  <si>
    <t>封达明</t>
  </si>
  <si>
    <t>000713174999</t>
  </si>
  <si>
    <t>1000079798</t>
  </si>
  <si>
    <t>刘酶琴</t>
  </si>
  <si>
    <t>000713187869</t>
  </si>
  <si>
    <t>1000077132</t>
  </si>
  <si>
    <t>景浪</t>
  </si>
  <si>
    <t>000713211102</t>
  </si>
  <si>
    <t>1000073474</t>
  </si>
  <si>
    <t>王惠霖</t>
  </si>
  <si>
    <t>000713210917</t>
  </si>
  <si>
    <t>000713214794</t>
  </si>
  <si>
    <t>1000079926</t>
  </si>
  <si>
    <t>黄瑶转</t>
  </si>
  <si>
    <t>000713229999</t>
  </si>
  <si>
    <t>1000080637</t>
  </si>
  <si>
    <t>王富英</t>
  </si>
  <si>
    <t>000713237564</t>
  </si>
  <si>
    <t>0000428109</t>
  </si>
  <si>
    <t>国玉</t>
  </si>
  <si>
    <t>000713256914</t>
  </si>
  <si>
    <t>1000081733</t>
  </si>
  <si>
    <t>牛学金</t>
  </si>
  <si>
    <t>000713285406</t>
  </si>
  <si>
    <t>1000076666</t>
  </si>
  <si>
    <t>李应仙</t>
  </si>
  <si>
    <t>000713304064</t>
  </si>
  <si>
    <t>1000073041</t>
  </si>
  <si>
    <t>芮龙佳</t>
  </si>
  <si>
    <t>000713319407</t>
  </si>
  <si>
    <t>1000054612</t>
  </si>
  <si>
    <t>付友娇</t>
  </si>
  <si>
    <t>000713323190</t>
  </si>
  <si>
    <t>1000081717</t>
  </si>
  <si>
    <t>樊建雨</t>
  </si>
  <si>
    <t>000713334539</t>
  </si>
  <si>
    <t>000713344220</t>
  </si>
  <si>
    <t>1000080945</t>
  </si>
  <si>
    <t>徐亚丽</t>
  </si>
  <si>
    <t>000713345591</t>
  </si>
  <si>
    <t>1000081504</t>
  </si>
  <si>
    <t>何丽</t>
  </si>
  <si>
    <t>000713355555</t>
  </si>
  <si>
    <t>000713364588</t>
  </si>
  <si>
    <t>000713369832</t>
  </si>
  <si>
    <t>1000081625</t>
  </si>
  <si>
    <t>王讷</t>
  </si>
  <si>
    <t>000713432539</t>
  </si>
  <si>
    <t>1000079262</t>
  </si>
  <si>
    <t>张金国</t>
  </si>
  <si>
    <t>000713455215</t>
  </si>
  <si>
    <t>1000075236</t>
  </si>
  <si>
    <t>张剑</t>
  </si>
  <si>
    <t>000713469090</t>
  </si>
  <si>
    <t>1000079282</t>
  </si>
  <si>
    <t>钱吉花</t>
  </si>
  <si>
    <t>000713466895</t>
  </si>
  <si>
    <t>000713474669</t>
  </si>
  <si>
    <t>1000081561</t>
  </si>
  <si>
    <t>蒙璠璠</t>
  </si>
  <si>
    <t>000713481077</t>
  </si>
  <si>
    <t>1000029065</t>
  </si>
  <si>
    <t>张梅</t>
  </si>
  <si>
    <t>000713503622</t>
  </si>
  <si>
    <t>1000078605</t>
  </si>
  <si>
    <t>余易</t>
  </si>
  <si>
    <t>000713531849</t>
  </si>
  <si>
    <t>000713539743</t>
  </si>
  <si>
    <t>000713548895</t>
  </si>
  <si>
    <t>000713553479</t>
  </si>
  <si>
    <t>1000033940</t>
  </si>
  <si>
    <t>000713556473</t>
  </si>
  <si>
    <t>1000081363</t>
  </si>
  <si>
    <t>阚伟</t>
  </si>
  <si>
    <t>000713568971</t>
  </si>
  <si>
    <t>000713573605</t>
  </si>
  <si>
    <t>1000076780</t>
  </si>
  <si>
    <t>杨世满</t>
  </si>
  <si>
    <t>000713575786</t>
  </si>
  <si>
    <t>0101229441</t>
  </si>
  <si>
    <t>余燕</t>
  </si>
  <si>
    <t>000713600975</t>
  </si>
  <si>
    <t>000713614285</t>
  </si>
  <si>
    <t>000713624735</t>
  </si>
  <si>
    <t>000713629695</t>
  </si>
  <si>
    <t>000713655626</t>
  </si>
  <si>
    <t>000713670225</t>
  </si>
  <si>
    <t>5323-2301052961</t>
  </si>
  <si>
    <t>王海涛</t>
  </si>
  <si>
    <t>000713673957</t>
  </si>
  <si>
    <t>1000060631</t>
  </si>
  <si>
    <t>郑伯荣</t>
  </si>
  <si>
    <t>000713689100</t>
  </si>
  <si>
    <t>000713720459</t>
  </si>
  <si>
    <t>000713736746</t>
  </si>
  <si>
    <t>1000081764</t>
  </si>
  <si>
    <t>茶永艳</t>
  </si>
  <si>
    <t>000713778471</t>
  </si>
  <si>
    <t>1000080116</t>
  </si>
  <si>
    <t>王丽芬</t>
  </si>
  <si>
    <t>000713797374</t>
  </si>
  <si>
    <t>1000081830</t>
  </si>
  <si>
    <t>卢晓东</t>
  </si>
  <si>
    <t>000713922483</t>
  </si>
  <si>
    <t>1000081839</t>
  </si>
  <si>
    <t>孙永琼</t>
  </si>
  <si>
    <t>000714183090</t>
  </si>
  <si>
    <t>0103003743</t>
  </si>
  <si>
    <t>廖婕</t>
  </si>
  <si>
    <t>000714184672</t>
  </si>
  <si>
    <t>1000081898</t>
  </si>
  <si>
    <t>赵攀</t>
  </si>
  <si>
    <t>000715287166</t>
  </si>
  <si>
    <t>139662</t>
  </si>
  <si>
    <t>SP17061200071513</t>
  </si>
  <si>
    <t>OP17061200049569</t>
  </si>
  <si>
    <t>139673</t>
  </si>
  <si>
    <t>SP17061200071524</t>
  </si>
  <si>
    <t>OP17061200049578</t>
  </si>
  <si>
    <t>139710</t>
  </si>
  <si>
    <t>SP17061200071566</t>
  </si>
  <si>
    <t>OP17061200049621</t>
  </si>
  <si>
    <t>139734</t>
  </si>
  <si>
    <t>SP17061200071594</t>
  </si>
  <si>
    <t>OP17061200049650</t>
  </si>
  <si>
    <t>139831</t>
  </si>
  <si>
    <t>SP17061200071675</t>
  </si>
  <si>
    <t>OP17061200049722</t>
  </si>
  <si>
    <t>139852</t>
  </si>
  <si>
    <t>SP17061200071699</t>
  </si>
  <si>
    <t>OP17061200049740</t>
  </si>
  <si>
    <t>139856</t>
  </si>
  <si>
    <t>SP17061200071701</t>
  </si>
  <si>
    <t>OP17061200049744</t>
  </si>
  <si>
    <t>139861</t>
  </si>
  <si>
    <t>SP17061200071704</t>
  </si>
  <si>
    <t>OP17061200049746</t>
  </si>
  <si>
    <t>139867</t>
  </si>
  <si>
    <t>SP17061200071711</t>
  </si>
  <si>
    <t>OP17061200049753</t>
  </si>
  <si>
    <t>139875</t>
  </si>
  <si>
    <t>SP17061200071727</t>
  </si>
  <si>
    <t>OP17061200049763</t>
  </si>
  <si>
    <t>139887</t>
  </si>
  <si>
    <t>SP17061200071741</t>
  </si>
  <si>
    <t>OP17061200049773</t>
  </si>
  <si>
    <t>139911</t>
  </si>
  <si>
    <t>SP17061200071750</t>
  </si>
  <si>
    <t>OP17061200049784</t>
  </si>
  <si>
    <t>139910</t>
  </si>
  <si>
    <t>SP17061200071759</t>
  </si>
  <si>
    <t>OP17061200049789</t>
  </si>
  <si>
    <t>139924</t>
  </si>
  <si>
    <t>SP17061200071779</t>
  </si>
  <si>
    <t>OP17061200049805</t>
  </si>
  <si>
    <t>139925</t>
  </si>
  <si>
    <t>SP17061200071780</t>
  </si>
  <si>
    <t>OP17061200049806</t>
  </si>
  <si>
    <t>139944</t>
  </si>
  <si>
    <t>SP17061200071792</t>
  </si>
  <si>
    <t>OP17061200049817</t>
  </si>
  <si>
    <t>139954</t>
  </si>
  <si>
    <t>SP17061200071807</t>
  </si>
  <si>
    <t>OP17061200049822</t>
  </si>
  <si>
    <t>139955</t>
  </si>
  <si>
    <t>SP17061200071809</t>
  </si>
  <si>
    <t>OP17061200049824</t>
  </si>
  <si>
    <t>139973</t>
  </si>
  <si>
    <t>SP17061200071820</t>
  </si>
  <si>
    <t>OP17061200049835</t>
  </si>
  <si>
    <t>140027</t>
  </si>
  <si>
    <t>SP17061200071858</t>
  </si>
  <si>
    <t>OP17061200049864</t>
  </si>
  <si>
    <t>140044</t>
  </si>
  <si>
    <t>SP17061200071879</t>
  </si>
  <si>
    <t>OP17061200049880</t>
  </si>
  <si>
    <t>140063</t>
  </si>
  <si>
    <t>SP17061200071889</t>
  </si>
  <si>
    <t>OP17061200049886</t>
  </si>
  <si>
    <t>140053</t>
  </si>
  <si>
    <t>SP17061200071891</t>
  </si>
  <si>
    <t>OP17061200049891</t>
  </si>
  <si>
    <t>140104</t>
  </si>
  <si>
    <t>SP17061200071940</t>
  </si>
  <si>
    <t>OP17061200049925</t>
  </si>
  <si>
    <t>140112</t>
  </si>
  <si>
    <t>SP17061200071952</t>
  </si>
  <si>
    <t>OP17061200049934</t>
  </si>
  <si>
    <t>140248</t>
  </si>
  <si>
    <t>SP17061200072112</t>
  </si>
  <si>
    <t>OP17061200050034</t>
  </si>
  <si>
    <t>140319</t>
  </si>
  <si>
    <t>SP17061200072182</t>
  </si>
  <si>
    <t>OP17061200050079</t>
  </si>
  <si>
    <t>140318</t>
  </si>
  <si>
    <t>SP17061200072192</t>
  </si>
  <si>
    <t>OP17061200050084</t>
  </si>
  <si>
    <t>140333</t>
  </si>
  <si>
    <t>SP17061200072208</t>
  </si>
  <si>
    <t>OP17061200050096</t>
  </si>
  <si>
    <t>140339</t>
  </si>
  <si>
    <t>SP17061200072220</t>
  </si>
  <si>
    <t>OP17061200050101</t>
  </si>
  <si>
    <t>140410</t>
  </si>
  <si>
    <t>SP17061200072266</t>
  </si>
  <si>
    <t>OP17061200050138</t>
  </si>
  <si>
    <t>140483</t>
  </si>
  <si>
    <t>SP17061200072329</t>
  </si>
  <si>
    <t>OP17061200050182</t>
  </si>
  <si>
    <t>140488</t>
  </si>
  <si>
    <t>SP17061200072334</t>
  </si>
  <si>
    <t>OP17061200050184</t>
  </si>
  <si>
    <t>140516</t>
  </si>
  <si>
    <t>SP17061200072362</t>
  </si>
  <si>
    <t>OP17061200050201</t>
  </si>
  <si>
    <t>140523</t>
  </si>
  <si>
    <t>SP17061200072367</t>
  </si>
  <si>
    <t>OP17061200050206</t>
  </si>
  <si>
    <t>140533</t>
  </si>
  <si>
    <t>SP17061200072372</t>
  </si>
  <si>
    <t>OP17061200050209</t>
  </si>
  <si>
    <t>140546</t>
  </si>
  <si>
    <t>SP17061200072392</t>
  </si>
  <si>
    <t>OP17061200050224</t>
  </si>
  <si>
    <t>140549</t>
  </si>
  <si>
    <t>SP17061200072394</t>
  </si>
  <si>
    <t>OP17061200050225</t>
  </si>
  <si>
    <t>140548</t>
  </si>
  <si>
    <t>SP17061200072395</t>
  </si>
  <si>
    <t>OP17061200050226</t>
  </si>
  <si>
    <t>140570</t>
  </si>
  <si>
    <t>SP17061200072415</t>
  </si>
  <si>
    <t>OP17061200050241</t>
  </si>
  <si>
    <t>140585</t>
  </si>
  <si>
    <t>SP17061200072419</t>
  </si>
  <si>
    <t>OP17061200050244</t>
  </si>
  <si>
    <t>140655</t>
  </si>
  <si>
    <t>SP17061200072491</t>
  </si>
  <si>
    <t>OP17061200050304</t>
  </si>
  <si>
    <t>140684</t>
  </si>
  <si>
    <t>SP17061200072512</t>
  </si>
  <si>
    <t>OP17061200050319</t>
  </si>
  <si>
    <t>140703</t>
  </si>
  <si>
    <t>SP17061200072529</t>
  </si>
  <si>
    <t>OP17061200050328</t>
  </si>
  <si>
    <t>140712</t>
  </si>
  <si>
    <t>SP17061200072530</t>
  </si>
  <si>
    <t>OP17061200050329</t>
  </si>
  <si>
    <t>140724</t>
  </si>
  <si>
    <t>SP17061200072539</t>
  </si>
  <si>
    <t>OP17061200050339</t>
  </si>
  <si>
    <t>140740</t>
  </si>
  <si>
    <t>SP17061200072545</t>
  </si>
  <si>
    <t>OP17061200050342</t>
  </si>
  <si>
    <t>140747</t>
  </si>
  <si>
    <t>SP17061200072549</t>
  </si>
  <si>
    <t>OP17061200050344</t>
  </si>
  <si>
    <t>140750</t>
  </si>
  <si>
    <t>SP17061200072558</t>
  </si>
  <si>
    <t>OP17061200050348</t>
  </si>
  <si>
    <t>140790</t>
  </si>
  <si>
    <t>SP17061200072594</t>
  </si>
  <si>
    <t>OP17061200050369</t>
  </si>
  <si>
    <t>140794</t>
  </si>
  <si>
    <t>SP17061200072604</t>
  </si>
  <si>
    <t>OP17061200050373</t>
  </si>
  <si>
    <t>140808</t>
  </si>
  <si>
    <t>SP17061200072616</t>
  </si>
  <si>
    <t>OP17061200050382</t>
  </si>
  <si>
    <t>140839</t>
  </si>
  <si>
    <t>SP17061200072646</t>
  </si>
  <si>
    <t>OP17061200050393</t>
  </si>
  <si>
    <t>140853</t>
  </si>
  <si>
    <t>SP17061200072666</t>
  </si>
  <si>
    <t>OP17061200050401</t>
  </si>
  <si>
    <t>140887</t>
  </si>
  <si>
    <t>SP17061200072692</t>
  </si>
  <si>
    <t>OP17061200050418</t>
  </si>
  <si>
    <t>140928</t>
  </si>
  <si>
    <t>SP17061200072745</t>
  </si>
  <si>
    <t>OP17061200050438</t>
  </si>
  <si>
    <t>140961</t>
  </si>
  <si>
    <t>SP17061200072789</t>
  </si>
  <si>
    <t>OP17061200050449</t>
  </si>
  <si>
    <t>140995</t>
  </si>
  <si>
    <t>SP17061200072808</t>
  </si>
  <si>
    <t>OP17061200050461</t>
  </si>
  <si>
    <t>141028</t>
  </si>
  <si>
    <t>SP17061200072838</t>
  </si>
  <si>
    <t>OP17061200050480</t>
  </si>
  <si>
    <t>141121</t>
  </si>
  <si>
    <t>SP17061200072892</t>
  </si>
  <si>
    <t>OP17061200050513</t>
  </si>
  <si>
    <t>141152</t>
  </si>
  <si>
    <t>SP17061200072903</t>
  </si>
  <si>
    <t>OP17061200050520</t>
  </si>
  <si>
    <t>141136</t>
  </si>
  <si>
    <t>SP17061200072905</t>
  </si>
  <si>
    <t>OP17061200050521</t>
  </si>
  <si>
    <t>141176</t>
  </si>
  <si>
    <t>SP17061200072940</t>
  </si>
  <si>
    <t>OP17061200050537</t>
  </si>
  <si>
    <t>141177</t>
  </si>
  <si>
    <t>SP17061200072944</t>
  </si>
  <si>
    <t>OP17061200050538</t>
  </si>
  <si>
    <t>141184</t>
  </si>
  <si>
    <t>SP17061200072955</t>
  </si>
  <si>
    <t>OP17061200050545</t>
  </si>
  <si>
    <t>141220</t>
  </si>
  <si>
    <t>SP17061200072982</t>
  </si>
  <si>
    <t>OP17061200050552</t>
  </si>
  <si>
    <t>141309</t>
  </si>
  <si>
    <t>SP17061200073038</t>
  </si>
  <si>
    <t>OP17061200050584</t>
  </si>
  <si>
    <t>141406</t>
  </si>
  <si>
    <t>SP17061200073089</t>
  </si>
  <si>
    <t>OP17061200050617</t>
  </si>
  <si>
    <t>141512</t>
  </si>
  <si>
    <t>SP17061200073147</t>
  </si>
  <si>
    <t>OP17061200050643</t>
  </si>
  <si>
    <t>141673</t>
  </si>
  <si>
    <t>SP17061200073227</t>
  </si>
  <si>
    <t>OP17061200050680</t>
  </si>
  <si>
    <t>141838</t>
  </si>
  <si>
    <t>SP17061200073283</t>
  </si>
  <si>
    <t>OP17061200050711</t>
  </si>
  <si>
    <t>141867</t>
  </si>
  <si>
    <t>SP17061200073293</t>
  </si>
  <si>
    <t>方丽珍</t>
  </si>
  <si>
    <t>OP17061200050720</t>
  </si>
  <si>
    <t>141892</t>
  </si>
  <si>
    <t>SP17061200073308</t>
  </si>
  <si>
    <t>OP17061200050731</t>
  </si>
  <si>
    <t>141902</t>
  </si>
  <si>
    <t>SP17061200073314</t>
  </si>
  <si>
    <t>OP17061200050735</t>
  </si>
  <si>
    <t>141954</t>
  </si>
  <si>
    <t>SP17061200073327</t>
  </si>
  <si>
    <t>OP17061200050744</t>
  </si>
  <si>
    <t>141941</t>
  </si>
  <si>
    <t>SP17061200073331</t>
  </si>
  <si>
    <t>OP17061200050746</t>
  </si>
  <si>
    <t>141943</t>
  </si>
  <si>
    <t>SP17061200073337</t>
  </si>
  <si>
    <t>OP17061200050753</t>
  </si>
  <si>
    <t>141961</t>
  </si>
  <si>
    <t>SP17061200073343</t>
  </si>
  <si>
    <t>OP17061200050756</t>
  </si>
  <si>
    <t>142001</t>
  </si>
  <si>
    <t>SP17061200073350</t>
  </si>
  <si>
    <t>OP17061200050763</t>
  </si>
  <si>
    <t>142015</t>
  </si>
  <si>
    <t>SP17061200073357</t>
  </si>
  <si>
    <t>OP17061200050772</t>
  </si>
  <si>
    <t>142071</t>
  </si>
  <si>
    <t>SP17061200073386</t>
  </si>
  <si>
    <t>OP17061200050789</t>
  </si>
  <si>
    <t>142125</t>
  </si>
  <si>
    <t>SP17061200073419</t>
  </si>
  <si>
    <t>OP17061200050803</t>
  </si>
  <si>
    <t>142174</t>
  </si>
  <si>
    <t>SP17061200073456</t>
  </si>
  <si>
    <t>OP17061200050822</t>
  </si>
  <si>
    <t>142198</t>
  </si>
  <si>
    <t>SP17061200073474</t>
  </si>
  <si>
    <t>OP17061200050831</t>
  </si>
  <si>
    <t>142258</t>
  </si>
  <si>
    <t>SP17061200073508</t>
  </si>
  <si>
    <t>OP17061200050851</t>
  </si>
  <si>
    <t>142297</t>
  </si>
  <si>
    <t>SP17061200073530</t>
  </si>
  <si>
    <t>OP17061200050867</t>
  </si>
  <si>
    <t>142318</t>
  </si>
  <si>
    <t>SP17061200073546</t>
  </si>
  <si>
    <t>OP17061200050876</t>
  </si>
  <si>
    <t>142320</t>
  </si>
  <si>
    <t>SP17061200073547</t>
  </si>
  <si>
    <t>OP17061200050877</t>
  </si>
  <si>
    <t>142354</t>
  </si>
  <si>
    <t>SP17061200073551</t>
  </si>
  <si>
    <t>OP17061200050880</t>
  </si>
  <si>
    <t>142379</t>
  </si>
  <si>
    <t>SP17061200073557</t>
  </si>
  <si>
    <t>OP17061200050887</t>
  </si>
  <si>
    <t>142394</t>
  </si>
  <si>
    <t>SP17061200073562</t>
  </si>
  <si>
    <t>OP17061200050899</t>
  </si>
  <si>
    <t>142487</t>
  </si>
  <si>
    <t>SP17061200073613</t>
  </si>
  <si>
    <t>OP17061200050943</t>
  </si>
  <si>
    <t>142512</t>
  </si>
  <si>
    <t>SP17061200073619</t>
  </si>
  <si>
    <t>OP17061200050949</t>
  </si>
  <si>
    <t>142566</t>
  </si>
  <si>
    <t>SP17061200073649</t>
  </si>
  <si>
    <t>OP17061200050967</t>
  </si>
  <si>
    <t>142574</t>
  </si>
  <si>
    <t>SP17061200073658</t>
  </si>
  <si>
    <t>OP17061200050972</t>
  </si>
  <si>
    <t>142606</t>
  </si>
  <si>
    <t>SP17061200073663</t>
  </si>
  <si>
    <t>OP17061200050975</t>
  </si>
  <si>
    <t>142592</t>
  </si>
  <si>
    <t>SP17061200073666</t>
  </si>
  <si>
    <t>OP17061200050976</t>
  </si>
  <si>
    <t>142698</t>
  </si>
  <si>
    <t>SP17061200073723</t>
  </si>
  <si>
    <t>OP17061200051009</t>
  </si>
  <si>
    <t>142772</t>
  </si>
  <si>
    <t>SP17061200073760</t>
  </si>
  <si>
    <t>OP17061200051026</t>
  </si>
  <si>
    <t>142788</t>
  </si>
  <si>
    <t>SP17061200073770</t>
  </si>
  <si>
    <t>OP17061200051033</t>
  </si>
  <si>
    <t>142787</t>
  </si>
  <si>
    <t>SP17061200073773</t>
  </si>
  <si>
    <t>OP17061200051034</t>
  </si>
  <si>
    <t>142819</t>
  </si>
  <si>
    <t>SP17061200073788</t>
  </si>
  <si>
    <t>OP17061200051040</t>
  </si>
  <si>
    <t>142825</t>
  </si>
  <si>
    <t>SP17061200073795</t>
  </si>
  <si>
    <t>OP17061200051043</t>
  </si>
  <si>
    <t>142871</t>
  </si>
  <si>
    <t>SP17061200073810</t>
  </si>
  <si>
    <t>OP17061200051053</t>
  </si>
  <si>
    <t>142895</t>
  </si>
  <si>
    <t>SP17061200073823</t>
  </si>
  <si>
    <t>OP17061200051065</t>
  </si>
  <si>
    <t>142917</t>
  </si>
  <si>
    <t>SP17061200073830</t>
  </si>
  <si>
    <t>OP17061200051066</t>
  </si>
  <si>
    <t>142981</t>
  </si>
  <si>
    <t>SP17061200073856</t>
  </si>
  <si>
    <t>OP17061200051081</t>
  </si>
  <si>
    <t>143027</t>
  </si>
  <si>
    <t>SP17061200073870</t>
  </si>
  <si>
    <t>OP17061200051090</t>
  </si>
  <si>
    <t>143031</t>
  </si>
  <si>
    <t>SP17061200073881</t>
  </si>
  <si>
    <t>OP17061200051096</t>
  </si>
  <si>
    <t>143032</t>
  </si>
  <si>
    <t>SP17061200073892</t>
  </si>
  <si>
    <t>OP17061200051102</t>
  </si>
  <si>
    <t>143057</t>
  </si>
  <si>
    <t>SP17061200073903</t>
  </si>
  <si>
    <t>OP17061200051109</t>
  </si>
  <si>
    <t>143078</t>
  </si>
  <si>
    <t>SP17061200073917</t>
  </si>
  <si>
    <t>OP17061200051113</t>
  </si>
  <si>
    <t>143166</t>
  </si>
  <si>
    <t>SP17061200073971</t>
  </si>
  <si>
    <t>OP17061200051147</t>
  </si>
  <si>
    <t>143262</t>
  </si>
  <si>
    <t>SP17061200074038</t>
  </si>
  <si>
    <t>OP17061200051176</t>
  </si>
  <si>
    <t>143301</t>
  </si>
  <si>
    <t>SP17061200074055</t>
  </si>
  <si>
    <t>OP17061200051190</t>
  </si>
  <si>
    <t>143336</t>
  </si>
  <si>
    <t>SP17061200074079</t>
  </si>
  <si>
    <t>OP17061200051206</t>
  </si>
  <si>
    <t>143428</t>
  </si>
  <si>
    <t>SP17061200074128</t>
  </si>
  <si>
    <t>OP17061200051228</t>
  </si>
  <si>
    <t>143413</t>
  </si>
  <si>
    <t>SP17061200074132</t>
  </si>
  <si>
    <t>OP17061200051229</t>
  </si>
  <si>
    <t>143409</t>
  </si>
  <si>
    <t>SP17061200074135</t>
  </si>
  <si>
    <t>OP17061200051232</t>
  </si>
  <si>
    <t>143441</t>
  </si>
  <si>
    <t>SP17061200074150</t>
  </si>
  <si>
    <t>OP17061200051247</t>
  </si>
  <si>
    <t>143458</t>
  </si>
  <si>
    <t>SP17061200074153</t>
  </si>
  <si>
    <t>OP17061200051252</t>
  </si>
  <si>
    <t>143465</t>
  </si>
  <si>
    <t>SP17061200074159</t>
  </si>
  <si>
    <t>OP17061200051254</t>
  </si>
  <si>
    <t>143508</t>
  </si>
  <si>
    <t>SP17061200074188</t>
  </si>
  <si>
    <t>OP17061200051269</t>
  </si>
  <si>
    <t>143562</t>
  </si>
  <si>
    <t>SP17061200074206</t>
  </si>
  <si>
    <t>OP17061200051281</t>
  </si>
  <si>
    <t>143717</t>
  </si>
  <si>
    <t>SP17061200074298</t>
  </si>
  <si>
    <t>OP17061200051336</t>
  </si>
  <si>
    <t>143733</t>
  </si>
  <si>
    <t>SP17061200074304</t>
  </si>
  <si>
    <t>OP17061200051340</t>
  </si>
  <si>
    <t>143735</t>
  </si>
  <si>
    <t>SP17061200074305</t>
  </si>
  <si>
    <t>OP17061200051341</t>
  </si>
  <si>
    <t>143803</t>
  </si>
  <si>
    <t>SP17061200074334</t>
  </si>
  <si>
    <t>OP17061200051366</t>
  </si>
  <si>
    <t>143821</t>
  </si>
  <si>
    <t>SP17061200074346</t>
  </si>
  <si>
    <t>OP17061200051372</t>
  </si>
  <si>
    <t>143842</t>
  </si>
  <si>
    <t>SP17061200074361</t>
  </si>
  <si>
    <t>OP17061200051383</t>
  </si>
  <si>
    <t>143943</t>
  </si>
  <si>
    <t>SP17061200074430</t>
  </si>
  <si>
    <t>OP17061200051422</t>
  </si>
  <si>
    <t>144024</t>
  </si>
  <si>
    <t>SP17061200074494</t>
  </si>
  <si>
    <t>OP17061200051445</t>
  </si>
  <si>
    <t>144063</t>
  </si>
  <si>
    <t>SP17061200074535</t>
  </si>
  <si>
    <t>OP17061200051467</t>
  </si>
  <si>
    <t>144082</t>
  </si>
  <si>
    <t>SP17061200074543</t>
  </si>
  <si>
    <t>OP17061200051474</t>
  </si>
  <si>
    <t>144128</t>
  </si>
  <si>
    <t>SP17061200074557</t>
  </si>
  <si>
    <t>OP17061200051480</t>
  </si>
  <si>
    <t>144191</t>
  </si>
  <si>
    <t>SP17061200074588</t>
  </si>
  <si>
    <t>OP17061200051491</t>
  </si>
  <si>
    <t>144210</t>
  </si>
  <si>
    <t>SP17061200074601</t>
  </si>
  <si>
    <t>OP17061200051498</t>
  </si>
  <si>
    <t>144249</t>
  </si>
  <si>
    <t>SP17061200074618</t>
  </si>
  <si>
    <t>OP17061200051510</t>
  </si>
  <si>
    <t>144260</t>
  </si>
  <si>
    <t>SP17061200074630</t>
  </si>
  <si>
    <t>OP17061200051518</t>
  </si>
  <si>
    <t>144272</t>
  </si>
  <si>
    <t>SP17061200074642</t>
  </si>
  <si>
    <t>OP17061200051525</t>
  </si>
  <si>
    <t>144376</t>
  </si>
  <si>
    <t>SP17061200074670</t>
  </si>
  <si>
    <t>OP17061200051549</t>
  </si>
  <si>
    <t>144473</t>
  </si>
  <si>
    <t>SP17061200074714</t>
  </si>
  <si>
    <t>OP17061200051575</t>
  </si>
  <si>
    <t>144509</t>
  </si>
  <si>
    <t>SP17061200074717</t>
  </si>
  <si>
    <t>OP17061200051577</t>
  </si>
  <si>
    <t>144492</t>
  </si>
  <si>
    <t>SP17061200074730</t>
  </si>
  <si>
    <t>OP17061200051583</t>
  </si>
  <si>
    <t>144525</t>
  </si>
  <si>
    <t>SP17061200074742</t>
  </si>
  <si>
    <t>OP17061200051587</t>
  </si>
  <si>
    <t>144542</t>
  </si>
  <si>
    <t>SP17061200074759</t>
  </si>
  <si>
    <t>OP17061200051599</t>
  </si>
  <si>
    <t>144549</t>
  </si>
  <si>
    <t>SP17061200074761</t>
  </si>
  <si>
    <t>OP17061200051601</t>
  </si>
  <si>
    <t>144566</t>
  </si>
  <si>
    <t>SP17061200074783</t>
  </si>
  <si>
    <t>OP17061200051615</t>
  </si>
  <si>
    <t>144637</t>
  </si>
  <si>
    <t>SP17061200074855</t>
  </si>
  <si>
    <t>OP17061200051639</t>
  </si>
  <si>
    <t>144721</t>
  </si>
  <si>
    <t>SP17061200074888</t>
  </si>
  <si>
    <t>OP17061200051660</t>
  </si>
  <si>
    <t>144786</t>
  </si>
  <si>
    <t>SP17061200074900</t>
  </si>
  <si>
    <t>OP17061200051666</t>
  </si>
  <si>
    <t>144869</t>
  </si>
  <si>
    <t>SP17061200074977</t>
  </si>
  <si>
    <t>OP17061200051706</t>
  </si>
  <si>
    <t>144976</t>
  </si>
  <si>
    <t>SP17061200075019</t>
  </si>
  <si>
    <t>OP17061200051733</t>
  </si>
  <si>
    <t>145015</t>
  </si>
  <si>
    <t>SP17061200075036</t>
  </si>
  <si>
    <t>OP17061200051745</t>
  </si>
  <si>
    <t>145076</t>
  </si>
  <si>
    <t>SP17061200075050</t>
  </si>
  <si>
    <t>OP17061200051757</t>
  </si>
  <si>
    <t>145099</t>
  </si>
  <si>
    <t>SP17061200075055</t>
  </si>
  <si>
    <t>OP17061200051762</t>
  </si>
  <si>
    <t>145351</t>
  </si>
  <si>
    <t>SP17061200075121</t>
  </si>
  <si>
    <t>OP17061200051810</t>
  </si>
  <si>
    <t>145509</t>
  </si>
  <si>
    <t>SP17061200075189</t>
  </si>
  <si>
    <t>OP17061200051869</t>
  </si>
  <si>
    <t>145541</t>
  </si>
  <si>
    <t>SP17061200075210</t>
  </si>
  <si>
    <t>OP17061200051878</t>
  </si>
  <si>
    <t>145579</t>
  </si>
  <si>
    <t>SP17061200075233</t>
  </si>
  <si>
    <t>OP17061200051895</t>
  </si>
  <si>
    <t>145590</t>
  </si>
  <si>
    <t>SP17061200075247</t>
  </si>
  <si>
    <t>OP17061200051901</t>
  </si>
  <si>
    <t>145616</t>
  </si>
  <si>
    <t>SP17061200075263</t>
  </si>
  <si>
    <t>OP17061200051908</t>
  </si>
  <si>
    <t>145655</t>
  </si>
  <si>
    <t>SP17061200075288</t>
  </si>
  <si>
    <t>OP17061200051917</t>
  </si>
  <si>
    <t>145691</t>
  </si>
  <si>
    <t>SP17061200075312</t>
  </si>
  <si>
    <t>OP17061200051930</t>
  </si>
  <si>
    <t>145744</t>
  </si>
  <si>
    <t>SP17061200075339</t>
  </si>
  <si>
    <t>OP17061200051950</t>
  </si>
  <si>
    <t>145761</t>
  </si>
  <si>
    <t>SP17061200075340</t>
  </si>
  <si>
    <t>OP17061200051951</t>
  </si>
  <si>
    <t>145826</t>
  </si>
  <si>
    <t>SP17061200075361</t>
  </si>
  <si>
    <t>OP17061200051965</t>
  </si>
  <si>
    <t>145848</t>
  </si>
  <si>
    <t>SP17061200075377</t>
  </si>
  <si>
    <t>OP17061200051982</t>
  </si>
  <si>
    <t>145924</t>
  </si>
  <si>
    <t>SP17061200075433</t>
  </si>
  <si>
    <t>OP17061200052014</t>
  </si>
  <si>
    <t>145950</t>
  </si>
  <si>
    <t>SP17061200075438</t>
  </si>
  <si>
    <t>OP17061200052016</t>
  </si>
  <si>
    <t>146073</t>
  </si>
  <si>
    <t>SP17061200075531</t>
  </si>
  <si>
    <t>OP17061200052055</t>
  </si>
  <si>
    <t>146075</t>
  </si>
  <si>
    <t>SP17061200075533</t>
  </si>
  <si>
    <t>OP17061200052056</t>
  </si>
  <si>
    <t>146150</t>
  </si>
  <si>
    <t>SP17061200075571</t>
  </si>
  <si>
    <t>OP17061200052074</t>
  </si>
  <si>
    <t>146170</t>
  </si>
  <si>
    <t>SP17061200075578</t>
  </si>
  <si>
    <t>OP17061200052079</t>
  </si>
  <si>
    <t>146211</t>
  </si>
  <si>
    <t>SP17061200075623</t>
  </si>
  <si>
    <t>OP17061200052100</t>
  </si>
  <si>
    <t>146346</t>
  </si>
  <si>
    <t>SP17061200075680</t>
  </si>
  <si>
    <t>OP17061200052137</t>
  </si>
  <si>
    <t>146361</t>
  </si>
  <si>
    <t>SP17061200075688</t>
  </si>
  <si>
    <t>OP17061200052143</t>
  </si>
  <si>
    <t>146371</t>
  </si>
  <si>
    <t>SP17061200075693</t>
  </si>
  <si>
    <t>OP17061200052146</t>
  </si>
  <si>
    <t>146392</t>
  </si>
  <si>
    <t>SP17061200075699</t>
  </si>
  <si>
    <t>OP17061200052152</t>
  </si>
  <si>
    <t>146488</t>
  </si>
  <si>
    <t>SP17061200075765</t>
  </si>
  <si>
    <t>OP17061200052188</t>
  </si>
  <si>
    <t>146562</t>
  </si>
  <si>
    <t>SP17061200075805</t>
  </si>
  <si>
    <t>OP17061200052203</t>
  </si>
  <si>
    <t>146533</t>
  </si>
  <si>
    <t>SP17061200075814</t>
  </si>
  <si>
    <t>OP17061200052207</t>
  </si>
  <si>
    <t>146587</t>
  </si>
  <si>
    <t>SP17061200075839</t>
  </si>
  <si>
    <t>OP17061200052226</t>
  </si>
  <si>
    <t>146645</t>
  </si>
  <si>
    <t>SP17061200075864</t>
  </si>
  <si>
    <t>OP17061200052244</t>
  </si>
  <si>
    <t>146663</t>
  </si>
  <si>
    <t>SP17061200075868</t>
  </si>
  <si>
    <t>OP17061200052247</t>
  </si>
  <si>
    <t>146710</t>
  </si>
  <si>
    <t>SP17061200075892</t>
  </si>
  <si>
    <t>OP17061200052261</t>
  </si>
  <si>
    <t>146732</t>
  </si>
  <si>
    <t>SP17061200075898</t>
  </si>
  <si>
    <t>OP17061200052265</t>
  </si>
  <si>
    <t>146790</t>
  </si>
  <si>
    <t>SP17061200075926</t>
  </si>
  <si>
    <t>OP17061200052280</t>
  </si>
  <si>
    <t>146789</t>
  </si>
  <si>
    <t>SP17061200075931</t>
  </si>
  <si>
    <t>OP17061200052289</t>
  </si>
  <si>
    <t>146846</t>
  </si>
  <si>
    <t>SP17061200075945</t>
  </si>
  <si>
    <t>OP17061200052299</t>
  </si>
  <si>
    <t>146870</t>
  </si>
  <si>
    <t>SP17061200075946</t>
  </si>
  <si>
    <t>OP17061200052300</t>
  </si>
  <si>
    <t>146887</t>
  </si>
  <si>
    <t>SP17061200075964</t>
  </si>
  <si>
    <t>OP17061200052317</t>
  </si>
  <si>
    <t>146947</t>
  </si>
  <si>
    <t>SP17061200075987</t>
  </si>
  <si>
    <t>OP17061200052329</t>
  </si>
  <si>
    <t>146929</t>
  </si>
  <si>
    <t>SP17061200075986</t>
  </si>
  <si>
    <t>OP17061200052328</t>
  </si>
  <si>
    <t>146989</t>
  </si>
  <si>
    <t>SP17061200076014</t>
  </si>
  <si>
    <t>OP17061200052344</t>
  </si>
  <si>
    <t>147016</t>
  </si>
  <si>
    <t>SP17061200076024</t>
  </si>
  <si>
    <t>OP17061200052346</t>
  </si>
  <si>
    <t>147030</t>
  </si>
  <si>
    <t>SP17061200076038</t>
  </si>
  <si>
    <t>OP17061200052351</t>
  </si>
  <si>
    <t>147035</t>
  </si>
  <si>
    <t>SP17061200076045</t>
  </si>
  <si>
    <t>OP17061200052353</t>
  </si>
  <si>
    <t>147040</t>
  </si>
  <si>
    <t>SP17061200076046</t>
  </si>
  <si>
    <t>OP17061200052354</t>
  </si>
  <si>
    <t>147049</t>
  </si>
  <si>
    <t>SP17061200076057</t>
  </si>
  <si>
    <t>OP17061200052361</t>
  </si>
  <si>
    <t>147068</t>
  </si>
  <si>
    <t>SP17061200076068</t>
  </si>
  <si>
    <t>OP17061200052366</t>
  </si>
  <si>
    <t>147093</t>
  </si>
  <si>
    <t>SP17061200076079</t>
  </si>
  <si>
    <t>OP17061200052370</t>
  </si>
  <si>
    <t>147089</t>
  </si>
  <si>
    <t>SP17061200076078</t>
  </si>
  <si>
    <t>OP17061200052369</t>
  </si>
  <si>
    <t>147135</t>
  </si>
  <si>
    <t>SP17061200076100</t>
  </si>
  <si>
    <t>OP17061200052380</t>
  </si>
  <si>
    <t>147208</t>
  </si>
  <si>
    <t>SP17061200076125</t>
  </si>
  <si>
    <t>OP17061200052398</t>
  </si>
  <si>
    <t>147210</t>
  </si>
  <si>
    <t>SP17061200076135</t>
  </si>
  <si>
    <t>OP17061200052408</t>
  </si>
  <si>
    <t>147239</t>
  </si>
  <si>
    <t>SP17061200076139</t>
  </si>
  <si>
    <t>OP17061200052411</t>
  </si>
  <si>
    <t>147259</t>
  </si>
  <si>
    <t>SP17061200076153</t>
  </si>
  <si>
    <t>OP17061200052421</t>
  </si>
  <si>
    <t>147288</t>
  </si>
  <si>
    <t>SP17061200076156</t>
  </si>
  <si>
    <t>OP17061200052423</t>
  </si>
  <si>
    <t>147315</t>
  </si>
  <si>
    <t>SP17061200076167</t>
  </si>
  <si>
    <t>OP17061200052430</t>
  </si>
  <si>
    <t>147332</t>
  </si>
  <si>
    <t>SP17061200076182</t>
  </si>
  <si>
    <t>OP17061200052438</t>
  </si>
  <si>
    <t>147377</t>
  </si>
  <si>
    <t>SP17061200076192</t>
  </si>
  <si>
    <t>OP17061200052449</t>
  </si>
  <si>
    <t>147469</t>
  </si>
  <si>
    <t>SP17061200076236</t>
  </si>
  <si>
    <t>OP17061200052482</t>
  </si>
  <si>
    <t>147477</t>
  </si>
  <si>
    <t>SP17061200076239</t>
  </si>
  <si>
    <t>OP17061200052484</t>
  </si>
  <si>
    <t>147497</t>
  </si>
  <si>
    <t>SP17061200076244</t>
  </si>
  <si>
    <t>OP17061200052487</t>
  </si>
  <si>
    <t>147572</t>
  </si>
  <si>
    <t>SP17061200076271</t>
  </si>
  <si>
    <t>OP17061200052502</t>
  </si>
  <si>
    <t>147590</t>
  </si>
  <si>
    <t>SP17061200076279</t>
  </si>
  <si>
    <t>OP17061200052507</t>
  </si>
  <si>
    <t>147604</t>
  </si>
  <si>
    <t>SP17061200076281</t>
  </si>
  <si>
    <t>OP17061200052508</t>
  </si>
  <si>
    <t>147679</t>
  </si>
  <si>
    <t>SP17061200076306</t>
  </si>
  <si>
    <t>OP17061200052524</t>
  </si>
  <si>
    <t>147692</t>
  </si>
  <si>
    <t>SP17061200076311</t>
  </si>
  <si>
    <t>OP17061200052526</t>
  </si>
  <si>
    <t>147718</t>
  </si>
  <si>
    <t>SP17061200076319</t>
  </si>
  <si>
    <t>OP17061200052531</t>
  </si>
  <si>
    <t>147774</t>
  </si>
  <si>
    <t>SP17061200076329</t>
  </si>
  <si>
    <t>OP17061200052538</t>
  </si>
  <si>
    <t>147849</t>
  </si>
  <si>
    <t>SP17061200076368</t>
  </si>
  <si>
    <t>OP17061200052558</t>
  </si>
  <si>
    <t>147936</t>
  </si>
  <si>
    <t>SP17061200076390</t>
  </si>
  <si>
    <t>OP17061200052579</t>
  </si>
  <si>
    <t>147942</t>
  </si>
  <si>
    <t>SP17061200076392</t>
  </si>
  <si>
    <t>OP17061200052581</t>
  </si>
  <si>
    <t>147985</t>
  </si>
  <si>
    <t>SP17061200076409</t>
  </si>
  <si>
    <t>OP17061200052592</t>
  </si>
  <si>
    <t>148062</t>
  </si>
  <si>
    <t>SP17061200076453</t>
  </si>
  <si>
    <t>OP17061200052616</t>
  </si>
  <si>
    <t>148071</t>
  </si>
  <si>
    <t>SP17061200076457</t>
  </si>
  <si>
    <t>OP17061200052621</t>
  </si>
  <si>
    <t>148091</t>
  </si>
  <si>
    <t>SP17061200076463</t>
  </si>
  <si>
    <t>OP17061200052625</t>
  </si>
  <si>
    <t>148175</t>
  </si>
  <si>
    <t>SP17061200076507</t>
  </si>
  <si>
    <t>OP17061200052655</t>
  </si>
  <si>
    <t>148215</t>
  </si>
  <si>
    <t>SP17061200076533</t>
  </si>
  <si>
    <t>OP17061200052665</t>
  </si>
  <si>
    <t>148319</t>
  </si>
  <si>
    <t>SP17061200076578</t>
  </si>
  <si>
    <t>OP17061200052691</t>
  </si>
  <si>
    <t>148318</t>
  </si>
  <si>
    <t>SP17061200076582</t>
  </si>
  <si>
    <t>OP17061200052694</t>
  </si>
  <si>
    <t>148351</t>
  </si>
  <si>
    <t>SP17061200076600</t>
  </si>
  <si>
    <t>OP17061200052708</t>
  </si>
  <si>
    <t>148381</t>
  </si>
  <si>
    <t>SP17061200076607</t>
  </si>
  <si>
    <t>OP17061200052716</t>
  </si>
  <si>
    <t>148413</t>
  </si>
  <si>
    <t>SP17061200076620</t>
  </si>
  <si>
    <t>OP17061200052725</t>
  </si>
  <si>
    <t>148439</t>
  </si>
  <si>
    <t>SP17061200076625</t>
  </si>
  <si>
    <t>OP17061200052728</t>
  </si>
  <si>
    <t>148441</t>
  </si>
  <si>
    <t>SP17061200076630</t>
  </si>
  <si>
    <t>OP17061200052732</t>
  </si>
  <si>
    <t>148476</t>
  </si>
  <si>
    <t>SP17061200076645</t>
  </si>
  <si>
    <t>OP17061200052743</t>
  </si>
  <si>
    <t>148492</t>
  </si>
  <si>
    <t>SP17061200076649</t>
  </si>
  <si>
    <t>OP17061200052748</t>
  </si>
  <si>
    <t>148501</t>
  </si>
  <si>
    <t>SP17061200076653</t>
  </si>
  <si>
    <t>OP17061200052754</t>
  </si>
  <si>
    <t>148554</t>
  </si>
  <si>
    <t>SP17061200076675</t>
  </si>
  <si>
    <t>OP17061200052771</t>
  </si>
  <si>
    <t>148651</t>
  </si>
  <si>
    <t>SP17061200076721</t>
  </si>
  <si>
    <t>OP17061200052807</t>
  </si>
  <si>
    <t>148696</t>
  </si>
  <si>
    <t>SP17061200076740</t>
  </si>
  <si>
    <t>OP17061200052817</t>
  </si>
  <si>
    <t>148707</t>
  </si>
  <si>
    <t>SP17061200076748</t>
  </si>
  <si>
    <t>OP17061200052824</t>
  </si>
  <si>
    <t>148727</t>
  </si>
  <si>
    <t>SP17061200076754</t>
  </si>
  <si>
    <t>OP17061200052827</t>
  </si>
  <si>
    <t>148768</t>
  </si>
  <si>
    <t>SP17061200076773</t>
  </si>
  <si>
    <t>OP17061200052840</t>
  </si>
  <si>
    <t>148794</t>
  </si>
  <si>
    <t>SP17061200076803</t>
  </si>
  <si>
    <t>OP17061200052856</t>
  </si>
  <si>
    <t>148846</t>
  </si>
  <si>
    <t>SP17061200076822</t>
  </si>
  <si>
    <t>OP17061200052873</t>
  </si>
  <si>
    <t>148851</t>
  </si>
  <si>
    <t>SP17061200076821</t>
  </si>
  <si>
    <t>OP17061200052872</t>
  </si>
  <si>
    <t>148955</t>
  </si>
  <si>
    <t>SP17061200076880</t>
  </si>
  <si>
    <t>OP17061200052904</t>
  </si>
  <si>
    <t>149001</t>
  </si>
  <si>
    <t>SP17061200076914</t>
  </si>
  <si>
    <t>OP17061200052927</t>
  </si>
  <si>
    <t>149057</t>
  </si>
  <si>
    <t>SP17061200076933</t>
  </si>
  <si>
    <t>OP17061200052941</t>
  </si>
  <si>
    <t>149099</t>
  </si>
  <si>
    <t>SP17061200076946</t>
  </si>
  <si>
    <t>OP17061200052951</t>
  </si>
  <si>
    <t>149087</t>
  </si>
  <si>
    <t>SP17061200076945</t>
  </si>
  <si>
    <t>OP17061200052950</t>
  </si>
  <si>
    <t>149095</t>
  </si>
  <si>
    <t>SP17061200076950</t>
  </si>
  <si>
    <t>OP17061200052957</t>
  </si>
  <si>
    <t>149102</t>
  </si>
  <si>
    <t>SP17061200076952</t>
  </si>
  <si>
    <t>OP17061200052960</t>
  </si>
  <si>
    <t>149111</t>
  </si>
  <si>
    <t>SP17061200076961</t>
  </si>
  <si>
    <t>OP17061200052970</t>
  </si>
  <si>
    <t>149194</t>
  </si>
  <si>
    <t>SP17061200076988</t>
  </si>
  <si>
    <t>OP17061200052991</t>
  </si>
  <si>
    <t>149211</t>
  </si>
  <si>
    <t>SP17061200076996</t>
  </si>
  <si>
    <t>OP17061200052999</t>
  </si>
  <si>
    <t>149239</t>
  </si>
  <si>
    <t>SP17061200077016</t>
  </si>
  <si>
    <t>OP17061200053015</t>
  </si>
  <si>
    <t>149256</t>
  </si>
  <si>
    <t>SP17061200077017</t>
  </si>
  <si>
    <t>OP17061200053016</t>
  </si>
  <si>
    <t>149283</t>
  </si>
  <si>
    <t>SP17061200077032</t>
  </si>
  <si>
    <t>OP17061200053026</t>
  </si>
  <si>
    <t>149384</t>
  </si>
  <si>
    <t>SP17061200077096</t>
  </si>
  <si>
    <t>OP17061200053057</t>
  </si>
  <si>
    <t>149420</t>
  </si>
  <si>
    <t>SP17061200077124</t>
  </si>
  <si>
    <t>OP17061200053074</t>
  </si>
  <si>
    <t>149454</t>
  </si>
  <si>
    <t>SP17061200077141</t>
  </si>
  <si>
    <t>OP17061200053084</t>
  </si>
  <si>
    <t>149458</t>
  </si>
  <si>
    <t>SP17061200077151</t>
  </si>
  <si>
    <t>OP17061200053093</t>
  </si>
  <si>
    <t>149481</t>
  </si>
  <si>
    <t>SP17061200077158</t>
  </si>
  <si>
    <t>OP17061200053097</t>
  </si>
  <si>
    <t>149492</t>
  </si>
  <si>
    <t>SP17061200077159</t>
  </si>
  <si>
    <t>OP17061200053099</t>
  </si>
  <si>
    <t>149610</t>
  </si>
  <si>
    <t>SP17061200077200</t>
  </si>
  <si>
    <t>OP17061200053127</t>
  </si>
  <si>
    <t>149600</t>
  </si>
  <si>
    <t>SP17061200077201</t>
  </si>
  <si>
    <t>OP17061200053130</t>
  </si>
  <si>
    <t>149655</t>
  </si>
  <si>
    <t>SP17061200077227</t>
  </si>
  <si>
    <t>OP17061200053143</t>
  </si>
  <si>
    <t>149698</t>
  </si>
  <si>
    <t>SP17061200077243</t>
  </si>
  <si>
    <t>OP17061200053157</t>
  </si>
  <si>
    <t>149804</t>
  </si>
  <si>
    <t>SP17061200077301</t>
  </si>
  <si>
    <t>OP17061200053189</t>
  </si>
  <si>
    <t>149858</t>
  </si>
  <si>
    <t>SP17061200077341</t>
  </si>
  <si>
    <t>OP17061200053212</t>
  </si>
  <si>
    <t>149927</t>
  </si>
  <si>
    <t>SP17061200077372</t>
  </si>
  <si>
    <t>OP17061200053224</t>
  </si>
  <si>
    <t>149930</t>
  </si>
  <si>
    <t>SP17061200077376</t>
  </si>
  <si>
    <t>OP17061200053227</t>
  </si>
  <si>
    <t>149954</t>
  </si>
  <si>
    <t>SP17061200077382</t>
  </si>
  <si>
    <t>OP17061200053233</t>
  </si>
  <si>
    <t>149946</t>
  </si>
  <si>
    <t>SP17061200077387</t>
  </si>
  <si>
    <t>OP17061200053239</t>
  </si>
  <si>
    <t>149958</t>
  </si>
  <si>
    <t>SP17061200077405</t>
  </si>
  <si>
    <t>OP17061200053247</t>
  </si>
  <si>
    <t>150013</t>
  </si>
  <si>
    <t>SP17061200077433</t>
  </si>
  <si>
    <t>OP17061200053257</t>
  </si>
  <si>
    <t>150032</t>
  </si>
  <si>
    <t>SP17061200077461</t>
  </si>
  <si>
    <t>OP17061200053269</t>
  </si>
  <si>
    <t>150066</t>
  </si>
  <si>
    <t>SP17061200077478</t>
  </si>
  <si>
    <t>OP17061200053279</t>
  </si>
  <si>
    <t>150091</t>
  </si>
  <si>
    <t>SP17061200077495</t>
  </si>
  <si>
    <t>OP17061200053286</t>
  </si>
  <si>
    <t>150093</t>
  </si>
  <si>
    <t>SP17061200077499</t>
  </si>
  <si>
    <t>OP17061200053288</t>
  </si>
  <si>
    <t>150102</t>
  </si>
  <si>
    <t>SP17061200077500</t>
  </si>
  <si>
    <t>OP17061200053291</t>
  </si>
  <si>
    <t>SP17061200077528</t>
  </si>
  <si>
    <t>OP17061200053303</t>
  </si>
  <si>
    <t>150164</t>
  </si>
  <si>
    <t>SP17061200077534</t>
  </si>
  <si>
    <t>OP17061200053306</t>
  </si>
  <si>
    <t>150166</t>
  </si>
  <si>
    <t>SP17061200077540</t>
  </si>
  <si>
    <t>OP17061200053307</t>
  </si>
  <si>
    <t>150213</t>
  </si>
  <si>
    <t>SP17061200077556</t>
  </si>
  <si>
    <t>OP17061200053321</t>
  </si>
  <si>
    <t>150253</t>
  </si>
  <si>
    <t>SP17061200077573</t>
  </si>
  <si>
    <t>OP17061200053336</t>
  </si>
  <si>
    <t>150307</t>
  </si>
  <si>
    <t>SP17061200077593</t>
  </si>
  <si>
    <t>OP17061200053349</t>
  </si>
  <si>
    <t>150345</t>
  </si>
  <si>
    <t>SP17061200077613</t>
  </si>
  <si>
    <t>OP17061200053361</t>
  </si>
  <si>
    <t>150399</t>
  </si>
  <si>
    <t>SP17061200077651</t>
  </si>
  <si>
    <t>OP17061200053378</t>
  </si>
  <si>
    <t>150463</t>
  </si>
  <si>
    <t>SP17061200077697</t>
  </si>
  <si>
    <t>OP17061200053396</t>
  </si>
  <si>
    <t>150461</t>
  </si>
  <si>
    <t>SP17061200077698</t>
  </si>
  <si>
    <t>OP17061200053398</t>
  </si>
  <si>
    <t>150492</t>
  </si>
  <si>
    <t>SP17061200077719</t>
  </si>
  <si>
    <t>OP17061200053407</t>
  </si>
  <si>
    <t>SP17061200077734</t>
  </si>
  <si>
    <t>OP17061200053417</t>
  </si>
  <si>
    <t>150539</t>
  </si>
  <si>
    <t>SP17061200077736</t>
  </si>
  <si>
    <t>OP17061200053418</t>
  </si>
  <si>
    <t>150608</t>
  </si>
  <si>
    <t>SP17061200077765</t>
  </si>
  <si>
    <t>OP17061200053436</t>
  </si>
  <si>
    <t>150678</t>
  </si>
  <si>
    <t>SP17061200077810</t>
  </si>
  <si>
    <t>OP17061200053465</t>
  </si>
  <si>
    <t>150680</t>
  </si>
  <si>
    <t>SP17061200077811</t>
  </si>
  <si>
    <t>OP17061200053466</t>
  </si>
  <si>
    <t>150710</t>
  </si>
  <si>
    <t>SP17061200077825</t>
  </si>
  <si>
    <t>OP17061200053477</t>
  </si>
  <si>
    <t>150740</t>
  </si>
  <si>
    <t>SP17061200077831</t>
  </si>
  <si>
    <t>OP17061200053480</t>
  </si>
  <si>
    <t>150760</t>
  </si>
  <si>
    <t>SP17061200077839</t>
  </si>
  <si>
    <t>OP17061200053487</t>
  </si>
  <si>
    <t>150793</t>
  </si>
  <si>
    <t>SP17061200077849</t>
  </si>
  <si>
    <t>OP17061200053500</t>
  </si>
  <si>
    <t>150795</t>
  </si>
  <si>
    <t>SP17061200077856</t>
  </si>
  <si>
    <t>OP17061200053505</t>
  </si>
  <si>
    <t>150830</t>
  </si>
  <si>
    <t>SP17061200077860</t>
  </si>
  <si>
    <t>OP17061200053507</t>
  </si>
  <si>
    <t>150887</t>
  </si>
  <si>
    <t>SP17061200077898</t>
  </si>
  <si>
    <t>OP17061200053528</t>
  </si>
  <si>
    <t>150938</t>
  </si>
  <si>
    <t>SP17061200077915</t>
  </si>
  <si>
    <t>OP17061200053541</t>
  </si>
  <si>
    <t>151022</t>
  </si>
  <si>
    <t>SP17061200077943</t>
  </si>
  <si>
    <t>OP17061200053562</t>
  </si>
  <si>
    <t>151078</t>
  </si>
  <si>
    <t>SP17061200077952</t>
  </si>
  <si>
    <t>OP17061200053568</t>
  </si>
  <si>
    <t>151140</t>
  </si>
  <si>
    <t>SP17061200077975</t>
  </si>
  <si>
    <t>OP17061200053592</t>
  </si>
  <si>
    <t>151182</t>
  </si>
  <si>
    <t>SP17061200078002</t>
  </si>
  <si>
    <t>OP17061200053608</t>
  </si>
  <si>
    <t>151227</t>
  </si>
  <si>
    <t>SP17061200078034</t>
  </si>
  <si>
    <t>OP17061200053628</t>
  </si>
  <si>
    <t>151243</t>
  </si>
  <si>
    <t>SP17061200078047</t>
  </si>
  <si>
    <t>OP17061200053635</t>
  </si>
  <si>
    <t>151296</t>
  </si>
  <si>
    <t>SP17061200078069</t>
  </si>
  <si>
    <t>OP17061200053645</t>
  </si>
  <si>
    <t>151292</t>
  </si>
  <si>
    <t>SP17061200078071</t>
  </si>
  <si>
    <t>OP17061200053646</t>
  </si>
  <si>
    <t>151305</t>
  </si>
  <si>
    <t>SP17061200078076</t>
  </si>
  <si>
    <t>OP17061200053651</t>
  </si>
  <si>
    <t>151318</t>
  </si>
  <si>
    <t>SP17061200078081</t>
  </si>
  <si>
    <t>OP17061200053656</t>
  </si>
  <si>
    <t>151366</t>
  </si>
  <si>
    <t>SP17061200078104</t>
  </si>
  <si>
    <t>OP17061200053667</t>
  </si>
  <si>
    <t>151357</t>
  </si>
  <si>
    <t>SP17061200078108</t>
  </si>
  <si>
    <t>OP17061200053670</t>
  </si>
  <si>
    <t>151374</t>
  </si>
  <si>
    <t>SP17061200078119</t>
  </si>
  <si>
    <t>OP17061200053677</t>
  </si>
  <si>
    <t>151553</t>
  </si>
  <si>
    <t>SP17061200078213</t>
  </si>
  <si>
    <t>OP17061200053723</t>
  </si>
  <si>
    <t>151634</t>
  </si>
  <si>
    <t>SP17061200078237</t>
  </si>
  <si>
    <t>OP17061200053738</t>
  </si>
  <si>
    <t>151706</t>
  </si>
  <si>
    <t>SP17061200078269</t>
  </si>
  <si>
    <t>OP17061200053771</t>
  </si>
  <si>
    <t>151827</t>
  </si>
  <si>
    <t>SP17061200078322</t>
  </si>
  <si>
    <t>OP17061200053794</t>
  </si>
  <si>
    <t>152169</t>
  </si>
  <si>
    <t>SP17061200078418</t>
  </si>
  <si>
    <t>OP17061200053873</t>
  </si>
  <si>
    <t>152248</t>
  </si>
  <si>
    <t>SP17061200078449</t>
  </si>
  <si>
    <t>OP17061200053907</t>
  </si>
  <si>
    <t>152303</t>
  </si>
  <si>
    <t>SP17061200078465</t>
  </si>
  <si>
    <t>OP17061200053917</t>
  </si>
  <si>
    <t>152318</t>
  </si>
  <si>
    <t>SP17061200078474</t>
  </si>
  <si>
    <t>OP17061200053924</t>
  </si>
  <si>
    <t>152384</t>
  </si>
  <si>
    <t>SP17061200078489</t>
  </si>
  <si>
    <t>OP17061200053937</t>
  </si>
  <si>
    <t>152411</t>
  </si>
  <si>
    <t>SP17061200078502</t>
  </si>
  <si>
    <t>OP17061200053950</t>
  </si>
  <si>
    <t>152466</t>
  </si>
  <si>
    <t>SP17061200078514</t>
  </si>
  <si>
    <t>OP17061200053959</t>
  </si>
  <si>
    <t>152630</t>
  </si>
  <si>
    <t>SP17061200078570</t>
  </si>
  <si>
    <t>OP17061200054000</t>
  </si>
  <si>
    <t>152644</t>
  </si>
  <si>
    <t>SP17061200078575</t>
  </si>
  <si>
    <t>OP17061200054004</t>
  </si>
  <si>
    <t>152772</t>
  </si>
  <si>
    <t>SP17061200078603</t>
  </si>
  <si>
    <t>OP17061200054031</t>
  </si>
  <si>
    <t>152789</t>
  </si>
  <si>
    <t>SP17061200078614</t>
  </si>
  <si>
    <t>OP17061200054039</t>
  </si>
  <si>
    <t>152791</t>
  </si>
  <si>
    <t>SP17061200078616</t>
  </si>
  <si>
    <t>OP17061200054041</t>
  </si>
  <si>
    <t>152790</t>
  </si>
  <si>
    <t>SP17061200078617</t>
  </si>
  <si>
    <t>OP17061200054040</t>
  </si>
  <si>
    <t>152845</t>
  </si>
  <si>
    <t>SP17061200078651</t>
  </si>
  <si>
    <t>OP17061200054057</t>
  </si>
  <si>
    <t>152838</t>
  </si>
  <si>
    <t>SP17061200078652</t>
  </si>
  <si>
    <t>OP17061200054059</t>
  </si>
  <si>
    <t>152861</t>
  </si>
  <si>
    <t>SP17061200078657</t>
  </si>
  <si>
    <t>OP17061200054063</t>
  </si>
  <si>
    <t>153318</t>
  </si>
  <si>
    <t>SP17061200078818</t>
  </si>
  <si>
    <t>OP17061200054167</t>
  </si>
  <si>
    <t>153439</t>
  </si>
  <si>
    <t>SP17061200078875</t>
  </si>
  <si>
    <t>OP17061200054214</t>
  </si>
  <si>
    <t>153475</t>
  </si>
  <si>
    <t>SP17061200078887</t>
  </si>
  <si>
    <t>OP17061200054225</t>
  </si>
  <si>
    <t>153516</t>
  </si>
  <si>
    <t>SP17061200078909</t>
  </si>
  <si>
    <t>OP17061200054242</t>
  </si>
  <si>
    <t>SP17061200078910</t>
  </si>
  <si>
    <t>OP17061200054244</t>
  </si>
  <si>
    <t>153551</t>
  </si>
  <si>
    <t>SP17061200078933</t>
  </si>
  <si>
    <t>OP17061200054255</t>
  </si>
  <si>
    <t>153737</t>
  </si>
  <si>
    <t>SP17061200078992</t>
  </si>
  <si>
    <t>OP17061200054284</t>
  </si>
  <si>
    <t>153796</t>
  </si>
  <si>
    <t>SP17061200079018</t>
  </si>
  <si>
    <t>OP17061200054300</t>
  </si>
  <si>
    <t>153787</t>
  </si>
  <si>
    <t>SP17061200079021</t>
  </si>
  <si>
    <t>OP17061200054303</t>
  </si>
  <si>
    <t>153813</t>
  </si>
  <si>
    <t>SP17061200079025</t>
  </si>
  <si>
    <t>OP17061200054308</t>
  </si>
  <si>
    <t>153895</t>
  </si>
  <si>
    <t>SP17061200079050</t>
  </si>
  <si>
    <t>OP17061200054334</t>
  </si>
  <si>
    <t>153891</t>
  </si>
  <si>
    <t>SP17061200079051</t>
  </si>
  <si>
    <t>OP17061200054335</t>
  </si>
  <si>
    <t>153930</t>
  </si>
  <si>
    <t>SP17061200079066</t>
  </si>
  <si>
    <t>OP17061200054345</t>
  </si>
  <si>
    <t>153944</t>
  </si>
  <si>
    <t>SP17061200079067</t>
  </si>
  <si>
    <t>OP17061200054347</t>
  </si>
  <si>
    <t>154050</t>
  </si>
  <si>
    <t>SP17061200079111</t>
  </si>
  <si>
    <t>OP17061200054377</t>
  </si>
  <si>
    <t>154178</t>
  </si>
  <si>
    <t>SP17061200079149</t>
  </si>
  <si>
    <t>OP17061200054406</t>
  </si>
  <si>
    <t>154309</t>
  </si>
  <si>
    <t>SP17061200079189</t>
  </si>
  <si>
    <t>OP17061200054441</t>
  </si>
  <si>
    <t>154334</t>
  </si>
  <si>
    <t>SP17061200079190</t>
  </si>
  <si>
    <t>OP17061200054442</t>
  </si>
  <si>
    <t>154342</t>
  </si>
  <si>
    <t>SP17061200079193</t>
  </si>
  <si>
    <t>OP17061200054447</t>
  </si>
  <si>
    <t>154376</t>
  </si>
  <si>
    <t>SP17061200079212</t>
  </si>
  <si>
    <t>OP17061200054460</t>
  </si>
  <si>
    <t>154415</t>
  </si>
  <si>
    <t>SP17061200079229</t>
  </si>
  <si>
    <t>OP17061200054471</t>
  </si>
  <si>
    <t>154431</t>
  </si>
  <si>
    <t>SP17061200079233</t>
  </si>
  <si>
    <t>OP17061200054473</t>
  </si>
  <si>
    <t>154503</t>
  </si>
  <si>
    <t>SP17061200079260</t>
  </si>
  <si>
    <t>OP17061200054486</t>
  </si>
  <si>
    <t>154529</t>
  </si>
  <si>
    <t>SP17061200079275</t>
  </si>
  <si>
    <t>OP17061200054495</t>
  </si>
  <si>
    <t>154639</t>
  </si>
  <si>
    <t>SP17061200079333</t>
  </si>
  <si>
    <t>OP17061200054533</t>
  </si>
  <si>
    <t>154649</t>
  </si>
  <si>
    <t>SP17061200079337</t>
  </si>
  <si>
    <t>OP17061200054536</t>
  </si>
  <si>
    <t>154670</t>
  </si>
  <si>
    <t>SP17061200079350</t>
  </si>
  <si>
    <t>OP17061200054548</t>
  </si>
  <si>
    <t>154684</t>
  </si>
  <si>
    <t>SP17061200079358</t>
  </si>
  <si>
    <t>OP17061200054556</t>
  </si>
  <si>
    <t>154704</t>
  </si>
  <si>
    <t>SP17061200079363</t>
  </si>
  <si>
    <t>OP17061200054561</t>
  </si>
  <si>
    <t>154717</t>
  </si>
  <si>
    <t>SP17061200079371</t>
  </si>
  <si>
    <t>OP17061200054567</t>
  </si>
  <si>
    <t>154722</t>
  </si>
  <si>
    <t>SP17061200079375</t>
  </si>
  <si>
    <t>OP17061200054568</t>
  </si>
  <si>
    <t>154783</t>
  </si>
  <si>
    <t>SP17061200079418</t>
  </si>
  <si>
    <t>OP17061200054595</t>
  </si>
  <si>
    <t>154832</t>
  </si>
  <si>
    <t>SP17061200079437</t>
  </si>
  <si>
    <t>OP17061200054606</t>
  </si>
  <si>
    <t>154927</t>
  </si>
  <si>
    <t>SP17061200079508</t>
  </si>
  <si>
    <t>OP17061200054641</t>
  </si>
  <si>
    <t>155008</t>
  </si>
  <si>
    <t>SP17061200079555</t>
  </si>
  <si>
    <t>OP17061200054670</t>
  </si>
  <si>
    <t>155025</t>
  </si>
  <si>
    <t>SP17061200079562</t>
  </si>
  <si>
    <t>OP17061200054672</t>
  </si>
  <si>
    <t>155036</t>
  </si>
  <si>
    <t>SP17061200079565</t>
  </si>
  <si>
    <t>OP17061200054676</t>
  </si>
  <si>
    <t>155119</t>
  </si>
  <si>
    <t>SP17061200079627</t>
  </si>
  <si>
    <t>OP17061200054712</t>
  </si>
  <si>
    <t>155139</t>
  </si>
  <si>
    <t>SP17061200079640</t>
  </si>
  <si>
    <t>OP17061200054720</t>
  </si>
  <si>
    <t>155158</t>
  </si>
  <si>
    <t>SP17061200079643</t>
  </si>
  <si>
    <t>OP17061200054724</t>
  </si>
  <si>
    <t>155157</t>
  </si>
  <si>
    <t>SP17061200079646</t>
  </si>
  <si>
    <t>OP17061200054729</t>
  </si>
  <si>
    <t>155184</t>
  </si>
  <si>
    <t>SP17061200079657</t>
  </si>
  <si>
    <t>OP17061200054734</t>
  </si>
  <si>
    <t>155194</t>
  </si>
  <si>
    <t>SP17061200079659</t>
  </si>
  <si>
    <t>OP17061200054736</t>
  </si>
  <si>
    <t>155191</t>
  </si>
  <si>
    <t>SP17061200079660</t>
  </si>
  <si>
    <t>OP17061200054737</t>
  </si>
  <si>
    <t>155209</t>
  </si>
  <si>
    <t>SP17061200079666</t>
  </si>
  <si>
    <t>OP17061200054742</t>
  </si>
  <si>
    <t>155243</t>
  </si>
  <si>
    <t>SP17061200079688</t>
  </si>
  <si>
    <t>OP17061200054755</t>
  </si>
  <si>
    <t>155253</t>
  </si>
  <si>
    <t>SP17061200079691</t>
  </si>
  <si>
    <t>OP17061200054758</t>
  </si>
  <si>
    <t>155390</t>
  </si>
  <si>
    <t>SP17061200079767</t>
  </si>
  <si>
    <t>OP17061200054808</t>
  </si>
  <si>
    <t>155408</t>
  </si>
  <si>
    <t>SP17061200079773</t>
  </si>
  <si>
    <t>OP17061200054817</t>
  </si>
  <si>
    <t>155432</t>
  </si>
  <si>
    <t>SP17061200079825</t>
  </si>
  <si>
    <t>OP17061200054829</t>
  </si>
  <si>
    <t>155496</t>
  </si>
  <si>
    <t>SP17061200079935</t>
  </si>
  <si>
    <t>OP17061200054862</t>
  </si>
  <si>
    <t>155535</t>
  </si>
  <si>
    <t>SP17061200079957</t>
  </si>
  <si>
    <t>OP17061200054878</t>
  </si>
  <si>
    <t>155579</t>
  </si>
  <si>
    <t>SP17061200079993</t>
  </si>
  <si>
    <t>OP17061200054898</t>
  </si>
  <si>
    <t>155603</t>
  </si>
  <si>
    <t>SP17061200080010</t>
  </si>
  <si>
    <t>OP17061200054911</t>
  </si>
  <si>
    <t>155667</t>
  </si>
  <si>
    <t>SP17061200080043</t>
  </si>
  <si>
    <t>OP17061200054948</t>
  </si>
  <si>
    <t>155769</t>
  </si>
  <si>
    <t>SP17061200080127</t>
  </si>
  <si>
    <t>OP17061200055013</t>
  </si>
  <si>
    <t>155803</t>
  </si>
  <si>
    <t>SP17061200080162</t>
  </si>
  <si>
    <t>OP17061200055035</t>
  </si>
  <si>
    <t>155816</t>
  </si>
  <si>
    <t>SP17061200080176</t>
  </si>
  <si>
    <t>OP17061200055050</t>
  </si>
  <si>
    <t>155845</t>
  </si>
  <si>
    <t>SP17061200080187</t>
  </si>
  <si>
    <t>OP17061200055062</t>
  </si>
  <si>
    <t>155852</t>
  </si>
  <si>
    <t>SP17061200080190</t>
  </si>
  <si>
    <t>OP17061200055065</t>
  </si>
  <si>
    <t>155925</t>
  </si>
  <si>
    <t>SP17061200080233</t>
  </si>
  <si>
    <t>OP17061200055111</t>
  </si>
  <si>
    <t>155935</t>
  </si>
  <si>
    <t>SP17061200080236</t>
  </si>
  <si>
    <t>OP17061200055115</t>
  </si>
  <si>
    <t>155967</t>
  </si>
  <si>
    <t>SP17061200080246</t>
  </si>
  <si>
    <t>OP17061200055124</t>
  </si>
  <si>
    <t>155993</t>
  </si>
  <si>
    <t>SP17061200080260</t>
  </si>
  <si>
    <t>OP17061200055140</t>
  </si>
  <si>
    <t>156159</t>
  </si>
  <si>
    <t>SP17061200080389</t>
  </si>
  <si>
    <t>OP17061200055235</t>
  </si>
  <si>
    <t>156206</t>
  </si>
  <si>
    <t>SP17061200080420</t>
  </si>
  <si>
    <t>OP17061200055259</t>
  </si>
  <si>
    <t>156461</t>
  </si>
  <si>
    <t>SP17061200080617</t>
  </si>
  <si>
    <t>OP17061200055391</t>
  </si>
  <si>
    <t>156671</t>
  </si>
  <si>
    <t>SP17061200080766</t>
  </si>
  <si>
    <t>OP17061200055488</t>
  </si>
  <si>
    <t>156745</t>
  </si>
  <si>
    <t>SP17061200080805</t>
  </si>
  <si>
    <t>OP17061200055522</t>
  </si>
  <si>
    <t>156786</t>
  </si>
  <si>
    <t>SP17061200080816</t>
  </si>
  <si>
    <t>OP17061200055533</t>
  </si>
  <si>
    <t>156846</t>
  </si>
  <si>
    <t>SP17061200080845</t>
  </si>
  <si>
    <t>OP17061200055552</t>
  </si>
  <si>
    <t>156897</t>
  </si>
  <si>
    <t>SP17061200080871</t>
  </si>
  <si>
    <t>OP17061200055564</t>
  </si>
  <si>
    <t>156933</t>
  </si>
  <si>
    <t>SP17061200080885</t>
  </si>
  <si>
    <t>OP17061200055574</t>
  </si>
  <si>
    <t>156939</t>
  </si>
  <si>
    <t>SP17061200080887</t>
  </si>
  <si>
    <t>OP17061200055577</t>
  </si>
  <si>
    <t>156961</t>
  </si>
  <si>
    <t>SP17061200080898</t>
  </si>
  <si>
    <t>OP17061200055586</t>
  </si>
  <si>
    <t>156994</t>
  </si>
  <si>
    <t>SP17061200080913</t>
  </si>
  <si>
    <t>OP17061200055601</t>
  </si>
  <si>
    <t>157040</t>
  </si>
  <si>
    <t>SP17061200080937</t>
  </si>
  <si>
    <t>OP17061200055616</t>
  </si>
  <si>
    <t>157136</t>
  </si>
  <si>
    <t>SP17061200080991</t>
  </si>
  <si>
    <t>OP17061200055645</t>
  </si>
  <si>
    <t>157166</t>
  </si>
  <si>
    <t>SP17061200081021</t>
  </si>
  <si>
    <t>OP17061200055663</t>
  </si>
  <si>
    <t>157284</t>
  </si>
  <si>
    <t>SP17061200081113</t>
  </si>
  <si>
    <t>OP17061200055709</t>
  </si>
  <si>
    <t>157304</t>
  </si>
  <si>
    <t>SP17061200081118</t>
  </si>
  <si>
    <t>OP17061200055717</t>
  </si>
  <si>
    <t>157318</t>
  </si>
  <si>
    <t>SP17061200081124</t>
  </si>
  <si>
    <t>OP17061200055725</t>
  </si>
  <si>
    <t>157351</t>
  </si>
  <si>
    <t>SP17061200081136</t>
  </si>
  <si>
    <t>OP17061200055733</t>
  </si>
  <si>
    <t>157380</t>
  </si>
  <si>
    <t>SP17061200081163</t>
  </si>
  <si>
    <t>OP17061200055747</t>
  </si>
  <si>
    <t>157457</t>
  </si>
  <si>
    <t>SP17061200081201</t>
  </si>
  <si>
    <t>OP17061200055767</t>
  </si>
  <si>
    <t>157545</t>
  </si>
  <si>
    <t>SP17061200081234</t>
  </si>
  <si>
    <t>OP17061200055795</t>
  </si>
  <si>
    <t>157801</t>
  </si>
  <si>
    <t>SP17061200081370</t>
  </si>
  <si>
    <t>OP17061200055884</t>
  </si>
  <si>
    <t>157907</t>
  </si>
  <si>
    <t>SP17061200081414</t>
  </si>
  <si>
    <t>OP17061200055912</t>
  </si>
  <si>
    <t>157911</t>
  </si>
  <si>
    <t>SP17061200081424</t>
  </si>
  <si>
    <t>OP17061200055918</t>
  </si>
  <si>
    <t>157995</t>
  </si>
  <si>
    <t>SP17061200081477</t>
  </si>
  <si>
    <t>OP17061200055946</t>
  </si>
  <si>
    <t>158049</t>
  </si>
  <si>
    <t>SP17061200081498</t>
  </si>
  <si>
    <t>OP17061200055965</t>
  </si>
  <si>
    <t>158082</t>
  </si>
  <si>
    <t>SP17061200081514</t>
  </si>
  <si>
    <t>OP17061200055977</t>
  </si>
  <si>
    <t>158196</t>
  </si>
  <si>
    <t>SP17061200081569</t>
  </si>
  <si>
    <t>OP17061200056010</t>
  </si>
  <si>
    <t>158221</t>
  </si>
  <si>
    <t>SP17061200081586</t>
  </si>
  <si>
    <t>OP17061200056020</t>
  </si>
  <si>
    <t>158222</t>
  </si>
  <si>
    <t>SP17061200081591</t>
  </si>
  <si>
    <t>OP17061200056023</t>
  </si>
  <si>
    <t>158245</t>
  </si>
  <si>
    <t>SP17061200081605</t>
  </si>
  <si>
    <t>OP17061200056036</t>
  </si>
  <si>
    <t>158344</t>
  </si>
  <si>
    <t>SP17061200081646</t>
  </si>
  <si>
    <t>OP17061200056064</t>
  </si>
  <si>
    <t>158431</t>
  </si>
  <si>
    <t>SP17061200081699</t>
  </si>
  <si>
    <t>OP17061200056093</t>
  </si>
  <si>
    <t>158445</t>
  </si>
  <si>
    <t>SP17061200081710</t>
  </si>
  <si>
    <t>OP17061200056100</t>
  </si>
  <si>
    <t>158496</t>
  </si>
  <si>
    <t>SP17061200081729</t>
  </si>
  <si>
    <t>OP17061200056116</t>
  </si>
  <si>
    <t>158517</t>
  </si>
  <si>
    <t>SP17061200081744</t>
  </si>
  <si>
    <t>OP17061200056126</t>
  </si>
  <si>
    <t>158533</t>
  </si>
  <si>
    <t>SP17061200081748</t>
  </si>
  <si>
    <t>OP17061200056128</t>
  </si>
  <si>
    <t>158547</t>
  </si>
  <si>
    <t>SP17061200081756</t>
  </si>
  <si>
    <t>OP17061200056133</t>
  </si>
  <si>
    <t>158589</t>
  </si>
  <si>
    <t>SP17061200081784</t>
  </si>
  <si>
    <t>OP17061200056144</t>
  </si>
  <si>
    <t>158626</t>
  </si>
  <si>
    <t>SP17061200081799</t>
  </si>
  <si>
    <t>OP17061200056156</t>
  </si>
  <si>
    <t>158652</t>
  </si>
  <si>
    <t>SP17061200081806</t>
  </si>
  <si>
    <t>OP17061200056164</t>
  </si>
  <si>
    <t>158654</t>
  </si>
  <si>
    <t>SP17061200081805</t>
  </si>
  <si>
    <t>OP17061200056162</t>
  </si>
  <si>
    <t>158703</t>
  </si>
  <si>
    <t>SP17061200081824</t>
  </si>
  <si>
    <t>OP17061200056173</t>
  </si>
  <si>
    <t>158719</t>
  </si>
  <si>
    <t>SP17061200081826</t>
  </si>
  <si>
    <t>OP17061200056175</t>
  </si>
  <si>
    <t>158780</t>
  </si>
  <si>
    <t>SP17061200081861</t>
  </si>
  <si>
    <t>OP17061200056201</t>
  </si>
  <si>
    <t>159035</t>
  </si>
  <si>
    <t>SP17061200081941</t>
  </si>
  <si>
    <t>OP17061200056259</t>
  </si>
  <si>
    <t>159137</t>
  </si>
  <si>
    <t>SP17061200081971</t>
  </si>
  <si>
    <t>OP17061200056285</t>
  </si>
  <si>
    <t>159151</t>
  </si>
  <si>
    <t>SP17061200081975</t>
  </si>
  <si>
    <t>OP17061200056289</t>
  </si>
  <si>
    <t>159158</t>
  </si>
  <si>
    <t>SP17061200081978</t>
  </si>
  <si>
    <t>OP17061200056292</t>
  </si>
  <si>
    <t>159213</t>
  </si>
  <si>
    <t>SP17061200081998</t>
  </si>
  <si>
    <t>OP17061200056311</t>
  </si>
  <si>
    <t>159247</t>
  </si>
  <si>
    <t>SP17061200082017</t>
  </si>
  <si>
    <t>OP17061200056321</t>
  </si>
  <si>
    <t>159312</t>
  </si>
  <si>
    <t>SP17061200082042</t>
  </si>
  <si>
    <t>OP17061200056342</t>
  </si>
  <si>
    <t>159380</t>
  </si>
  <si>
    <t>SP17061200082064</t>
  </si>
  <si>
    <t>OP17061200056360</t>
  </si>
  <si>
    <t>159642</t>
  </si>
  <si>
    <t>SP17061200082180</t>
  </si>
  <si>
    <t>OP17061200056429</t>
  </si>
  <si>
    <t>159701</t>
  </si>
  <si>
    <t>SP17061200082202</t>
  </si>
  <si>
    <t>OP17061200056441</t>
  </si>
  <si>
    <t>159747</t>
  </si>
  <si>
    <t>SP17061200082228</t>
  </si>
  <si>
    <t>OP17061200056457</t>
  </si>
  <si>
    <t>159850</t>
  </si>
  <si>
    <t>SP17061200082280</t>
  </si>
  <si>
    <t>OP17061200056482</t>
  </si>
  <si>
    <t>159876</t>
  </si>
  <si>
    <t>SP17061200082290</t>
  </si>
  <si>
    <t>OP17061200056492</t>
  </si>
  <si>
    <t>159906</t>
  </si>
  <si>
    <t>SP17061200082300</t>
  </si>
  <si>
    <t>OP17061200056494</t>
  </si>
  <si>
    <t>160061</t>
  </si>
  <si>
    <t>SP17061200082346</t>
  </si>
  <si>
    <t>OP17061200056535</t>
  </si>
  <si>
    <t>160071</t>
  </si>
  <si>
    <t>SP17061200082349</t>
  </si>
  <si>
    <t>OP17061200056537</t>
  </si>
  <si>
    <t>160097</t>
  </si>
  <si>
    <t>SP17061200082355</t>
  </si>
  <si>
    <t>OP17061200056541</t>
  </si>
  <si>
    <t>160123</t>
  </si>
  <si>
    <t>SP17061200082369</t>
  </si>
  <si>
    <t>OP17061200056553</t>
  </si>
  <si>
    <t>160157</t>
  </si>
  <si>
    <t>SP17061200082382</t>
  </si>
  <si>
    <t>OP17061200056565</t>
  </si>
  <si>
    <t>160173</t>
  </si>
  <si>
    <t>SP17061200082386</t>
  </si>
  <si>
    <t>OP17061200056570</t>
  </si>
  <si>
    <t>160197</t>
  </si>
  <si>
    <t>SP17061200082392</t>
  </si>
  <si>
    <t>OP17061200056579</t>
  </si>
  <si>
    <t>160370</t>
  </si>
  <si>
    <t>SP17061200082438</t>
  </si>
  <si>
    <t>OP17061200056619</t>
  </si>
  <si>
    <t>160406</t>
  </si>
  <si>
    <t>SP17061200082452</t>
  </si>
  <si>
    <t>OP17061200056626</t>
  </si>
  <si>
    <t>160434</t>
  </si>
  <si>
    <t>SP17061200082461</t>
  </si>
  <si>
    <t>OP17061200056640</t>
  </si>
  <si>
    <t>160484</t>
  </si>
  <si>
    <t>SP17061200082473</t>
  </si>
  <si>
    <t>OP17061200056653</t>
  </si>
  <si>
    <t>160519</t>
  </si>
  <si>
    <t>SP17061200082497</t>
  </si>
  <si>
    <t>OP17061200056669</t>
  </si>
  <si>
    <t>160542</t>
  </si>
  <si>
    <t>SP17061200082507</t>
  </si>
  <si>
    <t>OP17061200056673</t>
  </si>
  <si>
    <t>160557</t>
  </si>
  <si>
    <t>SP17061200082518</t>
  </si>
  <si>
    <t>OP17061200056682</t>
  </si>
  <si>
    <t>160613</t>
  </si>
  <si>
    <t>SP17061200082550</t>
  </si>
  <si>
    <t>OP17061200056700</t>
  </si>
  <si>
    <t>160605</t>
  </si>
  <si>
    <t>SP17061200082548</t>
  </si>
  <si>
    <t>OP17061200056698</t>
  </si>
  <si>
    <t>160618</t>
  </si>
  <si>
    <t>SP17061200082551</t>
  </si>
  <si>
    <t>OP17061200056701</t>
  </si>
  <si>
    <t>160629</t>
  </si>
  <si>
    <t>SP17061200082562</t>
  </si>
  <si>
    <t>OP17061200056704</t>
  </si>
  <si>
    <t>160712</t>
  </si>
  <si>
    <t>SP17061200082599</t>
  </si>
  <si>
    <t>OP17061200056734</t>
  </si>
  <si>
    <t>160750</t>
  </si>
  <si>
    <t>SP17061200082611</t>
  </si>
  <si>
    <t>OP17061200056749</t>
  </si>
  <si>
    <t>160819</t>
  </si>
  <si>
    <t>SP17061200082643</t>
  </si>
  <si>
    <t>OP17061200056769</t>
  </si>
  <si>
    <t>160826</t>
  </si>
  <si>
    <t>SP17061200082646</t>
  </si>
  <si>
    <t>OP17061200056771</t>
  </si>
  <si>
    <t>160931</t>
  </si>
  <si>
    <t>SP17061200082673</t>
  </si>
  <si>
    <t>OP17061200056798</t>
  </si>
  <si>
    <t>161046</t>
  </si>
  <si>
    <t>SP17061200082726</t>
  </si>
  <si>
    <t>OP17061200056857</t>
  </si>
  <si>
    <t>161054</t>
  </si>
  <si>
    <t>SP17061200082736</t>
  </si>
  <si>
    <t>OP17061200056861</t>
  </si>
  <si>
    <t>161056</t>
  </si>
  <si>
    <t>SP17061200082737</t>
  </si>
  <si>
    <t>OP17061200056862</t>
  </si>
  <si>
    <t>161085</t>
  </si>
  <si>
    <t>SP17061200082745</t>
  </si>
  <si>
    <t>OP17061200056866</t>
  </si>
  <si>
    <t>161090</t>
  </si>
  <si>
    <t>SP17061200082756</t>
  </si>
  <si>
    <t>OP17061200056874</t>
  </si>
  <si>
    <t>161101</t>
  </si>
  <si>
    <t>SP17061200082763</t>
  </si>
  <si>
    <t>OP17061200056878</t>
  </si>
  <si>
    <t>161153</t>
  </si>
  <si>
    <t>SP17061200082784</t>
  </si>
  <si>
    <t>OP17061200056894</t>
  </si>
  <si>
    <t>161219</t>
  </si>
  <si>
    <t>SP17061200082800</t>
  </si>
  <si>
    <t>OP17061200056909</t>
  </si>
  <si>
    <t>161275</t>
  </si>
  <si>
    <t>SP17061200082816</t>
  </si>
  <si>
    <t>OP17061200056917</t>
  </si>
  <si>
    <t>161284</t>
  </si>
  <si>
    <t>SP17061200082823</t>
  </si>
  <si>
    <t>OP17061200056923</t>
  </si>
  <si>
    <t>161302</t>
  </si>
  <si>
    <t>SP17061200082825</t>
  </si>
  <si>
    <t>OP17061200056925</t>
  </si>
  <si>
    <t>161330</t>
  </si>
  <si>
    <t>SP17061200082833</t>
  </si>
  <si>
    <t>OP17061200056940</t>
  </si>
  <si>
    <t>161328</t>
  </si>
  <si>
    <t>SP17061200082834</t>
  </si>
  <si>
    <t>OP17061200056941</t>
  </si>
  <si>
    <t>161350</t>
  </si>
  <si>
    <t>SP17061200082838</t>
  </si>
  <si>
    <t>OP17061200056947</t>
  </si>
  <si>
    <t>161359</t>
  </si>
  <si>
    <t>SP17061200082839</t>
  </si>
  <si>
    <t>OP17061200056948</t>
  </si>
  <si>
    <t>161403</t>
  </si>
  <si>
    <t>SP17061200082851</t>
  </si>
  <si>
    <t>OP17061200056961</t>
  </si>
  <si>
    <t>161425</t>
  </si>
  <si>
    <t>SP17061200082859</t>
  </si>
  <si>
    <t>OP17061200056975</t>
  </si>
  <si>
    <t>161469</t>
  </si>
  <si>
    <t>SP17061200082871</t>
  </si>
  <si>
    <t>OP17061200056991</t>
  </si>
  <si>
    <t>161488</t>
  </si>
  <si>
    <t>SP17061200082878</t>
  </si>
  <si>
    <t>OP17061200056997</t>
  </si>
  <si>
    <t>161492</t>
  </si>
  <si>
    <t>SP17061200082876</t>
  </si>
  <si>
    <t>OP17061200056996</t>
  </si>
  <si>
    <t>161499</t>
  </si>
  <si>
    <t>SP17061200082879</t>
  </si>
  <si>
    <t>OP17061200056998</t>
  </si>
  <si>
    <t>161567</t>
  </si>
  <si>
    <t>SP17061200082891</t>
  </si>
  <si>
    <t>OP17061200057010</t>
  </si>
  <si>
    <t>161615</t>
  </si>
  <si>
    <t>SP17061200082907</t>
  </si>
  <si>
    <t>OP17061200057026</t>
  </si>
  <si>
    <t>161621</t>
  </si>
  <si>
    <t>SP17061200082910</t>
  </si>
  <si>
    <t>OP17061200057028</t>
  </si>
  <si>
    <t>161670</t>
  </si>
  <si>
    <t>SP17061200082932</t>
  </si>
  <si>
    <t>OP17061200057048</t>
  </si>
  <si>
    <t>161680</t>
  </si>
  <si>
    <t>SP17061200082942</t>
  </si>
  <si>
    <t>OP17061200057051</t>
  </si>
  <si>
    <t>161740</t>
  </si>
  <si>
    <t>SP17061200082957</t>
  </si>
  <si>
    <t>OP17061200057067</t>
  </si>
  <si>
    <t>161827</t>
  </si>
  <si>
    <t>SP17061200082977</t>
  </si>
  <si>
    <t>OP17061200057098</t>
  </si>
  <si>
    <t>161826</t>
  </si>
  <si>
    <t>SP17061200082978</t>
  </si>
  <si>
    <t>OP17061200057099</t>
  </si>
  <si>
    <t>161916</t>
  </si>
  <si>
    <t>SP17061200082998</t>
  </si>
  <si>
    <t>OP17061200057127</t>
  </si>
  <si>
    <t>161939</t>
  </si>
  <si>
    <t>SP17061200083011</t>
  </si>
  <si>
    <t>OP17061200057136</t>
  </si>
  <si>
    <t>161970</t>
  </si>
  <si>
    <t>SP17061200083022</t>
  </si>
  <si>
    <t>OP17061200057141</t>
  </si>
  <si>
    <t>162020</t>
  </si>
  <si>
    <t>SP17061200083035</t>
  </si>
  <si>
    <t>OP17061200057153</t>
  </si>
  <si>
    <t>162049</t>
  </si>
  <si>
    <t>SP17061200083044</t>
  </si>
  <si>
    <t>OP17061200057160</t>
  </si>
  <si>
    <t>162050</t>
  </si>
  <si>
    <t>SP17061200083046</t>
  </si>
  <si>
    <t>OP17061200057162</t>
  </si>
  <si>
    <t>162130</t>
  </si>
  <si>
    <t>SP17061200083058</t>
  </si>
  <si>
    <t>OP17061200057182</t>
  </si>
  <si>
    <t>162140</t>
  </si>
  <si>
    <t>SP17061200083061</t>
  </si>
  <si>
    <t>OP17061200057185</t>
  </si>
  <si>
    <t>162172</t>
  </si>
  <si>
    <t>SP17061200083066</t>
  </si>
  <si>
    <t>OP17061200057193</t>
  </si>
  <si>
    <t>162221</t>
  </si>
  <si>
    <t>SP17061200083072</t>
  </si>
  <si>
    <t>OP17061200057206</t>
  </si>
  <si>
    <t>162240</t>
  </si>
  <si>
    <t>SP17061200083077</t>
  </si>
  <si>
    <t>OP17061200057210</t>
  </si>
  <si>
    <t>162257</t>
  </si>
  <si>
    <t>SP17061200083080</t>
  </si>
  <si>
    <t>OP17061200057216</t>
  </si>
  <si>
    <t>162267</t>
  </si>
  <si>
    <t>SP17061200083081</t>
  </si>
  <si>
    <t>OP17061200057217</t>
  </si>
  <si>
    <t>162269</t>
  </si>
  <si>
    <t>SP17061200083082</t>
  </si>
  <si>
    <t>OP17061200057218</t>
  </si>
  <si>
    <t>162282</t>
  </si>
  <si>
    <t>SP17061200083084</t>
  </si>
  <si>
    <t>OP17061200057221</t>
  </si>
  <si>
    <t>162289</t>
  </si>
  <si>
    <t>SP17061200083088</t>
  </si>
  <si>
    <t>OP17061200057225</t>
  </si>
  <si>
    <t>162318</t>
  </si>
  <si>
    <t>SP17061200083093</t>
  </si>
  <si>
    <t>OP17061200057232</t>
  </si>
  <si>
    <t>162316</t>
  </si>
  <si>
    <t>SP17061200083095</t>
  </si>
  <si>
    <t>OP17061200057234</t>
  </si>
  <si>
    <t>162333</t>
  </si>
  <si>
    <t>SP17061200083097</t>
  </si>
  <si>
    <t>OP17061200057236</t>
  </si>
  <si>
    <t>162395</t>
  </si>
  <si>
    <t>SP17061200083108</t>
  </si>
  <si>
    <t>OP17061200057252</t>
  </si>
  <si>
    <t>162406</t>
  </si>
  <si>
    <t>SP17061200083112</t>
  </si>
  <si>
    <t>OP17061200057257</t>
  </si>
  <si>
    <t>162413</t>
  </si>
  <si>
    <t>SP17061200083114</t>
  </si>
  <si>
    <t>OP17061200057260</t>
  </si>
  <si>
    <t>162495</t>
  </si>
  <si>
    <t>SP17061200083123</t>
  </si>
  <si>
    <t>OP17061200057270</t>
  </si>
  <si>
    <t>162490</t>
  </si>
  <si>
    <t>SP17061200083124</t>
  </si>
  <si>
    <t>OP17061200057273</t>
  </si>
  <si>
    <t>162548</t>
  </si>
  <si>
    <t>SP17061200083131</t>
  </si>
  <si>
    <t>OP17061200057281</t>
  </si>
  <si>
    <t>162580</t>
  </si>
  <si>
    <t>SP17061200083139</t>
  </si>
  <si>
    <t>OP17061200057293</t>
  </si>
  <si>
    <t>162614</t>
  </si>
  <si>
    <t>SP17061200083149</t>
  </si>
  <si>
    <t>OP17061200057306</t>
  </si>
  <si>
    <t>162620</t>
  </si>
  <si>
    <t>SP17061200083151</t>
  </si>
  <si>
    <t>OP17061200057310</t>
  </si>
  <si>
    <t>162666</t>
  </si>
  <si>
    <t>SP17061200083165</t>
  </si>
  <si>
    <t>OP17061200057326</t>
  </si>
  <si>
    <t>162688</t>
  </si>
  <si>
    <t>SP17061200083167</t>
  </si>
  <si>
    <t>OP17061200057329</t>
  </si>
  <si>
    <t>162712</t>
  </si>
  <si>
    <t>SP17061200083171</t>
  </si>
  <si>
    <t>OP17061200057334</t>
  </si>
  <si>
    <t>162705</t>
  </si>
  <si>
    <t>SP17061200083173</t>
  </si>
  <si>
    <t>OP17061200057337</t>
  </si>
  <si>
    <t>162757</t>
  </si>
  <si>
    <t>SP17061200083183</t>
  </si>
  <si>
    <t>OP17061200057351</t>
  </si>
  <si>
    <t>162775</t>
  </si>
  <si>
    <t>SP17061200083186</t>
  </si>
  <si>
    <t>OP17061200057357</t>
  </si>
  <si>
    <t>162846</t>
  </si>
  <si>
    <t>SP17061200083204</t>
  </si>
  <si>
    <t>OP17061200057378</t>
  </si>
  <si>
    <t>162859</t>
  </si>
  <si>
    <t>SP17061200083205</t>
  </si>
  <si>
    <t>OP17061200057379</t>
  </si>
  <si>
    <t>162864</t>
  </si>
  <si>
    <t>SP17061200083209</t>
  </si>
  <si>
    <t>OP17061200057384</t>
  </si>
  <si>
    <t>162890</t>
  </si>
  <si>
    <t>SP17061200083214</t>
  </si>
  <si>
    <t>OP17061200057391</t>
  </si>
  <si>
    <t>162947</t>
  </si>
  <si>
    <t>SP17061200083225</t>
  </si>
  <si>
    <t>OP17061200057407</t>
  </si>
  <si>
    <t>163014</t>
  </si>
  <si>
    <t>SP17061200083236</t>
  </si>
  <si>
    <t>OP17061200057423</t>
  </si>
  <si>
    <t>163043</t>
  </si>
  <si>
    <t>SP17061200083235</t>
  </si>
  <si>
    <t>OP17061200057424</t>
  </si>
  <si>
    <t>SP17061200083239</t>
  </si>
  <si>
    <t>OP17061200057428</t>
  </si>
  <si>
    <t>163032</t>
  </si>
  <si>
    <t>SP17061200083242</t>
  </si>
  <si>
    <t>OP17061200057432</t>
  </si>
  <si>
    <t>163099</t>
  </si>
  <si>
    <t>SP17061200083254</t>
  </si>
  <si>
    <t>OP17061200057447</t>
  </si>
  <si>
    <t>163180</t>
  </si>
  <si>
    <t>SP17061200083263</t>
  </si>
  <si>
    <t>OP17061200057461</t>
  </si>
  <si>
    <t>163181</t>
  </si>
  <si>
    <t>SP17061200083264</t>
  </si>
  <si>
    <t>OP17061200057462</t>
  </si>
  <si>
    <t>163252</t>
  </si>
  <si>
    <t>SP17061200083270</t>
  </si>
  <si>
    <t>OP17061200057474</t>
  </si>
  <si>
    <t>163293</t>
  </si>
  <si>
    <t>SP17061200083277</t>
  </si>
  <si>
    <t>OP17061200057483</t>
  </si>
  <si>
    <t>163305</t>
  </si>
  <si>
    <t>SP17061200083281</t>
  </si>
  <si>
    <t>OP17061200057488</t>
  </si>
  <si>
    <t>163334</t>
  </si>
  <si>
    <t>SP17061200083288</t>
  </si>
  <si>
    <t>OP17061200057496</t>
  </si>
  <si>
    <t>163385</t>
  </si>
  <si>
    <t>SP17061200083294</t>
  </si>
  <si>
    <t>OP17061200057505</t>
  </si>
  <si>
    <t>163406</t>
  </si>
  <si>
    <t>SP17061200083300</t>
  </si>
  <si>
    <t>OP17061200057511</t>
  </si>
  <si>
    <t>163412</t>
  </si>
  <si>
    <t>SP17061200083301</t>
  </si>
  <si>
    <t>OP17061200057512</t>
  </si>
  <si>
    <t>163420</t>
  </si>
  <si>
    <t>SP17061200083302</t>
  </si>
  <si>
    <t>OP17061200057514</t>
  </si>
  <si>
    <t>163452</t>
  </si>
  <si>
    <t>SP17061200083305</t>
  </si>
  <si>
    <t>OP17061200057518</t>
  </si>
  <si>
    <t>163476</t>
  </si>
  <si>
    <t>SP17061200083311</t>
  </si>
  <si>
    <t>OP17061200057525</t>
  </si>
  <si>
    <t>163514</t>
  </si>
  <si>
    <t>SP17061200083317</t>
  </si>
  <si>
    <t>OP17061200057534</t>
  </si>
  <si>
    <t>163572</t>
  </si>
  <si>
    <t>SP17061200083328</t>
  </si>
  <si>
    <t>OP17061200057548</t>
  </si>
  <si>
    <t>163576</t>
  </si>
  <si>
    <t>SP17061200083332</t>
  </si>
  <si>
    <t>OP17061200057553</t>
  </si>
  <si>
    <t>163586</t>
  </si>
  <si>
    <t>SP17061200083334</t>
  </si>
  <si>
    <t>OP17061200057557</t>
  </si>
  <si>
    <t>163632</t>
  </si>
  <si>
    <t>SP17061200083342</t>
  </si>
  <si>
    <t>OP17061200057568</t>
  </si>
  <si>
    <t>163639</t>
  </si>
  <si>
    <t>SP17061200083345</t>
  </si>
  <si>
    <t>OP17061200057571</t>
  </si>
  <si>
    <t>163690</t>
  </si>
  <si>
    <t>SP17061200083359</t>
  </si>
  <si>
    <t>OP17061200057588</t>
  </si>
  <si>
    <t>163767</t>
  </si>
  <si>
    <t>SP17061200083365</t>
  </si>
  <si>
    <t>OP17061200057605</t>
  </si>
  <si>
    <t>163789</t>
  </si>
  <si>
    <t>SP17061200083370</t>
  </si>
  <si>
    <t>OP17061200057613</t>
  </si>
  <si>
    <t>163829</t>
  </si>
  <si>
    <t>SP17061200083381</t>
  </si>
  <si>
    <t>OP17061200057625</t>
  </si>
  <si>
    <t>163837</t>
  </si>
  <si>
    <t>SP17061200083382</t>
  </si>
  <si>
    <t>OP17061200057626</t>
  </si>
  <si>
    <t>163858</t>
  </si>
  <si>
    <t>SP17061200083390</t>
  </si>
  <si>
    <t>OP17061200057636</t>
  </si>
  <si>
    <t>163893</t>
  </si>
  <si>
    <t>SP17061200083395</t>
  </si>
  <si>
    <t>OP17061200057642</t>
  </si>
  <si>
    <t>163888</t>
  </si>
  <si>
    <t>SP17061200083396</t>
  </si>
  <si>
    <t>OP17061200057643</t>
  </si>
  <si>
    <t>163906</t>
  </si>
  <si>
    <t>SP17061200083401</t>
  </si>
  <si>
    <t>OP17061200057650</t>
  </si>
  <si>
    <t>163926</t>
  </si>
  <si>
    <t>SP17061200083404</t>
  </si>
  <si>
    <t>OP17061200057653</t>
  </si>
  <si>
    <t>163940</t>
  </si>
  <si>
    <t>SP17061200083406</t>
  </si>
  <si>
    <t>OP17061200057656</t>
  </si>
  <si>
    <t>164066</t>
  </si>
  <si>
    <t>SP17061200083427</t>
  </si>
  <si>
    <t>OP17061200057685</t>
  </si>
  <si>
    <t>164112</t>
  </si>
  <si>
    <t>SP17061200083436</t>
  </si>
  <si>
    <t>OP17061200057701</t>
  </si>
  <si>
    <t>164145</t>
  </si>
  <si>
    <t>SP17061200083441</t>
  </si>
  <si>
    <t>OP17061200057709</t>
  </si>
  <si>
    <t>164144</t>
  </si>
  <si>
    <t>SP17061200083444</t>
  </si>
  <si>
    <t>OP17061200057714</t>
  </si>
  <si>
    <t>164162</t>
  </si>
  <si>
    <t>SP17061200083447</t>
  </si>
  <si>
    <t>OP17061200057719</t>
  </si>
  <si>
    <t>164176</t>
  </si>
  <si>
    <t>SP17061200083456</t>
  </si>
  <si>
    <t>OP17061200057727</t>
  </si>
  <si>
    <t>164238</t>
  </si>
  <si>
    <t>SP17061200083472</t>
  </si>
  <si>
    <t>OP17061200057750</t>
  </si>
  <si>
    <t>164296</t>
  </si>
  <si>
    <t>SP17061200083487</t>
  </si>
  <si>
    <t>OP17061200057774</t>
  </si>
  <si>
    <t>164307</t>
  </si>
  <si>
    <t>SP17061200083492</t>
  </si>
  <si>
    <t>OP17061200057780</t>
  </si>
  <si>
    <t>164315</t>
  </si>
  <si>
    <t>SP17061200083495</t>
  </si>
  <si>
    <t>OP17061200057782</t>
  </si>
  <si>
    <t>164330</t>
  </si>
  <si>
    <t>SP17061200083497</t>
  </si>
  <si>
    <t>OP17061200057784</t>
  </si>
  <si>
    <t>164332</t>
  </si>
  <si>
    <t>SP17061200083498</t>
  </si>
  <si>
    <t>OP17061200057786</t>
  </si>
  <si>
    <t>164353</t>
  </si>
  <si>
    <t>SP17061200083504</t>
  </si>
  <si>
    <t>OP17061200057795</t>
  </si>
  <si>
    <t>164358</t>
  </si>
  <si>
    <t>SP17061200083506</t>
  </si>
  <si>
    <t>OP17061200057798</t>
  </si>
  <si>
    <t>164361</t>
  </si>
  <si>
    <t>SP17061200083509</t>
  </si>
  <si>
    <t>OP17061200057804</t>
  </si>
  <si>
    <t>164399</t>
  </si>
  <si>
    <t>SP17061200083520</t>
  </si>
  <si>
    <t>OP17061200057821</t>
  </si>
  <si>
    <t>164413</t>
  </si>
  <si>
    <t>SP17061200083525</t>
  </si>
  <si>
    <t>OP17061200057831</t>
  </si>
  <si>
    <t>164431</t>
  </si>
  <si>
    <t>SP17061200083529</t>
  </si>
  <si>
    <t>OP17061200057837</t>
  </si>
  <si>
    <t>164435</t>
  </si>
  <si>
    <t>SP17061200083533</t>
  </si>
  <si>
    <t>OP17061200057841</t>
  </si>
  <si>
    <t>164468</t>
  </si>
  <si>
    <t>SP17061200083538</t>
  </si>
  <si>
    <t>OP17061200057848</t>
  </si>
  <si>
    <t>164491</t>
  </si>
  <si>
    <t>SP17061200083541</t>
  </si>
  <si>
    <t>OP17061200057852</t>
  </si>
  <si>
    <t>164501</t>
  </si>
  <si>
    <t>SP17061200083544</t>
  </si>
  <si>
    <t>OP17061200057855</t>
  </si>
  <si>
    <t>164518</t>
  </si>
  <si>
    <t>SP17061200083547</t>
  </si>
  <si>
    <t>OP17061200057858</t>
  </si>
  <si>
    <t>164551</t>
  </si>
  <si>
    <t>SP17061200083554</t>
  </si>
  <si>
    <t>OP17061200057868</t>
  </si>
  <si>
    <t>164573</t>
  </si>
  <si>
    <t>SP17061200083560</t>
  </si>
  <si>
    <t>OP17061200057875</t>
  </si>
  <si>
    <t>164639</t>
  </si>
  <si>
    <t>SP17061200083574</t>
  </si>
  <si>
    <t>OP17061200057893</t>
  </si>
  <si>
    <t>164653</t>
  </si>
  <si>
    <t>SP17061200083580</t>
  </si>
  <si>
    <t>OP17061200057901</t>
  </si>
  <si>
    <t>164736</t>
  </si>
  <si>
    <t>SP17061200083605</t>
  </si>
  <si>
    <t>OP17061200057932</t>
  </si>
  <si>
    <t>SP17061200083653</t>
  </si>
  <si>
    <t>OP17061200057968</t>
  </si>
  <si>
    <t>SP17061200083655</t>
  </si>
  <si>
    <t>OP17061200057969</t>
  </si>
  <si>
    <t>165098</t>
  </si>
  <si>
    <t>SP17061200083851</t>
  </si>
  <si>
    <t>OP17061200058065</t>
  </si>
  <si>
    <t>发卡银行</t>
  </si>
  <si>
    <t>20170612</t>
  </si>
  <si>
    <t>063506</t>
  </si>
  <si>
    <t>50</t>
  </si>
  <si>
    <t>6225768312258732</t>
  </si>
  <si>
    <t>063837</t>
  </si>
  <si>
    <t>064828</t>
  </si>
  <si>
    <t>1000</t>
  </si>
  <si>
    <t>5502130015901918</t>
  </si>
  <si>
    <t>065323</t>
  </si>
  <si>
    <t>4096688395031429</t>
  </si>
  <si>
    <t>071000</t>
  </si>
  <si>
    <t>400</t>
  </si>
  <si>
    <t>071206</t>
  </si>
  <si>
    <t>100</t>
  </si>
  <si>
    <t>6231900000053824070</t>
  </si>
  <si>
    <t>071222</t>
  </si>
  <si>
    <t>6228481930899978511</t>
  </si>
  <si>
    <t>071254</t>
  </si>
  <si>
    <t>4392250020969126</t>
  </si>
  <si>
    <t>071336</t>
  </si>
  <si>
    <t>4000</t>
  </si>
  <si>
    <t>6221682204508365</t>
  </si>
  <si>
    <t>071430</t>
  </si>
  <si>
    <t>6259960217561844</t>
  </si>
  <si>
    <t>071534</t>
  </si>
  <si>
    <t>200</t>
  </si>
  <si>
    <t>6227007171510076099</t>
  </si>
  <si>
    <t>071728</t>
  </si>
  <si>
    <t>20</t>
  </si>
  <si>
    <t>6217003860028322145</t>
  </si>
  <si>
    <t>6217003940001707098</t>
  </si>
  <si>
    <t>071838</t>
  </si>
  <si>
    <t>6212262410003153805</t>
  </si>
  <si>
    <t>071839</t>
  </si>
  <si>
    <t>500</t>
  </si>
  <si>
    <t>6223691953722950</t>
  </si>
  <si>
    <t>072005</t>
  </si>
  <si>
    <t>6227004003510170478</t>
  </si>
  <si>
    <t>072108</t>
  </si>
  <si>
    <t>6223691019725732</t>
  </si>
  <si>
    <t>072120</t>
  </si>
  <si>
    <t>3000</t>
  </si>
  <si>
    <t>072246</t>
  </si>
  <si>
    <t>6228483348598148872</t>
  </si>
  <si>
    <t>072637</t>
  </si>
  <si>
    <t>6228412890013784415</t>
  </si>
  <si>
    <t>072748</t>
  </si>
  <si>
    <t>6214993860368799</t>
  </si>
  <si>
    <t>072832</t>
  </si>
  <si>
    <t>072857</t>
  </si>
  <si>
    <t>6228482898522135776</t>
  </si>
  <si>
    <t>073154</t>
  </si>
  <si>
    <t>800</t>
  </si>
  <si>
    <t>6227007171570068077</t>
  </si>
  <si>
    <t>073236</t>
  </si>
  <si>
    <t>1200</t>
  </si>
  <si>
    <t>074212</t>
  </si>
  <si>
    <t>6223692145515609</t>
  </si>
  <si>
    <t>074642</t>
  </si>
  <si>
    <t>074643</t>
  </si>
  <si>
    <t>6217997300006016540</t>
  </si>
  <si>
    <t>074745</t>
  </si>
  <si>
    <t>5000</t>
  </si>
  <si>
    <t>074811</t>
  </si>
  <si>
    <t>6228483961154403117</t>
  </si>
  <si>
    <t>075119</t>
  </si>
  <si>
    <t>53023053</t>
  </si>
  <si>
    <t>6226230036221230</t>
  </si>
  <si>
    <t>075424</t>
  </si>
  <si>
    <t>300</t>
  </si>
  <si>
    <t>6214858710185935</t>
  </si>
  <si>
    <t>075433</t>
  </si>
  <si>
    <t>6223691472022874</t>
  </si>
  <si>
    <t>075551</t>
  </si>
  <si>
    <t>4581230596982035</t>
  </si>
  <si>
    <t>075602</t>
  </si>
  <si>
    <t>6231900000097585000</t>
  </si>
  <si>
    <t>075622</t>
  </si>
  <si>
    <t>2000</t>
  </si>
  <si>
    <t>6228480868626883672</t>
  </si>
  <si>
    <t>075649</t>
  </si>
  <si>
    <t>075655</t>
  </si>
  <si>
    <t>6229224500569106</t>
  </si>
  <si>
    <t>075700</t>
  </si>
  <si>
    <t>6217003860009309921</t>
  </si>
  <si>
    <t>075806</t>
  </si>
  <si>
    <t>6223691403586575</t>
  </si>
  <si>
    <t>075835</t>
  </si>
  <si>
    <t>1500</t>
  </si>
  <si>
    <t>6228451268042012870</t>
  </si>
  <si>
    <t>080101</t>
  </si>
  <si>
    <t>6217902700000316941</t>
  </si>
  <si>
    <t>080156</t>
  </si>
  <si>
    <t>6217003860001566783</t>
  </si>
  <si>
    <t>080238</t>
  </si>
  <si>
    <t>900</t>
  </si>
  <si>
    <t>4340623940002298</t>
  </si>
  <si>
    <t>080258</t>
  </si>
  <si>
    <t>5201690597584626</t>
  </si>
  <si>
    <t>080320</t>
  </si>
  <si>
    <t>080400</t>
  </si>
  <si>
    <t>6217003880002194484</t>
  </si>
  <si>
    <t>080409</t>
  </si>
  <si>
    <t>6228481936259116063</t>
  </si>
  <si>
    <t>080417</t>
  </si>
  <si>
    <t>6228480868664336377</t>
  </si>
  <si>
    <t>080531</t>
  </si>
  <si>
    <t>6231900000137164634</t>
  </si>
  <si>
    <t>080537</t>
  </si>
  <si>
    <t>6217232513000011979</t>
  </si>
  <si>
    <t>080608</t>
  </si>
  <si>
    <t>5</t>
  </si>
  <si>
    <t>6223691905170829</t>
  </si>
  <si>
    <t>080654</t>
  </si>
  <si>
    <t>080719</t>
  </si>
  <si>
    <t>080825</t>
  </si>
  <si>
    <t>080933</t>
  </si>
  <si>
    <t>6222350012956056</t>
  </si>
  <si>
    <t>081028</t>
  </si>
  <si>
    <t>6236683860000260096</t>
  </si>
  <si>
    <t>081110</t>
  </si>
  <si>
    <t>081153</t>
  </si>
  <si>
    <t>6223691163264041</t>
  </si>
  <si>
    <t>081347</t>
  </si>
  <si>
    <t>4580692198051447</t>
  </si>
  <si>
    <t>081406</t>
  </si>
  <si>
    <t>6258101643868245</t>
  </si>
  <si>
    <t>081418</t>
  </si>
  <si>
    <t>6214600180015500064</t>
  </si>
  <si>
    <t>081447</t>
  </si>
  <si>
    <t>6227003812800176602</t>
  </si>
  <si>
    <t>01056500</t>
  </si>
  <si>
    <t>081448</t>
  </si>
  <si>
    <t>6228483868535514472</t>
  </si>
  <si>
    <t>081501</t>
  </si>
  <si>
    <t>081549</t>
  </si>
  <si>
    <t>6217003860028307989</t>
  </si>
  <si>
    <t>081723</t>
  </si>
  <si>
    <t>6228461936004119762</t>
  </si>
  <si>
    <t>081902</t>
  </si>
  <si>
    <t>2500</t>
  </si>
  <si>
    <t>6217232507000525350</t>
  </si>
  <si>
    <t>082044</t>
  </si>
  <si>
    <t>6212262502027742777</t>
  </si>
  <si>
    <t>082350</t>
  </si>
  <si>
    <t>6258091659803584</t>
  </si>
  <si>
    <t>082632</t>
  </si>
  <si>
    <t>6215582502000896224</t>
  </si>
  <si>
    <t>082655</t>
  </si>
  <si>
    <t>6217852700015716853</t>
  </si>
  <si>
    <t>082729</t>
  </si>
  <si>
    <t>6226192005763958</t>
  </si>
  <si>
    <t>03056510</t>
  </si>
  <si>
    <t>082735</t>
  </si>
  <si>
    <t>6223692034449050</t>
  </si>
  <si>
    <t>082819</t>
  </si>
  <si>
    <t>6259065379174632</t>
  </si>
  <si>
    <t>082821</t>
  </si>
  <si>
    <t>6258081320296342</t>
  </si>
  <si>
    <t>082836</t>
  </si>
  <si>
    <t>6222082505000749518</t>
  </si>
  <si>
    <t>082849</t>
  </si>
  <si>
    <t>6259960117882811</t>
  </si>
  <si>
    <t>082925</t>
  </si>
  <si>
    <t>132</t>
  </si>
  <si>
    <t>082943</t>
  </si>
  <si>
    <t>54</t>
  </si>
  <si>
    <t>6231900000065514305</t>
  </si>
  <si>
    <t>083035</t>
  </si>
  <si>
    <t>6222082502003643046</t>
  </si>
  <si>
    <t>083115</t>
  </si>
  <si>
    <t>6212262502020359900</t>
  </si>
  <si>
    <t>083201</t>
  </si>
  <si>
    <t>6231900000073241859</t>
  </si>
  <si>
    <t>083221</t>
  </si>
  <si>
    <t>6212262505005173923</t>
  </si>
  <si>
    <t>083314</t>
  </si>
  <si>
    <t>083348</t>
  </si>
  <si>
    <t>6212262517002026590</t>
  </si>
  <si>
    <t>083409</t>
  </si>
  <si>
    <t>2400</t>
  </si>
  <si>
    <t>62230827002496857</t>
  </si>
  <si>
    <t>083415</t>
  </si>
  <si>
    <t>6231900000066688702</t>
  </si>
  <si>
    <t>083444</t>
  </si>
  <si>
    <t>6228930001129538652</t>
  </si>
  <si>
    <t>083502</t>
  </si>
  <si>
    <t>4392250808896954</t>
  </si>
  <si>
    <t>083522</t>
  </si>
  <si>
    <t>6228930001061412148</t>
  </si>
  <si>
    <t>083642</t>
  </si>
  <si>
    <t>6228481938364099077</t>
  </si>
  <si>
    <t>083716</t>
  </si>
  <si>
    <t>6217003860007068446</t>
  </si>
  <si>
    <t>083803</t>
  </si>
  <si>
    <t>700</t>
  </si>
  <si>
    <t>622908473483131812</t>
  </si>
  <si>
    <t>03090000</t>
  </si>
  <si>
    <t>083811</t>
  </si>
  <si>
    <t>550</t>
  </si>
  <si>
    <t>083818</t>
  </si>
  <si>
    <t>6228480866229533561</t>
  </si>
  <si>
    <t>083831</t>
  </si>
  <si>
    <t>6217003860003734306</t>
  </si>
  <si>
    <t>084009</t>
  </si>
  <si>
    <t>6231900000123072924</t>
  </si>
  <si>
    <t>084100</t>
  </si>
  <si>
    <t>6231900020005884840</t>
  </si>
  <si>
    <t>084118</t>
  </si>
  <si>
    <t>6228482898009163275</t>
  </si>
  <si>
    <t>6228480868678344276</t>
  </si>
  <si>
    <t>084141</t>
  </si>
  <si>
    <t>6228483866217963561</t>
  </si>
  <si>
    <t>084154</t>
  </si>
  <si>
    <t>6222370072718907</t>
  </si>
  <si>
    <t>084231</t>
  </si>
  <si>
    <t>6222300411186052</t>
  </si>
  <si>
    <t>084253</t>
  </si>
  <si>
    <t>6228481928584305677</t>
  </si>
  <si>
    <t>084305</t>
  </si>
  <si>
    <t>084401</t>
  </si>
  <si>
    <t>6210178002012489077</t>
  </si>
  <si>
    <t>084446</t>
  </si>
  <si>
    <t>6228480868652264177</t>
  </si>
  <si>
    <t>084449</t>
  </si>
  <si>
    <t>6231900000022370585</t>
  </si>
  <si>
    <t>084450</t>
  </si>
  <si>
    <t>084511</t>
  </si>
  <si>
    <t>084535</t>
  </si>
  <si>
    <t>6223691768288015</t>
  </si>
  <si>
    <t>084650</t>
  </si>
  <si>
    <t>6217921580234535</t>
  </si>
  <si>
    <t>03101100</t>
  </si>
  <si>
    <t>084821</t>
  </si>
  <si>
    <t>6221887300042281517</t>
  </si>
  <si>
    <t>084853</t>
  </si>
  <si>
    <t>084936</t>
  </si>
  <si>
    <t>750</t>
  </si>
  <si>
    <t>6225780709314440</t>
  </si>
  <si>
    <t>085036</t>
  </si>
  <si>
    <t>085039</t>
  </si>
  <si>
    <t>6231900000063284216</t>
  </si>
  <si>
    <t>085052</t>
  </si>
  <si>
    <t>6212262502010551375</t>
  </si>
  <si>
    <t>085106</t>
  </si>
  <si>
    <t>085114</t>
  </si>
  <si>
    <t>085121</t>
  </si>
  <si>
    <t>085200</t>
  </si>
  <si>
    <t>6217681900665772</t>
  </si>
  <si>
    <t>085244</t>
  </si>
  <si>
    <t>6212262502009262638</t>
  </si>
  <si>
    <t>085450</t>
  </si>
  <si>
    <t>1300</t>
  </si>
  <si>
    <t>6212262502013716835</t>
  </si>
  <si>
    <t>085504</t>
  </si>
  <si>
    <t>6222280028080981</t>
  </si>
  <si>
    <t>085507</t>
  </si>
  <si>
    <t>6231900000065445328</t>
  </si>
  <si>
    <t>085618</t>
  </si>
  <si>
    <t>6225551320880162</t>
  </si>
  <si>
    <t>085633</t>
  </si>
  <si>
    <t>6259654241166650</t>
  </si>
  <si>
    <t>085657</t>
  </si>
  <si>
    <t>6228483618584048074</t>
  </si>
  <si>
    <t>085824</t>
  </si>
  <si>
    <t>4563512700125263276</t>
  </si>
  <si>
    <t>085959</t>
  </si>
  <si>
    <t>6212262502020909399</t>
  </si>
  <si>
    <t>090032</t>
  </si>
  <si>
    <t>10</t>
  </si>
  <si>
    <t>6228450866017702861</t>
  </si>
  <si>
    <t>090044</t>
  </si>
  <si>
    <t>5218990596889708</t>
  </si>
  <si>
    <t>090112</t>
  </si>
  <si>
    <t>090147</t>
  </si>
  <si>
    <t>600</t>
  </si>
  <si>
    <t>6231900000057611168</t>
  </si>
  <si>
    <t>090206</t>
  </si>
  <si>
    <t>090241</t>
  </si>
  <si>
    <t>6228480868419432570</t>
  </si>
  <si>
    <t>090250</t>
  </si>
  <si>
    <t>6226222204228121</t>
  </si>
  <si>
    <t>090258</t>
  </si>
  <si>
    <t>6223692339516629</t>
  </si>
  <si>
    <t>090406</t>
  </si>
  <si>
    <t>090517</t>
  </si>
  <si>
    <t>62230827007064999</t>
  </si>
  <si>
    <t>090532</t>
  </si>
  <si>
    <t>090552</t>
  </si>
  <si>
    <t>6228480038173870171</t>
  </si>
  <si>
    <t>01032900</t>
  </si>
  <si>
    <t>090605</t>
  </si>
  <si>
    <t>6212262508000707075</t>
  </si>
  <si>
    <t>090623</t>
  </si>
  <si>
    <t>6231900000107357895</t>
  </si>
  <si>
    <t>090631</t>
  </si>
  <si>
    <t>6236683860005126524</t>
  </si>
  <si>
    <t>090649</t>
  </si>
  <si>
    <t>6214838770532648</t>
  </si>
  <si>
    <t>090750</t>
  </si>
  <si>
    <t>090859</t>
  </si>
  <si>
    <t>090948</t>
  </si>
  <si>
    <t>6217790001058597341</t>
  </si>
  <si>
    <t>137</t>
  </si>
  <si>
    <t>091232</t>
  </si>
  <si>
    <t>1</t>
  </si>
  <si>
    <t>091307</t>
  </si>
  <si>
    <t>1800</t>
  </si>
  <si>
    <t>6223691449465156</t>
  </si>
  <si>
    <t>091407</t>
  </si>
  <si>
    <t>091428</t>
  </si>
  <si>
    <t>6228450868005197872</t>
  </si>
  <si>
    <t>091823</t>
  </si>
  <si>
    <t>6222082502004283529</t>
  </si>
  <si>
    <t>092047</t>
  </si>
  <si>
    <t>6226300720578805</t>
  </si>
  <si>
    <t>092117</t>
  </si>
  <si>
    <t>510</t>
  </si>
  <si>
    <t>6212262502027588972</t>
  </si>
  <si>
    <t>092144</t>
  </si>
  <si>
    <t>6221550992870190</t>
  </si>
  <si>
    <t>092155</t>
  </si>
  <si>
    <t>4984511236510333</t>
  </si>
  <si>
    <t>092223</t>
  </si>
  <si>
    <t>6223691235615600</t>
  </si>
  <si>
    <t>092258</t>
  </si>
  <si>
    <t>6231900000002374045</t>
  </si>
  <si>
    <t>092336</t>
  </si>
  <si>
    <t>6217003860002532529</t>
  </si>
  <si>
    <t>6228930001157935465</t>
  </si>
  <si>
    <t>092433</t>
  </si>
  <si>
    <t>4392260800715524</t>
  </si>
  <si>
    <t>092527</t>
  </si>
  <si>
    <t>6231900000060210206</t>
  </si>
  <si>
    <t>092555</t>
  </si>
  <si>
    <t>6258101653511875</t>
  </si>
  <si>
    <t>092657</t>
  </si>
  <si>
    <t>6223691066388855</t>
  </si>
  <si>
    <t>092717</t>
  </si>
  <si>
    <t>6283887562252010</t>
  </si>
  <si>
    <t>092909</t>
  </si>
  <si>
    <t>1450</t>
  </si>
  <si>
    <t>4392260020527766</t>
  </si>
  <si>
    <t>092911</t>
  </si>
  <si>
    <t>250</t>
  </si>
  <si>
    <t>4218709970395899</t>
  </si>
  <si>
    <t>093011</t>
  </si>
  <si>
    <t>6222521018053961</t>
  </si>
  <si>
    <t>093023</t>
  </si>
  <si>
    <t>320</t>
  </si>
  <si>
    <t>6228481198041431272</t>
  </si>
  <si>
    <t>093108</t>
  </si>
  <si>
    <t>5289311644364483</t>
  </si>
  <si>
    <t>093238</t>
  </si>
  <si>
    <t>6227003862010058157</t>
  </si>
  <si>
    <t>093249</t>
  </si>
  <si>
    <t>6217997300045719914</t>
  </si>
  <si>
    <t>093257</t>
  </si>
  <si>
    <t>5502130041408110</t>
  </si>
  <si>
    <t>093307</t>
  </si>
  <si>
    <t>4895920343508395</t>
  </si>
  <si>
    <t>093425</t>
  </si>
  <si>
    <t>6230210070266477</t>
  </si>
  <si>
    <t>093501</t>
  </si>
  <si>
    <t>105</t>
  </si>
  <si>
    <t>093523</t>
  </si>
  <si>
    <t>6217902700002122651</t>
  </si>
  <si>
    <t>093550</t>
  </si>
  <si>
    <t>6231900000088785122</t>
  </si>
  <si>
    <t>093639</t>
  </si>
  <si>
    <t>6221507300014373482</t>
  </si>
  <si>
    <t>093651</t>
  </si>
  <si>
    <t>6217232512000054468</t>
  </si>
  <si>
    <t>093729</t>
  </si>
  <si>
    <t>6217788306100802365</t>
  </si>
  <si>
    <t>65473600</t>
  </si>
  <si>
    <t>093743</t>
  </si>
  <si>
    <t>093846</t>
  </si>
  <si>
    <t>6212262502025919658</t>
  </si>
  <si>
    <t>093938</t>
  </si>
  <si>
    <t>1100</t>
  </si>
  <si>
    <t>6226192200077956</t>
  </si>
  <si>
    <t>093955</t>
  </si>
  <si>
    <t>6231900000053871543</t>
  </si>
  <si>
    <t>094006</t>
  </si>
  <si>
    <t>6222520593236454</t>
  </si>
  <si>
    <t>094042</t>
  </si>
  <si>
    <t>5268550472232115</t>
  </si>
  <si>
    <t>094050</t>
  </si>
  <si>
    <t>6217003900005097334</t>
  </si>
  <si>
    <t>094124</t>
  </si>
  <si>
    <t>6228413300225505417</t>
  </si>
  <si>
    <t>094153</t>
  </si>
  <si>
    <t>520</t>
  </si>
  <si>
    <t>6217003860024764589</t>
  </si>
  <si>
    <t>094159</t>
  </si>
  <si>
    <t>6228480868593984073</t>
  </si>
  <si>
    <t>094203</t>
  </si>
  <si>
    <t>6217997300044896135</t>
  </si>
  <si>
    <t>094206</t>
  </si>
  <si>
    <t>6217003860018075661</t>
  </si>
  <si>
    <t>094215</t>
  </si>
  <si>
    <t>270</t>
  </si>
  <si>
    <t>6217003860010906459</t>
  </si>
  <si>
    <t>094230</t>
  </si>
  <si>
    <t>6228480866013676568</t>
  </si>
  <si>
    <t>094245</t>
  </si>
  <si>
    <t>094249</t>
  </si>
  <si>
    <t>120</t>
  </si>
  <si>
    <t>6228480868618506570</t>
  </si>
  <si>
    <t>094331</t>
  </si>
  <si>
    <t>6217997300051562554</t>
  </si>
  <si>
    <t>094427</t>
  </si>
  <si>
    <t>6217007140005390050</t>
  </si>
  <si>
    <t>094428</t>
  </si>
  <si>
    <t>6227003861970090002</t>
  </si>
  <si>
    <t>094447</t>
  </si>
  <si>
    <t>6231900000068897095</t>
  </si>
  <si>
    <t>094458</t>
  </si>
  <si>
    <t>6217003860022059701</t>
  </si>
  <si>
    <t>094520</t>
  </si>
  <si>
    <t>6212860168880886</t>
  </si>
  <si>
    <t>094542</t>
  </si>
  <si>
    <t>6217003860003984505</t>
  </si>
  <si>
    <t>094559</t>
  </si>
  <si>
    <t>6228483970487566912</t>
  </si>
  <si>
    <t>094635</t>
  </si>
  <si>
    <t>094756</t>
  </si>
  <si>
    <t>094801</t>
  </si>
  <si>
    <t>5324500024808948</t>
  </si>
  <si>
    <t>6236683860001303739</t>
  </si>
  <si>
    <t>094914</t>
  </si>
  <si>
    <t>094934</t>
  </si>
  <si>
    <t>6228483610530349417</t>
  </si>
  <si>
    <t>094944</t>
  </si>
  <si>
    <t>6225888714465147</t>
  </si>
  <si>
    <t>095050</t>
  </si>
  <si>
    <t>4367482058283705</t>
  </si>
  <si>
    <t>095103</t>
  </si>
  <si>
    <t>6217003860013386766</t>
  </si>
  <si>
    <t>095127</t>
  </si>
  <si>
    <t>6222520596954335</t>
  </si>
  <si>
    <t>095213</t>
  </si>
  <si>
    <t>6228411923027852661</t>
  </si>
  <si>
    <t>095315</t>
  </si>
  <si>
    <t>095431</t>
  </si>
  <si>
    <t>6212262502021871804</t>
  </si>
  <si>
    <t>095433</t>
  </si>
  <si>
    <t>6217003880003547219</t>
  </si>
  <si>
    <t>095518</t>
  </si>
  <si>
    <t>6226230221821448</t>
  </si>
  <si>
    <t>095633</t>
  </si>
  <si>
    <t>6228580499021846442</t>
  </si>
  <si>
    <t>14293350</t>
  </si>
  <si>
    <t>095642</t>
  </si>
  <si>
    <t>6228481198010447978</t>
  </si>
  <si>
    <t>095655</t>
  </si>
  <si>
    <t>6259960127482529</t>
  </si>
  <si>
    <t>095751</t>
  </si>
  <si>
    <t>6217562700002731619</t>
  </si>
  <si>
    <t>095824</t>
  </si>
  <si>
    <t>095944</t>
  </si>
  <si>
    <t>6222022517001992040</t>
  </si>
  <si>
    <t>095946</t>
  </si>
  <si>
    <t>104</t>
  </si>
  <si>
    <t>6231900000030943548</t>
  </si>
  <si>
    <t>100013</t>
  </si>
  <si>
    <t>6223691374661639</t>
  </si>
  <si>
    <t>100035</t>
  </si>
  <si>
    <t>80</t>
  </si>
  <si>
    <t>100106</t>
  </si>
  <si>
    <t>6231900000102698202</t>
  </si>
  <si>
    <t>100120</t>
  </si>
  <si>
    <t>30</t>
  </si>
  <si>
    <t>622908473330267611</t>
  </si>
  <si>
    <t>100123</t>
  </si>
  <si>
    <t>100156</t>
  </si>
  <si>
    <t>6226098710635573</t>
  </si>
  <si>
    <t>100209</t>
  </si>
  <si>
    <t>6221887300039803877</t>
  </si>
  <si>
    <t>100224</t>
  </si>
  <si>
    <t>100305</t>
  </si>
  <si>
    <t>6228480866188550267</t>
  </si>
  <si>
    <t>100434</t>
  </si>
  <si>
    <t>6223691984933931</t>
  </si>
  <si>
    <t>100524</t>
  </si>
  <si>
    <t>6231900000135215529</t>
  </si>
  <si>
    <t>100532</t>
  </si>
  <si>
    <t>6228484148600964475</t>
  </si>
  <si>
    <t>100546</t>
  </si>
  <si>
    <t>6226961901002046</t>
  </si>
  <si>
    <t>100616</t>
  </si>
  <si>
    <t>6212262505007230762</t>
  </si>
  <si>
    <t>100641</t>
  </si>
  <si>
    <t>6227003861300168924</t>
  </si>
  <si>
    <t>100714</t>
  </si>
  <si>
    <t>100715</t>
  </si>
  <si>
    <t>6217852700010432688</t>
  </si>
  <si>
    <t>100830</t>
  </si>
  <si>
    <t>6222527345886684</t>
  </si>
  <si>
    <t>100914</t>
  </si>
  <si>
    <t>6223692001840208</t>
  </si>
  <si>
    <t>101001</t>
  </si>
  <si>
    <t>101029</t>
  </si>
  <si>
    <t>6217007200024006887</t>
  </si>
  <si>
    <t>01055840</t>
  </si>
  <si>
    <t>101035</t>
  </si>
  <si>
    <t>6210178001000004856</t>
  </si>
  <si>
    <t>101042</t>
  </si>
  <si>
    <t>6282880033317927</t>
  </si>
  <si>
    <t>6214858710275611</t>
  </si>
  <si>
    <t>101052</t>
  </si>
  <si>
    <t>62230829005479484</t>
  </si>
  <si>
    <t>101201</t>
  </si>
  <si>
    <t>6217003920003525128</t>
  </si>
  <si>
    <t>101217</t>
  </si>
  <si>
    <t>6221550367747189</t>
  </si>
  <si>
    <t>101246</t>
  </si>
  <si>
    <t>5187180007940848</t>
  </si>
  <si>
    <t>101259</t>
  </si>
  <si>
    <t>101318</t>
  </si>
  <si>
    <t>6222520585032242</t>
  </si>
  <si>
    <t>101441</t>
  </si>
  <si>
    <t>6214838714049683</t>
  </si>
  <si>
    <t>101510</t>
  </si>
  <si>
    <t>6259654241169019</t>
  </si>
  <si>
    <t>101538</t>
  </si>
  <si>
    <t>101542</t>
  </si>
  <si>
    <t>6228480868654168871</t>
  </si>
  <si>
    <t>101601</t>
  </si>
  <si>
    <t>4581242410007030</t>
  </si>
  <si>
    <t>101613</t>
  </si>
  <si>
    <t>62238487100084295</t>
  </si>
  <si>
    <t>03110000</t>
  </si>
  <si>
    <t>101733</t>
  </si>
  <si>
    <t>2650</t>
  </si>
  <si>
    <t>6223691174787790</t>
  </si>
  <si>
    <t>101740</t>
  </si>
  <si>
    <t>6236683860003180952</t>
  </si>
  <si>
    <t>101815</t>
  </si>
  <si>
    <t>220</t>
  </si>
  <si>
    <t>101852</t>
  </si>
  <si>
    <t>6228480860842269919</t>
  </si>
  <si>
    <t>102025</t>
  </si>
  <si>
    <t>62230827006864894</t>
  </si>
  <si>
    <t>102128</t>
  </si>
  <si>
    <t>102249</t>
  </si>
  <si>
    <t>6217003860022030736</t>
  </si>
  <si>
    <t>3568390064302717</t>
  </si>
  <si>
    <t>102320</t>
  </si>
  <si>
    <t>6226880013023312</t>
  </si>
  <si>
    <t>102324</t>
  </si>
  <si>
    <t>6214838716239985</t>
  </si>
  <si>
    <t>102340</t>
  </si>
  <si>
    <t>350</t>
  </si>
  <si>
    <t>6222620590006159952</t>
  </si>
  <si>
    <t>102415</t>
  </si>
  <si>
    <t>152</t>
  </si>
  <si>
    <t>102439</t>
  </si>
  <si>
    <t>6217562700003672945</t>
  </si>
  <si>
    <t>102511</t>
  </si>
  <si>
    <t>530</t>
  </si>
  <si>
    <t>102532</t>
  </si>
  <si>
    <t>6217852700000743367</t>
  </si>
  <si>
    <t>102537</t>
  </si>
  <si>
    <t>6217003860033210541</t>
  </si>
  <si>
    <t>102606</t>
  </si>
  <si>
    <t>6210188800015873892</t>
  </si>
  <si>
    <t>14505800</t>
  </si>
  <si>
    <t>102632</t>
  </si>
  <si>
    <t>6231900000126889514</t>
  </si>
  <si>
    <t>102635</t>
  </si>
  <si>
    <t>6231900000074685138</t>
  </si>
  <si>
    <t>102716</t>
  </si>
  <si>
    <t>102753</t>
  </si>
  <si>
    <t>102831</t>
  </si>
  <si>
    <t>180</t>
  </si>
  <si>
    <t>102908</t>
  </si>
  <si>
    <t>6214838712532938</t>
  </si>
  <si>
    <t>103009</t>
  </si>
  <si>
    <t>6231900000009101276</t>
  </si>
  <si>
    <t>6214157312902628321</t>
  </si>
  <si>
    <t>103114</t>
  </si>
  <si>
    <t>4033920022937488</t>
  </si>
  <si>
    <t>103142</t>
  </si>
  <si>
    <t>6222082410002499099</t>
  </si>
  <si>
    <t>103225</t>
  </si>
  <si>
    <t>6231900000097982165</t>
  </si>
  <si>
    <t>103233</t>
  </si>
  <si>
    <t>6217852700014279853</t>
  </si>
  <si>
    <t>103346</t>
  </si>
  <si>
    <t>4581230595783210</t>
  </si>
  <si>
    <t>103453</t>
  </si>
  <si>
    <t>6225888718973062</t>
  </si>
  <si>
    <t>103456</t>
  </si>
  <si>
    <t>103528</t>
  </si>
  <si>
    <t>62230827006695538</t>
  </si>
  <si>
    <t>2200</t>
  </si>
  <si>
    <t>6216612700001036418</t>
  </si>
  <si>
    <t>103610</t>
  </si>
  <si>
    <t>6227080240716387</t>
  </si>
  <si>
    <t>103633</t>
  </si>
  <si>
    <t>6212262502008233606</t>
  </si>
  <si>
    <t>103707</t>
  </si>
  <si>
    <t>103757</t>
  </si>
  <si>
    <t>103859</t>
  </si>
  <si>
    <t>6217232410000190186</t>
  </si>
  <si>
    <t>104000</t>
  </si>
  <si>
    <t>6222620590001022643</t>
  </si>
  <si>
    <t>104042</t>
  </si>
  <si>
    <t>6258600049901906</t>
  </si>
  <si>
    <t>104149</t>
  </si>
  <si>
    <t>6228480868500828579</t>
  </si>
  <si>
    <t>104238</t>
  </si>
  <si>
    <t>4063651327333346</t>
  </si>
  <si>
    <t>104326</t>
  </si>
  <si>
    <t>104349</t>
  </si>
  <si>
    <t>6217007170005407166</t>
  </si>
  <si>
    <t>104436</t>
  </si>
  <si>
    <t>6283660300257322</t>
  </si>
  <si>
    <t>104441</t>
  </si>
  <si>
    <t>104454</t>
  </si>
  <si>
    <t>6228480868653758078</t>
  </si>
  <si>
    <t>104509</t>
  </si>
  <si>
    <t>104556</t>
  </si>
  <si>
    <t>5316930004832891</t>
  </si>
  <si>
    <t>104607</t>
  </si>
  <si>
    <t>6212262502021712552</t>
  </si>
  <si>
    <t>104612</t>
  </si>
  <si>
    <t>6231900000019259130</t>
  </si>
  <si>
    <t>104940</t>
  </si>
  <si>
    <t>6231900000106049527</t>
  </si>
  <si>
    <t>105047</t>
  </si>
  <si>
    <t>6226880037375680</t>
  </si>
  <si>
    <t>105202</t>
  </si>
  <si>
    <t>105432</t>
  </si>
  <si>
    <t>6217003860017967512</t>
  </si>
  <si>
    <t>105948</t>
  </si>
  <si>
    <t>6231900000118791868</t>
  </si>
  <si>
    <t>110050</t>
  </si>
  <si>
    <t>6212812502000254506</t>
  </si>
  <si>
    <t>110143</t>
  </si>
  <si>
    <t>6230200073048824</t>
  </si>
  <si>
    <t>110208</t>
  </si>
  <si>
    <t>110315</t>
  </si>
  <si>
    <t>1400</t>
  </si>
  <si>
    <t>6231900000022139808</t>
  </si>
  <si>
    <t>110348</t>
  </si>
  <si>
    <t>6217003890001052674</t>
  </si>
  <si>
    <t>110441</t>
  </si>
  <si>
    <t>6227003860340497814</t>
  </si>
  <si>
    <t>110818</t>
  </si>
  <si>
    <t>6217232517000159985</t>
  </si>
  <si>
    <t>110839</t>
  </si>
  <si>
    <t>6231900000065342699</t>
  </si>
  <si>
    <t>111122</t>
  </si>
  <si>
    <t>6228482898606251374</t>
  </si>
  <si>
    <t>111150</t>
  </si>
  <si>
    <t>111151</t>
  </si>
  <si>
    <t>6222622420000833592</t>
  </si>
  <si>
    <t>03017380</t>
  </si>
  <si>
    <t>111152</t>
  </si>
  <si>
    <t>6217007110011657099</t>
  </si>
  <si>
    <t>111249</t>
  </si>
  <si>
    <t>111305</t>
  </si>
  <si>
    <t>111321</t>
  </si>
  <si>
    <t>6217790001024998912</t>
  </si>
  <si>
    <t>112250</t>
  </si>
  <si>
    <t>5201521651284771</t>
  </si>
  <si>
    <t>112522</t>
  </si>
  <si>
    <t>6228453616012952269</t>
  </si>
  <si>
    <t>112615</t>
  </si>
  <si>
    <t>112714</t>
  </si>
  <si>
    <t>6217852700001039450</t>
  </si>
  <si>
    <t>112723</t>
  </si>
  <si>
    <t>5124128302954267</t>
  </si>
  <si>
    <t>112815</t>
  </si>
  <si>
    <t>6223691044641342</t>
  </si>
  <si>
    <t>113110</t>
  </si>
  <si>
    <t>6013822700103882005</t>
  </si>
  <si>
    <t>113219</t>
  </si>
  <si>
    <t>6228370021517503</t>
  </si>
  <si>
    <t>113227</t>
  </si>
  <si>
    <t>6231900000061846123</t>
  </si>
  <si>
    <t>113245</t>
  </si>
  <si>
    <t>6217731900398179</t>
  </si>
  <si>
    <t>113417</t>
  </si>
  <si>
    <t>6228483310557263415</t>
  </si>
  <si>
    <t>113426</t>
  </si>
  <si>
    <t>6228480866062159169</t>
  </si>
  <si>
    <t>113500</t>
  </si>
  <si>
    <t>6217003860028795100</t>
  </si>
  <si>
    <t>113517</t>
  </si>
  <si>
    <t>2800</t>
  </si>
  <si>
    <t>6214157311800256458</t>
  </si>
  <si>
    <t>113749</t>
  </si>
  <si>
    <t>6231900000055201186</t>
  </si>
  <si>
    <t>114042</t>
  </si>
  <si>
    <t>114327</t>
  </si>
  <si>
    <t>6223690824004879</t>
  </si>
  <si>
    <t>114351</t>
  </si>
  <si>
    <t>6217562700002722014</t>
  </si>
  <si>
    <t>114412</t>
  </si>
  <si>
    <t>6231900000126546577</t>
  </si>
  <si>
    <t>114504</t>
  </si>
  <si>
    <t>1050</t>
  </si>
  <si>
    <t>6222530590157801</t>
  </si>
  <si>
    <t>114600</t>
  </si>
  <si>
    <t>450</t>
  </si>
  <si>
    <t>6227003890530089766</t>
  </si>
  <si>
    <t>114617</t>
  </si>
  <si>
    <t>6228360091382599</t>
  </si>
  <si>
    <t>114750</t>
  </si>
  <si>
    <t>6228370129179503</t>
  </si>
  <si>
    <t>114835</t>
  </si>
  <si>
    <t>1900</t>
  </si>
  <si>
    <t>6228483868600634270</t>
  </si>
  <si>
    <t>115205</t>
  </si>
  <si>
    <t>115226</t>
  </si>
  <si>
    <t>6214600180000636188</t>
  </si>
  <si>
    <t>115316</t>
  </si>
  <si>
    <t>6214858730011319</t>
  </si>
  <si>
    <t>115344</t>
  </si>
  <si>
    <t>6222082409001167970</t>
  </si>
  <si>
    <t>115424</t>
  </si>
  <si>
    <t>115448</t>
  </si>
  <si>
    <t>115453</t>
  </si>
  <si>
    <t>6228483868601484774</t>
  </si>
  <si>
    <t>115646</t>
  </si>
  <si>
    <t>115816</t>
  </si>
  <si>
    <t>6228483348140299975</t>
  </si>
  <si>
    <t>120211</t>
  </si>
  <si>
    <t>372</t>
  </si>
  <si>
    <t>6231900000089961532</t>
  </si>
  <si>
    <t>120534</t>
  </si>
  <si>
    <t>6226011026065013</t>
  </si>
  <si>
    <t>120619</t>
  </si>
  <si>
    <t>6217003860020770564</t>
  </si>
  <si>
    <t>120700</t>
  </si>
  <si>
    <t>6217003860016570457</t>
  </si>
  <si>
    <t>121248</t>
  </si>
  <si>
    <t>121412</t>
  </si>
  <si>
    <t>6231900020000821656</t>
  </si>
  <si>
    <t>121502</t>
  </si>
  <si>
    <t>6231900000015145564</t>
  </si>
  <si>
    <t>5187187010081932</t>
  </si>
  <si>
    <t>121619</t>
  </si>
  <si>
    <t>121706</t>
  </si>
  <si>
    <t>6217997300042456783</t>
  </si>
  <si>
    <t>121719</t>
  </si>
  <si>
    <t>6217997020005242711</t>
  </si>
  <si>
    <t>121813</t>
  </si>
  <si>
    <t>122123</t>
  </si>
  <si>
    <t>6226890085286010</t>
  </si>
  <si>
    <t>122217</t>
  </si>
  <si>
    <t>6259055320530016</t>
  </si>
  <si>
    <t>123317</t>
  </si>
  <si>
    <t>123408</t>
  </si>
  <si>
    <t>123729</t>
  </si>
  <si>
    <t>4367455175992408</t>
  </si>
  <si>
    <t>124500</t>
  </si>
  <si>
    <t>6212262502007334181</t>
  </si>
  <si>
    <t>125033</t>
  </si>
  <si>
    <t>6222520645207693</t>
  </si>
  <si>
    <t>125641</t>
  </si>
  <si>
    <t>6223691818875019</t>
  </si>
  <si>
    <t>130057</t>
  </si>
  <si>
    <t>6283660018700837</t>
  </si>
  <si>
    <t>130920</t>
  </si>
  <si>
    <t>170</t>
  </si>
  <si>
    <t>6231900000038799363</t>
  </si>
  <si>
    <t>132659</t>
  </si>
  <si>
    <t>6217862700000148177</t>
  </si>
  <si>
    <t>133550</t>
  </si>
  <si>
    <t>6223691145060715</t>
  </si>
  <si>
    <t>133754</t>
  </si>
  <si>
    <t>6214858713941433</t>
  </si>
  <si>
    <t>134034</t>
  </si>
  <si>
    <t>6226230310944770</t>
  </si>
  <si>
    <t>134118</t>
  </si>
  <si>
    <t>134713</t>
  </si>
  <si>
    <t>6212262502001780108</t>
  </si>
  <si>
    <t>134841</t>
  </si>
  <si>
    <t>135126</t>
  </si>
  <si>
    <t>6228480868650641871</t>
  </si>
  <si>
    <t>135319</t>
  </si>
  <si>
    <t>140340</t>
  </si>
  <si>
    <t>3100</t>
  </si>
  <si>
    <t>6223690998657585</t>
  </si>
  <si>
    <t>140538</t>
  </si>
  <si>
    <t>141334</t>
  </si>
  <si>
    <t>6226661301023382</t>
  </si>
  <si>
    <t>141849</t>
  </si>
  <si>
    <t>6223691628166906</t>
  </si>
  <si>
    <t>142019</t>
  </si>
  <si>
    <t>6217003860009847607</t>
  </si>
  <si>
    <t>142117</t>
  </si>
  <si>
    <t>6217003860010086013</t>
  </si>
  <si>
    <t>142217</t>
  </si>
  <si>
    <t>6231900000073312221</t>
  </si>
  <si>
    <t>142321</t>
  </si>
  <si>
    <t>6282680061217662</t>
  </si>
  <si>
    <t>142409</t>
  </si>
  <si>
    <t>6231900000008725968</t>
  </si>
  <si>
    <t>142418</t>
  </si>
  <si>
    <t>150</t>
  </si>
  <si>
    <t>5201521320154389</t>
  </si>
  <si>
    <t>142450</t>
  </si>
  <si>
    <t>142542</t>
  </si>
  <si>
    <t>6217003860034024222</t>
  </si>
  <si>
    <t>142652</t>
  </si>
  <si>
    <t>1525</t>
  </si>
  <si>
    <t>6222530114458305</t>
  </si>
  <si>
    <t>142856</t>
  </si>
  <si>
    <t>6217003860033242460</t>
  </si>
  <si>
    <t>142938</t>
  </si>
  <si>
    <t>6217790001098295732</t>
  </si>
  <si>
    <t>143229</t>
  </si>
  <si>
    <t>6222082502002316107</t>
  </si>
  <si>
    <t>143251</t>
  </si>
  <si>
    <t>6259055367320594</t>
  </si>
  <si>
    <t>143309</t>
  </si>
  <si>
    <t>143346</t>
  </si>
  <si>
    <t>6228481938364489070</t>
  </si>
  <si>
    <t>143430</t>
  </si>
  <si>
    <t>6250870080329105</t>
  </si>
  <si>
    <t>143633</t>
  </si>
  <si>
    <t>6222082502005600036</t>
  </si>
  <si>
    <t>143832</t>
  </si>
  <si>
    <t>70</t>
  </si>
  <si>
    <t>6210178002023993224</t>
  </si>
  <si>
    <t>144337</t>
  </si>
  <si>
    <t>215</t>
  </si>
  <si>
    <t>144522</t>
  </si>
  <si>
    <t>6282880080221188</t>
  </si>
  <si>
    <t>144540</t>
  </si>
  <si>
    <t>4392258782538195</t>
  </si>
  <si>
    <t>144737</t>
  </si>
  <si>
    <t>6212262505003160229</t>
  </si>
  <si>
    <t>144849</t>
  </si>
  <si>
    <t>6214157312902389056</t>
  </si>
  <si>
    <t>144934</t>
  </si>
  <si>
    <t>145135</t>
  </si>
  <si>
    <t>6217003860021358740</t>
  </si>
  <si>
    <t>145204</t>
  </si>
  <si>
    <t>85</t>
  </si>
  <si>
    <t>6228483868594121573</t>
  </si>
  <si>
    <t>145211</t>
  </si>
  <si>
    <t>6231900000012451486</t>
  </si>
  <si>
    <t>145246</t>
  </si>
  <si>
    <t>145444</t>
  </si>
  <si>
    <t>650</t>
  </si>
  <si>
    <t>6210178002018218322</t>
  </si>
  <si>
    <t>145627</t>
  </si>
  <si>
    <t>6225757586078157</t>
  </si>
  <si>
    <t>145653</t>
  </si>
  <si>
    <t>6212262512000606873</t>
  </si>
  <si>
    <t>145747</t>
  </si>
  <si>
    <t>6228480868457708279</t>
  </si>
  <si>
    <t>145811</t>
  </si>
  <si>
    <t>6217003860000473221</t>
  </si>
  <si>
    <t>145829</t>
  </si>
  <si>
    <t>6231900000084614805</t>
  </si>
  <si>
    <t>145832</t>
  </si>
  <si>
    <t>6230520860000769773</t>
  </si>
  <si>
    <t>145918</t>
  </si>
  <si>
    <t>6221507300011379268</t>
  </si>
  <si>
    <t>35</t>
  </si>
  <si>
    <t>150012</t>
  </si>
  <si>
    <t>9000</t>
  </si>
  <si>
    <t>6226230219481189</t>
  </si>
  <si>
    <t>6250870456641109</t>
  </si>
  <si>
    <t>150123</t>
  </si>
  <si>
    <t>6222022409000417973</t>
  </si>
  <si>
    <t>150138</t>
  </si>
  <si>
    <t>6228480866223435862</t>
  </si>
  <si>
    <t>150301</t>
  </si>
  <si>
    <t>6217562700000316983</t>
  </si>
  <si>
    <t>150827</t>
  </si>
  <si>
    <t>160</t>
  </si>
  <si>
    <t>151044</t>
  </si>
  <si>
    <t>6217003880000013017</t>
  </si>
  <si>
    <t>151055</t>
  </si>
  <si>
    <t>40</t>
  </si>
  <si>
    <t>151105</t>
  </si>
  <si>
    <t>151206</t>
  </si>
  <si>
    <t>4392258386320156</t>
  </si>
  <si>
    <t>151249</t>
  </si>
  <si>
    <t>3500</t>
  </si>
  <si>
    <t>6283660015635481</t>
  </si>
  <si>
    <t>151419</t>
  </si>
  <si>
    <t>151528</t>
  </si>
  <si>
    <t>6259654240634831</t>
  </si>
  <si>
    <t>152127</t>
  </si>
  <si>
    <t>6217003860009981893</t>
  </si>
  <si>
    <t>152235</t>
  </si>
  <si>
    <t>6231900000088113077</t>
  </si>
  <si>
    <t>152505</t>
  </si>
  <si>
    <t>6013822700106173451</t>
  </si>
  <si>
    <t>152536</t>
  </si>
  <si>
    <t>6224698147344103</t>
  </si>
  <si>
    <t>65097300</t>
  </si>
  <si>
    <t>152607</t>
  </si>
  <si>
    <t>152926</t>
  </si>
  <si>
    <t>6225751109047542</t>
  </si>
  <si>
    <t>152939</t>
  </si>
  <si>
    <t>153006</t>
  </si>
  <si>
    <t>6231900000067370870</t>
  </si>
  <si>
    <t>153052</t>
  </si>
  <si>
    <t>6228480860941873017</t>
  </si>
  <si>
    <t>153133</t>
  </si>
  <si>
    <t>6231900000058267317</t>
  </si>
  <si>
    <t>153200</t>
  </si>
  <si>
    <t>6221550339258687</t>
  </si>
  <si>
    <t>153238</t>
  </si>
  <si>
    <t>2088</t>
  </si>
  <si>
    <t>6217997300058915185</t>
  </si>
  <si>
    <t>153613</t>
  </si>
  <si>
    <t>6259960137422382</t>
  </si>
  <si>
    <t>153656</t>
  </si>
  <si>
    <t>6225750031934173</t>
  </si>
  <si>
    <t>153743</t>
  </si>
  <si>
    <t>153844</t>
  </si>
  <si>
    <t>153949</t>
  </si>
  <si>
    <t>6283070016304105</t>
  </si>
  <si>
    <t>154016</t>
  </si>
  <si>
    <t>6212262502014406709</t>
  </si>
  <si>
    <t>154040</t>
  </si>
  <si>
    <t>6214838712527631</t>
  </si>
  <si>
    <t>154148</t>
  </si>
  <si>
    <t>6222520590591398</t>
  </si>
  <si>
    <t>154159</t>
  </si>
  <si>
    <t>6231900000099452233</t>
  </si>
  <si>
    <t>154205</t>
  </si>
  <si>
    <t>154213</t>
  </si>
  <si>
    <t>6235752700000303264</t>
  </si>
  <si>
    <t>154353</t>
  </si>
  <si>
    <t>6214157312904127306</t>
  </si>
  <si>
    <t>154444</t>
  </si>
  <si>
    <t>6216823090000007932</t>
  </si>
  <si>
    <t>15587435</t>
  </si>
  <si>
    <t>154601</t>
  </si>
  <si>
    <t>6223691941196622</t>
  </si>
  <si>
    <t>154608</t>
  </si>
  <si>
    <t>6217007100010427792</t>
  </si>
  <si>
    <t>154835</t>
  </si>
  <si>
    <t>6217790001079488553</t>
  </si>
  <si>
    <t>155118</t>
  </si>
  <si>
    <t>6227003910450071188</t>
  </si>
  <si>
    <t>155132</t>
  </si>
  <si>
    <t>6259589000359890</t>
  </si>
  <si>
    <t>155134</t>
  </si>
  <si>
    <t>6223691309346520</t>
  </si>
  <si>
    <t>155205</t>
  </si>
  <si>
    <t>155221</t>
  </si>
  <si>
    <t>6217852700008266437</t>
  </si>
  <si>
    <t>155235</t>
  </si>
  <si>
    <t>495</t>
  </si>
  <si>
    <t>6228480868205094378</t>
  </si>
  <si>
    <t>155358</t>
  </si>
  <si>
    <t>6231900000058785326</t>
  </si>
  <si>
    <t>155541</t>
  </si>
  <si>
    <t>6217003860010261533</t>
  </si>
  <si>
    <t>155706</t>
  </si>
  <si>
    <t>6227003860300195127</t>
  </si>
  <si>
    <t>155715</t>
  </si>
  <si>
    <t>6227007171540106254</t>
  </si>
  <si>
    <t>155742</t>
  </si>
  <si>
    <t>5201521321304595</t>
  </si>
  <si>
    <t>155818</t>
  </si>
  <si>
    <t>155824</t>
  </si>
  <si>
    <t>6259656241906290</t>
  </si>
  <si>
    <t>155858</t>
  </si>
  <si>
    <t>6225888770157802</t>
  </si>
  <si>
    <t>155907</t>
  </si>
  <si>
    <t>6225768309244869</t>
  </si>
  <si>
    <t>155956</t>
  </si>
  <si>
    <t>6223691915529675</t>
  </si>
  <si>
    <t>160038</t>
  </si>
  <si>
    <t>160140</t>
  </si>
  <si>
    <t>6231900000000198537</t>
  </si>
  <si>
    <t>160203</t>
  </si>
  <si>
    <t>280</t>
  </si>
  <si>
    <t>6013822700102682026</t>
  </si>
  <si>
    <t>160210</t>
  </si>
  <si>
    <t>6212262502009962609</t>
  </si>
  <si>
    <t>160215</t>
  </si>
  <si>
    <t>1700</t>
  </si>
  <si>
    <t>6226230214752477</t>
  </si>
  <si>
    <t>160347</t>
  </si>
  <si>
    <t>160444</t>
  </si>
  <si>
    <t>260</t>
  </si>
  <si>
    <t>6221682294978817</t>
  </si>
  <si>
    <t>160450</t>
  </si>
  <si>
    <t>6258600001433468</t>
  </si>
  <si>
    <t>160624</t>
  </si>
  <si>
    <t>160637</t>
  </si>
  <si>
    <t>4580603181008021</t>
  </si>
  <si>
    <t>160757</t>
  </si>
  <si>
    <t>6215582502000551332</t>
  </si>
  <si>
    <t>161010</t>
  </si>
  <si>
    <t>330</t>
  </si>
  <si>
    <t>6217902700005009178</t>
  </si>
  <si>
    <t>6214157312904761724</t>
  </si>
  <si>
    <t>161225</t>
  </si>
  <si>
    <t>6228481938590581476</t>
  </si>
  <si>
    <t>161255</t>
  </si>
  <si>
    <t>6214858710061599</t>
  </si>
  <si>
    <t>161326</t>
  </si>
  <si>
    <t>6228483316191366464</t>
  </si>
  <si>
    <t>161434</t>
  </si>
  <si>
    <t>6231900000043790548</t>
  </si>
  <si>
    <t>161519</t>
  </si>
  <si>
    <t>5124258710057062</t>
  </si>
  <si>
    <t>6222082502005134242</t>
  </si>
  <si>
    <t>161735</t>
  </si>
  <si>
    <t>6230200070579516</t>
  </si>
  <si>
    <t>161757</t>
  </si>
  <si>
    <t>6228481938587806175</t>
  </si>
  <si>
    <t>6217997300002437195</t>
  </si>
  <si>
    <t>161928</t>
  </si>
  <si>
    <t>6212252502000061148</t>
  </si>
  <si>
    <t>161952</t>
  </si>
  <si>
    <t>6221507300018687952</t>
  </si>
  <si>
    <t>162017</t>
  </si>
  <si>
    <t>3330</t>
  </si>
  <si>
    <t>6223690974890622</t>
  </si>
  <si>
    <t>162023</t>
  </si>
  <si>
    <t>622908473297518915</t>
  </si>
  <si>
    <t>162026</t>
  </si>
  <si>
    <t>6217997020002712864</t>
  </si>
  <si>
    <t>162043</t>
  </si>
  <si>
    <t>673</t>
  </si>
  <si>
    <t>6214838730070291</t>
  </si>
  <si>
    <t>162057</t>
  </si>
  <si>
    <t>6212262512000744328</t>
  </si>
  <si>
    <t>162135</t>
  </si>
  <si>
    <t>6217003860013287055</t>
  </si>
  <si>
    <t>162137</t>
  </si>
  <si>
    <t>6231900000120419045</t>
  </si>
  <si>
    <t>162154</t>
  </si>
  <si>
    <t>162330</t>
  </si>
  <si>
    <t>162349</t>
  </si>
  <si>
    <t>6228450868004120974</t>
  </si>
  <si>
    <t>162357</t>
  </si>
  <si>
    <t>6217977090000853402</t>
  </si>
  <si>
    <t>162619</t>
  </si>
  <si>
    <t>1600</t>
  </si>
  <si>
    <t>4392258327860187</t>
  </si>
  <si>
    <t>162626</t>
  </si>
  <si>
    <t>6231900000105388322</t>
  </si>
  <si>
    <t>162746</t>
  </si>
  <si>
    <t>6231900000118088877</t>
  </si>
  <si>
    <t>162844</t>
  </si>
  <si>
    <t>6228480868050290477</t>
  </si>
  <si>
    <t>162940</t>
  </si>
  <si>
    <t>240</t>
  </si>
  <si>
    <t>6228480868484401971</t>
  </si>
  <si>
    <t>162950</t>
  </si>
  <si>
    <t>290</t>
  </si>
  <si>
    <t>163105</t>
  </si>
  <si>
    <t>6282680004476052</t>
  </si>
  <si>
    <t>163133</t>
  </si>
  <si>
    <t>6228480861073697919</t>
  </si>
  <si>
    <t>163214</t>
  </si>
  <si>
    <t>6226961901648806</t>
  </si>
  <si>
    <t>163220</t>
  </si>
  <si>
    <t>163335</t>
  </si>
  <si>
    <t>6228483338598824473</t>
  </si>
  <si>
    <t>163405</t>
  </si>
  <si>
    <t>2255</t>
  </si>
  <si>
    <t>6222280030766676</t>
  </si>
  <si>
    <t>163652</t>
  </si>
  <si>
    <t>6228930001116064803</t>
  </si>
  <si>
    <t>163657</t>
  </si>
  <si>
    <t>4340613860321752</t>
  </si>
  <si>
    <t>163747</t>
  </si>
  <si>
    <t>6214858710457029</t>
  </si>
  <si>
    <t>163936</t>
  </si>
  <si>
    <t>2864</t>
  </si>
  <si>
    <t>164155</t>
  </si>
  <si>
    <t>6231900000110033822</t>
  </si>
  <si>
    <t>164215</t>
  </si>
  <si>
    <t>6231900000021624156</t>
  </si>
  <si>
    <t>164216</t>
  </si>
  <si>
    <t>6228483348591199179</t>
  </si>
  <si>
    <t>164230</t>
  </si>
  <si>
    <t>6231900000110921810</t>
  </si>
  <si>
    <t>164414</t>
  </si>
  <si>
    <t>6231900000041147162</t>
  </si>
  <si>
    <t>164617</t>
  </si>
  <si>
    <t>6217902700003381546</t>
  </si>
  <si>
    <t>164618</t>
  </si>
  <si>
    <t>6222280022625005</t>
  </si>
  <si>
    <t>164831</t>
  </si>
  <si>
    <t>6226621301118343</t>
  </si>
  <si>
    <t>164948</t>
  </si>
  <si>
    <t>6259075315483021</t>
  </si>
  <si>
    <t>165022</t>
  </si>
  <si>
    <t>6217003860001557287</t>
  </si>
  <si>
    <t>165119</t>
  </si>
  <si>
    <t>194</t>
  </si>
  <si>
    <t>165325</t>
  </si>
  <si>
    <t>6227003890340092703</t>
  </si>
  <si>
    <t>165426</t>
  </si>
  <si>
    <t>165437</t>
  </si>
  <si>
    <t>6228360019959122</t>
  </si>
  <si>
    <t>165457</t>
  </si>
  <si>
    <t>165532</t>
  </si>
  <si>
    <t>165627</t>
  </si>
  <si>
    <t>6217003860023148743</t>
  </si>
  <si>
    <t>165731</t>
  </si>
  <si>
    <t>6228480062204110712</t>
  </si>
  <si>
    <t>01033910</t>
  </si>
  <si>
    <t>165936</t>
  </si>
  <si>
    <t>6228481198461736077</t>
  </si>
  <si>
    <t>165948</t>
  </si>
  <si>
    <t>6228482890786097412</t>
  </si>
  <si>
    <t>170005</t>
  </si>
  <si>
    <t>170141</t>
  </si>
  <si>
    <t>6229017519731109</t>
  </si>
  <si>
    <t>170205</t>
  </si>
  <si>
    <t>6221507300015208547</t>
  </si>
  <si>
    <t>170407</t>
  </si>
  <si>
    <t>6214157318800027185</t>
  </si>
  <si>
    <t>170649</t>
  </si>
  <si>
    <t>6214858714572187</t>
  </si>
  <si>
    <t>170824</t>
  </si>
  <si>
    <t>6231900000027723093</t>
  </si>
  <si>
    <t>171012</t>
  </si>
  <si>
    <t>6228483348592894075</t>
  </si>
  <si>
    <t>171025</t>
  </si>
  <si>
    <t>202</t>
  </si>
  <si>
    <t>6226202200765466</t>
  </si>
  <si>
    <t>171126</t>
  </si>
  <si>
    <t>6225768759875568</t>
  </si>
  <si>
    <t>171225</t>
  </si>
  <si>
    <t>171228</t>
  </si>
  <si>
    <t>6228481938450892971</t>
  </si>
  <si>
    <t>171328</t>
  </si>
  <si>
    <t>1699</t>
  </si>
  <si>
    <t>6222082502008685885</t>
  </si>
  <si>
    <t>171419</t>
  </si>
  <si>
    <t>171504</t>
  </si>
  <si>
    <t>172056</t>
  </si>
  <si>
    <t>6217003950001537643</t>
  </si>
  <si>
    <t>172317</t>
  </si>
  <si>
    <t>6225758381710622</t>
  </si>
  <si>
    <t>172435</t>
  </si>
  <si>
    <t>6230580000068659098</t>
  </si>
  <si>
    <t>172437</t>
  </si>
  <si>
    <t>1250</t>
  </si>
  <si>
    <t>172514</t>
  </si>
  <si>
    <t>483</t>
  </si>
  <si>
    <t>6222082406000870083</t>
  </si>
  <si>
    <t>172547</t>
  </si>
  <si>
    <t>6222620590005223411</t>
  </si>
  <si>
    <t>172758</t>
  </si>
  <si>
    <t>5187107520227965</t>
  </si>
  <si>
    <t>173049</t>
  </si>
  <si>
    <t>4033920024419972</t>
  </si>
  <si>
    <t>173131</t>
  </si>
  <si>
    <t>173231</t>
  </si>
  <si>
    <t>173317</t>
  </si>
  <si>
    <t>6231357711501404525</t>
  </si>
  <si>
    <t>173432</t>
  </si>
  <si>
    <t>173449</t>
  </si>
  <si>
    <t>173505</t>
  </si>
  <si>
    <t>6228483338594590177</t>
  </si>
  <si>
    <t>173749</t>
  </si>
  <si>
    <t>4270200056476865</t>
  </si>
  <si>
    <t>173901</t>
  </si>
  <si>
    <t>173959</t>
  </si>
  <si>
    <t>174029</t>
  </si>
  <si>
    <t>103</t>
  </si>
  <si>
    <t>174303</t>
  </si>
  <si>
    <t>174443</t>
  </si>
  <si>
    <t>174514</t>
  </si>
  <si>
    <t>6227602529789742</t>
  </si>
  <si>
    <t>174634</t>
  </si>
  <si>
    <t>32</t>
  </si>
  <si>
    <t>6228413860336260517</t>
  </si>
  <si>
    <t>174957</t>
  </si>
  <si>
    <t>175124</t>
  </si>
  <si>
    <t>175555</t>
  </si>
  <si>
    <t>6217003860034086452</t>
  </si>
  <si>
    <t>175750</t>
  </si>
  <si>
    <t>4270300056199630</t>
  </si>
  <si>
    <t>181100</t>
  </si>
  <si>
    <t>6228483978160054072</t>
  </si>
  <si>
    <t>183956</t>
  </si>
  <si>
    <t>184006</t>
  </si>
  <si>
    <t>3568390006990397</t>
  </si>
  <si>
    <t>205103</t>
  </si>
  <si>
    <t>6231900000055409771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</si>
</sst>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¥&quot;#,##0.00;&quot;¥&quot;\-#,##0.00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(* #,##0.00_);_(* \(#,##0.00\);_(* &quot;-&quot;??_);_(@_)"/>
    <numFmt numFmtId="177" formatCode="yyyy/m/d\ h:mm;@"/>
    <numFmt numFmtId="178" formatCode="yyyy\-mm\-dd"/>
    <numFmt numFmtId="179" formatCode="h:mm;@"/>
    <numFmt numFmtId="180" formatCode="#,##0.00_ ;[Red]\-#,##0.00\ "/>
    <numFmt numFmtId="181" formatCode="yyyy/m/d;@"/>
    <numFmt numFmtId="182" formatCode="h:mm:ss;@"/>
    <numFmt numFmtId="183" formatCode="yyyy/mm/dd\ hh:mm:ss"/>
    <numFmt numFmtId="184" formatCode="#,##0.00;[Red]#,##0.00"/>
    <numFmt numFmtId="185" formatCode="&quot;¥&quot;#,##0.00;[Red]&quot;¥&quot;#,##0.00"/>
  </numFmts>
  <fonts count="9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name val="Dialog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4" fontId="4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176" fontId="5" fillId="2" borderId="1" xfId="0" applyNumberFormat="1" applyFont="1" applyFill="1" applyBorder="1">
      <alignment vertical="center"/>
    </xf>
    <xf numFmtId="40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0" fontId="0" fillId="0" borderId="0" xfId="1" applyNumberFormat="1" applyFon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40" fontId="0" fillId="0" borderId="1" xfId="0" applyNumberFormat="1" applyBorder="1">
      <alignment vertical="center"/>
    </xf>
    <xf numFmtId="58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  <xf numFmtId="40" fontId="0" fillId="2" borderId="0" xfId="0" applyNumberFormat="1" applyFill="1">
      <alignment vertical="center"/>
    </xf>
    <xf numFmtId="0" fontId="4" fillId="2" borderId="0" xfId="0" applyFont="1" applyFill="1">
      <alignment vertical="center"/>
    </xf>
    <xf numFmtId="49" fontId="4" fillId="2" borderId="0" xfId="0" applyNumberFormat="1" applyFont="1" applyFill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79" fontId="0" fillId="2" borderId="0" xfId="0" applyNumberFormat="1" applyFill="1">
      <alignment vertical="center"/>
    </xf>
    <xf numFmtId="181" fontId="0" fillId="2" borderId="0" xfId="0" applyNumberFormat="1" applyFill="1">
      <alignment vertical="center"/>
    </xf>
    <xf numFmtId="177" fontId="0" fillId="2" borderId="0" xfId="0" applyNumberFormat="1" applyFill="1" applyAlignment="1">
      <alignment horizontal="right"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182" fontId="0" fillId="2" borderId="0" xfId="0" applyNumberFormat="1" applyFill="1">
      <alignment vertical="center"/>
    </xf>
    <xf numFmtId="43" fontId="4" fillId="0" borderId="1" xfId="2" applyNumberFormat="1" applyBorder="1">
      <alignment vertical="center"/>
    </xf>
    <xf numFmtId="40" fontId="5" fillId="2" borderId="1" xfId="0" applyNumberFormat="1" applyFont="1" applyFill="1" applyBorder="1">
      <alignment vertical="center"/>
    </xf>
    <xf numFmtId="183" fontId="0" fillId="0" borderId="0" xfId="0" applyNumberFormat="1">
      <alignment vertical="center"/>
    </xf>
    <xf numFmtId="40" fontId="4" fillId="4" borderId="1" xfId="2" applyNumberFormat="1" applyFill="1" applyBorder="1">
      <alignment vertical="center"/>
    </xf>
    <xf numFmtId="43" fontId="4" fillId="0" borderId="1" xfId="2" applyNumberFormat="1" applyBorder="1">
      <alignment vertical="center"/>
    </xf>
    <xf numFmtId="40" fontId="4" fillId="0" borderId="1" xfId="2" applyNumberFormat="1" applyBorder="1">
      <alignment vertical="center"/>
    </xf>
    <xf numFmtId="43" fontId="4" fillId="0" borderId="1" xfId="2" applyNumberFormat="1" applyBorder="1">
      <alignment vertical="center"/>
    </xf>
    <xf numFmtId="40" fontId="4" fillId="0" borderId="1" xfId="2" applyNumberFormat="1" applyBorder="1">
      <alignment vertical="center"/>
    </xf>
    <xf numFmtId="43" fontId="4" fillId="0" borderId="1" xfId="2" applyNumberFormat="1" applyBorder="1">
      <alignment vertical="center"/>
    </xf>
    <xf numFmtId="40" fontId="4" fillId="0" borderId="1" xfId="2" applyNumberFormat="1" applyBorder="1">
      <alignment vertical="center"/>
    </xf>
    <xf numFmtId="40" fontId="4" fillId="0" borderId="1" xfId="2" applyNumberFormat="1" applyBorder="1">
      <alignment vertical="center"/>
    </xf>
    <xf numFmtId="43" fontId="4" fillId="0" borderId="1" xfId="2" applyNumberFormat="1" applyBorder="1">
      <alignment vertical="center"/>
    </xf>
    <xf numFmtId="40" fontId="4" fillId="0" borderId="1" xfId="2" applyNumberFormat="1" applyBorder="1">
      <alignment vertical="center"/>
    </xf>
    <xf numFmtId="0" fontId="0" fillId="0" borderId="0" xfId="1" applyNumberFormat="1" applyFont="1">
      <alignment vertical="center"/>
    </xf>
    <xf numFmtId="183" fontId="0" fillId="2" borderId="0" xfId="0" applyNumberFormat="1" applyFill="1">
      <alignment vertical="center"/>
    </xf>
    <xf numFmtId="0" fontId="7" fillId="5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58" fontId="7" fillId="5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8" fillId="0" borderId="0" xfId="0" applyNumberFormat="1" applyFont="1" applyAlignment="1">
      <alignment horizontal="right"/>
    </xf>
    <xf numFmtId="7" fontId="0" fillId="0" borderId="0" xfId="0" applyNumberFormat="1">
      <alignment vertical="center"/>
    </xf>
    <xf numFmtId="184" fontId="0" fillId="0" borderId="0" xfId="0" applyNumberFormat="1">
      <alignment vertical="center"/>
    </xf>
    <xf numFmtId="184" fontId="8" fillId="0" borderId="0" xfId="0" applyNumberFormat="1" applyFont="1" applyAlignment="1">
      <alignment horizontal="right"/>
    </xf>
    <xf numFmtId="185" fontId="0" fillId="0" borderId="0" xfId="0" applyNumberFormat="1">
      <alignment vertical="center"/>
    </xf>
    <xf numFmtId="185" fontId="8" fillId="0" borderId="0" xfId="0" applyNumberFormat="1" applyFont="1" applyAlignment="1">
      <alignment horizontal="right"/>
    </xf>
  </cellXfs>
  <cellStyles count="4">
    <cellStyle name="常规" xfId="0" builtinId="0"/>
    <cellStyle name="常规 2" xfId="2"/>
    <cellStyle name="货币" xfId="1" builtinId="4"/>
    <cellStyle name="货币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topLeftCell="A88" zoomScaleNormal="100" zoomScalePageLayoutView="120" workbookViewId="0">
      <selection activeCell="G104" sqref="G104"/>
    </sheetView>
  </sheetViews>
  <sheetFormatPr defaultColWidth="8.875" defaultRowHeight="13.5"/>
  <cols>
    <col min="1" max="1" width="19.625" customWidth="1"/>
    <col min="2" max="2" width="14.375" bestFit="1" customWidth="1"/>
    <col min="3" max="3" width="17.625" customWidth="1"/>
    <col min="4" max="4" width="17.125" customWidth="1"/>
    <col min="5" max="5" width="18.625" customWidth="1"/>
    <col min="6" max="6" width="28.125" customWidth="1"/>
    <col min="8" max="8" width="11.625" style="16" bestFit="1" customWidth="1"/>
    <col min="9" max="9" width="12.75" bestFit="1" customWidth="1"/>
    <col min="10" max="10" width="11.625" bestFit="1" customWidth="1"/>
  </cols>
  <sheetData>
    <row r="1" spans="1:10" ht="24.75" customHeight="1">
      <c r="A1" s="56" t="s">
        <v>245</v>
      </c>
      <c r="B1" s="57"/>
      <c r="C1" s="57"/>
      <c r="D1" s="57"/>
      <c r="E1" s="57"/>
      <c r="F1" s="57"/>
    </row>
    <row r="2" spans="1:10">
      <c r="A2" s="58" t="s">
        <v>24</v>
      </c>
      <c r="B2" s="58"/>
      <c r="C2" s="58"/>
      <c r="D2" s="58" t="s">
        <v>25</v>
      </c>
      <c r="E2" s="58"/>
      <c r="F2" s="58"/>
    </row>
    <row r="3" spans="1:10">
      <c r="A3" s="12" t="s">
        <v>26</v>
      </c>
      <c r="B3" s="12" t="s">
        <v>27</v>
      </c>
      <c r="C3" s="12" t="s">
        <v>28</v>
      </c>
      <c r="D3" s="12" t="s">
        <v>26</v>
      </c>
      <c r="E3" s="12" t="s">
        <v>29</v>
      </c>
      <c r="F3" s="12" t="s">
        <v>28</v>
      </c>
    </row>
    <row r="4" spans="1:10">
      <c r="A4" s="13" t="s">
        <v>36</v>
      </c>
      <c r="B4" s="40">
        <v>115837</v>
      </c>
      <c r="C4" s="5"/>
      <c r="D4" s="13" t="s">
        <v>40</v>
      </c>
      <c r="E4" s="43">
        <v>115351</v>
      </c>
      <c r="F4" s="5"/>
      <c r="I4" s="32"/>
      <c r="J4" s="16"/>
    </row>
    <row r="5" spans="1:10">
      <c r="A5" s="13" t="s">
        <v>31</v>
      </c>
      <c r="B5" s="14">
        <v>100</v>
      </c>
      <c r="C5" s="5"/>
      <c r="D5" s="13" t="s">
        <v>35</v>
      </c>
      <c r="E5" s="22">
        <v>600</v>
      </c>
      <c r="F5" s="5"/>
      <c r="I5" s="32"/>
    </row>
    <row r="6" spans="1:10">
      <c r="A6" s="13" t="s">
        <v>30</v>
      </c>
      <c r="B6" s="14"/>
      <c r="C6" s="5"/>
      <c r="D6" s="13" t="s">
        <v>39</v>
      </c>
      <c r="E6" s="22">
        <v>14</v>
      </c>
      <c r="F6" s="5"/>
    </row>
    <row r="7" spans="1:10">
      <c r="A7" s="13" t="s">
        <v>32</v>
      </c>
      <c r="B7" s="14"/>
      <c r="C7" s="13" t="s">
        <v>37</v>
      </c>
      <c r="D7" s="5"/>
      <c r="E7" s="22"/>
      <c r="F7" s="5"/>
    </row>
    <row r="8" spans="1:10">
      <c r="A8" s="13" t="s">
        <v>38</v>
      </c>
      <c r="B8" s="14"/>
      <c r="C8" s="13" t="s">
        <v>37</v>
      </c>
      <c r="D8" s="5"/>
      <c r="E8" s="22"/>
      <c r="F8" s="5"/>
    </row>
    <row r="9" spans="1:10">
      <c r="A9" s="5"/>
      <c r="B9" s="14"/>
      <c r="C9" s="5"/>
      <c r="D9" s="5"/>
      <c r="E9" s="22"/>
      <c r="F9" s="5"/>
    </row>
    <row r="10" spans="1:10">
      <c r="A10" s="13" t="s">
        <v>34</v>
      </c>
      <c r="B10" s="15">
        <f>B4+B5-B6-B7+B8</f>
        <v>115937</v>
      </c>
      <c r="C10" s="5"/>
      <c r="D10" s="13" t="s">
        <v>33</v>
      </c>
      <c r="E10" s="22">
        <f>E4+E5-E6</f>
        <v>115937</v>
      </c>
      <c r="F10" s="5"/>
      <c r="H10" s="16">
        <f>B10-E10</f>
        <v>0</v>
      </c>
    </row>
    <row r="12" spans="1:10" ht="24.75" customHeight="1">
      <c r="A12" s="56" t="s">
        <v>215</v>
      </c>
      <c r="B12" s="57"/>
      <c r="C12" s="57"/>
      <c r="D12" s="57"/>
      <c r="E12" s="57"/>
      <c r="F12" s="57"/>
    </row>
    <row r="13" spans="1:10">
      <c r="A13" s="58" t="s">
        <v>24</v>
      </c>
      <c r="B13" s="58"/>
      <c r="C13" s="58"/>
      <c r="D13" s="58" t="s">
        <v>25</v>
      </c>
      <c r="E13" s="58"/>
      <c r="F13" s="58"/>
    </row>
    <row r="14" spans="1:10">
      <c r="A14" s="12" t="s">
        <v>26</v>
      </c>
      <c r="B14" s="12" t="s">
        <v>181</v>
      </c>
      <c r="C14" s="12" t="s">
        <v>182</v>
      </c>
      <c r="D14" s="12" t="s">
        <v>183</v>
      </c>
      <c r="E14" s="12" t="s">
        <v>27</v>
      </c>
      <c r="F14" s="12" t="s">
        <v>28</v>
      </c>
    </row>
    <row r="15" spans="1:10">
      <c r="A15" s="13" t="s">
        <v>184</v>
      </c>
      <c r="B15" s="44">
        <v>38300</v>
      </c>
      <c r="C15" s="5"/>
      <c r="D15" s="13" t="s">
        <v>185</v>
      </c>
      <c r="E15" s="45">
        <v>38900</v>
      </c>
      <c r="F15" s="5"/>
    </row>
    <row r="16" spans="1:10">
      <c r="A16" s="13" t="s">
        <v>186</v>
      </c>
      <c r="B16" s="14"/>
      <c r="C16" s="5"/>
      <c r="D16" s="13" t="s">
        <v>187</v>
      </c>
      <c r="E16" s="14"/>
      <c r="F16" s="5"/>
    </row>
    <row r="17" spans="1:8">
      <c r="A17" s="13" t="s">
        <v>188</v>
      </c>
      <c r="B17" s="14"/>
      <c r="C17" s="5"/>
      <c r="D17" s="13" t="s">
        <v>189</v>
      </c>
      <c r="E17" s="14">
        <v>600</v>
      </c>
      <c r="F17" s="5"/>
    </row>
    <row r="18" spans="1:8">
      <c r="A18" s="13" t="s">
        <v>190</v>
      </c>
      <c r="B18" s="14"/>
      <c r="C18" s="13" t="s">
        <v>191</v>
      </c>
      <c r="D18" s="5"/>
      <c r="E18" s="14"/>
      <c r="F18" s="5"/>
    </row>
    <row r="19" spans="1:8">
      <c r="A19" s="13" t="s">
        <v>192</v>
      </c>
      <c r="B19" s="14"/>
      <c r="C19" s="13" t="s">
        <v>191</v>
      </c>
      <c r="D19" s="5"/>
      <c r="E19" s="14"/>
      <c r="F19" s="5"/>
    </row>
    <row r="20" spans="1:8">
      <c r="A20" s="5"/>
      <c r="B20" s="14"/>
      <c r="C20" s="5"/>
      <c r="D20" s="5"/>
      <c r="E20" s="14"/>
      <c r="F20" s="5"/>
    </row>
    <row r="21" spans="1:8">
      <c r="A21" s="13" t="s">
        <v>193</v>
      </c>
      <c r="B21" s="15">
        <f>B15+B16-B17-B18+B19</f>
        <v>38300</v>
      </c>
      <c r="C21" s="5"/>
      <c r="D21" s="13" t="s">
        <v>193</v>
      </c>
      <c r="E21" s="14">
        <f>E15+E16-E17</f>
        <v>38300</v>
      </c>
      <c r="F21" s="5"/>
      <c r="H21" s="16">
        <f>B21-E21</f>
        <v>0</v>
      </c>
    </row>
    <row r="23" spans="1:8" ht="24.75" customHeight="1">
      <c r="A23" s="56" t="s">
        <v>216</v>
      </c>
      <c r="B23" s="57"/>
      <c r="C23" s="57"/>
      <c r="D23" s="57"/>
      <c r="E23" s="57"/>
      <c r="F23" s="57"/>
    </row>
    <row r="24" spans="1:8">
      <c r="A24" s="58" t="s">
        <v>194</v>
      </c>
      <c r="B24" s="58"/>
      <c r="C24" s="58"/>
      <c r="D24" s="58" t="s">
        <v>195</v>
      </c>
      <c r="E24" s="58"/>
      <c r="F24" s="58"/>
    </row>
    <row r="25" spans="1:8">
      <c r="A25" s="12" t="s">
        <v>196</v>
      </c>
      <c r="B25" s="12" t="s">
        <v>197</v>
      </c>
      <c r="C25" s="12" t="s">
        <v>198</v>
      </c>
      <c r="D25" s="12" t="s">
        <v>196</v>
      </c>
      <c r="E25" s="12" t="s">
        <v>199</v>
      </c>
      <c r="F25" s="12" t="s">
        <v>198</v>
      </c>
    </row>
    <row r="26" spans="1:8">
      <c r="A26" s="13" t="s">
        <v>36</v>
      </c>
      <c r="B26" s="46">
        <v>140864</v>
      </c>
      <c r="C26" s="5"/>
      <c r="D26" s="13" t="s">
        <v>200</v>
      </c>
      <c r="E26" s="47">
        <v>144264</v>
      </c>
      <c r="F26" s="5"/>
    </row>
    <row r="27" spans="1:8">
      <c r="A27" s="13" t="s">
        <v>201</v>
      </c>
      <c r="B27" s="14">
        <v>4500</v>
      </c>
      <c r="C27" s="5"/>
      <c r="D27" s="13" t="s">
        <v>202</v>
      </c>
      <c r="E27" s="22">
        <v>1000</v>
      </c>
      <c r="F27" s="5"/>
    </row>
    <row r="28" spans="1:8">
      <c r="A28" s="13" t="s">
        <v>203</v>
      </c>
      <c r="B28" s="14">
        <v>100</v>
      </c>
      <c r="C28" s="5"/>
      <c r="D28" s="13" t="s">
        <v>204</v>
      </c>
      <c r="E28" s="22"/>
      <c r="F28" s="5"/>
    </row>
    <row r="29" spans="1:8">
      <c r="A29" s="13" t="s">
        <v>205</v>
      </c>
      <c r="B29" s="14"/>
      <c r="C29" s="13" t="s">
        <v>206</v>
      </c>
      <c r="D29" s="5"/>
      <c r="E29" s="22"/>
      <c r="F29" s="5"/>
    </row>
    <row r="30" spans="1:8">
      <c r="A30" s="13" t="s">
        <v>207</v>
      </c>
      <c r="B30" s="14"/>
      <c r="C30" s="13" t="s">
        <v>206</v>
      </c>
      <c r="D30" s="5"/>
      <c r="E30" s="22"/>
      <c r="F30" s="5"/>
    </row>
    <row r="31" spans="1:8">
      <c r="A31" s="5"/>
      <c r="B31" s="14"/>
      <c r="C31" s="5"/>
      <c r="D31" s="5"/>
      <c r="E31" s="22"/>
      <c r="F31" s="5"/>
    </row>
    <row r="32" spans="1:8">
      <c r="A32" s="13" t="s">
        <v>208</v>
      </c>
      <c r="B32" s="15">
        <f>B26+B27-B28-B29+B30</f>
        <v>145264</v>
      </c>
      <c r="C32" s="5"/>
      <c r="D32" s="13" t="s">
        <v>208</v>
      </c>
      <c r="E32" s="22">
        <f>E26+E27-E28</f>
        <v>145264</v>
      </c>
      <c r="F32" s="5"/>
      <c r="H32" s="16">
        <f>B32-E32</f>
        <v>0</v>
      </c>
    </row>
    <row r="34" spans="1:8" ht="24.75" customHeight="1">
      <c r="A34" s="56" t="s">
        <v>217</v>
      </c>
      <c r="B34" s="57"/>
      <c r="C34" s="57"/>
      <c r="D34" s="57"/>
      <c r="E34" s="57"/>
      <c r="F34" s="57"/>
    </row>
    <row r="35" spans="1:8">
      <c r="A35" s="58" t="s">
        <v>24</v>
      </c>
      <c r="B35" s="58"/>
      <c r="C35" s="58"/>
      <c r="D35" s="58" t="s">
        <v>25</v>
      </c>
      <c r="E35" s="58"/>
      <c r="F35" s="58"/>
    </row>
    <row r="36" spans="1:8">
      <c r="A36" s="12" t="s">
        <v>26</v>
      </c>
      <c r="B36" s="12" t="s">
        <v>27</v>
      </c>
      <c r="C36" s="12" t="s">
        <v>28</v>
      </c>
      <c r="D36" s="12" t="s">
        <v>26</v>
      </c>
      <c r="E36" s="12" t="s">
        <v>27</v>
      </c>
      <c r="F36" s="12" t="s">
        <v>28</v>
      </c>
    </row>
    <row r="37" spans="1:8">
      <c r="A37" s="13" t="s">
        <v>36</v>
      </c>
      <c r="B37" s="48">
        <v>447396</v>
      </c>
      <c r="C37" s="5"/>
      <c r="D37" s="13" t="s">
        <v>40</v>
      </c>
      <c r="E37" s="49">
        <v>444896</v>
      </c>
      <c r="F37" s="5"/>
    </row>
    <row r="38" spans="1:8">
      <c r="A38" s="13" t="s">
        <v>31</v>
      </c>
      <c r="B38" s="14"/>
      <c r="C38" s="5"/>
      <c r="D38" s="13" t="s">
        <v>35</v>
      </c>
      <c r="E38" s="22">
        <f>SUM(调节明细!E30:E31)</f>
        <v>3500</v>
      </c>
      <c r="F38" s="5"/>
    </row>
    <row r="39" spans="1:8">
      <c r="A39" s="13" t="s">
        <v>30</v>
      </c>
      <c r="B39" s="14"/>
      <c r="C39" s="5"/>
      <c r="D39" s="13" t="s">
        <v>39</v>
      </c>
      <c r="E39" s="22">
        <f>调节明细!E34</f>
        <v>1000</v>
      </c>
      <c r="F39" s="5"/>
    </row>
    <row r="40" spans="1:8">
      <c r="A40" s="13" t="s">
        <v>32</v>
      </c>
      <c r="B40" s="14"/>
      <c r="C40" s="13" t="s">
        <v>37</v>
      </c>
      <c r="D40" s="5"/>
      <c r="E40" s="22"/>
      <c r="F40" s="5"/>
    </row>
    <row r="41" spans="1:8">
      <c r="A41" s="13" t="s">
        <v>38</v>
      </c>
      <c r="B41" s="14"/>
      <c r="C41" s="13" t="s">
        <v>37</v>
      </c>
      <c r="D41" s="5"/>
      <c r="E41" s="22"/>
      <c r="F41" s="5"/>
    </row>
    <row r="42" spans="1:8">
      <c r="A42" s="5"/>
      <c r="B42" s="14"/>
      <c r="C42" s="5"/>
      <c r="D42" s="5"/>
      <c r="E42" s="22"/>
      <c r="F42" s="5"/>
    </row>
    <row r="43" spans="1:8">
      <c r="A43" s="13" t="s">
        <v>33</v>
      </c>
      <c r="B43" s="15">
        <f>B37+B38-B39-B40+B41</f>
        <v>447396</v>
      </c>
      <c r="C43" s="5"/>
      <c r="D43" s="13" t="s">
        <v>33</v>
      </c>
      <c r="E43" s="22">
        <f>E37+E38-E39</f>
        <v>447396</v>
      </c>
      <c r="F43" s="5"/>
      <c r="H43" s="16">
        <f>B43-E43</f>
        <v>0</v>
      </c>
    </row>
    <row r="45" spans="1:8" ht="24.75" customHeight="1">
      <c r="A45" s="56" t="s">
        <v>218</v>
      </c>
      <c r="B45" s="57"/>
      <c r="C45" s="57"/>
      <c r="D45" s="57"/>
      <c r="E45" s="57"/>
      <c r="F45" s="57"/>
    </row>
    <row r="46" spans="1:8">
      <c r="A46" s="58" t="s">
        <v>24</v>
      </c>
      <c r="B46" s="58"/>
      <c r="C46" s="58"/>
      <c r="D46" s="58" t="s">
        <v>25</v>
      </c>
      <c r="E46" s="58"/>
      <c r="F46" s="58"/>
    </row>
    <row r="47" spans="1:8">
      <c r="A47" s="12" t="s">
        <v>26</v>
      </c>
      <c r="B47" s="12" t="s">
        <v>209</v>
      </c>
      <c r="C47" s="12" t="s">
        <v>28</v>
      </c>
      <c r="D47" s="12" t="s">
        <v>26</v>
      </c>
      <c r="E47" s="12" t="s">
        <v>27</v>
      </c>
      <c r="F47" s="12" t="s">
        <v>210</v>
      </c>
    </row>
    <row r="48" spans="1:8">
      <c r="A48" s="13" t="s">
        <v>36</v>
      </c>
      <c r="B48" s="50">
        <v>336949</v>
      </c>
      <c r="C48" s="5"/>
      <c r="D48" s="13" t="s">
        <v>211</v>
      </c>
      <c r="E48" s="22">
        <v>339049</v>
      </c>
      <c r="F48" s="5"/>
    </row>
    <row r="49" spans="1:8">
      <c r="A49" s="13" t="s">
        <v>31</v>
      </c>
      <c r="B49" s="22"/>
      <c r="C49" s="5"/>
      <c r="D49" s="13" t="s">
        <v>212</v>
      </c>
      <c r="E49" s="22">
        <f>SUM(调节明细!E39:E40)</f>
        <v>400</v>
      </c>
      <c r="F49" s="5"/>
    </row>
    <row r="50" spans="1:8">
      <c r="A50" s="13" t="s">
        <v>30</v>
      </c>
      <c r="B50" s="22">
        <f>SUM(调节明细!E38)</f>
        <v>1000</v>
      </c>
      <c r="C50" s="5"/>
      <c r="D50" s="13" t="s">
        <v>39</v>
      </c>
      <c r="E50" s="22">
        <f>SUM(调节明细!E43:E44)</f>
        <v>3500</v>
      </c>
      <c r="F50" s="5"/>
    </row>
    <row r="51" spans="1:8">
      <c r="A51" s="13" t="s">
        <v>32</v>
      </c>
      <c r="B51" s="22"/>
      <c r="C51" s="13" t="s">
        <v>37</v>
      </c>
      <c r="D51" s="5"/>
      <c r="E51" s="22"/>
      <c r="F51" s="5"/>
    </row>
    <row r="52" spans="1:8">
      <c r="A52" s="13" t="s">
        <v>38</v>
      </c>
      <c r="B52" s="16"/>
      <c r="C52" s="13" t="s">
        <v>37</v>
      </c>
      <c r="D52" s="5"/>
      <c r="E52" s="22"/>
      <c r="F52" s="5"/>
    </row>
    <row r="53" spans="1:8">
      <c r="A53" s="5"/>
      <c r="B53" s="22"/>
      <c r="C53" s="5"/>
      <c r="D53" s="5"/>
      <c r="E53" s="22"/>
      <c r="F53" s="5"/>
    </row>
    <row r="54" spans="1:8">
      <c r="A54" s="13" t="s">
        <v>33</v>
      </c>
      <c r="B54" s="15">
        <f>B48+B49-B50-B51+B52</f>
        <v>335949</v>
      </c>
      <c r="C54" s="5"/>
      <c r="D54" s="13" t="s">
        <v>33</v>
      </c>
      <c r="E54" s="22">
        <f>E48+E49-E50</f>
        <v>335949</v>
      </c>
      <c r="F54" s="5"/>
      <c r="H54" s="16">
        <f>B54-E54</f>
        <v>0</v>
      </c>
    </row>
    <row r="56" spans="1:8" ht="24.75" customHeight="1">
      <c r="A56" s="56" t="s">
        <v>219</v>
      </c>
      <c r="B56" s="57"/>
      <c r="C56" s="57"/>
      <c r="D56" s="57"/>
      <c r="E56" s="57"/>
      <c r="F56" s="57"/>
    </row>
    <row r="57" spans="1:8">
      <c r="A57" s="58" t="s">
        <v>24</v>
      </c>
      <c r="B57" s="58"/>
      <c r="C57" s="58"/>
      <c r="D57" s="58" t="s">
        <v>25</v>
      </c>
      <c r="E57" s="58"/>
      <c r="F57" s="58"/>
    </row>
    <row r="58" spans="1:8">
      <c r="A58" s="12" t="s">
        <v>26</v>
      </c>
      <c r="B58" s="12" t="s">
        <v>27</v>
      </c>
      <c r="C58" s="12" t="s">
        <v>28</v>
      </c>
      <c r="D58" s="12" t="s">
        <v>213</v>
      </c>
      <c r="E58" s="12" t="s">
        <v>27</v>
      </c>
      <c r="F58" s="12" t="s">
        <v>28</v>
      </c>
    </row>
    <row r="59" spans="1:8">
      <c r="A59" s="13" t="s">
        <v>214</v>
      </c>
      <c r="B59" s="51">
        <v>342336</v>
      </c>
      <c r="C59" s="5"/>
      <c r="D59" s="13" t="s">
        <v>40</v>
      </c>
      <c r="E59" s="52">
        <v>342736</v>
      </c>
      <c r="F59" s="5"/>
    </row>
    <row r="60" spans="1:8">
      <c r="A60" s="13" t="s">
        <v>31</v>
      </c>
      <c r="B60" s="14"/>
      <c r="C60" s="5"/>
      <c r="D60" s="13" t="s">
        <v>35</v>
      </c>
      <c r="E60" s="22"/>
      <c r="F60" s="5"/>
    </row>
    <row r="61" spans="1:8">
      <c r="A61" s="13" t="s">
        <v>30</v>
      </c>
      <c r="B61" s="14"/>
      <c r="C61" s="5"/>
      <c r="D61" s="13" t="s">
        <v>39</v>
      </c>
      <c r="E61" s="22">
        <v>400</v>
      </c>
      <c r="F61" s="5"/>
    </row>
    <row r="62" spans="1:8">
      <c r="A62" s="13" t="s">
        <v>32</v>
      </c>
      <c r="B62" s="14"/>
      <c r="C62" s="13" t="s">
        <v>37</v>
      </c>
      <c r="D62" s="5"/>
      <c r="E62" s="22"/>
      <c r="F62" s="5"/>
    </row>
    <row r="63" spans="1:8">
      <c r="A63" s="13" t="s">
        <v>38</v>
      </c>
      <c r="B63" s="14"/>
      <c r="C63" s="13" t="s">
        <v>37</v>
      </c>
      <c r="D63" s="5"/>
      <c r="E63" s="22"/>
      <c r="F63" s="5"/>
    </row>
    <row r="64" spans="1:8">
      <c r="A64" s="5"/>
      <c r="B64" s="14"/>
      <c r="C64" s="5"/>
      <c r="D64" s="5"/>
      <c r="E64" s="22"/>
      <c r="F64" s="5"/>
    </row>
    <row r="65" spans="1:8">
      <c r="A65" s="13" t="s">
        <v>33</v>
      </c>
      <c r="B65" s="15">
        <f>B59+B60-B61-B62+B63</f>
        <v>342336</v>
      </c>
      <c r="C65" s="5"/>
      <c r="D65" s="13" t="s">
        <v>33</v>
      </c>
      <c r="E65" s="22">
        <f>E59+E60-E61</f>
        <v>342336</v>
      </c>
      <c r="F65" s="5"/>
      <c r="H65" s="16">
        <f>B65-E65</f>
        <v>0</v>
      </c>
    </row>
    <row r="67" spans="1:8" ht="24.75" customHeight="1">
      <c r="A67" s="56" t="s">
        <v>411</v>
      </c>
      <c r="B67" s="57"/>
      <c r="C67" s="57"/>
      <c r="D67" s="57"/>
      <c r="E67" s="57"/>
      <c r="F67" s="57"/>
    </row>
    <row r="68" spans="1:8">
      <c r="A68" s="58" t="s">
        <v>24</v>
      </c>
      <c r="B68" s="58"/>
      <c r="C68" s="58"/>
      <c r="D68" s="58" t="s">
        <v>25</v>
      </c>
      <c r="E68" s="58"/>
      <c r="F68" s="58"/>
    </row>
    <row r="69" spans="1:8">
      <c r="A69" s="12" t="s">
        <v>26</v>
      </c>
      <c r="B69" s="12" t="s">
        <v>27</v>
      </c>
      <c r="C69" s="12" t="s">
        <v>28</v>
      </c>
      <c r="D69" s="12" t="s">
        <v>26</v>
      </c>
      <c r="E69" s="12" t="s">
        <v>27</v>
      </c>
      <c r="F69" s="12" t="s">
        <v>28</v>
      </c>
    </row>
    <row r="70" spans="1:8">
      <c r="A70" s="13" t="s">
        <v>36</v>
      </c>
      <c r="B70" s="52">
        <v>303134</v>
      </c>
      <c r="C70" s="5"/>
      <c r="D70" s="13" t="s">
        <v>40</v>
      </c>
      <c r="E70" s="52">
        <v>302434</v>
      </c>
      <c r="F70" s="5"/>
    </row>
    <row r="71" spans="1:8">
      <c r="A71" s="13" t="s">
        <v>31</v>
      </c>
      <c r="B71" s="22"/>
      <c r="C71" s="5"/>
      <c r="D71" s="13" t="s">
        <v>35</v>
      </c>
      <c r="E71" s="22">
        <v>200</v>
      </c>
      <c r="F71" s="5"/>
    </row>
    <row r="72" spans="1:8">
      <c r="A72" s="13" t="s">
        <v>30</v>
      </c>
      <c r="B72" s="22">
        <v>500</v>
      </c>
      <c r="C72" s="5"/>
      <c r="D72" s="13" t="s">
        <v>39</v>
      </c>
      <c r="E72" s="22"/>
      <c r="F72" s="5"/>
    </row>
    <row r="73" spans="1:8">
      <c r="A73" s="13" t="s">
        <v>32</v>
      </c>
      <c r="B73" s="22"/>
      <c r="C73" s="13" t="s">
        <v>37</v>
      </c>
      <c r="D73" s="5"/>
      <c r="E73" s="22"/>
      <c r="F73" s="5"/>
    </row>
    <row r="74" spans="1:8">
      <c r="A74" s="13" t="s">
        <v>38</v>
      </c>
      <c r="B74" s="22"/>
      <c r="C74" s="13" t="s">
        <v>37</v>
      </c>
      <c r="D74" s="5"/>
      <c r="E74" s="22"/>
      <c r="F74" s="5"/>
    </row>
    <row r="75" spans="1:8">
      <c r="A75" s="5"/>
      <c r="B75" s="22"/>
      <c r="C75" s="5"/>
      <c r="D75" s="5"/>
      <c r="E75" s="22"/>
      <c r="F75" s="5"/>
    </row>
    <row r="76" spans="1:8">
      <c r="A76" s="13" t="s">
        <v>33</v>
      </c>
      <c r="B76" s="41">
        <f>B70+B71-B72-B73+B74</f>
        <v>302634</v>
      </c>
      <c r="C76" s="5"/>
      <c r="D76" s="13" t="s">
        <v>33</v>
      </c>
      <c r="E76" s="22">
        <f>E70+E71-E72</f>
        <v>302634</v>
      </c>
      <c r="F76" s="5"/>
      <c r="H76" s="16">
        <f>B76-E76</f>
        <v>0</v>
      </c>
    </row>
    <row r="78" spans="1:8" ht="24.75" customHeight="1">
      <c r="A78" s="56" t="s">
        <v>4949</v>
      </c>
      <c r="B78" s="57"/>
      <c r="C78" s="57"/>
      <c r="D78" s="57"/>
      <c r="E78" s="57"/>
      <c r="F78" s="57"/>
    </row>
    <row r="79" spans="1:8">
      <c r="A79" s="58" t="s">
        <v>24</v>
      </c>
      <c r="B79" s="58"/>
      <c r="C79" s="58"/>
      <c r="D79" s="58" t="s">
        <v>25</v>
      </c>
      <c r="E79" s="58"/>
      <c r="F79" s="58"/>
    </row>
    <row r="80" spans="1:8">
      <c r="A80" s="12" t="s">
        <v>26</v>
      </c>
      <c r="B80" s="12" t="s">
        <v>27</v>
      </c>
      <c r="C80" s="12" t="s">
        <v>28</v>
      </c>
      <c r="D80" s="12" t="s">
        <v>26</v>
      </c>
      <c r="E80" s="12" t="s">
        <v>27</v>
      </c>
      <c r="F80" s="12" t="s">
        <v>28</v>
      </c>
    </row>
    <row r="81" spans="1:8">
      <c r="A81" s="13" t="s">
        <v>36</v>
      </c>
      <c r="B81" s="52">
        <v>127096</v>
      </c>
      <c r="C81" s="5"/>
      <c r="D81" s="13" t="s">
        <v>40</v>
      </c>
      <c r="E81" s="52">
        <v>124296</v>
      </c>
      <c r="F81" s="5"/>
    </row>
    <row r="82" spans="1:8">
      <c r="A82" s="13" t="s">
        <v>31</v>
      </c>
      <c r="B82" s="22"/>
      <c r="C82" s="5"/>
      <c r="D82" s="13" t="s">
        <v>35</v>
      </c>
      <c r="E82" s="22">
        <v>3000</v>
      </c>
      <c r="F82" s="5"/>
    </row>
    <row r="83" spans="1:8">
      <c r="A83" s="13" t="s">
        <v>30</v>
      </c>
      <c r="B83" s="22"/>
      <c r="C83" s="5"/>
      <c r="D83" s="13" t="s">
        <v>39</v>
      </c>
      <c r="E83" s="22">
        <v>200</v>
      </c>
      <c r="F83" s="5"/>
    </row>
    <row r="84" spans="1:8">
      <c r="A84" s="13" t="s">
        <v>32</v>
      </c>
      <c r="B84" s="22"/>
      <c r="C84" s="13" t="s">
        <v>37</v>
      </c>
      <c r="D84" s="5"/>
      <c r="E84" s="22"/>
      <c r="F84" s="5"/>
    </row>
    <row r="85" spans="1:8">
      <c r="A85" s="13" t="s">
        <v>38</v>
      </c>
      <c r="B85" s="22"/>
      <c r="C85" s="13" t="s">
        <v>37</v>
      </c>
      <c r="D85" s="5"/>
      <c r="E85" s="22"/>
      <c r="F85" s="5"/>
    </row>
    <row r="86" spans="1:8">
      <c r="A86" s="5"/>
      <c r="B86" s="22"/>
      <c r="C86" s="5"/>
      <c r="D86" s="5"/>
      <c r="E86" s="22"/>
      <c r="F86" s="5"/>
    </row>
    <row r="87" spans="1:8">
      <c r="A87" s="13" t="s">
        <v>33</v>
      </c>
      <c r="B87" s="41">
        <f>B81+B82-B83-B84+B85</f>
        <v>127096</v>
      </c>
      <c r="C87" s="5"/>
      <c r="D87" s="13" t="s">
        <v>33</v>
      </c>
      <c r="E87" s="22">
        <f>E81+E82-E83</f>
        <v>127096</v>
      </c>
      <c r="F87" s="5"/>
      <c r="H87" s="16">
        <f>B87-E87</f>
        <v>0</v>
      </c>
    </row>
    <row r="89" spans="1:8" ht="24.75" customHeight="1">
      <c r="A89" s="56" t="s">
        <v>4951</v>
      </c>
      <c r="B89" s="57"/>
      <c r="C89" s="57"/>
      <c r="D89" s="57"/>
      <c r="E89" s="57"/>
      <c r="F89" s="57"/>
    </row>
    <row r="90" spans="1:8">
      <c r="A90" s="58" t="s">
        <v>24</v>
      </c>
      <c r="B90" s="58"/>
      <c r="C90" s="58"/>
      <c r="D90" s="58" t="s">
        <v>25</v>
      </c>
      <c r="E90" s="58"/>
      <c r="F90" s="58"/>
    </row>
    <row r="91" spans="1:8">
      <c r="A91" s="12" t="s">
        <v>26</v>
      </c>
      <c r="B91" s="12" t="s">
        <v>27</v>
      </c>
      <c r="C91" s="12" t="s">
        <v>28</v>
      </c>
      <c r="D91" s="12" t="s">
        <v>26</v>
      </c>
      <c r="E91" s="12" t="s">
        <v>27</v>
      </c>
      <c r="F91" s="12" t="s">
        <v>28</v>
      </c>
    </row>
    <row r="92" spans="1:8">
      <c r="A92" s="13" t="s">
        <v>36</v>
      </c>
      <c r="B92" s="52">
        <v>84668</v>
      </c>
      <c r="C92" s="5"/>
      <c r="D92" s="13" t="s">
        <v>40</v>
      </c>
      <c r="E92" s="52">
        <v>87668</v>
      </c>
      <c r="F92" s="5"/>
    </row>
    <row r="93" spans="1:8">
      <c r="A93" s="13" t="s">
        <v>31</v>
      </c>
      <c r="B93" s="22"/>
      <c r="C93" s="5"/>
      <c r="D93" s="13" t="s">
        <v>35</v>
      </c>
      <c r="E93" s="22"/>
      <c r="F93" s="5"/>
    </row>
    <row r="94" spans="1:8">
      <c r="A94" s="13" t="s">
        <v>30</v>
      </c>
      <c r="B94" s="22"/>
      <c r="C94" s="5"/>
      <c r="D94" s="13" t="s">
        <v>39</v>
      </c>
      <c r="E94" s="22">
        <v>3000</v>
      </c>
      <c r="F94" s="5"/>
    </row>
    <row r="95" spans="1:8">
      <c r="A95" s="13" t="s">
        <v>32</v>
      </c>
      <c r="B95" s="22"/>
      <c r="C95" s="13" t="s">
        <v>37</v>
      </c>
      <c r="D95" s="5"/>
      <c r="E95" s="22"/>
      <c r="F95" s="5"/>
    </row>
    <row r="96" spans="1:8">
      <c r="A96" s="13" t="s">
        <v>38</v>
      </c>
      <c r="B96" s="22"/>
      <c r="C96" s="13" t="s">
        <v>37</v>
      </c>
      <c r="D96" s="5"/>
      <c r="E96" s="22"/>
      <c r="F96" s="5"/>
    </row>
    <row r="97" spans="1:8">
      <c r="A97" s="5"/>
      <c r="B97" s="22"/>
      <c r="C97" s="5"/>
      <c r="D97" s="5"/>
      <c r="E97" s="22"/>
      <c r="F97" s="5"/>
    </row>
    <row r="98" spans="1:8">
      <c r="A98" s="13" t="s">
        <v>33</v>
      </c>
      <c r="B98" s="41">
        <f>B92+B93-B94-B95+B96</f>
        <v>84668</v>
      </c>
      <c r="C98" s="5"/>
      <c r="D98" s="13" t="s">
        <v>33</v>
      </c>
      <c r="E98" s="22">
        <f>E92+E93-E94</f>
        <v>84668</v>
      </c>
      <c r="F98" s="5"/>
      <c r="H98" s="16">
        <f>B98-E98</f>
        <v>0</v>
      </c>
    </row>
    <row r="100" spans="1:8">
      <c r="A100" s="56" t="s">
        <v>4951</v>
      </c>
      <c r="B100" s="57"/>
      <c r="C100" s="57"/>
      <c r="D100" s="57"/>
      <c r="E100" s="57"/>
      <c r="F100" s="57"/>
    </row>
    <row r="101" spans="1:8">
      <c r="A101" s="58" t="s">
        <v>24</v>
      </c>
      <c r="B101" s="58"/>
      <c r="C101" s="58"/>
      <c r="D101" s="58" t="s">
        <v>25</v>
      </c>
      <c r="E101" s="58"/>
      <c r="F101" s="58"/>
    </row>
    <row r="102" spans="1:8">
      <c r="A102" s="12" t="s">
        <v>26</v>
      </c>
      <c r="B102" s="12" t="s">
        <v>27</v>
      </c>
      <c r="C102" s="12" t="s">
        <v>28</v>
      </c>
      <c r="D102" s="12" t="s">
        <v>26</v>
      </c>
      <c r="E102" s="12" t="s">
        <v>27</v>
      </c>
      <c r="F102" s="12" t="s">
        <v>28</v>
      </c>
    </row>
    <row r="103" spans="1:8">
      <c r="A103" s="13" t="s">
        <v>36</v>
      </c>
      <c r="B103" s="52">
        <v>474906</v>
      </c>
      <c r="C103" s="5"/>
      <c r="D103" s="13" t="s">
        <v>40</v>
      </c>
      <c r="E103" s="52">
        <v>474906</v>
      </c>
      <c r="F103" s="5"/>
    </row>
    <row r="104" spans="1:8">
      <c r="A104" s="13" t="s">
        <v>31</v>
      </c>
      <c r="B104" s="22"/>
      <c r="C104" s="5"/>
      <c r="D104" s="13" t="s">
        <v>35</v>
      </c>
      <c r="E104" s="22"/>
      <c r="F104" s="5"/>
    </row>
    <row r="105" spans="1:8">
      <c r="A105" s="13" t="s">
        <v>30</v>
      </c>
      <c r="B105" s="22"/>
      <c r="C105" s="5"/>
      <c r="D105" s="13" t="s">
        <v>39</v>
      </c>
      <c r="E105" s="22"/>
      <c r="F105" s="5"/>
    </row>
    <row r="106" spans="1:8">
      <c r="A106" s="13" t="s">
        <v>32</v>
      </c>
      <c r="B106" s="22"/>
      <c r="C106" s="13" t="s">
        <v>37</v>
      </c>
      <c r="D106" s="5"/>
      <c r="E106" s="22"/>
      <c r="F106" s="5"/>
    </row>
    <row r="107" spans="1:8">
      <c r="A107" s="13" t="s">
        <v>38</v>
      </c>
      <c r="B107" s="22"/>
      <c r="C107" s="13" t="s">
        <v>37</v>
      </c>
      <c r="D107" s="5"/>
      <c r="E107" s="22"/>
      <c r="F107" s="5"/>
    </row>
    <row r="108" spans="1:8">
      <c r="A108" s="5"/>
      <c r="B108" s="22"/>
      <c r="C108" s="5"/>
      <c r="D108" s="5"/>
      <c r="E108" s="22"/>
      <c r="F108" s="5"/>
    </row>
    <row r="109" spans="1:8">
      <c r="A109" s="13" t="s">
        <v>33</v>
      </c>
      <c r="B109" s="41">
        <f>B103+B104-B105-B106+B107</f>
        <v>474906</v>
      </c>
      <c r="C109" s="5"/>
      <c r="D109" s="13" t="s">
        <v>33</v>
      </c>
      <c r="E109" s="22">
        <f>E103+E104-E105</f>
        <v>474906</v>
      </c>
      <c r="F109" s="5"/>
      <c r="H109" s="16">
        <f>B109-E109</f>
        <v>0</v>
      </c>
    </row>
  </sheetData>
  <mergeCells count="30">
    <mergeCell ref="A100:F100"/>
    <mergeCell ref="A101:C101"/>
    <mergeCell ref="D101:F101"/>
    <mergeCell ref="A89:F89"/>
    <mergeCell ref="A90:C90"/>
    <mergeCell ref="D90:F90"/>
    <mergeCell ref="A67:F67"/>
    <mergeCell ref="A68:C68"/>
    <mergeCell ref="D68:F68"/>
    <mergeCell ref="A78:F78"/>
    <mergeCell ref="A79:C79"/>
    <mergeCell ref="D79:F79"/>
    <mergeCell ref="A2:C2"/>
    <mergeCell ref="D2:F2"/>
    <mergeCell ref="A1:F1"/>
    <mergeCell ref="A12:F12"/>
    <mergeCell ref="A13:C13"/>
    <mergeCell ref="D13:F13"/>
    <mergeCell ref="A23:F23"/>
    <mergeCell ref="A24:C24"/>
    <mergeCell ref="D24:F24"/>
    <mergeCell ref="A56:F56"/>
    <mergeCell ref="A57:C57"/>
    <mergeCell ref="D57:F57"/>
    <mergeCell ref="A34:F34"/>
    <mergeCell ref="A35:C35"/>
    <mergeCell ref="D35:F35"/>
    <mergeCell ref="A45:F45"/>
    <mergeCell ref="A46:C46"/>
    <mergeCell ref="D46:F46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I1" sqref="I1:J1048576"/>
    </sheetView>
  </sheetViews>
  <sheetFormatPr defaultRowHeight="13.5"/>
  <cols>
    <col min="1" max="1" width="21.625" bestFit="1" customWidth="1"/>
  </cols>
  <sheetData>
    <row r="1" spans="1:10">
      <c r="A1" s="42" t="s">
        <v>41</v>
      </c>
      <c r="B1" t="s">
        <v>42</v>
      </c>
      <c r="C1" t="s">
        <v>43</v>
      </c>
      <c r="D1" t="s">
        <v>68</v>
      </c>
      <c r="E1" t="s">
        <v>44</v>
      </c>
      <c r="F1" t="s">
        <v>46</v>
      </c>
      <c r="G1" t="s">
        <v>67</v>
      </c>
      <c r="H1" t="s">
        <v>47</v>
      </c>
      <c r="I1" s="20" t="s">
        <v>236</v>
      </c>
      <c r="J1" s="20" t="s">
        <v>5293</v>
      </c>
    </row>
    <row r="2" spans="1:10">
      <c r="A2" s="42">
        <v>42897.940868055557</v>
      </c>
      <c r="B2" t="s">
        <v>4952</v>
      </c>
      <c r="C2" t="s">
        <v>4953</v>
      </c>
      <c r="D2" t="s">
        <v>4954</v>
      </c>
      <c r="E2">
        <v>1000</v>
      </c>
      <c r="F2" t="s">
        <v>52</v>
      </c>
      <c r="G2" t="s">
        <v>274</v>
      </c>
      <c r="H2">
        <v>139275</v>
      </c>
      <c r="I2">
        <f>VLOOKUP(D2,'自助-6.11'!D:E,2,FALSE)</f>
        <v>1000</v>
      </c>
      <c r="J2">
        <f t="shared" ref="J2:J49" si="0">IF(E2=I2,1,0)</f>
        <v>1</v>
      </c>
    </row>
    <row r="3" spans="1:10">
      <c r="A3" s="42">
        <v>42897.904803240737</v>
      </c>
      <c r="B3" t="s">
        <v>4955</v>
      </c>
      <c r="C3" t="s">
        <v>4956</v>
      </c>
      <c r="D3" t="s">
        <v>4957</v>
      </c>
      <c r="E3">
        <v>900</v>
      </c>
      <c r="F3" t="s">
        <v>52</v>
      </c>
      <c r="G3" t="s">
        <v>274</v>
      </c>
      <c r="H3">
        <v>139184</v>
      </c>
      <c r="I3">
        <f>VLOOKUP(D3,'自助-6.11'!D:E,2,FALSE)</f>
        <v>900</v>
      </c>
      <c r="J3">
        <f t="shared" si="0"/>
        <v>1</v>
      </c>
    </row>
    <row r="4" spans="1:10">
      <c r="A4" s="42">
        <v>42897.89570601852</v>
      </c>
      <c r="B4" t="s">
        <v>295</v>
      </c>
      <c r="C4" t="s">
        <v>296</v>
      </c>
      <c r="D4" t="s">
        <v>4958</v>
      </c>
      <c r="E4">
        <v>1</v>
      </c>
      <c r="F4" t="s">
        <v>52</v>
      </c>
      <c r="G4" t="s">
        <v>267</v>
      </c>
      <c r="H4">
        <v>139148</v>
      </c>
      <c r="I4">
        <f>VLOOKUP(D4,'自助-6.11'!D:E,2,FALSE)</f>
        <v>1</v>
      </c>
      <c r="J4">
        <f t="shared" si="0"/>
        <v>1</v>
      </c>
    </row>
    <row r="5" spans="1:10">
      <c r="A5" s="42">
        <v>42897.872696759259</v>
      </c>
      <c r="B5" t="s">
        <v>4959</v>
      </c>
      <c r="C5" t="s">
        <v>1003</v>
      </c>
      <c r="D5" t="s">
        <v>4960</v>
      </c>
      <c r="E5">
        <v>7710</v>
      </c>
      <c r="F5" t="s">
        <v>52</v>
      </c>
      <c r="G5" t="s">
        <v>265</v>
      </c>
      <c r="H5">
        <v>139092</v>
      </c>
      <c r="I5">
        <f>VLOOKUP(D5,'自助-6.11'!D:E,2,FALSE)</f>
        <v>7710</v>
      </c>
      <c r="J5">
        <f t="shared" si="0"/>
        <v>1</v>
      </c>
    </row>
    <row r="6" spans="1:10">
      <c r="A6" s="42">
        <v>42897.868344907409</v>
      </c>
      <c r="B6" t="s">
        <v>4961</v>
      </c>
      <c r="C6" t="s">
        <v>4962</v>
      </c>
      <c r="D6" t="s">
        <v>4963</v>
      </c>
      <c r="E6">
        <v>9907</v>
      </c>
      <c r="F6" t="s">
        <v>52</v>
      </c>
      <c r="G6" t="s">
        <v>265</v>
      </c>
      <c r="H6">
        <v>139076</v>
      </c>
      <c r="I6">
        <f>VLOOKUP(D6,'自助-6.11'!D:E,2,FALSE)</f>
        <v>9907</v>
      </c>
      <c r="J6">
        <f t="shared" si="0"/>
        <v>1</v>
      </c>
    </row>
    <row r="7" spans="1:10">
      <c r="A7" s="42">
        <v>42897.864178240743</v>
      </c>
      <c r="B7" t="s">
        <v>4964</v>
      </c>
      <c r="C7" t="s">
        <v>4965</v>
      </c>
      <c r="D7" t="s">
        <v>4966</v>
      </c>
      <c r="E7">
        <v>4500</v>
      </c>
      <c r="F7" t="s">
        <v>52</v>
      </c>
      <c r="G7" t="s">
        <v>265</v>
      </c>
      <c r="H7">
        <v>139065</v>
      </c>
      <c r="I7">
        <f>VLOOKUP(D7,'自助-6.11'!D:E,2,FALSE)</f>
        <v>4500</v>
      </c>
      <c r="J7">
        <f t="shared" si="0"/>
        <v>1</v>
      </c>
    </row>
    <row r="8" spans="1:10">
      <c r="A8" s="42">
        <v>42897.828368055554</v>
      </c>
      <c r="B8" t="s">
        <v>4964</v>
      </c>
      <c r="C8" t="s">
        <v>4965</v>
      </c>
      <c r="D8" t="s">
        <v>4967</v>
      </c>
      <c r="E8">
        <v>2000</v>
      </c>
      <c r="F8" t="s">
        <v>52</v>
      </c>
      <c r="G8" t="s">
        <v>265</v>
      </c>
      <c r="H8">
        <v>138969</v>
      </c>
      <c r="I8">
        <f>VLOOKUP(D8,'自助-6.11'!D:E,2,FALSE)</f>
        <v>2000</v>
      </c>
      <c r="J8">
        <f t="shared" si="0"/>
        <v>1</v>
      </c>
    </row>
    <row r="9" spans="1:10">
      <c r="A9" s="42">
        <v>42897.816284722219</v>
      </c>
      <c r="B9" t="s">
        <v>4968</v>
      </c>
      <c r="C9" t="s">
        <v>4969</v>
      </c>
      <c r="D9" t="s">
        <v>4970</v>
      </c>
      <c r="E9">
        <v>1000</v>
      </c>
      <c r="F9" t="s">
        <v>52</v>
      </c>
      <c r="G9" t="s">
        <v>247</v>
      </c>
      <c r="H9">
        <v>138942</v>
      </c>
      <c r="I9">
        <f>VLOOKUP(D9,'自助-6.11'!D:E,2,FALSE)</f>
        <v>1000</v>
      </c>
      <c r="J9">
        <f t="shared" si="0"/>
        <v>1</v>
      </c>
    </row>
    <row r="10" spans="1:10">
      <c r="A10" s="42">
        <v>42897.793553240743</v>
      </c>
      <c r="B10" t="s">
        <v>4971</v>
      </c>
      <c r="C10" t="s">
        <v>4972</v>
      </c>
      <c r="D10" t="s">
        <v>4973</v>
      </c>
      <c r="E10">
        <v>300</v>
      </c>
      <c r="F10" t="s">
        <v>52</v>
      </c>
      <c r="G10" t="s">
        <v>274</v>
      </c>
      <c r="H10">
        <v>138887</v>
      </c>
      <c r="I10">
        <f>VLOOKUP(D10,'自助-6.11'!D:E,2,FALSE)</f>
        <v>300</v>
      </c>
      <c r="J10">
        <f t="shared" si="0"/>
        <v>1</v>
      </c>
    </row>
    <row r="11" spans="1:10">
      <c r="A11" s="42">
        <v>42897.784733796296</v>
      </c>
      <c r="B11" t="s">
        <v>4974</v>
      </c>
      <c r="C11" t="s">
        <v>4975</v>
      </c>
      <c r="D11" t="s">
        <v>4976</v>
      </c>
      <c r="E11">
        <v>500</v>
      </c>
      <c r="F11" t="s">
        <v>52</v>
      </c>
      <c r="G11" t="s">
        <v>274</v>
      </c>
      <c r="H11">
        <v>138864</v>
      </c>
      <c r="I11">
        <f>VLOOKUP(D11,'自助-6.11'!D:E,2,FALSE)</f>
        <v>500</v>
      </c>
      <c r="J11">
        <f t="shared" si="0"/>
        <v>1</v>
      </c>
    </row>
    <row r="12" spans="1:10">
      <c r="A12" s="42">
        <v>42897.779687499999</v>
      </c>
      <c r="B12" t="s">
        <v>4977</v>
      </c>
      <c r="C12" t="s">
        <v>4978</v>
      </c>
      <c r="D12" t="s">
        <v>4979</v>
      </c>
      <c r="E12">
        <v>30</v>
      </c>
      <c r="F12" t="s">
        <v>52</v>
      </c>
      <c r="G12" t="s">
        <v>274</v>
      </c>
      <c r="H12">
        <v>138851</v>
      </c>
      <c r="I12">
        <f>VLOOKUP(D12,'自助-6.11'!D:E,2,FALSE)</f>
        <v>30</v>
      </c>
      <c r="J12">
        <f t="shared" si="0"/>
        <v>1</v>
      </c>
    </row>
    <row r="13" spans="1:10">
      <c r="A13" s="42">
        <v>42897.719918981478</v>
      </c>
      <c r="B13" t="s">
        <v>4955</v>
      </c>
      <c r="C13" t="s">
        <v>4956</v>
      </c>
      <c r="D13" t="s">
        <v>4980</v>
      </c>
      <c r="E13">
        <v>1000</v>
      </c>
      <c r="F13" t="s">
        <v>52</v>
      </c>
      <c r="G13" t="s">
        <v>274</v>
      </c>
      <c r="H13">
        <v>138696</v>
      </c>
      <c r="I13">
        <f>VLOOKUP(D13,'自助-6.11'!D:E,2,FALSE)</f>
        <v>1000</v>
      </c>
      <c r="J13">
        <f t="shared" si="0"/>
        <v>1</v>
      </c>
    </row>
    <row r="14" spans="1:10">
      <c r="A14" s="42">
        <v>42897.697858796295</v>
      </c>
      <c r="B14" t="s">
        <v>4981</v>
      </c>
      <c r="C14" t="s">
        <v>4982</v>
      </c>
      <c r="D14" t="s">
        <v>4983</v>
      </c>
      <c r="E14">
        <v>1000</v>
      </c>
      <c r="F14" t="s">
        <v>52</v>
      </c>
      <c r="G14" t="s">
        <v>274</v>
      </c>
      <c r="H14">
        <v>138606</v>
      </c>
      <c r="I14">
        <f>VLOOKUP(D14,'自助-6.11'!D:E,2,FALSE)</f>
        <v>1000</v>
      </c>
      <c r="J14">
        <f t="shared" si="0"/>
        <v>1</v>
      </c>
    </row>
    <row r="15" spans="1:10">
      <c r="A15" s="42">
        <v>42897.689456018517</v>
      </c>
      <c r="B15" t="s">
        <v>4984</v>
      </c>
      <c r="C15" t="s">
        <v>4985</v>
      </c>
      <c r="D15" t="s">
        <v>4986</v>
      </c>
      <c r="E15">
        <v>3000</v>
      </c>
      <c r="F15" t="s">
        <v>52</v>
      </c>
      <c r="G15" t="s">
        <v>274</v>
      </c>
      <c r="H15">
        <v>138562</v>
      </c>
      <c r="I15">
        <f>VLOOKUP(D15,'自助-6.11'!D:E,2,FALSE)</f>
        <v>3000</v>
      </c>
      <c r="J15">
        <f t="shared" si="0"/>
        <v>1</v>
      </c>
    </row>
    <row r="16" spans="1:10">
      <c r="A16" s="42">
        <v>42897.687731481485</v>
      </c>
      <c r="B16" t="s">
        <v>4981</v>
      </c>
      <c r="C16" t="s">
        <v>4982</v>
      </c>
      <c r="D16" t="s">
        <v>4987</v>
      </c>
      <c r="E16">
        <v>20</v>
      </c>
      <c r="F16" t="s">
        <v>52</v>
      </c>
      <c r="G16" t="s">
        <v>274</v>
      </c>
      <c r="H16">
        <v>138559</v>
      </c>
      <c r="I16">
        <f>VLOOKUP(D16,'自助-6.11'!D:E,2,FALSE)</f>
        <v>20</v>
      </c>
      <c r="J16">
        <f t="shared" si="0"/>
        <v>1</v>
      </c>
    </row>
    <row r="17" spans="1:10">
      <c r="A17" s="42">
        <v>42897.6796412037</v>
      </c>
      <c r="B17" t="s">
        <v>4988</v>
      </c>
      <c r="C17" t="s">
        <v>4989</v>
      </c>
      <c r="D17" t="s">
        <v>4990</v>
      </c>
      <c r="E17">
        <v>1000</v>
      </c>
      <c r="F17" t="s">
        <v>52</v>
      </c>
      <c r="G17" t="s">
        <v>247</v>
      </c>
      <c r="H17">
        <v>138533</v>
      </c>
      <c r="I17">
        <f>VLOOKUP(D17,'自助-6.11'!D:E,2,FALSE)</f>
        <v>1000</v>
      </c>
      <c r="J17">
        <f t="shared" si="0"/>
        <v>1</v>
      </c>
    </row>
    <row r="18" spans="1:10">
      <c r="A18" s="42">
        <v>42897.679398148146</v>
      </c>
      <c r="B18" t="s">
        <v>4977</v>
      </c>
      <c r="C18" t="s">
        <v>4978</v>
      </c>
      <c r="D18" t="s">
        <v>4991</v>
      </c>
      <c r="E18">
        <v>1000</v>
      </c>
      <c r="F18" t="s">
        <v>52</v>
      </c>
      <c r="G18" t="s">
        <v>265</v>
      </c>
      <c r="H18">
        <v>138532</v>
      </c>
      <c r="I18">
        <f>VLOOKUP(D18,'自助-6.11'!D:E,2,FALSE)</f>
        <v>1000</v>
      </c>
      <c r="J18">
        <f t="shared" si="0"/>
        <v>1</v>
      </c>
    </row>
    <row r="19" spans="1:10">
      <c r="A19" s="42">
        <v>42897.673680555556</v>
      </c>
      <c r="B19" t="s">
        <v>4992</v>
      </c>
      <c r="C19" t="s">
        <v>4993</v>
      </c>
      <c r="D19" t="s">
        <v>4994</v>
      </c>
      <c r="E19">
        <v>100</v>
      </c>
      <c r="F19" t="s">
        <v>52</v>
      </c>
      <c r="G19" t="s">
        <v>274</v>
      </c>
      <c r="H19">
        <v>138509</v>
      </c>
      <c r="I19">
        <f>VLOOKUP(D19,'自助-6.11'!D:E,2,FALSE)</f>
        <v>100</v>
      </c>
      <c r="J19">
        <f t="shared" si="0"/>
        <v>1</v>
      </c>
    </row>
    <row r="20" spans="1:10">
      <c r="A20" s="42">
        <v>42897.663715277777</v>
      </c>
      <c r="B20" t="s">
        <v>4995</v>
      </c>
      <c r="C20" t="s">
        <v>338</v>
      </c>
      <c r="D20" t="s">
        <v>4996</v>
      </c>
      <c r="E20">
        <v>5000</v>
      </c>
      <c r="F20" t="s">
        <v>52</v>
      </c>
      <c r="G20" t="s">
        <v>247</v>
      </c>
      <c r="H20">
        <v>138470</v>
      </c>
      <c r="I20">
        <f>VLOOKUP(D20,'自助-6.11'!D:E,2,FALSE)</f>
        <v>5000</v>
      </c>
      <c r="J20">
        <f t="shared" si="0"/>
        <v>1</v>
      </c>
    </row>
    <row r="21" spans="1:10">
      <c r="A21" s="42">
        <v>42897.639062499999</v>
      </c>
      <c r="B21" t="s">
        <v>4997</v>
      </c>
      <c r="C21" t="s">
        <v>4998</v>
      </c>
      <c r="D21" t="s">
        <v>4999</v>
      </c>
      <c r="E21">
        <v>1000</v>
      </c>
      <c r="F21" t="s">
        <v>52</v>
      </c>
      <c r="G21" t="s">
        <v>247</v>
      </c>
      <c r="H21">
        <v>138320</v>
      </c>
      <c r="I21">
        <f>VLOOKUP(D21,'自助-6.11'!D:E,2,FALSE)</f>
        <v>1000</v>
      </c>
      <c r="J21">
        <f t="shared" si="0"/>
        <v>1</v>
      </c>
    </row>
    <row r="22" spans="1:10">
      <c r="A22" s="42">
        <v>42897.63484953704</v>
      </c>
      <c r="B22" t="s">
        <v>5000</v>
      </c>
      <c r="C22" t="s">
        <v>5001</v>
      </c>
      <c r="D22" t="s">
        <v>5002</v>
      </c>
      <c r="E22">
        <v>300</v>
      </c>
      <c r="F22" t="s">
        <v>52</v>
      </c>
      <c r="G22" t="s">
        <v>274</v>
      </c>
      <c r="H22">
        <v>138309</v>
      </c>
      <c r="I22">
        <f>VLOOKUP(D22,'自助-6.11'!D:E,2,FALSE)</f>
        <v>300</v>
      </c>
      <c r="J22">
        <f t="shared" si="0"/>
        <v>1</v>
      </c>
    </row>
    <row r="23" spans="1:10">
      <c r="A23" s="42">
        <v>42897.629293981481</v>
      </c>
      <c r="B23" t="s">
        <v>5003</v>
      </c>
      <c r="C23" t="s">
        <v>5004</v>
      </c>
      <c r="D23" t="s">
        <v>5005</v>
      </c>
      <c r="E23">
        <v>300</v>
      </c>
      <c r="F23" t="s">
        <v>52</v>
      </c>
      <c r="G23" t="s">
        <v>274</v>
      </c>
      <c r="H23">
        <v>138277</v>
      </c>
      <c r="I23">
        <f>VLOOKUP(D23,'自助-6.11'!D:E,2,FALSE)</f>
        <v>300</v>
      </c>
      <c r="J23">
        <f t="shared" si="0"/>
        <v>1</v>
      </c>
    </row>
    <row r="24" spans="1:10">
      <c r="A24" s="42">
        <v>42897.571273148147</v>
      </c>
      <c r="B24" t="s">
        <v>5006</v>
      </c>
      <c r="C24" t="s">
        <v>5007</v>
      </c>
      <c r="D24" t="s">
        <v>5008</v>
      </c>
      <c r="E24">
        <v>1000</v>
      </c>
      <c r="F24" t="s">
        <v>52</v>
      </c>
      <c r="G24" t="s">
        <v>247</v>
      </c>
      <c r="H24">
        <v>138034</v>
      </c>
      <c r="I24">
        <f>VLOOKUP(D24,'自助-6.11'!D:E,2,FALSE)</f>
        <v>1000</v>
      </c>
      <c r="J24">
        <f t="shared" si="0"/>
        <v>1</v>
      </c>
    </row>
    <row r="25" spans="1:10">
      <c r="A25" s="42">
        <v>42897.539537037039</v>
      </c>
      <c r="B25" t="s">
        <v>3578</v>
      </c>
      <c r="C25" t="s">
        <v>3579</v>
      </c>
      <c r="D25" t="s">
        <v>5009</v>
      </c>
      <c r="E25">
        <v>500</v>
      </c>
      <c r="F25" t="s">
        <v>52</v>
      </c>
      <c r="G25" t="s">
        <v>274</v>
      </c>
      <c r="H25">
        <v>137943</v>
      </c>
      <c r="I25">
        <f>VLOOKUP(D25,'自助-6.11'!D:E,2,FALSE)</f>
        <v>500</v>
      </c>
      <c r="J25">
        <f t="shared" si="0"/>
        <v>1</v>
      </c>
    </row>
    <row r="26" spans="1:10">
      <c r="A26" s="42">
        <v>42897.517627314817</v>
      </c>
      <c r="B26" t="s">
        <v>5010</v>
      </c>
      <c r="C26" t="s">
        <v>5011</v>
      </c>
      <c r="D26" t="s">
        <v>5012</v>
      </c>
      <c r="E26">
        <v>500</v>
      </c>
      <c r="F26" t="s">
        <v>52</v>
      </c>
      <c r="G26" t="s">
        <v>274</v>
      </c>
      <c r="H26">
        <v>137849</v>
      </c>
      <c r="I26">
        <f>VLOOKUP(D26,'自助-6.11'!D:E,2,FALSE)</f>
        <v>500</v>
      </c>
      <c r="J26">
        <f t="shared" si="0"/>
        <v>1</v>
      </c>
    </row>
    <row r="27" spans="1:10">
      <c r="A27" s="42">
        <v>42897.486631944441</v>
      </c>
      <c r="B27" t="s">
        <v>5013</v>
      </c>
      <c r="C27" t="s">
        <v>5014</v>
      </c>
      <c r="D27" t="s">
        <v>5015</v>
      </c>
      <c r="E27">
        <v>2000</v>
      </c>
      <c r="F27" t="s">
        <v>52</v>
      </c>
      <c r="G27" t="s">
        <v>274</v>
      </c>
      <c r="H27">
        <v>137630</v>
      </c>
      <c r="I27">
        <f>VLOOKUP(D27,'自助-6.11'!D:E,2,FALSE)</f>
        <v>2000</v>
      </c>
      <c r="J27">
        <f t="shared" si="0"/>
        <v>1</v>
      </c>
    </row>
    <row r="28" spans="1:10">
      <c r="A28" s="42">
        <v>42897.479953703703</v>
      </c>
      <c r="B28" t="s">
        <v>5016</v>
      </c>
      <c r="C28" t="s">
        <v>5017</v>
      </c>
      <c r="D28" t="s">
        <v>5018</v>
      </c>
      <c r="E28">
        <v>3000</v>
      </c>
      <c r="F28" t="s">
        <v>52</v>
      </c>
      <c r="G28" t="s">
        <v>265</v>
      </c>
      <c r="H28">
        <v>137564</v>
      </c>
      <c r="I28">
        <f>VLOOKUP(D28,'自助-6.11'!D:E,2,FALSE)</f>
        <v>3000</v>
      </c>
      <c r="J28">
        <f t="shared" si="0"/>
        <v>1</v>
      </c>
    </row>
    <row r="29" spans="1:10">
      <c r="A29" s="42">
        <v>42897.479120370372</v>
      </c>
      <c r="B29" t="s">
        <v>5019</v>
      </c>
      <c r="C29" t="s">
        <v>5020</v>
      </c>
      <c r="D29" t="s">
        <v>5021</v>
      </c>
      <c r="E29">
        <v>3000</v>
      </c>
      <c r="F29" t="s">
        <v>52</v>
      </c>
      <c r="G29" t="s">
        <v>265</v>
      </c>
      <c r="H29">
        <v>137552</v>
      </c>
      <c r="I29">
        <f>VLOOKUP(D29,'自助-6.11'!D:E,2,FALSE)</f>
        <v>3000</v>
      </c>
      <c r="J29">
        <f t="shared" si="0"/>
        <v>1</v>
      </c>
    </row>
    <row r="30" spans="1:10">
      <c r="A30" s="42">
        <v>42897.463865740741</v>
      </c>
      <c r="B30" t="s">
        <v>683</v>
      </c>
      <c r="C30" t="s">
        <v>684</v>
      </c>
      <c r="D30" t="s">
        <v>5022</v>
      </c>
      <c r="E30">
        <v>500</v>
      </c>
      <c r="F30" t="s">
        <v>52</v>
      </c>
      <c r="G30" t="s">
        <v>274</v>
      </c>
      <c r="H30">
        <v>137407</v>
      </c>
      <c r="I30">
        <f>VLOOKUP(D30,'自助-6.11'!D:E,2,FALSE)</f>
        <v>500</v>
      </c>
      <c r="J30">
        <f t="shared" si="0"/>
        <v>1</v>
      </c>
    </row>
    <row r="31" spans="1:10">
      <c r="A31" s="42">
        <v>42897.451643518521</v>
      </c>
      <c r="B31" t="s">
        <v>5023</v>
      </c>
      <c r="C31" t="s">
        <v>5024</v>
      </c>
      <c r="D31" t="s">
        <v>5025</v>
      </c>
      <c r="E31">
        <v>1000</v>
      </c>
      <c r="F31" t="s">
        <v>52</v>
      </c>
      <c r="G31" t="s">
        <v>265</v>
      </c>
      <c r="H31">
        <v>137285</v>
      </c>
      <c r="I31">
        <f>VLOOKUP(D31,'自助-6.11'!D:E,2,FALSE)</f>
        <v>1000</v>
      </c>
      <c r="J31">
        <f t="shared" si="0"/>
        <v>1</v>
      </c>
    </row>
    <row r="32" spans="1:10">
      <c r="A32" s="42">
        <v>42897.442824074074</v>
      </c>
      <c r="B32" t="s">
        <v>3651</v>
      </c>
      <c r="C32" t="s">
        <v>3652</v>
      </c>
      <c r="D32" t="s">
        <v>5026</v>
      </c>
      <c r="E32">
        <v>300</v>
      </c>
      <c r="F32" t="s">
        <v>52</v>
      </c>
      <c r="G32" t="s">
        <v>274</v>
      </c>
      <c r="H32">
        <v>137174</v>
      </c>
      <c r="I32">
        <f>VLOOKUP(D32,'自助-6.11'!D:E,2,FALSE)</f>
        <v>300</v>
      </c>
      <c r="J32">
        <f t="shared" si="0"/>
        <v>1</v>
      </c>
    </row>
    <row r="33" spans="1:10">
      <c r="A33" s="42">
        <v>42897.438900462963</v>
      </c>
      <c r="B33" t="s">
        <v>5027</v>
      </c>
      <c r="C33" t="s">
        <v>5028</v>
      </c>
      <c r="D33" t="s">
        <v>5029</v>
      </c>
      <c r="E33">
        <v>3000</v>
      </c>
      <c r="F33" t="s">
        <v>52</v>
      </c>
      <c r="G33" t="s">
        <v>247</v>
      </c>
      <c r="H33">
        <v>137138</v>
      </c>
      <c r="I33">
        <f>VLOOKUP(D33,'自助-6.11'!D:E,2,FALSE)</f>
        <v>3000</v>
      </c>
      <c r="J33">
        <f t="shared" si="0"/>
        <v>1</v>
      </c>
    </row>
    <row r="34" spans="1:10">
      <c r="A34" s="42">
        <v>42897.425752314812</v>
      </c>
      <c r="B34" t="s">
        <v>426</v>
      </c>
      <c r="C34" t="s">
        <v>427</v>
      </c>
      <c r="D34" t="s">
        <v>5030</v>
      </c>
      <c r="E34">
        <v>2000</v>
      </c>
      <c r="F34" t="s">
        <v>52</v>
      </c>
      <c r="G34" t="s">
        <v>247</v>
      </c>
      <c r="H34">
        <v>136991</v>
      </c>
      <c r="I34">
        <f>VLOOKUP(D34,'自助-6.11'!D:E,2,FALSE)</f>
        <v>2000</v>
      </c>
      <c r="J34">
        <f t="shared" si="0"/>
        <v>1</v>
      </c>
    </row>
    <row r="35" spans="1:10">
      <c r="A35" s="42">
        <v>42897.410219907404</v>
      </c>
      <c r="B35" t="s">
        <v>1122</v>
      </c>
      <c r="C35" t="s">
        <v>1123</v>
      </c>
      <c r="D35" t="s">
        <v>5031</v>
      </c>
      <c r="E35">
        <v>1000</v>
      </c>
      <c r="F35" t="s">
        <v>52</v>
      </c>
      <c r="G35" t="s">
        <v>274</v>
      </c>
      <c r="H35">
        <v>136825</v>
      </c>
      <c r="I35">
        <f>VLOOKUP(D35,'自助-6.11'!D:E,2,FALSE)</f>
        <v>1000</v>
      </c>
      <c r="J35">
        <f t="shared" si="0"/>
        <v>1</v>
      </c>
    </row>
    <row r="36" spans="1:10">
      <c r="A36" s="42">
        <v>42897.409618055557</v>
      </c>
      <c r="B36" t="s">
        <v>5032</v>
      </c>
      <c r="C36" t="s">
        <v>5033</v>
      </c>
      <c r="D36" t="s">
        <v>5034</v>
      </c>
      <c r="E36">
        <v>2000</v>
      </c>
      <c r="F36" t="s">
        <v>52</v>
      </c>
      <c r="G36" t="s">
        <v>274</v>
      </c>
      <c r="H36">
        <v>136810</v>
      </c>
      <c r="I36">
        <f>VLOOKUP(D36,'自助-6.11'!D:E,2,FALSE)</f>
        <v>2000</v>
      </c>
      <c r="J36">
        <f t="shared" si="0"/>
        <v>1</v>
      </c>
    </row>
    <row r="37" spans="1:10">
      <c r="A37" s="42">
        <v>42897.397314814814</v>
      </c>
      <c r="B37" t="s">
        <v>5035</v>
      </c>
      <c r="C37" t="s">
        <v>5036</v>
      </c>
      <c r="D37" t="s">
        <v>5037</v>
      </c>
      <c r="E37">
        <v>300</v>
      </c>
      <c r="F37" t="s">
        <v>52</v>
      </c>
      <c r="G37" t="s">
        <v>265</v>
      </c>
      <c r="H37">
        <v>136687</v>
      </c>
      <c r="I37">
        <f>VLOOKUP(D37,'自助-6.11'!D:E,2,FALSE)</f>
        <v>300</v>
      </c>
      <c r="J37">
        <f t="shared" si="0"/>
        <v>1</v>
      </c>
    </row>
    <row r="38" spans="1:10">
      <c r="A38" s="42">
        <v>42897.395624999997</v>
      </c>
      <c r="B38" t="s">
        <v>5038</v>
      </c>
      <c r="C38" t="s">
        <v>5039</v>
      </c>
      <c r="D38" t="s">
        <v>5040</v>
      </c>
      <c r="E38">
        <v>9300</v>
      </c>
      <c r="F38" t="s">
        <v>52</v>
      </c>
      <c r="G38" t="s">
        <v>265</v>
      </c>
      <c r="H38">
        <v>136661</v>
      </c>
      <c r="I38">
        <f>VLOOKUP(D38,'自助-6.11'!D:E,2,FALSE)</f>
        <v>9300</v>
      </c>
      <c r="J38">
        <f t="shared" si="0"/>
        <v>1</v>
      </c>
    </row>
    <row r="39" spans="1:10">
      <c r="A39" s="42">
        <v>42897.380960648145</v>
      </c>
      <c r="B39" t="s">
        <v>5041</v>
      </c>
      <c r="C39" t="s">
        <v>5042</v>
      </c>
      <c r="D39" t="s">
        <v>5043</v>
      </c>
      <c r="E39">
        <v>600</v>
      </c>
      <c r="F39" t="s">
        <v>52</v>
      </c>
      <c r="G39" t="s">
        <v>247</v>
      </c>
      <c r="H39">
        <v>136522</v>
      </c>
      <c r="I39">
        <f>VLOOKUP(D39,'自助-6.11'!D:E,2,FALSE)</f>
        <v>600</v>
      </c>
      <c r="J39">
        <f t="shared" si="0"/>
        <v>1</v>
      </c>
    </row>
    <row r="40" spans="1:10">
      <c r="A40" s="42">
        <v>42897.369872685187</v>
      </c>
      <c r="B40" t="s">
        <v>5044</v>
      </c>
      <c r="C40" t="s">
        <v>294</v>
      </c>
      <c r="D40" t="s">
        <v>5045</v>
      </c>
      <c r="E40">
        <v>1000</v>
      </c>
      <c r="F40" t="s">
        <v>52</v>
      </c>
      <c r="G40" t="s">
        <v>247</v>
      </c>
      <c r="H40">
        <v>136430</v>
      </c>
      <c r="I40">
        <f>VLOOKUP(D40,'自助-6.11'!D:E,2,FALSE)</f>
        <v>1000</v>
      </c>
      <c r="J40">
        <f t="shared" si="0"/>
        <v>1</v>
      </c>
    </row>
    <row r="41" spans="1:10">
      <c r="A41" s="42">
        <v>42897.36619212963</v>
      </c>
      <c r="B41" t="s">
        <v>1331</v>
      </c>
      <c r="C41" t="s">
        <v>1332</v>
      </c>
      <c r="D41" t="s">
        <v>5046</v>
      </c>
      <c r="E41">
        <v>300</v>
      </c>
      <c r="F41" t="s">
        <v>52</v>
      </c>
      <c r="G41" t="s">
        <v>274</v>
      </c>
      <c r="H41">
        <v>136401</v>
      </c>
      <c r="I41">
        <f>VLOOKUP(D41,'自助-6.11'!D:E,2,FALSE)</f>
        <v>300</v>
      </c>
      <c r="J41">
        <f t="shared" si="0"/>
        <v>1</v>
      </c>
    </row>
    <row r="42" spans="1:10">
      <c r="A42" s="42">
        <v>42897.358564814815</v>
      </c>
      <c r="B42" t="s">
        <v>5047</v>
      </c>
      <c r="C42" t="s">
        <v>5048</v>
      </c>
      <c r="D42" t="s">
        <v>5049</v>
      </c>
      <c r="E42">
        <v>200</v>
      </c>
      <c r="F42" t="s">
        <v>52</v>
      </c>
      <c r="G42" t="s">
        <v>274</v>
      </c>
      <c r="H42">
        <v>136352</v>
      </c>
      <c r="I42">
        <f>VLOOKUP(D42,'自助-6.11'!D:E,2,FALSE)</f>
        <v>200</v>
      </c>
      <c r="J42">
        <f t="shared" si="0"/>
        <v>1</v>
      </c>
    </row>
    <row r="43" spans="1:10">
      <c r="A43" s="42">
        <v>42897.34952546296</v>
      </c>
      <c r="B43" t="s">
        <v>297</v>
      </c>
      <c r="C43" t="s">
        <v>298</v>
      </c>
      <c r="D43" t="s">
        <v>5050</v>
      </c>
      <c r="E43">
        <v>200</v>
      </c>
      <c r="F43" t="s">
        <v>52</v>
      </c>
      <c r="G43" t="s">
        <v>274</v>
      </c>
      <c r="H43">
        <v>136287</v>
      </c>
      <c r="I43">
        <f>VLOOKUP(D43,'自助-6.11'!D:E,2,FALSE)</f>
        <v>200</v>
      </c>
      <c r="J43">
        <f t="shared" si="0"/>
        <v>1</v>
      </c>
    </row>
    <row r="44" spans="1:10">
      <c r="A44" s="42">
        <v>42897.324224537035</v>
      </c>
      <c r="B44" t="s">
        <v>5051</v>
      </c>
      <c r="C44" t="s">
        <v>5052</v>
      </c>
      <c r="D44" t="s">
        <v>5053</v>
      </c>
      <c r="E44">
        <v>2000</v>
      </c>
      <c r="F44" t="s">
        <v>52</v>
      </c>
      <c r="G44" t="s">
        <v>247</v>
      </c>
      <c r="H44">
        <v>136198</v>
      </c>
      <c r="I44">
        <f>VLOOKUP(D44,'自助-6.11'!D:E,2,FALSE)</f>
        <v>2000</v>
      </c>
      <c r="J44">
        <f t="shared" si="0"/>
        <v>1</v>
      </c>
    </row>
    <row r="45" spans="1:10">
      <c r="A45" s="42">
        <v>42897.314618055556</v>
      </c>
      <c r="B45" t="s">
        <v>5054</v>
      </c>
      <c r="C45" t="s">
        <v>5055</v>
      </c>
      <c r="D45" t="s">
        <v>5056</v>
      </c>
      <c r="E45">
        <v>4000</v>
      </c>
      <c r="F45" t="s">
        <v>52</v>
      </c>
      <c r="G45" t="s">
        <v>247</v>
      </c>
      <c r="H45">
        <v>136181</v>
      </c>
      <c r="I45">
        <f>VLOOKUP(D45,'自助-6.11'!D:E,2,FALSE)</f>
        <v>4000</v>
      </c>
      <c r="J45">
        <f t="shared" si="0"/>
        <v>1</v>
      </c>
    </row>
    <row r="46" spans="1:10">
      <c r="A46" s="42">
        <v>42897.294270833336</v>
      </c>
      <c r="B46" t="s">
        <v>5057</v>
      </c>
      <c r="C46" t="s">
        <v>5058</v>
      </c>
      <c r="D46" t="s">
        <v>5059</v>
      </c>
      <c r="E46">
        <v>200</v>
      </c>
      <c r="F46" t="s">
        <v>52</v>
      </c>
      <c r="G46" t="s">
        <v>247</v>
      </c>
      <c r="H46">
        <v>136156</v>
      </c>
      <c r="I46">
        <f>VLOOKUP(D46,'自助-6.11'!D:E,2,FALSE)</f>
        <v>200</v>
      </c>
      <c r="J46">
        <f t="shared" si="0"/>
        <v>1</v>
      </c>
    </row>
    <row r="47" spans="1:10">
      <c r="A47" s="42">
        <v>42897.054247685184</v>
      </c>
      <c r="B47" t="s">
        <v>5060</v>
      </c>
      <c r="C47" t="s">
        <v>5061</v>
      </c>
      <c r="D47" t="s">
        <v>5062</v>
      </c>
      <c r="E47">
        <v>200</v>
      </c>
      <c r="F47" t="s">
        <v>52</v>
      </c>
      <c r="G47" t="s">
        <v>265</v>
      </c>
      <c r="H47">
        <v>136002</v>
      </c>
      <c r="I47">
        <f>VLOOKUP(D47,'自助-6.11'!D:E,2,FALSE)</f>
        <v>200</v>
      </c>
      <c r="J47">
        <f t="shared" si="0"/>
        <v>1</v>
      </c>
    </row>
    <row r="48" spans="1:10">
      <c r="A48" s="42">
        <v>42897.019548611112</v>
      </c>
      <c r="B48" t="s">
        <v>5063</v>
      </c>
      <c r="C48" t="s">
        <v>5064</v>
      </c>
      <c r="D48" t="s">
        <v>5065</v>
      </c>
      <c r="E48">
        <v>3000</v>
      </c>
      <c r="F48" t="s">
        <v>52</v>
      </c>
      <c r="G48" t="s">
        <v>274</v>
      </c>
      <c r="H48">
        <v>135945</v>
      </c>
      <c r="I48">
        <f>VLOOKUP(D48,'自助-6.11'!D:E,2,FALSE)</f>
        <v>3000</v>
      </c>
      <c r="J48">
        <f t="shared" si="0"/>
        <v>1</v>
      </c>
    </row>
    <row r="49" spans="1:10">
      <c r="A49" s="42">
        <v>42897.004791666666</v>
      </c>
      <c r="B49" t="s">
        <v>5063</v>
      </c>
      <c r="C49" t="s">
        <v>5064</v>
      </c>
      <c r="D49" t="s">
        <v>5066</v>
      </c>
      <c r="E49">
        <v>2000</v>
      </c>
      <c r="F49" t="s">
        <v>52</v>
      </c>
      <c r="G49" t="s">
        <v>274</v>
      </c>
      <c r="H49">
        <v>135917</v>
      </c>
      <c r="I49">
        <f>VLOOKUP(D49,'自助-6.11'!D:E,2,FALSE)</f>
        <v>2000</v>
      </c>
      <c r="J49">
        <f t="shared" si="0"/>
        <v>1</v>
      </c>
    </row>
  </sheetData>
  <sortState ref="A2:J49">
    <sortCondition ref="J2:J49"/>
  </sortState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B1" workbookViewId="0">
      <selection activeCell="N1" sqref="N1:Q1048576"/>
    </sheetView>
  </sheetViews>
  <sheetFormatPr defaultRowHeight="13.5"/>
  <cols>
    <col min="1" max="1" width="21.625" bestFit="1" customWidth="1"/>
    <col min="13" max="13" width="8.5" customWidth="1"/>
  </cols>
  <sheetData>
    <row r="1" spans="1:17">
      <c r="A1" s="42" t="s">
        <v>41</v>
      </c>
      <c r="B1" t="s">
        <v>42</v>
      </c>
      <c r="C1" t="s">
        <v>43</v>
      </c>
      <c r="D1" t="s">
        <v>48</v>
      </c>
      <c r="E1" t="s">
        <v>44</v>
      </c>
      <c r="F1" t="s">
        <v>45</v>
      </c>
      <c r="G1" t="s">
        <v>46</v>
      </c>
      <c r="H1" t="s">
        <v>47</v>
      </c>
      <c r="I1" t="s">
        <v>49</v>
      </c>
      <c r="J1" t="s">
        <v>50</v>
      </c>
      <c r="K1" t="s">
        <v>51</v>
      </c>
      <c r="L1" t="s">
        <v>96</v>
      </c>
      <c r="M1" t="s">
        <v>97</v>
      </c>
      <c r="N1" s="20" t="s">
        <v>5294</v>
      </c>
      <c r="O1" s="20" t="s">
        <v>5295</v>
      </c>
      <c r="P1" s="20" t="s">
        <v>5296</v>
      </c>
      <c r="Q1" s="20" t="s">
        <v>5297</v>
      </c>
    </row>
    <row r="2" spans="1:17">
      <c r="A2" s="42">
        <v>42897.94027777778</v>
      </c>
      <c r="B2" t="s">
        <v>4952</v>
      </c>
      <c r="C2" t="s">
        <v>4953</v>
      </c>
      <c r="D2" t="s">
        <v>4954</v>
      </c>
      <c r="E2">
        <v>1000</v>
      </c>
      <c r="F2" t="s">
        <v>52</v>
      </c>
      <c r="G2" t="s">
        <v>52</v>
      </c>
      <c r="H2" t="s">
        <v>5067</v>
      </c>
      <c r="I2" t="s">
        <v>53</v>
      </c>
      <c r="J2" t="s">
        <v>53</v>
      </c>
      <c r="K2" t="s">
        <v>54</v>
      </c>
      <c r="L2" t="s">
        <v>5068</v>
      </c>
      <c r="M2" t="s">
        <v>5069</v>
      </c>
      <c r="N2">
        <f>VLOOKUP(D2,'银行-6.11'!A:E,5,FALSE)</f>
        <v>1000</v>
      </c>
      <c r="O2">
        <f t="shared" ref="O2:O49" si="0">IF(E2=N2,1,0)</f>
        <v>1</v>
      </c>
      <c r="P2">
        <f>VLOOKUP(D2,'银行-6.11'!A:E,5,FALSE)</f>
        <v>1000</v>
      </c>
      <c r="Q2">
        <f t="shared" ref="Q2:Q49" si="1">IF(E2=P2,1,0)</f>
        <v>1</v>
      </c>
    </row>
    <row r="3" spans="1:17">
      <c r="A3" s="42">
        <v>42897.904282407406</v>
      </c>
      <c r="B3" t="s">
        <v>4955</v>
      </c>
      <c r="C3" t="s">
        <v>4956</v>
      </c>
      <c r="D3" t="s">
        <v>4957</v>
      </c>
      <c r="E3">
        <v>900</v>
      </c>
      <c r="F3" t="s">
        <v>52</v>
      </c>
      <c r="G3" t="s">
        <v>52</v>
      </c>
      <c r="H3" t="s">
        <v>5070</v>
      </c>
      <c r="I3" t="s">
        <v>53</v>
      </c>
      <c r="J3" t="s">
        <v>53</v>
      </c>
      <c r="K3" t="s">
        <v>54</v>
      </c>
      <c r="L3" t="s">
        <v>5071</v>
      </c>
      <c r="M3" t="s">
        <v>5072</v>
      </c>
      <c r="N3">
        <f>VLOOKUP(D3,'银行-6.11'!A:E,5,FALSE)</f>
        <v>900</v>
      </c>
      <c r="O3">
        <f t="shared" si="0"/>
        <v>1</v>
      </c>
      <c r="P3">
        <f>VLOOKUP(D3,'银行-6.11'!A:E,5,FALSE)</f>
        <v>900</v>
      </c>
      <c r="Q3">
        <f t="shared" si="1"/>
        <v>1</v>
      </c>
    </row>
    <row r="4" spans="1:17">
      <c r="A4" s="42">
        <v>42897.89508101852</v>
      </c>
      <c r="B4" t="s">
        <v>295</v>
      </c>
      <c r="C4" t="s">
        <v>296</v>
      </c>
      <c r="D4" t="s">
        <v>4958</v>
      </c>
      <c r="E4">
        <v>1</v>
      </c>
      <c r="F4" t="s">
        <v>52</v>
      </c>
      <c r="G4" t="s">
        <v>52</v>
      </c>
      <c r="H4" t="s">
        <v>5073</v>
      </c>
      <c r="I4" t="s">
        <v>53</v>
      </c>
      <c r="J4" t="s">
        <v>53</v>
      </c>
      <c r="K4" t="s">
        <v>54</v>
      </c>
      <c r="L4" t="s">
        <v>5074</v>
      </c>
      <c r="M4" t="s">
        <v>5075</v>
      </c>
      <c r="N4">
        <f>VLOOKUP(D4,'银行-6.11'!A:E,5,FALSE)</f>
        <v>1</v>
      </c>
      <c r="O4">
        <f t="shared" si="0"/>
        <v>1</v>
      </c>
      <c r="P4">
        <f>VLOOKUP(D4,'银行-6.11'!A:E,5,FALSE)</f>
        <v>1</v>
      </c>
      <c r="Q4">
        <f t="shared" si="1"/>
        <v>1</v>
      </c>
    </row>
    <row r="5" spans="1:17">
      <c r="A5" s="42">
        <v>42897.872060185182</v>
      </c>
      <c r="B5" t="s">
        <v>4959</v>
      </c>
      <c r="C5" t="s">
        <v>1003</v>
      </c>
      <c r="D5" t="s">
        <v>4960</v>
      </c>
      <c r="E5">
        <v>7710</v>
      </c>
      <c r="F5" t="s">
        <v>52</v>
      </c>
      <c r="G5" t="s">
        <v>52</v>
      </c>
      <c r="H5" t="s">
        <v>5076</v>
      </c>
      <c r="I5" t="s">
        <v>53</v>
      </c>
      <c r="J5" t="s">
        <v>53</v>
      </c>
      <c r="K5" t="s">
        <v>54</v>
      </c>
      <c r="L5" t="s">
        <v>5077</v>
      </c>
      <c r="M5" t="s">
        <v>5078</v>
      </c>
      <c r="N5">
        <f>VLOOKUP(D5,'银行-6.11'!A:E,5,FALSE)</f>
        <v>7710</v>
      </c>
      <c r="O5">
        <f t="shared" si="0"/>
        <v>1</v>
      </c>
      <c r="P5">
        <f>VLOOKUP(D5,'银行-6.11'!A:E,5,FALSE)</f>
        <v>7710</v>
      </c>
      <c r="Q5">
        <f t="shared" si="1"/>
        <v>1</v>
      </c>
    </row>
    <row r="6" spans="1:17">
      <c r="A6" s="42">
        <v>42897.867812500001</v>
      </c>
      <c r="B6" t="s">
        <v>4961</v>
      </c>
      <c r="C6" t="s">
        <v>4962</v>
      </c>
      <c r="D6" t="s">
        <v>4963</v>
      </c>
      <c r="E6">
        <v>9907</v>
      </c>
      <c r="F6" t="s">
        <v>52</v>
      </c>
      <c r="G6" t="s">
        <v>52</v>
      </c>
      <c r="H6" t="s">
        <v>5079</v>
      </c>
      <c r="I6" t="s">
        <v>53</v>
      </c>
      <c r="J6" t="s">
        <v>53</v>
      </c>
      <c r="K6" t="s">
        <v>54</v>
      </c>
      <c r="L6" t="s">
        <v>5080</v>
      </c>
      <c r="M6" t="s">
        <v>5081</v>
      </c>
      <c r="N6">
        <f>VLOOKUP(D6,'银行-6.11'!A:E,5,FALSE)</f>
        <v>9907</v>
      </c>
      <c r="O6">
        <f t="shared" si="0"/>
        <v>1</v>
      </c>
      <c r="P6">
        <f>VLOOKUP(D6,'银行-6.11'!A:E,5,FALSE)</f>
        <v>9907</v>
      </c>
      <c r="Q6">
        <f t="shared" si="1"/>
        <v>1</v>
      </c>
    </row>
    <row r="7" spans="1:17">
      <c r="A7" s="42">
        <v>42897.863715277781</v>
      </c>
      <c r="B7" t="s">
        <v>4964</v>
      </c>
      <c r="C7" t="s">
        <v>4965</v>
      </c>
      <c r="D7" t="s">
        <v>4966</v>
      </c>
      <c r="E7">
        <v>4500</v>
      </c>
      <c r="F7" t="s">
        <v>52</v>
      </c>
      <c r="G7" t="s">
        <v>52</v>
      </c>
      <c r="H7" t="s">
        <v>5082</v>
      </c>
      <c r="I7" t="s">
        <v>53</v>
      </c>
      <c r="J7" t="s">
        <v>53</v>
      </c>
      <c r="K7" t="s">
        <v>54</v>
      </c>
      <c r="L7" t="s">
        <v>5083</v>
      </c>
      <c r="M7" t="s">
        <v>5084</v>
      </c>
      <c r="N7">
        <f>VLOOKUP(D7,'银行-6.11'!A:E,5,FALSE)</f>
        <v>4500</v>
      </c>
      <c r="O7">
        <f t="shared" si="0"/>
        <v>1</v>
      </c>
      <c r="P7">
        <f>VLOOKUP(D7,'银行-6.11'!A:E,5,FALSE)</f>
        <v>4500</v>
      </c>
      <c r="Q7">
        <f t="shared" si="1"/>
        <v>1</v>
      </c>
    </row>
    <row r="8" spans="1:17">
      <c r="A8" s="42">
        <v>42897.8278587963</v>
      </c>
      <c r="B8" t="s">
        <v>4964</v>
      </c>
      <c r="C8" t="s">
        <v>4965</v>
      </c>
      <c r="D8" t="s">
        <v>4967</v>
      </c>
      <c r="E8">
        <v>2000</v>
      </c>
      <c r="F8" t="s">
        <v>52</v>
      </c>
      <c r="G8" t="s">
        <v>52</v>
      </c>
      <c r="H8" t="s">
        <v>5085</v>
      </c>
      <c r="I8" t="s">
        <v>53</v>
      </c>
      <c r="J8" t="s">
        <v>53</v>
      </c>
      <c r="K8" t="s">
        <v>54</v>
      </c>
      <c r="L8" t="s">
        <v>5086</v>
      </c>
      <c r="M8" t="s">
        <v>5087</v>
      </c>
      <c r="N8">
        <f>VLOOKUP(D8,'银行-6.11'!A:E,5,FALSE)</f>
        <v>2000</v>
      </c>
      <c r="O8">
        <f t="shared" si="0"/>
        <v>1</v>
      </c>
      <c r="P8">
        <f>VLOOKUP(D8,'银行-6.11'!A:E,5,FALSE)</f>
        <v>2000</v>
      </c>
      <c r="Q8">
        <f t="shared" si="1"/>
        <v>1</v>
      </c>
    </row>
    <row r="9" spans="1:17">
      <c r="A9" s="42">
        <v>42897.815706018519</v>
      </c>
      <c r="B9" t="s">
        <v>4968</v>
      </c>
      <c r="C9" t="s">
        <v>4969</v>
      </c>
      <c r="D9" t="s">
        <v>4970</v>
      </c>
      <c r="E9">
        <v>1000</v>
      </c>
      <c r="F9" t="s">
        <v>52</v>
      </c>
      <c r="G9" t="s">
        <v>52</v>
      </c>
      <c r="H9" t="s">
        <v>5088</v>
      </c>
      <c r="I9" t="s">
        <v>53</v>
      </c>
      <c r="J9" t="s">
        <v>53</v>
      </c>
      <c r="K9" t="s">
        <v>54</v>
      </c>
      <c r="L9" t="s">
        <v>5089</v>
      </c>
      <c r="M9" t="s">
        <v>5090</v>
      </c>
      <c r="N9">
        <f>VLOOKUP(D9,'银行-6.11'!A:E,5,FALSE)</f>
        <v>1000</v>
      </c>
      <c r="O9">
        <f t="shared" si="0"/>
        <v>1</v>
      </c>
      <c r="P9">
        <f>VLOOKUP(D9,'银行-6.11'!A:E,5,FALSE)</f>
        <v>1000</v>
      </c>
      <c r="Q9">
        <f t="shared" si="1"/>
        <v>1</v>
      </c>
    </row>
    <row r="10" spans="1:17">
      <c r="A10" s="42">
        <v>42897.793067129627</v>
      </c>
      <c r="B10" t="s">
        <v>4971</v>
      </c>
      <c r="C10" t="s">
        <v>4972</v>
      </c>
      <c r="D10" t="s">
        <v>4973</v>
      </c>
      <c r="E10">
        <v>300</v>
      </c>
      <c r="F10" t="s">
        <v>52</v>
      </c>
      <c r="G10" t="s">
        <v>52</v>
      </c>
      <c r="H10" t="s">
        <v>5091</v>
      </c>
      <c r="I10" t="s">
        <v>53</v>
      </c>
      <c r="J10" t="s">
        <v>53</v>
      </c>
      <c r="K10" t="s">
        <v>54</v>
      </c>
      <c r="L10" t="s">
        <v>5092</v>
      </c>
      <c r="M10" t="s">
        <v>5093</v>
      </c>
      <c r="N10">
        <f>VLOOKUP(D10,'银行-6.11'!A:E,5,FALSE)</f>
        <v>300</v>
      </c>
      <c r="O10">
        <f t="shared" si="0"/>
        <v>1</v>
      </c>
      <c r="P10">
        <f>VLOOKUP(D10,'银行-6.11'!A:E,5,FALSE)</f>
        <v>300</v>
      </c>
      <c r="Q10">
        <f t="shared" si="1"/>
        <v>1</v>
      </c>
    </row>
    <row r="11" spans="1:17">
      <c r="A11" s="42">
        <v>42897.784259259257</v>
      </c>
      <c r="B11" t="s">
        <v>4974</v>
      </c>
      <c r="C11" t="s">
        <v>4975</v>
      </c>
      <c r="D11" t="s">
        <v>4976</v>
      </c>
      <c r="E11">
        <v>500</v>
      </c>
      <c r="F11" t="s">
        <v>52</v>
      </c>
      <c r="G11" t="s">
        <v>52</v>
      </c>
      <c r="H11" t="s">
        <v>5094</v>
      </c>
      <c r="I11" t="s">
        <v>53</v>
      </c>
      <c r="J11" t="s">
        <v>53</v>
      </c>
      <c r="K11" t="s">
        <v>54</v>
      </c>
      <c r="L11" t="s">
        <v>5095</v>
      </c>
      <c r="M11" t="s">
        <v>5096</v>
      </c>
      <c r="N11">
        <f>VLOOKUP(D11,'银行-6.11'!A:E,5,FALSE)</f>
        <v>500</v>
      </c>
      <c r="O11">
        <f t="shared" si="0"/>
        <v>1</v>
      </c>
      <c r="P11">
        <f>VLOOKUP(D11,'银行-6.11'!A:E,5,FALSE)</f>
        <v>500</v>
      </c>
      <c r="Q11">
        <f t="shared" si="1"/>
        <v>1</v>
      </c>
    </row>
    <row r="12" spans="1:17">
      <c r="A12" s="42">
        <v>42897.779143518521</v>
      </c>
      <c r="B12" t="s">
        <v>4977</v>
      </c>
      <c r="C12" t="s">
        <v>4978</v>
      </c>
      <c r="D12" t="s">
        <v>4979</v>
      </c>
      <c r="E12">
        <v>30</v>
      </c>
      <c r="F12" t="s">
        <v>52</v>
      </c>
      <c r="G12" t="s">
        <v>52</v>
      </c>
      <c r="H12" t="s">
        <v>5097</v>
      </c>
      <c r="I12" t="s">
        <v>53</v>
      </c>
      <c r="J12" t="s">
        <v>53</v>
      </c>
      <c r="K12" t="s">
        <v>54</v>
      </c>
      <c r="L12" t="s">
        <v>5098</v>
      </c>
      <c r="M12" t="s">
        <v>5099</v>
      </c>
      <c r="N12">
        <f>VLOOKUP(D12,'银行-6.11'!A:E,5,FALSE)</f>
        <v>30</v>
      </c>
      <c r="O12">
        <f t="shared" si="0"/>
        <v>1</v>
      </c>
      <c r="P12">
        <f>VLOOKUP(D12,'银行-6.11'!A:E,5,FALSE)</f>
        <v>30</v>
      </c>
      <c r="Q12">
        <f t="shared" si="1"/>
        <v>1</v>
      </c>
    </row>
    <row r="13" spans="1:17">
      <c r="A13" s="42">
        <v>42897.719340277778</v>
      </c>
      <c r="B13" t="s">
        <v>4955</v>
      </c>
      <c r="C13" t="s">
        <v>4956</v>
      </c>
      <c r="D13" t="s">
        <v>4980</v>
      </c>
      <c r="E13">
        <v>1000</v>
      </c>
      <c r="F13" t="s">
        <v>52</v>
      </c>
      <c r="G13" t="s">
        <v>52</v>
      </c>
      <c r="H13" t="s">
        <v>5100</v>
      </c>
      <c r="I13" t="s">
        <v>53</v>
      </c>
      <c r="J13" t="s">
        <v>53</v>
      </c>
      <c r="K13" t="s">
        <v>54</v>
      </c>
      <c r="L13" t="s">
        <v>5101</v>
      </c>
      <c r="M13" t="s">
        <v>5102</v>
      </c>
      <c r="N13">
        <f>VLOOKUP(D13,'银行-6.11'!A:E,5,FALSE)</f>
        <v>1000</v>
      </c>
      <c r="O13">
        <f t="shared" si="0"/>
        <v>1</v>
      </c>
      <c r="P13">
        <f>VLOOKUP(D13,'银行-6.11'!A:E,5,FALSE)</f>
        <v>1000</v>
      </c>
      <c r="Q13">
        <f t="shared" si="1"/>
        <v>1</v>
      </c>
    </row>
    <row r="14" spans="1:17">
      <c r="A14" s="42">
        <v>42897.697291666664</v>
      </c>
      <c r="B14" t="s">
        <v>4981</v>
      </c>
      <c r="C14" t="s">
        <v>4982</v>
      </c>
      <c r="D14" t="s">
        <v>4983</v>
      </c>
      <c r="E14">
        <v>1000</v>
      </c>
      <c r="F14" t="s">
        <v>52</v>
      </c>
      <c r="G14" t="s">
        <v>52</v>
      </c>
      <c r="H14" t="s">
        <v>5103</v>
      </c>
      <c r="I14" t="s">
        <v>53</v>
      </c>
      <c r="J14" t="s">
        <v>53</v>
      </c>
      <c r="K14" t="s">
        <v>54</v>
      </c>
      <c r="L14" t="s">
        <v>5104</v>
      </c>
      <c r="M14" t="s">
        <v>5105</v>
      </c>
      <c r="N14">
        <f>VLOOKUP(D14,'银行-6.11'!A:E,5,FALSE)</f>
        <v>1000</v>
      </c>
      <c r="O14">
        <f t="shared" si="0"/>
        <v>1</v>
      </c>
      <c r="P14">
        <f>VLOOKUP(D14,'银行-6.11'!A:E,5,FALSE)</f>
        <v>1000</v>
      </c>
      <c r="Q14">
        <f t="shared" si="1"/>
        <v>1</v>
      </c>
    </row>
    <row r="15" spans="1:17">
      <c r="A15" s="42">
        <v>42897.688946759263</v>
      </c>
      <c r="B15" t="s">
        <v>4984</v>
      </c>
      <c r="C15" t="s">
        <v>4985</v>
      </c>
      <c r="D15" t="s">
        <v>4986</v>
      </c>
      <c r="E15">
        <v>3000</v>
      </c>
      <c r="F15" t="s">
        <v>52</v>
      </c>
      <c r="G15" t="s">
        <v>52</v>
      </c>
      <c r="H15" t="s">
        <v>5106</v>
      </c>
      <c r="I15" t="s">
        <v>53</v>
      </c>
      <c r="J15" t="s">
        <v>53</v>
      </c>
      <c r="K15" t="s">
        <v>54</v>
      </c>
      <c r="L15" t="s">
        <v>5107</v>
      </c>
      <c r="M15" t="s">
        <v>5108</v>
      </c>
      <c r="N15">
        <f>VLOOKUP(D15,'银行-6.11'!A:E,5,FALSE)</f>
        <v>3000</v>
      </c>
      <c r="O15">
        <f t="shared" si="0"/>
        <v>1</v>
      </c>
      <c r="P15">
        <f>VLOOKUP(D15,'银行-6.11'!A:E,5,FALSE)</f>
        <v>3000</v>
      </c>
      <c r="Q15">
        <f t="shared" si="1"/>
        <v>1</v>
      </c>
    </row>
    <row r="16" spans="1:17">
      <c r="A16" s="42">
        <v>42897.6871875</v>
      </c>
      <c r="B16" t="s">
        <v>4981</v>
      </c>
      <c r="C16" t="s">
        <v>4982</v>
      </c>
      <c r="D16" t="s">
        <v>4987</v>
      </c>
      <c r="E16">
        <v>20</v>
      </c>
      <c r="F16" t="s">
        <v>52</v>
      </c>
      <c r="G16" t="s">
        <v>52</v>
      </c>
      <c r="H16" t="s">
        <v>5109</v>
      </c>
      <c r="I16" t="s">
        <v>53</v>
      </c>
      <c r="J16" t="s">
        <v>53</v>
      </c>
      <c r="K16" t="s">
        <v>54</v>
      </c>
      <c r="L16" t="s">
        <v>5110</v>
      </c>
      <c r="M16" t="s">
        <v>5111</v>
      </c>
      <c r="N16">
        <f>VLOOKUP(D16,'银行-6.11'!A:E,5,FALSE)</f>
        <v>20</v>
      </c>
      <c r="O16">
        <f t="shared" si="0"/>
        <v>1</v>
      </c>
      <c r="P16">
        <f>VLOOKUP(D16,'银行-6.11'!A:E,5,FALSE)</f>
        <v>20</v>
      </c>
      <c r="Q16">
        <f t="shared" si="1"/>
        <v>1</v>
      </c>
    </row>
    <row r="17" spans="1:17">
      <c r="A17" s="42">
        <v>42897.679097222222</v>
      </c>
      <c r="B17" t="s">
        <v>4988</v>
      </c>
      <c r="C17" t="s">
        <v>4989</v>
      </c>
      <c r="D17" t="s">
        <v>4990</v>
      </c>
      <c r="E17">
        <v>1000</v>
      </c>
      <c r="F17" t="s">
        <v>52</v>
      </c>
      <c r="G17" t="s">
        <v>52</v>
      </c>
      <c r="H17" t="s">
        <v>5112</v>
      </c>
      <c r="I17" t="s">
        <v>53</v>
      </c>
      <c r="J17" t="s">
        <v>53</v>
      </c>
      <c r="K17" t="s">
        <v>54</v>
      </c>
      <c r="L17" t="s">
        <v>5113</v>
      </c>
      <c r="M17" t="s">
        <v>5114</v>
      </c>
      <c r="N17">
        <f>VLOOKUP(D17,'银行-6.11'!A:E,5,FALSE)</f>
        <v>1000</v>
      </c>
      <c r="O17">
        <f t="shared" si="0"/>
        <v>1</v>
      </c>
      <c r="P17">
        <f>VLOOKUP(D17,'银行-6.11'!A:E,5,FALSE)</f>
        <v>1000</v>
      </c>
      <c r="Q17">
        <f t="shared" si="1"/>
        <v>1</v>
      </c>
    </row>
    <row r="18" spans="1:17">
      <c r="A18" s="42">
        <v>42897.678854166668</v>
      </c>
      <c r="B18" t="s">
        <v>4977</v>
      </c>
      <c r="C18" t="s">
        <v>4978</v>
      </c>
      <c r="D18" t="s">
        <v>4991</v>
      </c>
      <c r="E18">
        <v>1000</v>
      </c>
      <c r="F18" t="s">
        <v>52</v>
      </c>
      <c r="G18" t="s">
        <v>52</v>
      </c>
      <c r="H18" t="s">
        <v>5115</v>
      </c>
      <c r="I18" t="s">
        <v>53</v>
      </c>
      <c r="J18" t="s">
        <v>53</v>
      </c>
      <c r="K18" t="s">
        <v>54</v>
      </c>
      <c r="L18" t="s">
        <v>5116</v>
      </c>
      <c r="M18" t="s">
        <v>5117</v>
      </c>
      <c r="N18">
        <f>VLOOKUP(D18,'银行-6.11'!A:E,5,FALSE)</f>
        <v>1000</v>
      </c>
      <c r="O18">
        <f t="shared" si="0"/>
        <v>1</v>
      </c>
      <c r="P18">
        <f>VLOOKUP(D18,'银行-6.11'!A:E,5,FALSE)</f>
        <v>1000</v>
      </c>
      <c r="Q18">
        <f t="shared" si="1"/>
        <v>1</v>
      </c>
    </row>
    <row r="19" spans="1:17">
      <c r="A19" s="42">
        <v>42897.673113425924</v>
      </c>
      <c r="B19" t="s">
        <v>4992</v>
      </c>
      <c r="C19" t="s">
        <v>4993</v>
      </c>
      <c r="D19" t="s">
        <v>4994</v>
      </c>
      <c r="E19">
        <v>100</v>
      </c>
      <c r="F19" t="s">
        <v>52</v>
      </c>
      <c r="G19" t="s">
        <v>52</v>
      </c>
      <c r="H19" t="s">
        <v>5118</v>
      </c>
      <c r="I19" t="s">
        <v>53</v>
      </c>
      <c r="J19" t="s">
        <v>53</v>
      </c>
      <c r="K19" t="s">
        <v>54</v>
      </c>
      <c r="L19" t="s">
        <v>5119</v>
      </c>
      <c r="M19" t="s">
        <v>5120</v>
      </c>
      <c r="N19">
        <f>VLOOKUP(D19,'银行-6.11'!A:E,5,FALSE)</f>
        <v>100</v>
      </c>
      <c r="O19">
        <f t="shared" si="0"/>
        <v>1</v>
      </c>
      <c r="P19">
        <f>VLOOKUP(D19,'银行-6.11'!A:E,5,FALSE)</f>
        <v>100</v>
      </c>
      <c r="Q19">
        <f t="shared" si="1"/>
        <v>1</v>
      </c>
    </row>
    <row r="20" spans="1:17">
      <c r="A20" s="42">
        <v>42897.663171296299</v>
      </c>
      <c r="B20" t="s">
        <v>4995</v>
      </c>
      <c r="C20" t="s">
        <v>338</v>
      </c>
      <c r="D20" t="s">
        <v>4996</v>
      </c>
      <c r="E20">
        <v>5000</v>
      </c>
      <c r="F20" t="s">
        <v>52</v>
      </c>
      <c r="G20" t="s">
        <v>52</v>
      </c>
      <c r="H20" t="s">
        <v>5121</v>
      </c>
      <c r="I20" t="s">
        <v>53</v>
      </c>
      <c r="J20" t="s">
        <v>53</v>
      </c>
      <c r="K20" t="s">
        <v>54</v>
      </c>
      <c r="L20" t="s">
        <v>5122</v>
      </c>
      <c r="M20" t="s">
        <v>5123</v>
      </c>
      <c r="N20">
        <f>VLOOKUP(D20,'银行-6.11'!A:E,5,FALSE)</f>
        <v>5000</v>
      </c>
      <c r="O20">
        <f t="shared" si="0"/>
        <v>1</v>
      </c>
      <c r="P20">
        <f>VLOOKUP(D20,'银行-6.11'!A:E,5,FALSE)</f>
        <v>5000</v>
      </c>
      <c r="Q20">
        <f t="shared" si="1"/>
        <v>1</v>
      </c>
    </row>
    <row r="21" spans="1:17">
      <c r="A21" s="42">
        <v>42897.638449074075</v>
      </c>
      <c r="B21" t="s">
        <v>4997</v>
      </c>
      <c r="C21" t="s">
        <v>4998</v>
      </c>
      <c r="D21" t="s">
        <v>4999</v>
      </c>
      <c r="E21">
        <v>1000</v>
      </c>
      <c r="F21" t="s">
        <v>52</v>
      </c>
      <c r="G21" t="s">
        <v>52</v>
      </c>
      <c r="H21" t="s">
        <v>5124</v>
      </c>
      <c r="I21" t="s">
        <v>53</v>
      </c>
      <c r="J21" t="s">
        <v>53</v>
      </c>
      <c r="K21" t="s">
        <v>54</v>
      </c>
      <c r="L21" t="s">
        <v>5125</v>
      </c>
      <c r="M21" t="s">
        <v>5126</v>
      </c>
      <c r="N21">
        <f>VLOOKUP(D21,'银行-6.11'!A:E,5,FALSE)</f>
        <v>1000</v>
      </c>
      <c r="O21">
        <f t="shared" si="0"/>
        <v>1</v>
      </c>
      <c r="P21">
        <f>VLOOKUP(D21,'银行-6.11'!A:E,5,FALSE)</f>
        <v>1000</v>
      </c>
      <c r="Q21">
        <f t="shared" si="1"/>
        <v>1</v>
      </c>
    </row>
    <row r="22" spans="1:17">
      <c r="A22" s="42">
        <v>42897.634351851855</v>
      </c>
      <c r="B22" t="s">
        <v>5000</v>
      </c>
      <c r="C22" t="s">
        <v>5001</v>
      </c>
      <c r="D22" t="s">
        <v>5002</v>
      </c>
      <c r="E22">
        <v>300</v>
      </c>
      <c r="F22" t="s">
        <v>52</v>
      </c>
      <c r="G22" t="s">
        <v>52</v>
      </c>
      <c r="H22" t="s">
        <v>5127</v>
      </c>
      <c r="I22" t="s">
        <v>53</v>
      </c>
      <c r="J22" t="s">
        <v>53</v>
      </c>
      <c r="K22" t="s">
        <v>54</v>
      </c>
      <c r="L22" t="s">
        <v>5128</v>
      </c>
      <c r="M22" t="s">
        <v>5129</v>
      </c>
      <c r="N22">
        <f>VLOOKUP(D22,'银行-6.11'!A:E,5,FALSE)</f>
        <v>300</v>
      </c>
      <c r="O22">
        <f t="shared" si="0"/>
        <v>1</v>
      </c>
      <c r="P22">
        <f>VLOOKUP(D22,'银行-6.11'!A:E,5,FALSE)</f>
        <v>300</v>
      </c>
      <c r="Q22">
        <f t="shared" si="1"/>
        <v>1</v>
      </c>
    </row>
    <row r="23" spans="1:17">
      <c r="A23" s="42">
        <v>42897.628703703704</v>
      </c>
      <c r="B23" t="s">
        <v>5003</v>
      </c>
      <c r="C23" t="s">
        <v>5004</v>
      </c>
      <c r="D23" t="s">
        <v>5005</v>
      </c>
      <c r="E23">
        <v>300</v>
      </c>
      <c r="F23" t="s">
        <v>52</v>
      </c>
      <c r="G23" t="s">
        <v>52</v>
      </c>
      <c r="H23" t="s">
        <v>5130</v>
      </c>
      <c r="I23" t="s">
        <v>53</v>
      </c>
      <c r="J23" t="s">
        <v>53</v>
      </c>
      <c r="K23" t="s">
        <v>54</v>
      </c>
      <c r="L23" t="s">
        <v>5131</v>
      </c>
      <c r="M23" t="s">
        <v>5132</v>
      </c>
      <c r="N23">
        <f>VLOOKUP(D23,'银行-6.11'!A:E,5,FALSE)</f>
        <v>300</v>
      </c>
      <c r="O23">
        <f t="shared" si="0"/>
        <v>1</v>
      </c>
      <c r="P23">
        <f>VLOOKUP(D23,'银行-6.11'!A:E,5,FALSE)</f>
        <v>300</v>
      </c>
      <c r="Q23">
        <f t="shared" si="1"/>
        <v>1</v>
      </c>
    </row>
    <row r="24" spans="1:17">
      <c r="A24" s="42">
        <v>42897.570729166669</v>
      </c>
      <c r="B24" t="s">
        <v>5006</v>
      </c>
      <c r="C24" t="s">
        <v>5007</v>
      </c>
      <c r="D24" t="s">
        <v>5008</v>
      </c>
      <c r="E24">
        <v>1000</v>
      </c>
      <c r="F24" t="s">
        <v>52</v>
      </c>
      <c r="G24" t="s">
        <v>52</v>
      </c>
      <c r="H24" t="s">
        <v>5133</v>
      </c>
      <c r="I24" t="s">
        <v>53</v>
      </c>
      <c r="J24" t="s">
        <v>53</v>
      </c>
      <c r="K24" t="s">
        <v>54</v>
      </c>
      <c r="L24" t="s">
        <v>5134</v>
      </c>
      <c r="M24" t="s">
        <v>5135</v>
      </c>
      <c r="N24">
        <f>VLOOKUP(D24,'银行-6.11'!A:E,5,FALSE)</f>
        <v>1000</v>
      </c>
      <c r="O24">
        <f t="shared" si="0"/>
        <v>1</v>
      </c>
      <c r="P24">
        <f>VLOOKUP(D24,'银行-6.11'!A:E,5,FALSE)</f>
        <v>1000</v>
      </c>
      <c r="Q24">
        <f t="shared" si="1"/>
        <v>1</v>
      </c>
    </row>
    <row r="25" spans="1:17">
      <c r="A25" s="42">
        <v>42897.539027777777</v>
      </c>
      <c r="B25" t="s">
        <v>3578</v>
      </c>
      <c r="C25" t="s">
        <v>3579</v>
      </c>
      <c r="D25" t="s">
        <v>5009</v>
      </c>
      <c r="E25">
        <v>500</v>
      </c>
      <c r="F25" t="s">
        <v>52</v>
      </c>
      <c r="G25" t="s">
        <v>52</v>
      </c>
      <c r="H25" t="s">
        <v>5136</v>
      </c>
      <c r="I25" t="s">
        <v>53</v>
      </c>
      <c r="J25" t="s">
        <v>53</v>
      </c>
      <c r="K25" t="s">
        <v>54</v>
      </c>
      <c r="L25" t="s">
        <v>5137</v>
      </c>
      <c r="M25" t="s">
        <v>5138</v>
      </c>
      <c r="N25">
        <f>VLOOKUP(D25,'银行-6.11'!A:E,5,FALSE)</f>
        <v>500</v>
      </c>
      <c r="O25">
        <f t="shared" si="0"/>
        <v>1</v>
      </c>
      <c r="P25">
        <f>VLOOKUP(D25,'银行-6.11'!A:E,5,FALSE)</f>
        <v>500</v>
      </c>
      <c r="Q25">
        <f t="shared" si="1"/>
        <v>1</v>
      </c>
    </row>
    <row r="26" spans="1:17">
      <c r="A26" s="42">
        <v>42897.517094907409</v>
      </c>
      <c r="B26" t="s">
        <v>5010</v>
      </c>
      <c r="C26" t="s">
        <v>5011</v>
      </c>
      <c r="D26" t="s">
        <v>5012</v>
      </c>
      <c r="E26">
        <v>500</v>
      </c>
      <c r="F26" t="s">
        <v>52</v>
      </c>
      <c r="G26" t="s">
        <v>52</v>
      </c>
      <c r="H26" t="s">
        <v>5139</v>
      </c>
      <c r="I26" t="s">
        <v>53</v>
      </c>
      <c r="J26" t="s">
        <v>53</v>
      </c>
      <c r="K26" t="s">
        <v>54</v>
      </c>
      <c r="L26" t="s">
        <v>5140</v>
      </c>
      <c r="M26" t="s">
        <v>5141</v>
      </c>
      <c r="N26">
        <f>VLOOKUP(D26,'银行-6.11'!A:E,5,FALSE)</f>
        <v>500</v>
      </c>
      <c r="O26">
        <f t="shared" si="0"/>
        <v>1</v>
      </c>
      <c r="P26">
        <f>VLOOKUP(D26,'银行-6.11'!A:E,5,FALSE)</f>
        <v>500</v>
      </c>
      <c r="Q26">
        <f t="shared" si="1"/>
        <v>1</v>
      </c>
    </row>
    <row r="27" spans="1:17">
      <c r="A27" s="42">
        <v>42897.48605324074</v>
      </c>
      <c r="B27" t="s">
        <v>5013</v>
      </c>
      <c r="C27" t="s">
        <v>5014</v>
      </c>
      <c r="D27" t="s">
        <v>5015</v>
      </c>
      <c r="E27">
        <v>2000</v>
      </c>
      <c r="F27" t="s">
        <v>52</v>
      </c>
      <c r="G27" t="s">
        <v>52</v>
      </c>
      <c r="H27" t="s">
        <v>5142</v>
      </c>
      <c r="I27" t="s">
        <v>53</v>
      </c>
      <c r="J27" t="s">
        <v>53</v>
      </c>
      <c r="K27" t="s">
        <v>54</v>
      </c>
      <c r="L27" t="s">
        <v>5143</v>
      </c>
      <c r="M27" t="s">
        <v>5144</v>
      </c>
      <c r="N27">
        <f>VLOOKUP(D27,'银行-6.11'!A:E,5,FALSE)</f>
        <v>2000</v>
      </c>
      <c r="O27">
        <f t="shared" si="0"/>
        <v>1</v>
      </c>
      <c r="P27">
        <f>VLOOKUP(D27,'银行-6.11'!A:E,5,FALSE)</f>
        <v>2000</v>
      </c>
      <c r="Q27">
        <f t="shared" si="1"/>
        <v>1</v>
      </c>
    </row>
    <row r="28" spans="1:17">
      <c r="A28" s="42">
        <v>42897.479432870372</v>
      </c>
      <c r="B28" t="s">
        <v>5016</v>
      </c>
      <c r="C28" t="s">
        <v>5017</v>
      </c>
      <c r="D28" t="s">
        <v>5018</v>
      </c>
      <c r="E28">
        <v>3000</v>
      </c>
      <c r="F28" t="s">
        <v>52</v>
      </c>
      <c r="G28" t="s">
        <v>52</v>
      </c>
      <c r="H28" t="s">
        <v>5145</v>
      </c>
      <c r="I28" t="s">
        <v>53</v>
      </c>
      <c r="J28" t="s">
        <v>53</v>
      </c>
      <c r="K28" t="s">
        <v>54</v>
      </c>
      <c r="L28" t="s">
        <v>5146</v>
      </c>
      <c r="M28" t="s">
        <v>5147</v>
      </c>
      <c r="N28">
        <f>VLOOKUP(D28,'银行-6.11'!A:E,5,FALSE)</f>
        <v>3000</v>
      </c>
      <c r="O28">
        <f t="shared" si="0"/>
        <v>1</v>
      </c>
      <c r="P28">
        <f>VLOOKUP(D28,'银行-6.11'!A:E,5,FALSE)</f>
        <v>3000</v>
      </c>
      <c r="Q28">
        <f t="shared" si="1"/>
        <v>1</v>
      </c>
    </row>
    <row r="29" spans="1:17">
      <c r="A29" s="42">
        <v>42897.478680555556</v>
      </c>
      <c r="B29" t="s">
        <v>5019</v>
      </c>
      <c r="C29" t="s">
        <v>5020</v>
      </c>
      <c r="D29" t="s">
        <v>5021</v>
      </c>
      <c r="E29">
        <v>3000</v>
      </c>
      <c r="F29" t="s">
        <v>52</v>
      </c>
      <c r="G29" t="s">
        <v>52</v>
      </c>
      <c r="H29" t="s">
        <v>5148</v>
      </c>
      <c r="I29" t="s">
        <v>53</v>
      </c>
      <c r="J29" t="s">
        <v>53</v>
      </c>
      <c r="K29" t="s">
        <v>54</v>
      </c>
      <c r="L29" t="s">
        <v>5149</v>
      </c>
      <c r="M29" t="s">
        <v>5150</v>
      </c>
      <c r="N29">
        <f>VLOOKUP(D29,'银行-6.11'!A:E,5,FALSE)</f>
        <v>3000</v>
      </c>
      <c r="O29">
        <f t="shared" si="0"/>
        <v>1</v>
      </c>
      <c r="P29">
        <f>VLOOKUP(D29,'银行-6.11'!A:E,5,FALSE)</f>
        <v>3000</v>
      </c>
      <c r="Q29">
        <f t="shared" si="1"/>
        <v>1</v>
      </c>
    </row>
    <row r="30" spans="1:17">
      <c r="A30" s="42">
        <v>42897.463391203702</v>
      </c>
      <c r="B30" t="s">
        <v>683</v>
      </c>
      <c r="C30" t="s">
        <v>684</v>
      </c>
      <c r="D30" t="s">
        <v>5022</v>
      </c>
      <c r="E30">
        <v>500</v>
      </c>
      <c r="F30" t="s">
        <v>52</v>
      </c>
      <c r="G30" t="s">
        <v>52</v>
      </c>
      <c r="H30" t="s">
        <v>5151</v>
      </c>
      <c r="I30" t="s">
        <v>53</v>
      </c>
      <c r="J30" t="s">
        <v>53</v>
      </c>
      <c r="K30" t="s">
        <v>54</v>
      </c>
      <c r="L30" t="s">
        <v>5152</v>
      </c>
      <c r="M30" t="s">
        <v>5153</v>
      </c>
      <c r="N30">
        <f>VLOOKUP(D30,'银行-6.11'!A:E,5,FALSE)</f>
        <v>500</v>
      </c>
      <c r="O30">
        <f t="shared" si="0"/>
        <v>1</v>
      </c>
      <c r="P30">
        <f>VLOOKUP(D30,'银行-6.11'!A:E,5,FALSE)</f>
        <v>500</v>
      </c>
      <c r="Q30">
        <f t="shared" si="1"/>
        <v>1</v>
      </c>
    </row>
    <row r="31" spans="1:17">
      <c r="A31" s="42">
        <v>42897.450995370367</v>
      </c>
      <c r="B31" t="s">
        <v>5023</v>
      </c>
      <c r="C31" t="s">
        <v>5024</v>
      </c>
      <c r="D31" t="s">
        <v>5025</v>
      </c>
      <c r="E31">
        <v>1000</v>
      </c>
      <c r="F31" t="s">
        <v>52</v>
      </c>
      <c r="G31" t="s">
        <v>52</v>
      </c>
      <c r="H31" t="s">
        <v>5154</v>
      </c>
      <c r="I31" t="s">
        <v>53</v>
      </c>
      <c r="J31" t="s">
        <v>53</v>
      </c>
      <c r="K31" t="s">
        <v>54</v>
      </c>
      <c r="L31" t="s">
        <v>5155</v>
      </c>
      <c r="M31" t="s">
        <v>5156</v>
      </c>
      <c r="N31">
        <f>VLOOKUP(D31,'银行-6.11'!A:E,5,FALSE)</f>
        <v>1000</v>
      </c>
      <c r="O31">
        <f t="shared" si="0"/>
        <v>1</v>
      </c>
      <c r="P31">
        <f>VLOOKUP(D31,'银行-6.11'!A:E,5,FALSE)</f>
        <v>1000</v>
      </c>
      <c r="Q31">
        <f t="shared" si="1"/>
        <v>1</v>
      </c>
    </row>
    <row r="32" spans="1:17">
      <c r="A32" s="42">
        <v>42897.442303240743</v>
      </c>
      <c r="B32" t="s">
        <v>3651</v>
      </c>
      <c r="C32" t="s">
        <v>3652</v>
      </c>
      <c r="D32" t="s">
        <v>5026</v>
      </c>
      <c r="E32">
        <v>300</v>
      </c>
      <c r="F32" t="s">
        <v>52</v>
      </c>
      <c r="G32" t="s">
        <v>52</v>
      </c>
      <c r="H32" t="s">
        <v>5157</v>
      </c>
      <c r="I32" t="s">
        <v>53</v>
      </c>
      <c r="J32" t="s">
        <v>53</v>
      </c>
      <c r="K32" t="s">
        <v>54</v>
      </c>
      <c r="L32" t="s">
        <v>5158</v>
      </c>
      <c r="M32" t="s">
        <v>5159</v>
      </c>
      <c r="N32">
        <f>VLOOKUP(D32,'银行-6.11'!A:E,5,FALSE)</f>
        <v>300</v>
      </c>
      <c r="O32">
        <f t="shared" si="0"/>
        <v>1</v>
      </c>
      <c r="P32">
        <f>VLOOKUP(D32,'银行-6.11'!A:E,5,FALSE)</f>
        <v>300</v>
      </c>
      <c r="Q32">
        <f t="shared" si="1"/>
        <v>1</v>
      </c>
    </row>
    <row r="33" spans="1:17">
      <c r="A33" s="42">
        <v>42897.438344907408</v>
      </c>
      <c r="B33" t="s">
        <v>5027</v>
      </c>
      <c r="C33" t="s">
        <v>5028</v>
      </c>
      <c r="D33" t="s">
        <v>5029</v>
      </c>
      <c r="E33">
        <v>3000</v>
      </c>
      <c r="F33" t="s">
        <v>52</v>
      </c>
      <c r="G33" t="s">
        <v>52</v>
      </c>
      <c r="H33" t="s">
        <v>5160</v>
      </c>
      <c r="I33" t="s">
        <v>53</v>
      </c>
      <c r="J33" t="s">
        <v>53</v>
      </c>
      <c r="K33" t="s">
        <v>54</v>
      </c>
      <c r="L33" t="s">
        <v>5161</v>
      </c>
      <c r="M33" t="s">
        <v>5162</v>
      </c>
      <c r="N33">
        <f>VLOOKUP(D33,'银行-6.11'!A:E,5,FALSE)</f>
        <v>3000</v>
      </c>
      <c r="O33">
        <f t="shared" si="0"/>
        <v>1</v>
      </c>
      <c r="P33">
        <f>VLOOKUP(D33,'银行-6.11'!A:E,5,FALSE)</f>
        <v>3000</v>
      </c>
      <c r="Q33">
        <f t="shared" si="1"/>
        <v>1</v>
      </c>
    </row>
    <row r="34" spans="1:17">
      <c r="A34" s="42">
        <v>42897.425219907411</v>
      </c>
      <c r="B34" t="s">
        <v>426</v>
      </c>
      <c r="C34" t="s">
        <v>427</v>
      </c>
      <c r="D34" t="s">
        <v>5030</v>
      </c>
      <c r="E34">
        <v>2000</v>
      </c>
      <c r="F34" t="s">
        <v>52</v>
      </c>
      <c r="G34" t="s">
        <v>52</v>
      </c>
      <c r="H34" t="s">
        <v>5163</v>
      </c>
      <c r="I34" t="s">
        <v>53</v>
      </c>
      <c r="J34" t="s">
        <v>53</v>
      </c>
      <c r="K34" t="s">
        <v>54</v>
      </c>
      <c r="L34" t="s">
        <v>5164</v>
      </c>
      <c r="M34" t="s">
        <v>5165</v>
      </c>
      <c r="N34">
        <f>VLOOKUP(D34,'银行-6.11'!A:E,5,FALSE)</f>
        <v>2000</v>
      </c>
      <c r="O34">
        <f t="shared" si="0"/>
        <v>1</v>
      </c>
      <c r="P34">
        <f>VLOOKUP(D34,'银行-6.11'!A:E,5,FALSE)</f>
        <v>2000</v>
      </c>
      <c r="Q34">
        <f t="shared" si="1"/>
        <v>1</v>
      </c>
    </row>
    <row r="35" spans="1:17">
      <c r="A35" s="42">
        <v>42897.409710648149</v>
      </c>
      <c r="B35" t="s">
        <v>1122</v>
      </c>
      <c r="C35" t="s">
        <v>1123</v>
      </c>
      <c r="D35" t="s">
        <v>5031</v>
      </c>
      <c r="E35">
        <v>1000</v>
      </c>
      <c r="F35" t="s">
        <v>52</v>
      </c>
      <c r="G35" t="s">
        <v>52</v>
      </c>
      <c r="H35" t="s">
        <v>5166</v>
      </c>
      <c r="I35" t="s">
        <v>53</v>
      </c>
      <c r="J35" t="s">
        <v>53</v>
      </c>
      <c r="K35" t="s">
        <v>54</v>
      </c>
      <c r="L35" t="s">
        <v>5167</v>
      </c>
      <c r="M35" t="s">
        <v>5168</v>
      </c>
      <c r="N35">
        <f>VLOOKUP(D35,'银行-6.11'!A:E,5,FALSE)</f>
        <v>1000</v>
      </c>
      <c r="O35">
        <f t="shared" si="0"/>
        <v>1</v>
      </c>
      <c r="P35">
        <f>VLOOKUP(D35,'银行-6.11'!A:E,5,FALSE)</f>
        <v>1000</v>
      </c>
      <c r="Q35">
        <f t="shared" si="1"/>
        <v>1</v>
      </c>
    </row>
    <row r="36" spans="1:17">
      <c r="A36" s="42">
        <v>42897.40902777778</v>
      </c>
      <c r="B36" t="s">
        <v>5032</v>
      </c>
      <c r="C36" t="s">
        <v>5033</v>
      </c>
      <c r="D36" t="s">
        <v>5034</v>
      </c>
      <c r="E36">
        <v>2000</v>
      </c>
      <c r="F36" t="s">
        <v>52</v>
      </c>
      <c r="G36" t="s">
        <v>52</v>
      </c>
      <c r="H36" t="s">
        <v>5169</v>
      </c>
      <c r="I36" t="s">
        <v>53</v>
      </c>
      <c r="J36" t="s">
        <v>53</v>
      </c>
      <c r="K36" t="s">
        <v>54</v>
      </c>
      <c r="L36" t="s">
        <v>5170</v>
      </c>
      <c r="M36" t="s">
        <v>5171</v>
      </c>
      <c r="N36">
        <f>VLOOKUP(D36,'银行-6.11'!A:E,5,FALSE)</f>
        <v>2000</v>
      </c>
      <c r="O36">
        <f t="shared" si="0"/>
        <v>1</v>
      </c>
      <c r="P36">
        <f>VLOOKUP(D36,'银行-6.11'!A:E,5,FALSE)</f>
        <v>2000</v>
      </c>
      <c r="Q36">
        <f t="shared" si="1"/>
        <v>1</v>
      </c>
    </row>
    <row r="37" spans="1:17">
      <c r="A37" s="42">
        <v>42897.396793981483</v>
      </c>
      <c r="B37" t="s">
        <v>5035</v>
      </c>
      <c r="C37" t="s">
        <v>5036</v>
      </c>
      <c r="D37" t="s">
        <v>5037</v>
      </c>
      <c r="E37">
        <v>300</v>
      </c>
      <c r="F37" t="s">
        <v>52</v>
      </c>
      <c r="G37" t="s">
        <v>52</v>
      </c>
      <c r="H37" t="s">
        <v>5172</v>
      </c>
      <c r="I37" t="s">
        <v>53</v>
      </c>
      <c r="J37" t="s">
        <v>53</v>
      </c>
      <c r="K37" t="s">
        <v>54</v>
      </c>
      <c r="L37" t="s">
        <v>5173</v>
      </c>
      <c r="M37" t="s">
        <v>5174</v>
      </c>
      <c r="N37">
        <f>VLOOKUP(D37,'银行-6.11'!A:E,5,FALSE)</f>
        <v>300</v>
      </c>
      <c r="O37">
        <f t="shared" si="0"/>
        <v>1</v>
      </c>
      <c r="P37">
        <f>VLOOKUP(D37,'银行-6.11'!A:E,5,FALSE)</f>
        <v>300</v>
      </c>
      <c r="Q37">
        <f t="shared" si="1"/>
        <v>1</v>
      </c>
    </row>
    <row r="38" spans="1:17">
      <c r="A38" s="42">
        <v>42897.394988425927</v>
      </c>
      <c r="B38" t="s">
        <v>5038</v>
      </c>
      <c r="C38" t="s">
        <v>5039</v>
      </c>
      <c r="D38" t="s">
        <v>5040</v>
      </c>
      <c r="E38">
        <v>9300</v>
      </c>
      <c r="F38" t="s">
        <v>52</v>
      </c>
      <c r="G38" t="s">
        <v>52</v>
      </c>
      <c r="H38" t="s">
        <v>5175</v>
      </c>
      <c r="I38" t="s">
        <v>53</v>
      </c>
      <c r="J38" t="s">
        <v>53</v>
      </c>
      <c r="K38" t="s">
        <v>54</v>
      </c>
      <c r="L38" t="s">
        <v>5176</v>
      </c>
      <c r="M38" t="s">
        <v>5177</v>
      </c>
      <c r="N38">
        <f>VLOOKUP(D38,'银行-6.11'!A:E,5,FALSE)</f>
        <v>9300</v>
      </c>
      <c r="O38">
        <f t="shared" si="0"/>
        <v>1</v>
      </c>
      <c r="P38">
        <f>VLOOKUP(D38,'银行-6.11'!A:E,5,FALSE)</f>
        <v>9300</v>
      </c>
      <c r="Q38">
        <f t="shared" si="1"/>
        <v>1</v>
      </c>
    </row>
    <row r="39" spans="1:17">
      <c r="A39" s="42">
        <v>42897.380428240744</v>
      </c>
      <c r="B39" t="s">
        <v>5041</v>
      </c>
      <c r="C39" t="s">
        <v>5042</v>
      </c>
      <c r="D39" t="s">
        <v>5043</v>
      </c>
      <c r="E39">
        <v>600</v>
      </c>
      <c r="F39" t="s">
        <v>52</v>
      </c>
      <c r="G39" t="s">
        <v>52</v>
      </c>
      <c r="H39" t="s">
        <v>5178</v>
      </c>
      <c r="I39" t="s">
        <v>53</v>
      </c>
      <c r="J39" t="s">
        <v>53</v>
      </c>
      <c r="K39" t="s">
        <v>54</v>
      </c>
      <c r="L39" t="s">
        <v>5179</v>
      </c>
      <c r="M39" t="s">
        <v>5180</v>
      </c>
      <c r="N39">
        <f>VLOOKUP(D39,'银行-6.11'!A:E,5,FALSE)</f>
        <v>600</v>
      </c>
      <c r="O39">
        <f t="shared" si="0"/>
        <v>1</v>
      </c>
      <c r="P39">
        <f>VLOOKUP(D39,'银行-6.11'!A:E,5,FALSE)</f>
        <v>600</v>
      </c>
      <c r="Q39">
        <f t="shared" si="1"/>
        <v>1</v>
      </c>
    </row>
    <row r="40" spans="1:17">
      <c r="A40" s="42">
        <v>42897.369293981479</v>
      </c>
      <c r="B40" t="s">
        <v>5044</v>
      </c>
      <c r="C40" t="s">
        <v>294</v>
      </c>
      <c r="D40" t="s">
        <v>5045</v>
      </c>
      <c r="E40">
        <v>1000</v>
      </c>
      <c r="F40" t="s">
        <v>52</v>
      </c>
      <c r="G40" t="s">
        <v>52</v>
      </c>
      <c r="H40" t="s">
        <v>5181</v>
      </c>
      <c r="I40" t="s">
        <v>53</v>
      </c>
      <c r="J40" t="s">
        <v>53</v>
      </c>
      <c r="K40" t="s">
        <v>54</v>
      </c>
      <c r="L40" t="s">
        <v>5182</v>
      </c>
      <c r="M40" t="s">
        <v>5183</v>
      </c>
      <c r="N40">
        <f>VLOOKUP(D40,'银行-6.11'!A:E,5,FALSE)</f>
        <v>1000</v>
      </c>
      <c r="O40">
        <f t="shared" si="0"/>
        <v>1</v>
      </c>
      <c r="P40">
        <f>VLOOKUP(D40,'银行-6.11'!A:E,5,FALSE)</f>
        <v>1000</v>
      </c>
      <c r="Q40">
        <f t="shared" si="1"/>
        <v>1</v>
      </c>
    </row>
    <row r="41" spans="1:17">
      <c r="A41" s="42">
        <v>42897.365624999999</v>
      </c>
      <c r="B41" t="s">
        <v>1331</v>
      </c>
      <c r="C41" t="s">
        <v>1332</v>
      </c>
      <c r="D41" t="s">
        <v>5046</v>
      </c>
      <c r="E41">
        <v>300</v>
      </c>
      <c r="F41" t="s">
        <v>52</v>
      </c>
      <c r="G41" t="s">
        <v>52</v>
      </c>
      <c r="H41" t="s">
        <v>5184</v>
      </c>
      <c r="I41" t="s">
        <v>53</v>
      </c>
      <c r="J41" t="s">
        <v>53</v>
      </c>
      <c r="K41" t="s">
        <v>54</v>
      </c>
      <c r="L41" t="s">
        <v>5185</v>
      </c>
      <c r="M41" t="s">
        <v>5186</v>
      </c>
      <c r="N41">
        <f>VLOOKUP(D41,'银行-6.11'!A:E,5,FALSE)</f>
        <v>300</v>
      </c>
      <c r="O41">
        <f t="shared" si="0"/>
        <v>1</v>
      </c>
      <c r="P41">
        <f>VLOOKUP(D41,'银行-6.11'!A:E,5,FALSE)</f>
        <v>300</v>
      </c>
      <c r="Q41">
        <f t="shared" si="1"/>
        <v>1</v>
      </c>
    </row>
    <row r="42" spans="1:17">
      <c r="A42" s="42">
        <v>42897.357997685183</v>
      </c>
      <c r="B42" t="s">
        <v>5047</v>
      </c>
      <c r="C42" t="s">
        <v>5048</v>
      </c>
      <c r="D42" t="s">
        <v>5049</v>
      </c>
      <c r="E42">
        <v>200</v>
      </c>
      <c r="F42" t="s">
        <v>52</v>
      </c>
      <c r="G42" t="s">
        <v>52</v>
      </c>
      <c r="H42" t="s">
        <v>5187</v>
      </c>
      <c r="I42" t="s">
        <v>53</v>
      </c>
      <c r="J42" t="s">
        <v>53</v>
      </c>
      <c r="K42" t="s">
        <v>54</v>
      </c>
      <c r="L42" t="s">
        <v>5188</v>
      </c>
      <c r="M42" t="s">
        <v>5189</v>
      </c>
      <c r="N42">
        <f>VLOOKUP(D42,'银行-6.11'!A:E,5,FALSE)</f>
        <v>200</v>
      </c>
      <c r="O42">
        <f t="shared" si="0"/>
        <v>1</v>
      </c>
      <c r="P42">
        <f>VLOOKUP(D42,'银行-6.11'!A:E,5,FALSE)</f>
        <v>200</v>
      </c>
      <c r="Q42">
        <f t="shared" si="1"/>
        <v>1</v>
      </c>
    </row>
    <row r="43" spans="1:17">
      <c r="A43" s="42">
        <v>42897.349039351851</v>
      </c>
      <c r="B43" t="s">
        <v>297</v>
      </c>
      <c r="C43" t="s">
        <v>298</v>
      </c>
      <c r="D43" t="s">
        <v>5050</v>
      </c>
      <c r="E43">
        <v>200</v>
      </c>
      <c r="F43" t="s">
        <v>52</v>
      </c>
      <c r="G43" t="s">
        <v>52</v>
      </c>
      <c r="H43" t="s">
        <v>5190</v>
      </c>
      <c r="I43" t="s">
        <v>53</v>
      </c>
      <c r="J43" t="s">
        <v>53</v>
      </c>
      <c r="K43" t="s">
        <v>54</v>
      </c>
      <c r="L43" t="s">
        <v>5191</v>
      </c>
      <c r="M43" t="s">
        <v>5192</v>
      </c>
      <c r="N43">
        <f>VLOOKUP(D43,'银行-6.11'!A:E,5,FALSE)</f>
        <v>200</v>
      </c>
      <c r="O43">
        <f t="shared" si="0"/>
        <v>1</v>
      </c>
      <c r="P43">
        <f>VLOOKUP(D43,'银行-6.11'!A:E,5,FALSE)</f>
        <v>200</v>
      </c>
      <c r="Q43">
        <f t="shared" si="1"/>
        <v>1</v>
      </c>
    </row>
    <row r="44" spans="1:17">
      <c r="A44" s="42">
        <v>42897.323692129627</v>
      </c>
      <c r="B44" t="s">
        <v>5051</v>
      </c>
      <c r="C44" t="s">
        <v>5052</v>
      </c>
      <c r="D44" t="s">
        <v>5053</v>
      </c>
      <c r="E44">
        <v>2000</v>
      </c>
      <c r="F44" t="s">
        <v>52</v>
      </c>
      <c r="G44" t="s">
        <v>52</v>
      </c>
      <c r="H44" t="s">
        <v>5193</v>
      </c>
      <c r="I44" t="s">
        <v>53</v>
      </c>
      <c r="J44" t="s">
        <v>53</v>
      </c>
      <c r="K44" t="s">
        <v>54</v>
      </c>
      <c r="L44" t="s">
        <v>5194</v>
      </c>
      <c r="M44" t="s">
        <v>5195</v>
      </c>
      <c r="N44">
        <f>VLOOKUP(D44,'银行-6.11'!A:E,5,FALSE)</f>
        <v>2000</v>
      </c>
      <c r="O44">
        <f t="shared" si="0"/>
        <v>1</v>
      </c>
      <c r="P44">
        <f>VLOOKUP(D44,'银行-6.11'!A:E,5,FALSE)</f>
        <v>2000</v>
      </c>
      <c r="Q44">
        <f t="shared" si="1"/>
        <v>1</v>
      </c>
    </row>
    <row r="45" spans="1:17">
      <c r="A45" s="42">
        <v>42897.314108796294</v>
      </c>
      <c r="B45" t="s">
        <v>5054</v>
      </c>
      <c r="C45" t="s">
        <v>5055</v>
      </c>
      <c r="D45" t="s">
        <v>5056</v>
      </c>
      <c r="E45">
        <v>4000</v>
      </c>
      <c r="F45" t="s">
        <v>52</v>
      </c>
      <c r="G45" t="s">
        <v>52</v>
      </c>
      <c r="H45" t="s">
        <v>5196</v>
      </c>
      <c r="I45" t="s">
        <v>53</v>
      </c>
      <c r="J45" t="s">
        <v>53</v>
      </c>
      <c r="K45" t="s">
        <v>54</v>
      </c>
      <c r="L45" t="s">
        <v>5197</v>
      </c>
      <c r="M45" t="s">
        <v>5198</v>
      </c>
      <c r="N45">
        <f>VLOOKUP(D45,'银行-6.11'!A:E,5,FALSE)</f>
        <v>4000</v>
      </c>
      <c r="O45">
        <f t="shared" si="0"/>
        <v>1</v>
      </c>
      <c r="P45">
        <f>VLOOKUP(D45,'银行-6.11'!A:E,5,FALSE)</f>
        <v>4000</v>
      </c>
      <c r="Q45">
        <f t="shared" si="1"/>
        <v>1</v>
      </c>
    </row>
    <row r="46" spans="1:17">
      <c r="A46" s="42">
        <v>42897.293564814812</v>
      </c>
      <c r="B46" t="s">
        <v>5057</v>
      </c>
      <c r="C46" t="s">
        <v>5058</v>
      </c>
      <c r="D46" t="s">
        <v>5059</v>
      </c>
      <c r="E46">
        <v>200</v>
      </c>
      <c r="F46" t="s">
        <v>52</v>
      </c>
      <c r="G46" t="s">
        <v>52</v>
      </c>
      <c r="H46" t="s">
        <v>5199</v>
      </c>
      <c r="I46" t="s">
        <v>53</v>
      </c>
      <c r="J46" t="s">
        <v>53</v>
      </c>
      <c r="K46" t="s">
        <v>54</v>
      </c>
      <c r="L46" t="s">
        <v>5200</v>
      </c>
      <c r="M46" t="s">
        <v>5201</v>
      </c>
      <c r="N46">
        <f>VLOOKUP(D46,'银行-6.11'!A:E,5,FALSE)</f>
        <v>200</v>
      </c>
      <c r="O46">
        <f t="shared" si="0"/>
        <v>1</v>
      </c>
      <c r="P46">
        <f>VLOOKUP(D46,'银行-6.11'!A:E,5,FALSE)</f>
        <v>200</v>
      </c>
      <c r="Q46">
        <f t="shared" si="1"/>
        <v>1</v>
      </c>
    </row>
    <row r="47" spans="1:17">
      <c r="A47" s="42">
        <v>42897.053472222222</v>
      </c>
      <c r="B47" t="s">
        <v>5060</v>
      </c>
      <c r="C47" t="s">
        <v>5061</v>
      </c>
      <c r="D47" t="s">
        <v>5062</v>
      </c>
      <c r="E47">
        <v>200</v>
      </c>
      <c r="F47" t="s">
        <v>52</v>
      </c>
      <c r="G47" t="s">
        <v>52</v>
      </c>
      <c r="H47" t="s">
        <v>5202</v>
      </c>
      <c r="I47" t="s">
        <v>53</v>
      </c>
      <c r="J47" t="s">
        <v>53</v>
      </c>
      <c r="K47" t="s">
        <v>54</v>
      </c>
      <c r="L47" t="s">
        <v>5203</v>
      </c>
      <c r="M47" t="s">
        <v>5204</v>
      </c>
      <c r="N47">
        <f>VLOOKUP(D47,'银行-6.11'!A:E,5,FALSE)</f>
        <v>200</v>
      </c>
      <c r="O47">
        <f t="shared" si="0"/>
        <v>1</v>
      </c>
      <c r="P47">
        <f>VLOOKUP(D47,'银行-6.11'!A:E,5,FALSE)</f>
        <v>200</v>
      </c>
      <c r="Q47">
        <f t="shared" si="1"/>
        <v>1</v>
      </c>
    </row>
    <row r="48" spans="1:17">
      <c r="A48" s="42">
        <v>42897.01903935185</v>
      </c>
      <c r="B48" t="s">
        <v>5063</v>
      </c>
      <c r="C48" t="s">
        <v>5064</v>
      </c>
      <c r="D48" t="s">
        <v>5065</v>
      </c>
      <c r="E48">
        <v>3000</v>
      </c>
      <c r="F48" t="s">
        <v>52</v>
      </c>
      <c r="G48" t="s">
        <v>52</v>
      </c>
      <c r="H48" t="s">
        <v>5205</v>
      </c>
      <c r="I48" t="s">
        <v>53</v>
      </c>
      <c r="J48" t="s">
        <v>53</v>
      </c>
      <c r="K48" t="s">
        <v>54</v>
      </c>
      <c r="L48" t="s">
        <v>5206</v>
      </c>
      <c r="M48" t="s">
        <v>5207</v>
      </c>
      <c r="N48">
        <f>VLOOKUP(D48,'银行-6.11'!A:E,5,FALSE)</f>
        <v>3000</v>
      </c>
      <c r="O48">
        <f t="shared" si="0"/>
        <v>1</v>
      </c>
      <c r="P48">
        <f>VLOOKUP(D48,'银行-6.11'!A:E,5,FALSE)</f>
        <v>3000</v>
      </c>
      <c r="Q48">
        <f t="shared" si="1"/>
        <v>1</v>
      </c>
    </row>
    <row r="49" spans="1:17">
      <c r="A49" s="42">
        <v>42897.004074074073</v>
      </c>
      <c r="B49" t="s">
        <v>5063</v>
      </c>
      <c r="C49" t="s">
        <v>5064</v>
      </c>
      <c r="D49" t="s">
        <v>5066</v>
      </c>
      <c r="E49">
        <v>2000</v>
      </c>
      <c r="F49" t="s">
        <v>52</v>
      </c>
      <c r="G49" t="s">
        <v>52</v>
      </c>
      <c r="H49" t="s">
        <v>5208</v>
      </c>
      <c r="I49" t="s">
        <v>53</v>
      </c>
      <c r="J49" t="s">
        <v>53</v>
      </c>
      <c r="K49" t="s">
        <v>54</v>
      </c>
      <c r="L49" t="s">
        <v>5209</v>
      </c>
      <c r="M49" t="s">
        <v>5210</v>
      </c>
      <c r="N49">
        <f>VLOOKUP(D49,'银行-6.11'!A:E,5,FALSE)</f>
        <v>2000</v>
      </c>
      <c r="O49">
        <f t="shared" si="0"/>
        <v>1</v>
      </c>
      <c r="P49">
        <f>VLOOKUP(D49,'银行-6.11'!A:E,5,FALSE)</f>
        <v>2000</v>
      </c>
      <c r="Q49">
        <f t="shared" si="1"/>
        <v>1</v>
      </c>
    </row>
  </sheetData>
  <sortState ref="A2:Q49">
    <sortCondition ref="Q2:Q49"/>
  </sortState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M1" sqref="M1:N1048576"/>
    </sheetView>
  </sheetViews>
  <sheetFormatPr defaultRowHeight="13.5"/>
  <cols>
    <col min="2" max="3" width="10.5" bestFit="1" customWidth="1"/>
  </cols>
  <sheetData>
    <row r="1" spans="1:14">
      <c r="A1" t="s">
        <v>114</v>
      </c>
      <c r="B1" t="s">
        <v>224</v>
      </c>
      <c r="C1" t="s">
        <v>2745</v>
      </c>
      <c r="D1" t="s">
        <v>41</v>
      </c>
      <c r="E1" t="s">
        <v>113</v>
      </c>
      <c r="F1" t="s">
        <v>225</v>
      </c>
      <c r="G1" t="s">
        <v>223</v>
      </c>
      <c r="H1" t="s">
        <v>112</v>
      </c>
      <c r="I1" t="s">
        <v>115</v>
      </c>
      <c r="J1" t="s">
        <v>226</v>
      </c>
      <c r="K1" t="s">
        <v>2746</v>
      </c>
      <c r="L1" t="s">
        <v>148</v>
      </c>
      <c r="M1" s="20" t="s">
        <v>5298</v>
      </c>
      <c r="N1" s="20" t="s">
        <v>98</v>
      </c>
    </row>
    <row r="2" spans="1:14">
      <c r="A2" s="17" t="s">
        <v>3485</v>
      </c>
      <c r="B2" s="37">
        <v>42897</v>
      </c>
      <c r="C2" s="37">
        <v>42896</v>
      </c>
      <c r="D2" s="17" t="s">
        <v>5211</v>
      </c>
      <c r="E2">
        <v>3000</v>
      </c>
      <c r="F2">
        <v>3000</v>
      </c>
      <c r="G2" s="17" t="s">
        <v>155</v>
      </c>
      <c r="H2" s="17" t="s">
        <v>314</v>
      </c>
      <c r="I2" s="17" t="s">
        <v>149</v>
      </c>
      <c r="J2" s="17" t="s">
        <v>5212</v>
      </c>
      <c r="K2" s="17" t="s">
        <v>157</v>
      </c>
      <c r="L2" s="17" t="s">
        <v>117</v>
      </c>
      <c r="M2" t="e">
        <f>VLOOKUP(A2,'自助-6.11'!D:E,2,FALSE)</f>
        <v>#N/A</v>
      </c>
      <c r="N2" t="e">
        <f t="shared" ref="N2:N33" si="0">IF(E2=M2,1,0)</f>
        <v>#N/A</v>
      </c>
    </row>
    <row r="3" spans="1:14">
      <c r="A3" s="17" t="s">
        <v>5066</v>
      </c>
      <c r="B3" s="37">
        <v>42897</v>
      </c>
      <c r="C3" s="37">
        <v>42897</v>
      </c>
      <c r="D3" s="17" t="s">
        <v>5213</v>
      </c>
      <c r="E3">
        <v>2000</v>
      </c>
      <c r="F3">
        <v>2000</v>
      </c>
      <c r="G3" s="17" t="s">
        <v>155</v>
      </c>
      <c r="H3" s="17" t="s">
        <v>314</v>
      </c>
      <c r="I3" s="17" t="s">
        <v>149</v>
      </c>
      <c r="J3" s="17" t="s">
        <v>5214</v>
      </c>
      <c r="K3" s="17" t="s">
        <v>170</v>
      </c>
      <c r="L3" s="17" t="s">
        <v>123</v>
      </c>
      <c r="M3">
        <f>VLOOKUP(A3,'自助-6.11'!D:E,2,FALSE)</f>
        <v>2000</v>
      </c>
      <c r="N3">
        <f t="shared" si="0"/>
        <v>1</v>
      </c>
    </row>
    <row r="4" spans="1:14">
      <c r="A4" s="17" t="s">
        <v>5065</v>
      </c>
      <c r="B4" s="37">
        <v>42897</v>
      </c>
      <c r="C4" s="37">
        <v>42897</v>
      </c>
      <c r="D4" s="17" t="s">
        <v>5215</v>
      </c>
      <c r="E4">
        <v>3000</v>
      </c>
      <c r="F4">
        <v>3000</v>
      </c>
      <c r="G4" s="17" t="s">
        <v>155</v>
      </c>
      <c r="H4" s="17" t="s">
        <v>314</v>
      </c>
      <c r="I4" s="17" t="s">
        <v>149</v>
      </c>
      <c r="J4" s="17" t="s">
        <v>5216</v>
      </c>
      <c r="K4" s="17" t="s">
        <v>158</v>
      </c>
      <c r="L4" s="17" t="s">
        <v>117</v>
      </c>
      <c r="M4">
        <f>VLOOKUP(A4,'自助-6.11'!D:E,2,FALSE)</f>
        <v>3000</v>
      </c>
      <c r="N4">
        <f t="shared" si="0"/>
        <v>1</v>
      </c>
    </row>
    <row r="5" spans="1:14">
      <c r="A5" s="17" t="s">
        <v>5062</v>
      </c>
      <c r="B5" s="37">
        <v>42897</v>
      </c>
      <c r="C5" s="37">
        <v>42897</v>
      </c>
      <c r="D5" s="17" t="s">
        <v>5217</v>
      </c>
      <c r="E5">
        <v>200</v>
      </c>
      <c r="F5">
        <v>200</v>
      </c>
      <c r="G5" s="17" t="s">
        <v>155</v>
      </c>
      <c r="H5" s="17" t="s">
        <v>283</v>
      </c>
      <c r="I5" s="17" t="s">
        <v>149</v>
      </c>
      <c r="J5" s="17" t="s">
        <v>5218</v>
      </c>
      <c r="K5" s="17" t="s">
        <v>156</v>
      </c>
      <c r="L5" s="17" t="s">
        <v>123</v>
      </c>
      <c r="M5">
        <f>VLOOKUP(A5,'自助-6.11'!D:E,2,FALSE)</f>
        <v>200</v>
      </c>
      <c r="N5">
        <f t="shared" si="0"/>
        <v>1</v>
      </c>
    </row>
    <row r="6" spans="1:14">
      <c r="A6" s="17" t="s">
        <v>5059</v>
      </c>
      <c r="B6" s="37">
        <v>42897</v>
      </c>
      <c r="C6" s="37">
        <v>42897</v>
      </c>
      <c r="D6" s="17" t="s">
        <v>5219</v>
      </c>
      <c r="E6">
        <v>200</v>
      </c>
      <c r="F6">
        <v>200</v>
      </c>
      <c r="G6" s="17" t="s">
        <v>155</v>
      </c>
      <c r="H6" s="17" t="s">
        <v>122</v>
      </c>
      <c r="I6" s="17" t="s">
        <v>149</v>
      </c>
      <c r="J6" s="17" t="s">
        <v>5220</v>
      </c>
      <c r="K6" s="17" t="s">
        <v>158</v>
      </c>
      <c r="L6" s="17" t="s">
        <v>117</v>
      </c>
      <c r="M6">
        <f>VLOOKUP(A6,'自助-6.11'!D:E,2,FALSE)</f>
        <v>200</v>
      </c>
      <c r="N6">
        <f t="shared" si="0"/>
        <v>1</v>
      </c>
    </row>
    <row r="7" spans="1:14">
      <c r="A7" s="17" t="s">
        <v>5056</v>
      </c>
      <c r="B7" s="37">
        <v>42897</v>
      </c>
      <c r="C7" s="37">
        <v>42897</v>
      </c>
      <c r="D7" s="17" t="s">
        <v>5221</v>
      </c>
      <c r="E7">
        <v>4000</v>
      </c>
      <c r="F7">
        <v>4000</v>
      </c>
      <c r="G7" s="17" t="s">
        <v>155</v>
      </c>
      <c r="H7" s="17" t="s">
        <v>122</v>
      </c>
      <c r="I7" s="17" t="s">
        <v>149</v>
      </c>
      <c r="J7" s="17" t="s">
        <v>4841</v>
      </c>
      <c r="K7" s="17" t="s">
        <v>150</v>
      </c>
      <c r="L7" s="17" t="s">
        <v>117</v>
      </c>
      <c r="M7">
        <f>VLOOKUP(A7,'自助-6.11'!D:E,2,FALSE)</f>
        <v>4000</v>
      </c>
      <c r="N7">
        <f t="shared" si="0"/>
        <v>1</v>
      </c>
    </row>
    <row r="8" spans="1:14">
      <c r="A8" s="17" t="s">
        <v>5053</v>
      </c>
      <c r="B8" s="37">
        <v>42897</v>
      </c>
      <c r="C8" s="37">
        <v>42897</v>
      </c>
      <c r="D8" s="17" t="s">
        <v>5222</v>
      </c>
      <c r="E8">
        <v>2000</v>
      </c>
      <c r="F8">
        <v>2000</v>
      </c>
      <c r="G8" s="17" t="s">
        <v>155</v>
      </c>
      <c r="H8" s="17" t="s">
        <v>122</v>
      </c>
      <c r="I8" s="17" t="s">
        <v>149</v>
      </c>
      <c r="J8" s="17" t="s">
        <v>5223</v>
      </c>
      <c r="K8" s="17" t="s">
        <v>153</v>
      </c>
      <c r="L8" s="17" t="s">
        <v>117</v>
      </c>
      <c r="M8">
        <f>VLOOKUP(A8,'自助-6.11'!D:E,2,FALSE)</f>
        <v>2000</v>
      </c>
      <c r="N8">
        <f t="shared" si="0"/>
        <v>1</v>
      </c>
    </row>
    <row r="9" spans="1:14">
      <c r="A9" s="17" t="s">
        <v>5050</v>
      </c>
      <c r="B9" s="37">
        <v>42897</v>
      </c>
      <c r="C9" s="37">
        <v>42897</v>
      </c>
      <c r="D9" s="17" t="s">
        <v>5224</v>
      </c>
      <c r="E9">
        <v>200</v>
      </c>
      <c r="F9">
        <v>200</v>
      </c>
      <c r="G9" s="17" t="s">
        <v>155</v>
      </c>
      <c r="H9" s="17" t="s">
        <v>314</v>
      </c>
      <c r="I9" s="17" t="s">
        <v>149</v>
      </c>
      <c r="J9" s="17" t="s">
        <v>320</v>
      </c>
      <c r="K9" s="17" t="s">
        <v>150</v>
      </c>
      <c r="L9" s="17" t="s">
        <v>117</v>
      </c>
      <c r="M9">
        <f>VLOOKUP(A9,'自助-6.11'!D:E,2,FALSE)</f>
        <v>200</v>
      </c>
      <c r="N9">
        <f t="shared" si="0"/>
        <v>1</v>
      </c>
    </row>
    <row r="10" spans="1:14">
      <c r="A10" s="17" t="s">
        <v>5049</v>
      </c>
      <c r="B10" s="37">
        <v>42897</v>
      </c>
      <c r="C10" s="37">
        <v>42897</v>
      </c>
      <c r="D10" s="17" t="s">
        <v>5225</v>
      </c>
      <c r="E10">
        <v>200</v>
      </c>
      <c r="F10">
        <v>200</v>
      </c>
      <c r="G10" s="17" t="s">
        <v>155</v>
      </c>
      <c r="H10" s="17" t="s">
        <v>314</v>
      </c>
      <c r="I10" s="17" t="s">
        <v>149</v>
      </c>
      <c r="J10" s="17" t="s">
        <v>5226</v>
      </c>
      <c r="K10" s="17" t="s">
        <v>150</v>
      </c>
      <c r="L10" s="17" t="s">
        <v>117</v>
      </c>
      <c r="M10">
        <f>VLOOKUP(A10,'自助-6.11'!D:E,2,FALSE)</f>
        <v>200</v>
      </c>
      <c r="N10">
        <f t="shared" si="0"/>
        <v>1</v>
      </c>
    </row>
    <row r="11" spans="1:14">
      <c r="A11" s="17" t="s">
        <v>5046</v>
      </c>
      <c r="B11" s="37">
        <v>42897</v>
      </c>
      <c r="C11" s="37">
        <v>42897</v>
      </c>
      <c r="D11" s="17" t="s">
        <v>5227</v>
      </c>
      <c r="E11">
        <v>300</v>
      </c>
      <c r="F11">
        <v>300</v>
      </c>
      <c r="G11" s="17" t="s">
        <v>155</v>
      </c>
      <c r="H11" s="17" t="s">
        <v>314</v>
      </c>
      <c r="I11" s="17" t="s">
        <v>149</v>
      </c>
      <c r="J11" s="17" t="s">
        <v>5228</v>
      </c>
      <c r="K11" s="17" t="s">
        <v>150</v>
      </c>
      <c r="L11" s="17" t="s">
        <v>117</v>
      </c>
      <c r="M11">
        <f>VLOOKUP(A11,'自助-6.11'!D:E,2,FALSE)</f>
        <v>300</v>
      </c>
      <c r="N11">
        <f t="shared" si="0"/>
        <v>1</v>
      </c>
    </row>
    <row r="12" spans="1:14">
      <c r="A12" s="17" t="s">
        <v>5045</v>
      </c>
      <c r="B12" s="37">
        <v>42897</v>
      </c>
      <c r="C12" s="37">
        <v>42897</v>
      </c>
      <c r="D12" s="17" t="s">
        <v>5229</v>
      </c>
      <c r="E12">
        <v>1000</v>
      </c>
      <c r="F12">
        <v>1000</v>
      </c>
      <c r="G12" s="17" t="s">
        <v>155</v>
      </c>
      <c r="H12" s="17" t="s">
        <v>122</v>
      </c>
      <c r="I12" s="17" t="s">
        <v>149</v>
      </c>
      <c r="J12" s="17" t="s">
        <v>5230</v>
      </c>
      <c r="K12" s="17" t="s">
        <v>319</v>
      </c>
      <c r="L12" s="17" t="s">
        <v>117</v>
      </c>
      <c r="M12">
        <f>VLOOKUP(A12,'自助-6.11'!D:E,2,FALSE)</f>
        <v>1000</v>
      </c>
      <c r="N12">
        <f t="shared" si="0"/>
        <v>1</v>
      </c>
    </row>
    <row r="13" spans="1:14">
      <c r="A13" s="17" t="s">
        <v>5043</v>
      </c>
      <c r="B13" s="37">
        <v>42897</v>
      </c>
      <c r="C13" s="37">
        <v>42897</v>
      </c>
      <c r="D13" s="17" t="s">
        <v>5231</v>
      </c>
      <c r="E13">
        <v>600</v>
      </c>
      <c r="F13">
        <v>600</v>
      </c>
      <c r="G13" s="17" t="s">
        <v>155</v>
      </c>
      <c r="H13" s="17" t="s">
        <v>122</v>
      </c>
      <c r="I13" s="17" t="s">
        <v>149</v>
      </c>
      <c r="J13" s="17" t="s">
        <v>5232</v>
      </c>
      <c r="K13" s="17" t="s">
        <v>153</v>
      </c>
      <c r="L13" s="17" t="s">
        <v>117</v>
      </c>
      <c r="M13">
        <f>VLOOKUP(A13,'自助-6.11'!D:E,2,FALSE)</f>
        <v>600</v>
      </c>
      <c r="N13">
        <f t="shared" si="0"/>
        <v>1</v>
      </c>
    </row>
    <row r="14" spans="1:14">
      <c r="A14" s="17" t="s">
        <v>5040</v>
      </c>
      <c r="B14" s="37">
        <v>42897</v>
      </c>
      <c r="C14" s="37">
        <v>42897</v>
      </c>
      <c r="D14" s="17" t="s">
        <v>5233</v>
      </c>
      <c r="E14">
        <v>9300</v>
      </c>
      <c r="F14">
        <v>9300</v>
      </c>
      <c r="G14" s="17" t="s">
        <v>155</v>
      </c>
      <c r="H14" s="17" t="s">
        <v>283</v>
      </c>
      <c r="I14" s="17" t="s">
        <v>149</v>
      </c>
      <c r="J14" s="17" t="s">
        <v>5234</v>
      </c>
      <c r="K14" s="17" t="s">
        <v>153</v>
      </c>
      <c r="L14" s="17" t="s">
        <v>117</v>
      </c>
      <c r="M14">
        <f>VLOOKUP(A14,'自助-6.11'!D:E,2,FALSE)</f>
        <v>9300</v>
      </c>
      <c r="N14">
        <f t="shared" si="0"/>
        <v>1</v>
      </c>
    </row>
    <row r="15" spans="1:14">
      <c r="A15" s="17" t="s">
        <v>5037</v>
      </c>
      <c r="B15" s="37">
        <v>42897</v>
      </c>
      <c r="C15" s="37">
        <v>42897</v>
      </c>
      <c r="D15" s="17" t="s">
        <v>4724</v>
      </c>
      <c r="E15">
        <v>300</v>
      </c>
      <c r="F15">
        <v>300</v>
      </c>
      <c r="G15" s="17" t="s">
        <v>155</v>
      </c>
      <c r="H15" s="17" t="s">
        <v>283</v>
      </c>
      <c r="I15" s="17" t="s">
        <v>149</v>
      </c>
      <c r="J15" s="17" t="s">
        <v>5235</v>
      </c>
      <c r="K15" s="17" t="s">
        <v>162</v>
      </c>
      <c r="L15" s="17" t="s">
        <v>117</v>
      </c>
      <c r="M15">
        <f>VLOOKUP(A15,'自助-6.11'!D:E,2,FALSE)</f>
        <v>300</v>
      </c>
      <c r="N15">
        <f t="shared" si="0"/>
        <v>1</v>
      </c>
    </row>
    <row r="16" spans="1:14">
      <c r="A16" s="17" t="s">
        <v>5034</v>
      </c>
      <c r="B16" s="37">
        <v>42897</v>
      </c>
      <c r="C16" s="37">
        <v>42897</v>
      </c>
      <c r="D16" s="17" t="s">
        <v>5236</v>
      </c>
      <c r="E16">
        <v>2000</v>
      </c>
      <c r="F16">
        <v>2000</v>
      </c>
      <c r="G16" s="17" t="s">
        <v>155</v>
      </c>
      <c r="H16" s="17" t="s">
        <v>314</v>
      </c>
      <c r="I16" s="17" t="s">
        <v>149</v>
      </c>
      <c r="J16" s="17" t="s">
        <v>5237</v>
      </c>
      <c r="K16" s="17" t="s">
        <v>153</v>
      </c>
      <c r="L16" s="17" t="s">
        <v>117</v>
      </c>
      <c r="M16">
        <f>VLOOKUP(A16,'自助-6.11'!D:E,2,FALSE)</f>
        <v>2000</v>
      </c>
      <c r="N16">
        <f t="shared" si="0"/>
        <v>1</v>
      </c>
    </row>
    <row r="17" spans="1:14">
      <c r="A17" s="17" t="s">
        <v>5031</v>
      </c>
      <c r="B17" s="37">
        <v>42897</v>
      </c>
      <c r="C17" s="37">
        <v>42897</v>
      </c>
      <c r="D17" s="17" t="s">
        <v>5238</v>
      </c>
      <c r="E17">
        <v>1000</v>
      </c>
      <c r="F17">
        <v>1000</v>
      </c>
      <c r="G17" s="17" t="s">
        <v>155</v>
      </c>
      <c r="H17" s="17" t="s">
        <v>314</v>
      </c>
      <c r="I17" s="17" t="s">
        <v>149</v>
      </c>
      <c r="J17" s="17" t="s">
        <v>5239</v>
      </c>
      <c r="K17" s="17" t="s">
        <v>150</v>
      </c>
      <c r="L17" s="17" t="s">
        <v>117</v>
      </c>
      <c r="M17">
        <f>VLOOKUP(A17,'自助-6.11'!D:E,2,FALSE)</f>
        <v>1000</v>
      </c>
      <c r="N17">
        <f t="shared" si="0"/>
        <v>1</v>
      </c>
    </row>
    <row r="18" spans="1:14">
      <c r="A18" s="17" t="s">
        <v>5030</v>
      </c>
      <c r="B18" s="37">
        <v>42897</v>
      </c>
      <c r="C18" s="37">
        <v>42897</v>
      </c>
      <c r="D18" s="17" t="s">
        <v>5240</v>
      </c>
      <c r="E18">
        <v>2000</v>
      </c>
      <c r="F18">
        <v>2000</v>
      </c>
      <c r="G18" s="17" t="s">
        <v>155</v>
      </c>
      <c r="H18" s="17" t="s">
        <v>122</v>
      </c>
      <c r="I18" s="17" t="s">
        <v>149</v>
      </c>
      <c r="J18" s="17" t="s">
        <v>5241</v>
      </c>
      <c r="K18" s="17" t="s">
        <v>171</v>
      </c>
      <c r="L18" s="17" t="s">
        <v>117</v>
      </c>
      <c r="M18">
        <f>VLOOKUP(A18,'自助-6.11'!D:E,2,FALSE)</f>
        <v>2000</v>
      </c>
      <c r="N18">
        <f t="shared" si="0"/>
        <v>1</v>
      </c>
    </row>
    <row r="19" spans="1:14">
      <c r="A19" s="17" t="s">
        <v>5029</v>
      </c>
      <c r="B19" s="37">
        <v>42897</v>
      </c>
      <c r="C19" s="37">
        <v>42897</v>
      </c>
      <c r="D19" s="17" t="s">
        <v>5242</v>
      </c>
      <c r="E19">
        <v>3000</v>
      </c>
      <c r="F19">
        <v>3000</v>
      </c>
      <c r="G19" s="17" t="s">
        <v>155</v>
      </c>
      <c r="H19" s="17" t="s">
        <v>122</v>
      </c>
      <c r="I19" s="17" t="s">
        <v>149</v>
      </c>
      <c r="J19" s="17" t="s">
        <v>5243</v>
      </c>
      <c r="K19" s="17" t="s">
        <v>154</v>
      </c>
      <c r="L19" s="17" t="s">
        <v>117</v>
      </c>
      <c r="M19">
        <f>VLOOKUP(A19,'自助-6.11'!D:E,2,FALSE)</f>
        <v>3000</v>
      </c>
      <c r="N19">
        <f t="shared" si="0"/>
        <v>1</v>
      </c>
    </row>
    <row r="20" spans="1:14">
      <c r="A20" s="17" t="s">
        <v>5026</v>
      </c>
      <c r="B20" s="37">
        <v>42897</v>
      </c>
      <c r="C20" s="37">
        <v>42897</v>
      </c>
      <c r="D20" s="17" t="s">
        <v>5244</v>
      </c>
      <c r="E20">
        <v>300</v>
      </c>
      <c r="F20">
        <v>300</v>
      </c>
      <c r="G20" s="17" t="s">
        <v>155</v>
      </c>
      <c r="H20" s="17" t="s">
        <v>314</v>
      </c>
      <c r="I20" s="17" t="s">
        <v>149</v>
      </c>
      <c r="J20" s="17" t="s">
        <v>4825</v>
      </c>
      <c r="K20" s="17" t="s">
        <v>158</v>
      </c>
      <c r="L20" s="17" t="s">
        <v>117</v>
      </c>
      <c r="M20">
        <f>VLOOKUP(A20,'自助-6.11'!D:E,2,FALSE)</f>
        <v>300</v>
      </c>
      <c r="N20">
        <f t="shared" si="0"/>
        <v>1</v>
      </c>
    </row>
    <row r="21" spans="1:14">
      <c r="A21" s="17" t="s">
        <v>5025</v>
      </c>
      <c r="B21" s="37">
        <v>42897</v>
      </c>
      <c r="C21" s="37">
        <v>42897</v>
      </c>
      <c r="D21" s="17" t="s">
        <v>5245</v>
      </c>
      <c r="E21">
        <v>1000</v>
      </c>
      <c r="F21">
        <v>1000</v>
      </c>
      <c r="G21" s="17" t="s">
        <v>155</v>
      </c>
      <c r="H21" s="17" t="s">
        <v>283</v>
      </c>
      <c r="I21" s="17" t="s">
        <v>149</v>
      </c>
      <c r="J21" s="17" t="s">
        <v>5246</v>
      </c>
      <c r="K21" s="17" t="s">
        <v>153</v>
      </c>
      <c r="L21" s="17" t="s">
        <v>117</v>
      </c>
      <c r="M21">
        <f>VLOOKUP(A21,'自助-6.11'!D:E,2,FALSE)</f>
        <v>1000</v>
      </c>
      <c r="N21">
        <f t="shared" si="0"/>
        <v>1</v>
      </c>
    </row>
    <row r="22" spans="1:14">
      <c r="A22" s="17" t="s">
        <v>5022</v>
      </c>
      <c r="B22" s="37">
        <v>42897</v>
      </c>
      <c r="C22" s="37">
        <v>42897</v>
      </c>
      <c r="D22" s="17" t="s">
        <v>5247</v>
      </c>
      <c r="E22">
        <v>500</v>
      </c>
      <c r="F22">
        <v>500</v>
      </c>
      <c r="G22" s="17" t="s">
        <v>155</v>
      </c>
      <c r="H22" s="17" t="s">
        <v>314</v>
      </c>
      <c r="I22" s="17" t="s">
        <v>149</v>
      </c>
      <c r="J22" s="17" t="s">
        <v>2775</v>
      </c>
      <c r="K22" s="17" t="s">
        <v>167</v>
      </c>
      <c r="L22" s="17" t="s">
        <v>117</v>
      </c>
      <c r="M22">
        <f>VLOOKUP(A22,'自助-6.11'!D:E,2,FALSE)</f>
        <v>500</v>
      </c>
      <c r="N22">
        <f t="shared" si="0"/>
        <v>1</v>
      </c>
    </row>
    <row r="23" spans="1:14">
      <c r="A23" s="17" t="s">
        <v>5021</v>
      </c>
      <c r="B23" s="37">
        <v>42897</v>
      </c>
      <c r="C23" s="37">
        <v>42897</v>
      </c>
      <c r="D23" s="17" t="s">
        <v>2342</v>
      </c>
      <c r="E23">
        <v>3000</v>
      </c>
      <c r="F23">
        <v>3000</v>
      </c>
      <c r="G23" s="17" t="s">
        <v>155</v>
      </c>
      <c r="H23" s="17" t="s">
        <v>283</v>
      </c>
      <c r="I23" s="17" t="s">
        <v>149</v>
      </c>
      <c r="J23" s="17" t="s">
        <v>5248</v>
      </c>
      <c r="K23" s="17" t="s">
        <v>158</v>
      </c>
      <c r="L23" s="17" t="s">
        <v>117</v>
      </c>
      <c r="M23">
        <f>VLOOKUP(A23,'自助-6.11'!D:E,2,FALSE)</f>
        <v>3000</v>
      </c>
      <c r="N23">
        <f t="shared" si="0"/>
        <v>1</v>
      </c>
    </row>
    <row r="24" spans="1:14">
      <c r="A24" s="17" t="s">
        <v>5018</v>
      </c>
      <c r="B24" s="37">
        <v>42897</v>
      </c>
      <c r="C24" s="37">
        <v>42897</v>
      </c>
      <c r="D24" s="17" t="s">
        <v>5249</v>
      </c>
      <c r="E24">
        <v>3000</v>
      </c>
      <c r="F24">
        <v>3000</v>
      </c>
      <c r="G24" s="17" t="s">
        <v>155</v>
      </c>
      <c r="H24" s="17" t="s">
        <v>283</v>
      </c>
      <c r="I24" s="17" t="s">
        <v>149</v>
      </c>
      <c r="J24" s="17" t="s">
        <v>5250</v>
      </c>
      <c r="K24" s="17" t="s">
        <v>154</v>
      </c>
      <c r="L24" s="17" t="s">
        <v>117</v>
      </c>
      <c r="M24">
        <f>VLOOKUP(A24,'自助-6.11'!D:E,2,FALSE)</f>
        <v>3000</v>
      </c>
      <c r="N24">
        <f t="shared" si="0"/>
        <v>1</v>
      </c>
    </row>
    <row r="25" spans="1:14">
      <c r="A25" s="17" t="s">
        <v>5015</v>
      </c>
      <c r="B25" s="37">
        <v>42897</v>
      </c>
      <c r="C25" s="37">
        <v>42897</v>
      </c>
      <c r="D25" s="17" t="s">
        <v>5251</v>
      </c>
      <c r="E25">
        <v>2000</v>
      </c>
      <c r="F25">
        <v>2000</v>
      </c>
      <c r="G25" s="17" t="s">
        <v>155</v>
      </c>
      <c r="H25" s="17" t="s">
        <v>314</v>
      </c>
      <c r="I25" s="17" t="s">
        <v>149</v>
      </c>
      <c r="J25" s="17" t="s">
        <v>5252</v>
      </c>
      <c r="K25" s="17" t="s">
        <v>157</v>
      </c>
      <c r="L25" s="17" t="s">
        <v>117</v>
      </c>
      <c r="M25">
        <f>VLOOKUP(A25,'自助-6.11'!D:E,2,FALSE)</f>
        <v>2000</v>
      </c>
      <c r="N25">
        <f t="shared" si="0"/>
        <v>1</v>
      </c>
    </row>
    <row r="26" spans="1:14">
      <c r="A26" s="17" t="s">
        <v>5012</v>
      </c>
      <c r="B26" s="37">
        <v>42897</v>
      </c>
      <c r="C26" s="37">
        <v>42897</v>
      </c>
      <c r="D26" s="17" t="s">
        <v>5253</v>
      </c>
      <c r="E26">
        <v>500</v>
      </c>
      <c r="F26">
        <v>500</v>
      </c>
      <c r="G26" s="17" t="s">
        <v>155</v>
      </c>
      <c r="H26" s="17" t="s">
        <v>314</v>
      </c>
      <c r="I26" s="17" t="s">
        <v>149</v>
      </c>
      <c r="J26" s="17" t="s">
        <v>5254</v>
      </c>
      <c r="K26" s="17" t="s">
        <v>154</v>
      </c>
      <c r="L26" s="17" t="s">
        <v>117</v>
      </c>
      <c r="M26">
        <f>VLOOKUP(A26,'自助-6.11'!D:E,2,FALSE)</f>
        <v>500</v>
      </c>
      <c r="N26">
        <f t="shared" si="0"/>
        <v>1</v>
      </c>
    </row>
    <row r="27" spans="1:14">
      <c r="A27" s="17" t="s">
        <v>5009</v>
      </c>
      <c r="B27" s="37">
        <v>42897</v>
      </c>
      <c r="C27" s="37">
        <v>42897</v>
      </c>
      <c r="D27" s="17" t="s">
        <v>1534</v>
      </c>
      <c r="E27">
        <v>500</v>
      </c>
      <c r="F27">
        <v>500</v>
      </c>
      <c r="G27" s="17" t="s">
        <v>155</v>
      </c>
      <c r="H27" s="17" t="s">
        <v>314</v>
      </c>
      <c r="I27" s="17" t="s">
        <v>149</v>
      </c>
      <c r="J27" s="17" t="s">
        <v>4883</v>
      </c>
      <c r="K27" s="17" t="s">
        <v>153</v>
      </c>
      <c r="L27" s="17" t="s">
        <v>117</v>
      </c>
      <c r="M27">
        <f>VLOOKUP(A27,'自助-6.11'!D:E,2,FALSE)</f>
        <v>500</v>
      </c>
      <c r="N27">
        <f t="shared" si="0"/>
        <v>1</v>
      </c>
    </row>
    <row r="28" spans="1:14">
      <c r="A28" s="17" t="s">
        <v>5008</v>
      </c>
      <c r="B28" s="37">
        <v>42897</v>
      </c>
      <c r="C28" s="37">
        <v>42897</v>
      </c>
      <c r="D28" s="17" t="s">
        <v>5255</v>
      </c>
      <c r="E28">
        <v>1000</v>
      </c>
      <c r="F28">
        <v>1000</v>
      </c>
      <c r="G28" s="17" t="s">
        <v>155</v>
      </c>
      <c r="H28" s="17" t="s">
        <v>122</v>
      </c>
      <c r="I28" s="17" t="s">
        <v>149</v>
      </c>
      <c r="J28" s="17" t="s">
        <v>5256</v>
      </c>
      <c r="K28" s="17" t="s">
        <v>150</v>
      </c>
      <c r="L28" s="17" t="s">
        <v>117</v>
      </c>
      <c r="M28">
        <f>VLOOKUP(A28,'自助-6.11'!D:E,2,FALSE)</f>
        <v>1000</v>
      </c>
      <c r="N28">
        <f t="shared" si="0"/>
        <v>1</v>
      </c>
    </row>
    <row r="29" spans="1:14">
      <c r="A29" s="17" t="s">
        <v>5005</v>
      </c>
      <c r="B29" s="37">
        <v>42897</v>
      </c>
      <c r="C29" s="37">
        <v>42897</v>
      </c>
      <c r="D29" s="17" t="s">
        <v>5257</v>
      </c>
      <c r="E29">
        <v>300</v>
      </c>
      <c r="F29">
        <v>300</v>
      </c>
      <c r="G29" s="17" t="s">
        <v>155</v>
      </c>
      <c r="H29" s="17" t="s">
        <v>314</v>
      </c>
      <c r="I29" s="17" t="s">
        <v>149</v>
      </c>
      <c r="J29" s="17" t="s">
        <v>5258</v>
      </c>
      <c r="K29" s="17" t="s">
        <v>150</v>
      </c>
      <c r="L29" s="17" t="s">
        <v>117</v>
      </c>
      <c r="M29">
        <f>VLOOKUP(A29,'自助-6.11'!D:E,2,FALSE)</f>
        <v>300</v>
      </c>
      <c r="N29">
        <f t="shared" si="0"/>
        <v>1</v>
      </c>
    </row>
    <row r="30" spans="1:14">
      <c r="A30" s="17" t="s">
        <v>5002</v>
      </c>
      <c r="B30" s="37">
        <v>42897</v>
      </c>
      <c r="C30" s="37">
        <v>42897</v>
      </c>
      <c r="D30" s="17" t="s">
        <v>5259</v>
      </c>
      <c r="E30">
        <v>300</v>
      </c>
      <c r="F30">
        <v>300</v>
      </c>
      <c r="G30" s="17" t="s">
        <v>155</v>
      </c>
      <c r="H30" s="17" t="s">
        <v>314</v>
      </c>
      <c r="I30" s="17" t="s">
        <v>149</v>
      </c>
      <c r="J30" s="17" t="s">
        <v>5260</v>
      </c>
      <c r="K30" s="17" t="s">
        <v>252</v>
      </c>
      <c r="L30" s="17" t="s">
        <v>117</v>
      </c>
      <c r="M30">
        <f>VLOOKUP(A30,'自助-6.11'!D:E,2,FALSE)</f>
        <v>300</v>
      </c>
      <c r="N30">
        <f t="shared" si="0"/>
        <v>1</v>
      </c>
    </row>
    <row r="31" spans="1:14">
      <c r="A31" s="17" t="s">
        <v>4999</v>
      </c>
      <c r="B31" s="37">
        <v>42897</v>
      </c>
      <c r="C31" s="37">
        <v>42897</v>
      </c>
      <c r="D31" s="17" t="s">
        <v>355</v>
      </c>
      <c r="E31">
        <v>1000</v>
      </c>
      <c r="F31">
        <v>1000</v>
      </c>
      <c r="G31" s="17" t="s">
        <v>155</v>
      </c>
      <c r="H31" s="17" t="s">
        <v>122</v>
      </c>
      <c r="I31" s="17" t="s">
        <v>149</v>
      </c>
      <c r="J31" s="17" t="s">
        <v>5261</v>
      </c>
      <c r="K31" s="17" t="s">
        <v>165</v>
      </c>
      <c r="L31" s="17" t="s">
        <v>123</v>
      </c>
      <c r="M31">
        <f>VLOOKUP(A31,'自助-6.11'!D:E,2,FALSE)</f>
        <v>1000</v>
      </c>
      <c r="N31">
        <f t="shared" si="0"/>
        <v>1</v>
      </c>
    </row>
    <row r="32" spans="1:14">
      <c r="A32" s="17" t="s">
        <v>4996</v>
      </c>
      <c r="B32" s="37">
        <v>42897</v>
      </c>
      <c r="C32" s="37">
        <v>42897</v>
      </c>
      <c r="D32" s="17" t="s">
        <v>5262</v>
      </c>
      <c r="E32">
        <v>5000</v>
      </c>
      <c r="F32">
        <v>5000</v>
      </c>
      <c r="G32" s="17" t="s">
        <v>155</v>
      </c>
      <c r="H32" s="17" t="s">
        <v>122</v>
      </c>
      <c r="I32" s="17" t="s">
        <v>149</v>
      </c>
      <c r="J32" s="17" t="s">
        <v>5263</v>
      </c>
      <c r="K32" s="17" t="s">
        <v>158</v>
      </c>
      <c r="L32" s="17" t="s">
        <v>117</v>
      </c>
      <c r="M32">
        <f>VLOOKUP(A32,'自助-6.11'!D:E,2,FALSE)</f>
        <v>5000</v>
      </c>
      <c r="N32">
        <f t="shared" si="0"/>
        <v>1</v>
      </c>
    </row>
    <row r="33" spans="1:14">
      <c r="A33" s="17" t="s">
        <v>4994</v>
      </c>
      <c r="B33" s="37">
        <v>42897</v>
      </c>
      <c r="C33" s="37">
        <v>42897</v>
      </c>
      <c r="D33" s="17" t="s">
        <v>3353</v>
      </c>
      <c r="E33">
        <v>100</v>
      </c>
      <c r="F33">
        <v>100</v>
      </c>
      <c r="G33" s="17" t="s">
        <v>155</v>
      </c>
      <c r="H33" s="17" t="s">
        <v>314</v>
      </c>
      <c r="I33" s="17" t="s">
        <v>149</v>
      </c>
      <c r="J33" s="17" t="s">
        <v>5264</v>
      </c>
      <c r="K33" s="17" t="s">
        <v>153</v>
      </c>
      <c r="L33" s="17" t="s">
        <v>117</v>
      </c>
      <c r="M33">
        <f>VLOOKUP(A33,'自助-6.11'!D:E,2,FALSE)</f>
        <v>100</v>
      </c>
      <c r="N33">
        <f t="shared" si="0"/>
        <v>1</v>
      </c>
    </row>
    <row r="34" spans="1:14">
      <c r="A34" s="17" t="s">
        <v>4991</v>
      </c>
      <c r="B34" s="37">
        <v>42897</v>
      </c>
      <c r="C34" s="37">
        <v>42897</v>
      </c>
      <c r="D34" s="17" t="s">
        <v>5265</v>
      </c>
      <c r="E34">
        <v>1000</v>
      </c>
      <c r="F34">
        <v>1000</v>
      </c>
      <c r="G34" s="17" t="s">
        <v>155</v>
      </c>
      <c r="H34" s="17" t="s">
        <v>283</v>
      </c>
      <c r="I34" s="17" t="s">
        <v>149</v>
      </c>
      <c r="J34" s="17" t="s">
        <v>5266</v>
      </c>
      <c r="K34" s="17" t="s">
        <v>153</v>
      </c>
      <c r="L34" s="17" t="s">
        <v>117</v>
      </c>
      <c r="M34">
        <f>VLOOKUP(A34,'自助-6.11'!D:E,2,FALSE)</f>
        <v>1000</v>
      </c>
      <c r="N34">
        <f t="shared" ref="N34:N50" si="1">IF(E34=M34,1,0)</f>
        <v>1</v>
      </c>
    </row>
    <row r="35" spans="1:14">
      <c r="A35" s="17" t="s">
        <v>4990</v>
      </c>
      <c r="B35" s="37">
        <v>42897</v>
      </c>
      <c r="C35" s="37">
        <v>42897</v>
      </c>
      <c r="D35" s="17" t="s">
        <v>5267</v>
      </c>
      <c r="E35">
        <v>1000</v>
      </c>
      <c r="F35">
        <v>1000</v>
      </c>
      <c r="G35" s="17" t="s">
        <v>155</v>
      </c>
      <c r="H35" s="17" t="s">
        <v>122</v>
      </c>
      <c r="I35" s="17" t="s">
        <v>149</v>
      </c>
      <c r="J35" s="17" t="s">
        <v>5234</v>
      </c>
      <c r="K35" s="17" t="s">
        <v>153</v>
      </c>
      <c r="L35" s="17" t="s">
        <v>117</v>
      </c>
      <c r="M35">
        <f>VLOOKUP(A35,'自助-6.11'!D:E,2,FALSE)</f>
        <v>1000</v>
      </c>
      <c r="N35">
        <f t="shared" si="1"/>
        <v>1</v>
      </c>
    </row>
    <row r="36" spans="1:14">
      <c r="A36" s="17" t="s">
        <v>4987</v>
      </c>
      <c r="B36" s="37">
        <v>42897</v>
      </c>
      <c r="C36" s="37">
        <v>42897</v>
      </c>
      <c r="D36" s="17" t="s">
        <v>5268</v>
      </c>
      <c r="E36">
        <v>20</v>
      </c>
      <c r="F36">
        <v>20</v>
      </c>
      <c r="G36" s="17" t="s">
        <v>155</v>
      </c>
      <c r="H36" s="17" t="s">
        <v>314</v>
      </c>
      <c r="I36" s="17" t="s">
        <v>149</v>
      </c>
      <c r="J36" s="17" t="s">
        <v>5269</v>
      </c>
      <c r="K36" s="17" t="s">
        <v>158</v>
      </c>
      <c r="L36" s="17" t="s">
        <v>117</v>
      </c>
      <c r="M36">
        <f>VLOOKUP(A36,'自助-6.11'!D:E,2,FALSE)</f>
        <v>20</v>
      </c>
      <c r="N36">
        <f t="shared" si="1"/>
        <v>1</v>
      </c>
    </row>
    <row r="37" spans="1:14">
      <c r="A37" s="17" t="s">
        <v>4986</v>
      </c>
      <c r="B37" s="37">
        <v>42897</v>
      </c>
      <c r="C37" s="37">
        <v>42897</v>
      </c>
      <c r="D37" s="17" t="s">
        <v>5270</v>
      </c>
      <c r="E37">
        <v>3000</v>
      </c>
      <c r="F37">
        <v>3000</v>
      </c>
      <c r="G37" s="17" t="s">
        <v>155</v>
      </c>
      <c r="H37" s="17" t="s">
        <v>314</v>
      </c>
      <c r="I37" s="17" t="s">
        <v>149</v>
      </c>
      <c r="J37" s="17" t="s">
        <v>5271</v>
      </c>
      <c r="K37" s="17" t="s">
        <v>156</v>
      </c>
      <c r="L37" s="17" t="s">
        <v>123</v>
      </c>
      <c r="M37">
        <f>VLOOKUP(A37,'自助-6.11'!D:E,2,FALSE)</f>
        <v>3000</v>
      </c>
      <c r="N37">
        <f t="shared" si="1"/>
        <v>1</v>
      </c>
    </row>
    <row r="38" spans="1:14">
      <c r="A38" s="17" t="s">
        <v>4983</v>
      </c>
      <c r="B38" s="37">
        <v>42897</v>
      </c>
      <c r="C38" s="37">
        <v>42897</v>
      </c>
      <c r="D38" s="17" t="s">
        <v>5272</v>
      </c>
      <c r="E38">
        <v>1000</v>
      </c>
      <c r="F38">
        <v>1000</v>
      </c>
      <c r="G38" s="17" t="s">
        <v>155</v>
      </c>
      <c r="H38" s="17" t="s">
        <v>314</v>
      </c>
      <c r="I38" s="17" t="s">
        <v>149</v>
      </c>
      <c r="J38" s="17" t="s">
        <v>5269</v>
      </c>
      <c r="K38" s="17" t="s">
        <v>158</v>
      </c>
      <c r="L38" s="17" t="s">
        <v>117</v>
      </c>
      <c r="M38">
        <f>VLOOKUP(A38,'自助-6.11'!D:E,2,FALSE)</f>
        <v>1000</v>
      </c>
      <c r="N38">
        <f t="shared" si="1"/>
        <v>1</v>
      </c>
    </row>
    <row r="39" spans="1:14">
      <c r="A39" s="17" t="s">
        <v>4980</v>
      </c>
      <c r="B39" s="37">
        <v>42897</v>
      </c>
      <c r="C39" s="37">
        <v>42897</v>
      </c>
      <c r="D39" s="17" t="s">
        <v>5273</v>
      </c>
      <c r="E39">
        <v>1000</v>
      </c>
      <c r="F39">
        <v>1000</v>
      </c>
      <c r="G39" s="17" t="s">
        <v>155</v>
      </c>
      <c r="H39" s="17" t="s">
        <v>314</v>
      </c>
      <c r="I39" s="17" t="s">
        <v>149</v>
      </c>
      <c r="J39" s="17" t="s">
        <v>5274</v>
      </c>
      <c r="K39" s="17" t="s">
        <v>158</v>
      </c>
      <c r="L39" s="17" t="s">
        <v>117</v>
      </c>
      <c r="M39">
        <f>VLOOKUP(A39,'自助-6.11'!D:E,2,FALSE)</f>
        <v>1000</v>
      </c>
      <c r="N39">
        <f t="shared" si="1"/>
        <v>1</v>
      </c>
    </row>
    <row r="40" spans="1:14">
      <c r="A40" s="17" t="s">
        <v>4979</v>
      </c>
      <c r="B40" s="37">
        <v>42897</v>
      </c>
      <c r="C40" s="37">
        <v>42897</v>
      </c>
      <c r="D40" s="17" t="s">
        <v>5275</v>
      </c>
      <c r="E40">
        <v>30</v>
      </c>
      <c r="F40">
        <v>30</v>
      </c>
      <c r="G40" s="17" t="s">
        <v>155</v>
      </c>
      <c r="H40" s="17" t="s">
        <v>314</v>
      </c>
      <c r="I40" s="17" t="s">
        <v>149</v>
      </c>
      <c r="J40" s="17" t="s">
        <v>5266</v>
      </c>
      <c r="K40" s="17" t="s">
        <v>153</v>
      </c>
      <c r="L40" s="17" t="s">
        <v>117</v>
      </c>
      <c r="M40">
        <f>VLOOKUP(A40,'自助-6.11'!D:E,2,FALSE)</f>
        <v>30</v>
      </c>
      <c r="N40">
        <f t="shared" si="1"/>
        <v>1</v>
      </c>
    </row>
    <row r="41" spans="1:14">
      <c r="A41" s="17" t="s">
        <v>4976</v>
      </c>
      <c r="B41" s="37">
        <v>42897</v>
      </c>
      <c r="C41" s="37">
        <v>42897</v>
      </c>
      <c r="D41" s="17" t="s">
        <v>5276</v>
      </c>
      <c r="E41">
        <v>500</v>
      </c>
      <c r="F41">
        <v>500</v>
      </c>
      <c r="G41" s="17" t="s">
        <v>155</v>
      </c>
      <c r="H41" s="17" t="s">
        <v>314</v>
      </c>
      <c r="I41" s="17" t="s">
        <v>149</v>
      </c>
      <c r="J41" s="17" t="s">
        <v>5277</v>
      </c>
      <c r="K41" s="17" t="s">
        <v>158</v>
      </c>
      <c r="L41" s="17" t="s">
        <v>117</v>
      </c>
      <c r="M41">
        <f>VLOOKUP(A41,'自助-6.11'!D:E,2,FALSE)</f>
        <v>500</v>
      </c>
      <c r="N41">
        <f t="shared" si="1"/>
        <v>1</v>
      </c>
    </row>
    <row r="42" spans="1:14">
      <c r="A42" s="17" t="s">
        <v>4973</v>
      </c>
      <c r="B42" s="37">
        <v>42897</v>
      </c>
      <c r="C42" s="37">
        <v>42897</v>
      </c>
      <c r="D42" s="17" t="s">
        <v>5278</v>
      </c>
      <c r="E42">
        <v>300</v>
      </c>
      <c r="F42">
        <v>300</v>
      </c>
      <c r="G42" s="17" t="s">
        <v>155</v>
      </c>
      <c r="H42" s="17" t="s">
        <v>314</v>
      </c>
      <c r="I42" s="17" t="s">
        <v>149</v>
      </c>
      <c r="J42" s="17" t="s">
        <v>5279</v>
      </c>
      <c r="K42" s="17" t="s">
        <v>164</v>
      </c>
      <c r="L42" s="17" t="s">
        <v>123</v>
      </c>
      <c r="M42">
        <f>VLOOKUP(A42,'自助-6.11'!D:E,2,FALSE)</f>
        <v>300</v>
      </c>
      <c r="N42">
        <f t="shared" si="1"/>
        <v>1</v>
      </c>
    </row>
    <row r="43" spans="1:14">
      <c r="A43" s="17" t="s">
        <v>4970</v>
      </c>
      <c r="B43" s="37">
        <v>42897</v>
      </c>
      <c r="C43" s="37">
        <v>42897</v>
      </c>
      <c r="D43" s="17" t="s">
        <v>5280</v>
      </c>
      <c r="E43">
        <v>1000</v>
      </c>
      <c r="F43">
        <v>1000</v>
      </c>
      <c r="G43" s="17" t="s">
        <v>155</v>
      </c>
      <c r="H43" s="17" t="s">
        <v>122</v>
      </c>
      <c r="I43" s="17" t="s">
        <v>149</v>
      </c>
      <c r="J43" s="17" t="s">
        <v>5281</v>
      </c>
      <c r="K43" s="17" t="s">
        <v>158</v>
      </c>
      <c r="L43" s="17" t="s">
        <v>117</v>
      </c>
      <c r="M43">
        <f>VLOOKUP(A43,'自助-6.11'!D:E,2,FALSE)</f>
        <v>1000</v>
      </c>
      <c r="N43">
        <f t="shared" si="1"/>
        <v>1</v>
      </c>
    </row>
    <row r="44" spans="1:14">
      <c r="A44" s="17" t="s">
        <v>4967</v>
      </c>
      <c r="B44" s="37">
        <v>42897</v>
      </c>
      <c r="C44" s="37">
        <v>42897</v>
      </c>
      <c r="D44" s="17" t="s">
        <v>5282</v>
      </c>
      <c r="E44">
        <v>2000</v>
      </c>
      <c r="F44">
        <v>2000</v>
      </c>
      <c r="G44" s="17" t="s">
        <v>155</v>
      </c>
      <c r="H44" s="17" t="s">
        <v>283</v>
      </c>
      <c r="I44" s="17" t="s">
        <v>149</v>
      </c>
      <c r="J44" s="17" t="s">
        <v>5283</v>
      </c>
      <c r="K44" s="17" t="s">
        <v>154</v>
      </c>
      <c r="L44" s="17" t="s">
        <v>117</v>
      </c>
      <c r="M44">
        <f>VLOOKUP(A44,'自助-6.11'!D:E,2,FALSE)</f>
        <v>2000</v>
      </c>
      <c r="N44">
        <f t="shared" si="1"/>
        <v>1</v>
      </c>
    </row>
    <row r="45" spans="1:14">
      <c r="A45" s="17" t="s">
        <v>4966</v>
      </c>
      <c r="B45" s="37">
        <v>42897</v>
      </c>
      <c r="C45" s="37">
        <v>42897</v>
      </c>
      <c r="D45" s="17" t="s">
        <v>5284</v>
      </c>
      <c r="E45">
        <v>4500</v>
      </c>
      <c r="F45">
        <v>4500</v>
      </c>
      <c r="G45" s="17" t="s">
        <v>155</v>
      </c>
      <c r="H45" s="17" t="s">
        <v>283</v>
      </c>
      <c r="I45" s="17" t="s">
        <v>149</v>
      </c>
      <c r="J45" s="17" t="s">
        <v>5283</v>
      </c>
      <c r="K45" s="17" t="s">
        <v>154</v>
      </c>
      <c r="L45" s="17" t="s">
        <v>117</v>
      </c>
      <c r="M45">
        <f>VLOOKUP(A45,'自助-6.11'!D:E,2,FALSE)</f>
        <v>4500</v>
      </c>
      <c r="N45">
        <f t="shared" si="1"/>
        <v>1</v>
      </c>
    </row>
    <row r="46" spans="1:14">
      <c r="A46" s="17" t="s">
        <v>4963</v>
      </c>
      <c r="B46" s="37">
        <v>42897</v>
      </c>
      <c r="C46" s="37">
        <v>42897</v>
      </c>
      <c r="D46" s="17" t="s">
        <v>5285</v>
      </c>
      <c r="E46">
        <v>9907</v>
      </c>
      <c r="F46">
        <v>9907</v>
      </c>
      <c r="G46" s="17" t="s">
        <v>155</v>
      </c>
      <c r="H46" s="17" t="s">
        <v>283</v>
      </c>
      <c r="I46" s="17" t="s">
        <v>149</v>
      </c>
      <c r="J46" s="17" t="s">
        <v>5286</v>
      </c>
      <c r="K46" s="17" t="s">
        <v>158</v>
      </c>
      <c r="L46" s="17" t="s">
        <v>117</v>
      </c>
      <c r="M46">
        <f>VLOOKUP(A46,'自助-6.11'!D:E,2,FALSE)</f>
        <v>9907</v>
      </c>
      <c r="N46">
        <f t="shared" si="1"/>
        <v>1</v>
      </c>
    </row>
    <row r="47" spans="1:14">
      <c r="A47" s="17" t="s">
        <v>4960</v>
      </c>
      <c r="B47" s="37">
        <v>42897</v>
      </c>
      <c r="C47" s="37">
        <v>42897</v>
      </c>
      <c r="D47" s="17" t="s">
        <v>5287</v>
      </c>
      <c r="E47">
        <v>7710</v>
      </c>
      <c r="F47">
        <v>7710</v>
      </c>
      <c r="G47" s="17" t="s">
        <v>155</v>
      </c>
      <c r="H47" s="17" t="s">
        <v>283</v>
      </c>
      <c r="I47" s="17" t="s">
        <v>149</v>
      </c>
      <c r="J47" s="17" t="s">
        <v>5288</v>
      </c>
      <c r="K47" s="17" t="s">
        <v>151</v>
      </c>
      <c r="L47" s="17" t="s">
        <v>123</v>
      </c>
      <c r="M47">
        <f>VLOOKUP(A47,'自助-6.11'!D:E,2,FALSE)</f>
        <v>7710</v>
      </c>
      <c r="N47">
        <f t="shared" si="1"/>
        <v>1</v>
      </c>
    </row>
    <row r="48" spans="1:14">
      <c r="A48" s="17" t="s">
        <v>4958</v>
      </c>
      <c r="B48" s="37">
        <v>42897</v>
      </c>
      <c r="C48" s="37">
        <v>42897</v>
      </c>
      <c r="D48" s="17" t="s">
        <v>5289</v>
      </c>
      <c r="E48">
        <v>1</v>
      </c>
      <c r="F48">
        <v>1</v>
      </c>
      <c r="G48" s="17" t="s">
        <v>155</v>
      </c>
      <c r="H48" s="17" t="s">
        <v>285</v>
      </c>
      <c r="I48" s="17" t="s">
        <v>149</v>
      </c>
      <c r="J48" s="17" t="s">
        <v>3473</v>
      </c>
      <c r="K48" s="17" t="s">
        <v>156</v>
      </c>
      <c r="L48" s="17" t="s">
        <v>123</v>
      </c>
      <c r="M48">
        <f>VLOOKUP(A48,'自助-6.11'!D:E,2,FALSE)</f>
        <v>1</v>
      </c>
      <c r="N48">
        <f t="shared" si="1"/>
        <v>1</v>
      </c>
    </row>
    <row r="49" spans="1:14">
      <c r="A49" s="17" t="s">
        <v>4957</v>
      </c>
      <c r="B49" s="37">
        <v>42897</v>
      </c>
      <c r="C49" s="37">
        <v>42897</v>
      </c>
      <c r="D49" s="17" t="s">
        <v>5290</v>
      </c>
      <c r="E49">
        <v>900</v>
      </c>
      <c r="F49">
        <v>900</v>
      </c>
      <c r="G49" s="17" t="s">
        <v>155</v>
      </c>
      <c r="H49" s="17" t="s">
        <v>314</v>
      </c>
      <c r="I49" s="17" t="s">
        <v>149</v>
      </c>
      <c r="J49" s="17" t="s">
        <v>5274</v>
      </c>
      <c r="K49" s="17" t="s">
        <v>158</v>
      </c>
      <c r="L49" s="17" t="s">
        <v>117</v>
      </c>
      <c r="M49">
        <f>VLOOKUP(A49,'自助-6.11'!D:E,2,FALSE)</f>
        <v>900</v>
      </c>
      <c r="N49">
        <f t="shared" si="1"/>
        <v>1</v>
      </c>
    </row>
    <row r="50" spans="1:14">
      <c r="A50" s="17" t="s">
        <v>4954</v>
      </c>
      <c r="B50" s="37">
        <v>42897</v>
      </c>
      <c r="C50" s="37">
        <v>42897</v>
      </c>
      <c r="D50" s="17" t="s">
        <v>5291</v>
      </c>
      <c r="E50">
        <v>1000</v>
      </c>
      <c r="F50">
        <v>1000</v>
      </c>
      <c r="G50" s="17" t="s">
        <v>155</v>
      </c>
      <c r="H50" s="17" t="s">
        <v>314</v>
      </c>
      <c r="I50" s="17" t="s">
        <v>149</v>
      </c>
      <c r="J50" s="17" t="s">
        <v>5292</v>
      </c>
      <c r="K50" s="17" t="s">
        <v>158</v>
      </c>
      <c r="L50" s="17" t="s">
        <v>117</v>
      </c>
      <c r="M50">
        <f>VLOOKUP(A50,'自助-6.11'!D:E,2,FALSE)</f>
        <v>1000</v>
      </c>
      <c r="N50">
        <f t="shared" si="1"/>
        <v>1</v>
      </c>
    </row>
  </sheetData>
  <sortState ref="A2:N50">
    <sortCondition descending="1" ref="N2:N50"/>
  </sortState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4"/>
  <sheetViews>
    <sheetView topLeftCell="A603" workbookViewId="0">
      <selection activeCell="F2" sqref="F2:F624"/>
    </sheetView>
  </sheetViews>
  <sheetFormatPr defaultRowHeight="13.5"/>
  <cols>
    <col min="5" max="5" width="13.875" bestFit="1" customWidth="1"/>
    <col min="6" max="6" width="9" style="65"/>
    <col min="8" max="8" width="14.25" bestFit="1" customWidth="1"/>
  </cols>
  <sheetData>
    <row r="1" spans="1:10">
      <c r="A1" s="42" t="s">
        <v>41</v>
      </c>
      <c r="B1" s="17" t="s">
        <v>47</v>
      </c>
      <c r="C1" s="17" t="s">
        <v>42</v>
      </c>
      <c r="D1" s="17" t="s">
        <v>43</v>
      </c>
      <c r="E1" s="17" t="s">
        <v>68</v>
      </c>
      <c r="F1" s="65" t="s">
        <v>44</v>
      </c>
      <c r="G1" s="17" t="s">
        <v>46</v>
      </c>
      <c r="H1" s="17" t="s">
        <v>67</v>
      </c>
      <c r="I1" s="20" t="s">
        <v>236</v>
      </c>
      <c r="J1" s="20" t="s">
        <v>5293</v>
      </c>
    </row>
    <row r="2" spans="1:10" ht="14.25">
      <c r="A2" s="42">
        <v>42898.274212962962</v>
      </c>
      <c r="B2" s="63">
        <v>139662</v>
      </c>
      <c r="C2" s="17" t="s">
        <v>5300</v>
      </c>
      <c r="D2" s="17" t="s">
        <v>5301</v>
      </c>
      <c r="E2" s="17" t="s">
        <v>5302</v>
      </c>
      <c r="F2" s="66">
        <v>50</v>
      </c>
      <c r="G2" s="17" t="s">
        <v>52</v>
      </c>
      <c r="H2" s="17" t="s">
        <v>92</v>
      </c>
      <c r="I2">
        <f>VLOOKUP(E2,'自助机-6.12'!F:G,2,FALSE)</f>
        <v>50</v>
      </c>
      <c r="J2">
        <f>IF(F2=I2,1,0)</f>
        <v>1</v>
      </c>
    </row>
    <row r="3" spans="1:10" ht="14.25">
      <c r="A3" s="42">
        <v>42898.276643518519</v>
      </c>
      <c r="B3" s="63">
        <v>139673</v>
      </c>
      <c r="C3" s="17" t="s">
        <v>5303</v>
      </c>
      <c r="D3" s="17" t="s">
        <v>5304</v>
      </c>
      <c r="E3" s="17" t="s">
        <v>5305</v>
      </c>
      <c r="F3" s="66">
        <v>50</v>
      </c>
      <c r="G3" s="17" t="s">
        <v>52</v>
      </c>
      <c r="H3" s="17" t="s">
        <v>92</v>
      </c>
      <c r="I3">
        <f>VLOOKUP(E3,'自助机-6.12'!F:G,2,FALSE)</f>
        <v>50</v>
      </c>
      <c r="J3">
        <f t="shared" ref="J3:J66" si="0">IF(F3=I3,1,0)</f>
        <v>1</v>
      </c>
    </row>
    <row r="4" spans="1:10" ht="14.25">
      <c r="A4" s="42">
        <v>42898.283483796295</v>
      </c>
      <c r="B4" s="63">
        <v>139710</v>
      </c>
      <c r="C4" s="17" t="s">
        <v>5306</v>
      </c>
      <c r="D4" s="17" t="s">
        <v>5307</v>
      </c>
      <c r="E4" s="17" t="s">
        <v>5308</v>
      </c>
      <c r="F4" s="66">
        <v>1000</v>
      </c>
      <c r="G4" s="17" t="s">
        <v>52</v>
      </c>
      <c r="H4" s="17" t="s">
        <v>77</v>
      </c>
      <c r="I4">
        <f>VLOOKUP(E4,'自助机-6.12'!F:G,2,FALSE)</f>
        <v>1000</v>
      </c>
      <c r="J4">
        <f t="shared" si="0"/>
        <v>1</v>
      </c>
    </row>
    <row r="5" spans="1:10" ht="14.25">
      <c r="A5" s="42">
        <v>42898.286909722221</v>
      </c>
      <c r="B5" s="63">
        <v>139734</v>
      </c>
      <c r="C5" s="17" t="s">
        <v>5309</v>
      </c>
      <c r="D5" s="17" t="s">
        <v>5310</v>
      </c>
      <c r="E5" s="17" t="s">
        <v>5311</v>
      </c>
      <c r="F5" s="66">
        <v>50</v>
      </c>
      <c r="G5" s="17" t="s">
        <v>52</v>
      </c>
      <c r="H5" s="17" t="s">
        <v>79</v>
      </c>
      <c r="I5">
        <f>VLOOKUP(E5,'自助机-6.12'!F:G,2,FALSE)</f>
        <v>50</v>
      </c>
      <c r="J5">
        <f t="shared" si="0"/>
        <v>1</v>
      </c>
    </row>
    <row r="6" spans="1:10" ht="14.25">
      <c r="A6" s="42">
        <v>42898.298437500001</v>
      </c>
      <c r="B6" s="63">
        <v>139831</v>
      </c>
      <c r="C6" s="17" t="s">
        <v>3513</v>
      </c>
      <c r="D6" s="17" t="s">
        <v>3514</v>
      </c>
      <c r="E6" s="17" t="s">
        <v>5312</v>
      </c>
      <c r="F6" s="66">
        <v>400</v>
      </c>
      <c r="G6" s="17" t="s">
        <v>52</v>
      </c>
      <c r="H6" s="17" t="s">
        <v>87</v>
      </c>
      <c r="I6">
        <f>VLOOKUP(E6,'自助机-6.12'!F:G,2,FALSE)</f>
        <v>400</v>
      </c>
      <c r="J6">
        <f t="shared" si="0"/>
        <v>1</v>
      </c>
    </row>
    <row r="7" spans="1:10" ht="14.25">
      <c r="A7" s="42">
        <v>42898.299930555557</v>
      </c>
      <c r="B7" s="63">
        <v>139852</v>
      </c>
      <c r="C7" s="17" t="s">
        <v>5313</v>
      </c>
      <c r="D7" s="17" t="s">
        <v>5314</v>
      </c>
      <c r="E7" s="17" t="s">
        <v>5315</v>
      </c>
      <c r="F7" s="66">
        <v>100</v>
      </c>
      <c r="G7" s="17" t="s">
        <v>52</v>
      </c>
      <c r="H7" s="17" t="s">
        <v>93</v>
      </c>
      <c r="I7">
        <f>VLOOKUP(E7,'自助机-6.12'!F:G,2,FALSE)</f>
        <v>100</v>
      </c>
      <c r="J7">
        <f t="shared" si="0"/>
        <v>1</v>
      </c>
    </row>
    <row r="8" spans="1:10" ht="14.25">
      <c r="A8" s="42">
        <v>42898.300092592595</v>
      </c>
      <c r="B8" s="63">
        <v>139856</v>
      </c>
      <c r="C8" s="17" t="s">
        <v>5316</v>
      </c>
      <c r="D8" s="17" t="s">
        <v>5317</v>
      </c>
      <c r="E8" s="17" t="s">
        <v>5318</v>
      </c>
      <c r="F8" s="66">
        <v>100</v>
      </c>
      <c r="G8" s="17" t="s">
        <v>52</v>
      </c>
      <c r="H8" s="17" t="s">
        <v>84</v>
      </c>
      <c r="I8">
        <f>VLOOKUP(E8,'自助机-6.12'!F:G,2,FALSE)</f>
        <v>100</v>
      </c>
      <c r="J8">
        <f t="shared" si="0"/>
        <v>1</v>
      </c>
    </row>
    <row r="9" spans="1:10" ht="14.25">
      <c r="A9" s="42">
        <v>42898.300451388888</v>
      </c>
      <c r="B9" s="63">
        <v>139861</v>
      </c>
      <c r="C9" s="17" t="s">
        <v>5319</v>
      </c>
      <c r="D9" s="17" t="s">
        <v>5320</v>
      </c>
      <c r="E9" s="17" t="s">
        <v>5321</v>
      </c>
      <c r="F9" s="66">
        <v>50</v>
      </c>
      <c r="G9" s="17" t="s">
        <v>52</v>
      </c>
      <c r="H9" s="17" t="s">
        <v>94</v>
      </c>
      <c r="I9">
        <f>VLOOKUP(E9,'自助机-6.12'!F:G,2,FALSE)</f>
        <v>50</v>
      </c>
      <c r="J9">
        <f t="shared" si="0"/>
        <v>1</v>
      </c>
    </row>
    <row r="10" spans="1:10" ht="14.25">
      <c r="A10" s="42">
        <v>42898.30097222222</v>
      </c>
      <c r="B10" s="63">
        <v>139867</v>
      </c>
      <c r="C10" s="17" t="s">
        <v>5322</v>
      </c>
      <c r="D10" s="17" t="s">
        <v>5323</v>
      </c>
      <c r="E10" s="17" t="s">
        <v>5324</v>
      </c>
      <c r="F10" s="66">
        <v>4000</v>
      </c>
      <c r="G10" s="17" t="s">
        <v>52</v>
      </c>
      <c r="H10" s="17" t="s">
        <v>274</v>
      </c>
      <c r="I10">
        <f>VLOOKUP(E10,'自助机-6.12'!F:G,2,FALSE)</f>
        <v>4000</v>
      </c>
      <c r="J10">
        <f t="shared" si="0"/>
        <v>1</v>
      </c>
    </row>
    <row r="11" spans="1:10" ht="14.25">
      <c r="A11" s="42">
        <v>42898.301574074074</v>
      </c>
      <c r="B11" s="63">
        <v>139875</v>
      </c>
      <c r="C11" s="17" t="s">
        <v>5325</v>
      </c>
      <c r="D11" s="17" t="s">
        <v>5326</v>
      </c>
      <c r="E11" s="17" t="s">
        <v>5327</v>
      </c>
      <c r="F11" s="66">
        <v>1000</v>
      </c>
      <c r="G11" s="17" t="s">
        <v>52</v>
      </c>
      <c r="H11" s="17" t="s">
        <v>84</v>
      </c>
      <c r="I11">
        <f>VLOOKUP(E11,'自助机-6.12'!F:G,2,FALSE)</f>
        <v>1000</v>
      </c>
      <c r="J11">
        <f t="shared" si="0"/>
        <v>1</v>
      </c>
    </row>
    <row r="12" spans="1:10" ht="14.25">
      <c r="A12" s="42">
        <v>42898.302303240744</v>
      </c>
      <c r="B12" s="63">
        <v>139887</v>
      </c>
      <c r="C12" s="17" t="s">
        <v>5328</v>
      </c>
      <c r="D12" s="17" t="s">
        <v>5329</v>
      </c>
      <c r="E12" s="17" t="s">
        <v>5330</v>
      </c>
      <c r="F12" s="66">
        <v>200</v>
      </c>
      <c r="G12" s="17" t="s">
        <v>52</v>
      </c>
      <c r="H12" s="17" t="s">
        <v>93</v>
      </c>
      <c r="I12">
        <f>VLOOKUP(E12,'自助机-6.12'!F:G,2,FALSE)</f>
        <v>200</v>
      </c>
      <c r="J12">
        <f t="shared" si="0"/>
        <v>1</v>
      </c>
    </row>
    <row r="13" spans="1:10" ht="14.25">
      <c r="A13" s="42">
        <v>42898.303622685184</v>
      </c>
      <c r="B13" s="63">
        <v>139910</v>
      </c>
      <c r="C13" s="17" t="s">
        <v>5331</v>
      </c>
      <c r="D13" s="17" t="s">
        <v>5332</v>
      </c>
      <c r="E13" s="17" t="s">
        <v>5333</v>
      </c>
      <c r="F13" s="66">
        <v>400</v>
      </c>
      <c r="G13" s="17" t="s">
        <v>52</v>
      </c>
      <c r="H13" s="17" t="s">
        <v>84</v>
      </c>
      <c r="I13">
        <f>VLOOKUP(E13,'自助机-6.12'!F:G,2,FALSE)</f>
        <v>400</v>
      </c>
      <c r="J13">
        <f t="shared" si="0"/>
        <v>1</v>
      </c>
    </row>
    <row r="14" spans="1:10" ht="14.25">
      <c r="A14" s="42">
        <v>42898.303622685184</v>
      </c>
      <c r="B14" s="63">
        <v>139911</v>
      </c>
      <c r="C14" s="17" t="s">
        <v>5334</v>
      </c>
      <c r="D14" s="17" t="s">
        <v>5335</v>
      </c>
      <c r="E14" s="17" t="s">
        <v>5336</v>
      </c>
      <c r="F14" s="66">
        <v>20</v>
      </c>
      <c r="G14" s="17" t="s">
        <v>52</v>
      </c>
      <c r="H14" s="17" t="s">
        <v>83</v>
      </c>
      <c r="I14">
        <f>VLOOKUP(E14,'自助机-6.12'!F:G,2,FALSE)</f>
        <v>20</v>
      </c>
      <c r="J14">
        <f t="shared" si="0"/>
        <v>1</v>
      </c>
    </row>
    <row r="15" spans="1:10" ht="14.25">
      <c r="A15" s="42">
        <v>42898.304444444446</v>
      </c>
      <c r="B15" s="63">
        <v>139925</v>
      </c>
      <c r="C15" s="17" t="s">
        <v>5337</v>
      </c>
      <c r="D15" s="17" t="s">
        <v>5338</v>
      </c>
      <c r="E15" s="17" t="s">
        <v>5339</v>
      </c>
      <c r="F15" s="66">
        <v>500</v>
      </c>
      <c r="G15" s="17" t="s">
        <v>52</v>
      </c>
      <c r="H15" s="17" t="s">
        <v>84</v>
      </c>
      <c r="I15">
        <f>VLOOKUP(E15,'自助机-6.12'!F:G,2,FALSE)</f>
        <v>500</v>
      </c>
      <c r="J15">
        <f t="shared" si="0"/>
        <v>1</v>
      </c>
    </row>
    <row r="16" spans="1:10" ht="14.25">
      <c r="A16" s="42">
        <v>42898.304456018515</v>
      </c>
      <c r="B16" s="63">
        <v>139924</v>
      </c>
      <c r="C16" s="17" t="s">
        <v>5340</v>
      </c>
      <c r="D16" s="17" t="s">
        <v>5341</v>
      </c>
      <c r="E16" s="17" t="s">
        <v>5342</v>
      </c>
      <c r="F16" s="66">
        <v>20</v>
      </c>
      <c r="G16" s="17" t="s">
        <v>52</v>
      </c>
      <c r="H16" s="17" t="s">
        <v>93</v>
      </c>
      <c r="I16">
        <f>VLOOKUP(E16,'自助机-6.12'!F:G,2,FALSE)</f>
        <v>20</v>
      </c>
      <c r="J16">
        <f t="shared" si="0"/>
        <v>1</v>
      </c>
    </row>
    <row r="17" spans="1:10" ht="14.25">
      <c r="A17" s="42">
        <v>42898.305497685185</v>
      </c>
      <c r="B17" s="63">
        <v>139944</v>
      </c>
      <c r="C17" s="17" t="s">
        <v>5343</v>
      </c>
      <c r="D17" s="17" t="s">
        <v>5344</v>
      </c>
      <c r="E17" s="17" t="s">
        <v>5345</v>
      </c>
      <c r="F17" s="66">
        <v>50</v>
      </c>
      <c r="G17" s="17" t="s">
        <v>52</v>
      </c>
      <c r="H17" s="17" t="s">
        <v>93</v>
      </c>
      <c r="I17">
        <f>VLOOKUP(E17,'自助机-6.12'!F:G,2,FALSE)</f>
        <v>50</v>
      </c>
      <c r="J17">
        <f t="shared" si="0"/>
        <v>1</v>
      </c>
    </row>
    <row r="18" spans="1:10" ht="14.25">
      <c r="A18" s="42">
        <v>42898.306168981479</v>
      </c>
      <c r="B18" s="63">
        <v>139954</v>
      </c>
      <c r="C18" s="17" t="s">
        <v>5346</v>
      </c>
      <c r="D18" s="17" t="s">
        <v>5347</v>
      </c>
      <c r="E18" s="17" t="s">
        <v>5348</v>
      </c>
      <c r="F18" s="66">
        <v>500</v>
      </c>
      <c r="G18" s="17" t="s">
        <v>52</v>
      </c>
      <c r="H18" s="17" t="s">
        <v>84</v>
      </c>
      <c r="I18">
        <f>VLOOKUP(E18,'自助机-6.12'!F:G,2,FALSE)</f>
        <v>500</v>
      </c>
      <c r="J18">
        <f t="shared" si="0"/>
        <v>1</v>
      </c>
    </row>
    <row r="19" spans="1:10" ht="14.25">
      <c r="A19" s="42">
        <v>42898.306307870371</v>
      </c>
      <c r="B19" s="63">
        <v>139955</v>
      </c>
      <c r="C19" s="17" t="s">
        <v>5309</v>
      </c>
      <c r="D19" s="17" t="s">
        <v>5310</v>
      </c>
      <c r="E19" s="17" t="s">
        <v>5349</v>
      </c>
      <c r="F19" s="66">
        <v>3000</v>
      </c>
      <c r="G19" s="17" t="s">
        <v>52</v>
      </c>
      <c r="H19" s="17" t="s">
        <v>81</v>
      </c>
      <c r="I19">
        <f>VLOOKUP(E19,'自助机-6.12'!F:G,2,FALSE)</f>
        <v>3000</v>
      </c>
      <c r="J19">
        <f t="shared" si="0"/>
        <v>1</v>
      </c>
    </row>
    <row r="20" spans="1:10" ht="14.25">
      <c r="A20" s="42">
        <v>42898.307314814818</v>
      </c>
      <c r="B20" s="63">
        <v>139973</v>
      </c>
      <c r="C20" s="17" t="s">
        <v>5350</v>
      </c>
      <c r="D20" s="17" t="s">
        <v>5351</v>
      </c>
      <c r="E20" s="17" t="s">
        <v>5352</v>
      </c>
      <c r="F20" s="66">
        <v>100</v>
      </c>
      <c r="G20" s="17" t="s">
        <v>52</v>
      </c>
      <c r="H20" s="17" t="s">
        <v>69</v>
      </c>
      <c r="I20">
        <f>VLOOKUP(E20,'自助机-6.12'!F:G,2,FALSE)</f>
        <v>100</v>
      </c>
      <c r="J20">
        <f t="shared" si="0"/>
        <v>1</v>
      </c>
    </row>
    <row r="21" spans="1:10" ht="14.25">
      <c r="A21" s="42">
        <v>42898.309976851851</v>
      </c>
      <c r="B21" s="63">
        <v>140027</v>
      </c>
      <c r="C21" s="17" t="s">
        <v>5353</v>
      </c>
      <c r="D21" s="17" t="s">
        <v>5354</v>
      </c>
      <c r="E21" s="17" t="s">
        <v>5355</v>
      </c>
      <c r="F21" s="66">
        <v>200</v>
      </c>
      <c r="G21" s="17" t="s">
        <v>52</v>
      </c>
      <c r="H21" s="17" t="s">
        <v>84</v>
      </c>
      <c r="I21">
        <f>VLOOKUP(E21,'自助机-6.12'!F:G,2,FALSE)</f>
        <v>200</v>
      </c>
      <c r="J21">
        <f t="shared" si="0"/>
        <v>1</v>
      </c>
    </row>
    <row r="22" spans="1:10" ht="14.25">
      <c r="A22" s="42">
        <v>42898.310810185183</v>
      </c>
      <c r="B22" s="63">
        <v>140044</v>
      </c>
      <c r="C22" s="17" t="s">
        <v>5356</v>
      </c>
      <c r="D22" s="17" t="s">
        <v>5357</v>
      </c>
      <c r="E22" s="17" t="s">
        <v>5358</v>
      </c>
      <c r="F22" s="66">
        <v>500</v>
      </c>
      <c r="G22" s="17" t="s">
        <v>52</v>
      </c>
      <c r="H22" s="17" t="s">
        <v>84</v>
      </c>
      <c r="I22">
        <f>VLOOKUP(E22,'自助机-6.12'!F:G,2,FALSE)</f>
        <v>500</v>
      </c>
      <c r="J22">
        <f t="shared" si="0"/>
        <v>1</v>
      </c>
    </row>
    <row r="23" spans="1:10" ht="14.25">
      <c r="A23" s="42">
        <v>42898.311319444445</v>
      </c>
      <c r="B23" s="63">
        <v>140053</v>
      </c>
      <c r="C23" s="17" t="s">
        <v>5359</v>
      </c>
      <c r="D23" s="17" t="s">
        <v>5360</v>
      </c>
      <c r="E23" s="17" t="s">
        <v>5361</v>
      </c>
      <c r="F23" s="66">
        <v>500</v>
      </c>
      <c r="G23" s="17" t="s">
        <v>52</v>
      </c>
      <c r="H23" s="17" t="s">
        <v>84</v>
      </c>
      <c r="I23">
        <f>VLOOKUP(E23,'自助机-6.12'!F:G,2,FALSE)</f>
        <v>500</v>
      </c>
      <c r="J23">
        <f t="shared" si="0"/>
        <v>1</v>
      </c>
    </row>
    <row r="24" spans="1:10" ht="14.25">
      <c r="A24" s="42">
        <v>42898.311597222222</v>
      </c>
      <c r="B24" s="63">
        <v>140063</v>
      </c>
      <c r="C24" s="17" t="s">
        <v>5362</v>
      </c>
      <c r="D24" s="17" t="s">
        <v>5363</v>
      </c>
      <c r="E24" s="17" t="s">
        <v>5364</v>
      </c>
      <c r="F24" s="66">
        <v>50</v>
      </c>
      <c r="G24" s="17" t="s">
        <v>52</v>
      </c>
      <c r="H24" s="17" t="s">
        <v>74</v>
      </c>
      <c r="I24">
        <f>VLOOKUP(E24,'自助机-6.12'!F:G,2,FALSE)</f>
        <v>50</v>
      </c>
      <c r="J24">
        <f t="shared" si="0"/>
        <v>1</v>
      </c>
    </row>
    <row r="25" spans="1:10" ht="14.25">
      <c r="A25" s="42">
        <v>42898.313645833332</v>
      </c>
      <c r="B25" s="63">
        <v>140104</v>
      </c>
      <c r="C25" s="17" t="s">
        <v>5365</v>
      </c>
      <c r="D25" s="17" t="s">
        <v>5366</v>
      </c>
      <c r="E25" s="17" t="s">
        <v>5367</v>
      </c>
      <c r="F25" s="66">
        <v>800</v>
      </c>
      <c r="G25" s="17" t="s">
        <v>52</v>
      </c>
      <c r="H25" s="17" t="s">
        <v>78</v>
      </c>
      <c r="I25">
        <f>VLOOKUP(E25,'自助机-6.12'!F:G,2,FALSE)</f>
        <v>800</v>
      </c>
      <c r="J25">
        <f t="shared" si="0"/>
        <v>1</v>
      </c>
    </row>
    <row r="26" spans="1:10" ht="14.25">
      <c r="A26" s="42">
        <v>42898.314131944448</v>
      </c>
      <c r="B26" s="63">
        <v>140112</v>
      </c>
      <c r="C26" s="17" t="s">
        <v>5368</v>
      </c>
      <c r="D26" s="17" t="s">
        <v>5369</v>
      </c>
      <c r="E26" s="17" t="s">
        <v>5370</v>
      </c>
      <c r="F26" s="66">
        <v>1200</v>
      </c>
      <c r="G26" s="17" t="s">
        <v>52</v>
      </c>
      <c r="H26" s="17" t="s">
        <v>78</v>
      </c>
      <c r="I26">
        <f>VLOOKUP(E26,'自助机-6.12'!F:G,2,FALSE)</f>
        <v>1200</v>
      </c>
      <c r="J26">
        <f t="shared" si="0"/>
        <v>1</v>
      </c>
    </row>
    <row r="27" spans="1:10" ht="14.25">
      <c r="A27" s="42">
        <v>42898.320810185185</v>
      </c>
      <c r="B27" s="63">
        <v>140248</v>
      </c>
      <c r="C27" s="17" t="s">
        <v>5371</v>
      </c>
      <c r="D27" s="17" t="s">
        <v>5372</v>
      </c>
      <c r="E27" s="17" t="s">
        <v>5373</v>
      </c>
      <c r="F27" s="66">
        <v>20</v>
      </c>
      <c r="G27" s="17" t="s">
        <v>52</v>
      </c>
      <c r="H27" s="17" t="s">
        <v>91</v>
      </c>
      <c r="I27">
        <f>VLOOKUP(E27,'自助机-6.12'!F:G,2,FALSE)</f>
        <v>20</v>
      </c>
      <c r="J27">
        <f t="shared" si="0"/>
        <v>1</v>
      </c>
    </row>
    <row r="28" spans="1:10" ht="14.25">
      <c r="A28" s="42">
        <v>42898.323923611111</v>
      </c>
      <c r="B28" s="63">
        <v>140318</v>
      </c>
      <c r="C28" s="17" t="s">
        <v>1146</v>
      </c>
      <c r="D28" s="17" t="s">
        <v>1147</v>
      </c>
      <c r="E28" s="17" t="s">
        <v>5374</v>
      </c>
      <c r="F28" s="66">
        <v>500</v>
      </c>
      <c r="G28" s="17" t="s">
        <v>52</v>
      </c>
      <c r="H28" s="17" t="s">
        <v>84</v>
      </c>
      <c r="I28">
        <f>VLOOKUP(E28,'自助机-6.12'!F:G,2,FALSE)</f>
        <v>500</v>
      </c>
      <c r="J28">
        <f t="shared" si="0"/>
        <v>1</v>
      </c>
    </row>
    <row r="29" spans="1:10" ht="14.25">
      <c r="A29" s="42">
        <v>42898.323946759258</v>
      </c>
      <c r="B29" s="63">
        <v>140319</v>
      </c>
      <c r="C29" s="17" t="s">
        <v>5375</v>
      </c>
      <c r="D29" s="17" t="s">
        <v>5376</v>
      </c>
      <c r="E29" s="17" t="s">
        <v>5377</v>
      </c>
      <c r="F29" s="66">
        <v>1000</v>
      </c>
      <c r="G29" s="17" t="s">
        <v>52</v>
      </c>
      <c r="H29" s="17" t="s">
        <v>265</v>
      </c>
      <c r="I29">
        <f>VLOOKUP(E29,'自助机-6.12'!F:G,2,FALSE)</f>
        <v>1000</v>
      </c>
      <c r="J29">
        <f t="shared" si="0"/>
        <v>1</v>
      </c>
    </row>
    <row r="30" spans="1:10" ht="14.25">
      <c r="A30" s="42">
        <v>42898.324664351851</v>
      </c>
      <c r="B30" s="63">
        <v>140333</v>
      </c>
      <c r="C30" s="17" t="s">
        <v>5378</v>
      </c>
      <c r="D30" s="17" t="s">
        <v>5379</v>
      </c>
      <c r="E30" s="17" t="s">
        <v>5380</v>
      </c>
      <c r="F30" s="66">
        <v>5000</v>
      </c>
      <c r="G30" s="17" t="s">
        <v>52</v>
      </c>
      <c r="H30" s="17" t="s">
        <v>265</v>
      </c>
      <c r="I30">
        <f>VLOOKUP(E30,'自助机-6.12'!F:G,2,FALSE)</f>
        <v>5000</v>
      </c>
      <c r="J30">
        <f t="shared" si="0"/>
        <v>1</v>
      </c>
    </row>
    <row r="31" spans="1:10" ht="14.25">
      <c r="A31" s="42">
        <v>42898.324942129628</v>
      </c>
      <c r="B31" s="63">
        <v>140339</v>
      </c>
      <c r="C31" s="17" t="s">
        <v>5381</v>
      </c>
      <c r="D31" s="17" t="s">
        <v>5382</v>
      </c>
      <c r="E31" s="17" t="s">
        <v>5383</v>
      </c>
      <c r="F31" s="66">
        <v>5000</v>
      </c>
      <c r="G31" s="17" t="s">
        <v>52</v>
      </c>
      <c r="H31" s="17" t="s">
        <v>84</v>
      </c>
      <c r="I31">
        <f>VLOOKUP(E31,'自助机-6.12'!F:G,2,FALSE)</f>
        <v>5000</v>
      </c>
      <c r="J31">
        <f t="shared" si="0"/>
        <v>1</v>
      </c>
    </row>
    <row r="32" spans="1:10" ht="14.25">
      <c r="A32" s="42">
        <v>42898.32712962963</v>
      </c>
      <c r="B32" s="63">
        <v>140410</v>
      </c>
      <c r="C32" s="17" t="s">
        <v>5384</v>
      </c>
      <c r="D32" s="17" t="s">
        <v>5385</v>
      </c>
      <c r="E32" s="17" t="s">
        <v>5387</v>
      </c>
      <c r="F32" s="66">
        <v>1000</v>
      </c>
      <c r="G32" s="17" t="s">
        <v>52</v>
      </c>
      <c r="H32" s="17" t="s">
        <v>5386</v>
      </c>
      <c r="I32">
        <f>VLOOKUP(E32,'自助机-6.12'!F:G,2,FALSE)</f>
        <v>1000</v>
      </c>
      <c r="J32">
        <f t="shared" si="0"/>
        <v>1</v>
      </c>
    </row>
    <row r="33" spans="1:10" ht="14.25">
      <c r="A33" s="42">
        <v>42898.329293981478</v>
      </c>
      <c r="B33" s="63">
        <v>140483</v>
      </c>
      <c r="C33" s="17" t="s">
        <v>5388</v>
      </c>
      <c r="D33" s="17" t="s">
        <v>5389</v>
      </c>
      <c r="E33" s="17" t="s">
        <v>5390</v>
      </c>
      <c r="F33" s="66">
        <v>300</v>
      </c>
      <c r="G33" s="17" t="s">
        <v>52</v>
      </c>
      <c r="H33" s="17" t="s">
        <v>274</v>
      </c>
      <c r="I33">
        <f>VLOOKUP(E33,'自助机-6.12'!F:G,2,FALSE)</f>
        <v>300</v>
      </c>
      <c r="J33">
        <f t="shared" si="0"/>
        <v>1</v>
      </c>
    </row>
    <row r="34" spans="1:10" ht="14.25">
      <c r="A34" s="42">
        <v>42898.329386574071</v>
      </c>
      <c r="B34" s="63">
        <v>140488</v>
      </c>
      <c r="C34" s="17" t="s">
        <v>5391</v>
      </c>
      <c r="D34" s="17" t="s">
        <v>5392</v>
      </c>
      <c r="E34" s="17" t="s">
        <v>5393</v>
      </c>
      <c r="F34" s="66">
        <v>1000</v>
      </c>
      <c r="G34" s="17" t="s">
        <v>52</v>
      </c>
      <c r="H34" s="17" t="s">
        <v>5386</v>
      </c>
      <c r="I34">
        <f>VLOOKUP(E34,'自助机-6.12'!F:G,2,FALSE)</f>
        <v>1000</v>
      </c>
      <c r="J34">
        <f t="shared" si="0"/>
        <v>1</v>
      </c>
    </row>
    <row r="35" spans="1:10" ht="14.25">
      <c r="A35" s="42">
        <v>42898.330277777779</v>
      </c>
      <c r="B35" s="63">
        <v>140516</v>
      </c>
      <c r="C35" s="17" t="s">
        <v>5394</v>
      </c>
      <c r="D35" s="17" t="s">
        <v>5395</v>
      </c>
      <c r="E35" s="17" t="s">
        <v>5396</v>
      </c>
      <c r="F35" s="66">
        <v>400</v>
      </c>
      <c r="G35" s="17" t="s">
        <v>52</v>
      </c>
      <c r="H35" s="17" t="s">
        <v>274</v>
      </c>
      <c r="I35">
        <f>VLOOKUP(E35,'自助机-6.12'!F:G,2,FALSE)</f>
        <v>400</v>
      </c>
      <c r="J35">
        <f t="shared" si="0"/>
        <v>1</v>
      </c>
    </row>
    <row r="36" spans="1:10" ht="14.25">
      <c r="A36" s="42">
        <v>42898.330405092594</v>
      </c>
      <c r="B36" s="63">
        <v>140523</v>
      </c>
      <c r="C36" s="17" t="s">
        <v>5397</v>
      </c>
      <c r="D36" s="17" t="s">
        <v>5398</v>
      </c>
      <c r="E36" s="17" t="s">
        <v>5399</v>
      </c>
      <c r="F36" s="66">
        <v>1200</v>
      </c>
      <c r="G36" s="17" t="s">
        <v>52</v>
      </c>
      <c r="H36" s="17" t="s">
        <v>266</v>
      </c>
      <c r="I36">
        <f>VLOOKUP(E36,'自助机-6.12'!F:G,2,FALSE)</f>
        <v>1200</v>
      </c>
      <c r="J36">
        <f t="shared" si="0"/>
        <v>1</v>
      </c>
    </row>
    <row r="37" spans="1:10" ht="14.25">
      <c r="A37" s="42">
        <v>42898.330636574072</v>
      </c>
      <c r="B37" s="63">
        <v>140533</v>
      </c>
      <c r="C37" s="17" t="s">
        <v>5400</v>
      </c>
      <c r="D37" s="17" t="s">
        <v>5401</v>
      </c>
      <c r="E37" s="17" t="s">
        <v>5402</v>
      </c>
      <c r="F37" s="66">
        <v>2000</v>
      </c>
      <c r="G37" s="17" t="s">
        <v>52</v>
      </c>
      <c r="H37" s="17" t="s">
        <v>72</v>
      </c>
      <c r="I37">
        <f>VLOOKUP(E37,'自助机-6.12'!F:G,2,FALSE)</f>
        <v>2000</v>
      </c>
      <c r="J37">
        <f t="shared" si="0"/>
        <v>1</v>
      </c>
    </row>
    <row r="38" spans="1:10" ht="14.25">
      <c r="A38" s="42">
        <v>42898.330960648149</v>
      </c>
      <c r="B38" s="63">
        <v>140546</v>
      </c>
      <c r="C38" s="17" t="s">
        <v>5403</v>
      </c>
      <c r="D38" s="17" t="s">
        <v>5404</v>
      </c>
      <c r="E38" s="17" t="s">
        <v>5405</v>
      </c>
      <c r="F38" s="66">
        <v>1000</v>
      </c>
      <c r="G38" s="17" t="s">
        <v>52</v>
      </c>
      <c r="H38" s="17" t="s">
        <v>5386</v>
      </c>
      <c r="I38">
        <f>VLOOKUP(E38,'自助机-6.12'!F:G,2,FALSE)</f>
        <v>1000</v>
      </c>
      <c r="J38">
        <f t="shared" si="0"/>
        <v>1</v>
      </c>
    </row>
    <row r="39" spans="1:10" ht="14.25">
      <c r="A39" s="42">
        <v>42898.331041666665</v>
      </c>
      <c r="B39" s="63">
        <v>140548</v>
      </c>
      <c r="C39" s="17" t="s">
        <v>5406</v>
      </c>
      <c r="D39" s="17" t="s">
        <v>5407</v>
      </c>
      <c r="E39" s="17" t="s">
        <v>5408</v>
      </c>
      <c r="F39" s="66">
        <v>500</v>
      </c>
      <c r="G39" s="17" t="s">
        <v>52</v>
      </c>
      <c r="H39" s="17" t="s">
        <v>78</v>
      </c>
      <c r="I39">
        <f>VLOOKUP(E39,'自助机-6.12'!F:G,2,FALSE)</f>
        <v>500</v>
      </c>
      <c r="J39">
        <f t="shared" si="0"/>
        <v>1</v>
      </c>
    </row>
    <row r="40" spans="1:10" ht="14.25">
      <c r="A40" s="42">
        <v>42898.331087962964</v>
      </c>
      <c r="B40" s="63">
        <v>140549</v>
      </c>
      <c r="C40" s="17" t="s">
        <v>5409</v>
      </c>
      <c r="D40" s="17" t="s">
        <v>5410</v>
      </c>
      <c r="E40" s="17" t="s">
        <v>5411</v>
      </c>
      <c r="F40" s="66">
        <v>300</v>
      </c>
      <c r="G40" s="17" t="s">
        <v>52</v>
      </c>
      <c r="H40" s="17" t="s">
        <v>84</v>
      </c>
      <c r="I40">
        <f>VLOOKUP(E40,'自助机-6.12'!F:G,2,FALSE)</f>
        <v>300</v>
      </c>
      <c r="J40">
        <f t="shared" si="0"/>
        <v>1</v>
      </c>
    </row>
    <row r="41" spans="1:10" ht="14.25">
      <c r="A41" s="42">
        <v>42898.33185185185</v>
      </c>
      <c r="B41" s="63">
        <v>140570</v>
      </c>
      <c r="C41" s="17" t="s">
        <v>5412</v>
      </c>
      <c r="D41" s="17" t="s">
        <v>5413</v>
      </c>
      <c r="E41" s="17" t="s">
        <v>5414</v>
      </c>
      <c r="F41" s="66">
        <v>20</v>
      </c>
      <c r="G41" s="17" t="s">
        <v>52</v>
      </c>
      <c r="H41" s="17" t="s">
        <v>270</v>
      </c>
      <c r="I41">
        <f>VLOOKUP(E41,'自助机-6.12'!F:G,2,FALSE)</f>
        <v>20</v>
      </c>
      <c r="J41">
        <f t="shared" si="0"/>
        <v>1</v>
      </c>
    </row>
    <row r="42" spans="1:10" ht="14.25">
      <c r="A42" s="42">
        <v>42898.332175925927</v>
      </c>
      <c r="B42" s="63">
        <v>140585</v>
      </c>
      <c r="C42" s="17" t="s">
        <v>5415</v>
      </c>
      <c r="D42" s="17" t="s">
        <v>5416</v>
      </c>
      <c r="E42" s="17" t="s">
        <v>5417</v>
      </c>
      <c r="F42" s="66">
        <v>1500</v>
      </c>
      <c r="G42" s="17" t="s">
        <v>52</v>
      </c>
      <c r="H42" s="17" t="s">
        <v>266</v>
      </c>
      <c r="I42">
        <f>VLOOKUP(E42,'自助机-6.12'!F:G,2,FALSE)</f>
        <v>1500</v>
      </c>
      <c r="J42">
        <f t="shared" si="0"/>
        <v>1</v>
      </c>
    </row>
    <row r="43" spans="1:10" ht="14.25">
      <c r="A43" s="42">
        <v>42898.333877314813</v>
      </c>
      <c r="B43" s="63">
        <v>140655</v>
      </c>
      <c r="C43" s="17" t="s">
        <v>5418</v>
      </c>
      <c r="D43" s="17" t="s">
        <v>5419</v>
      </c>
      <c r="E43" s="17" t="s">
        <v>5420</v>
      </c>
      <c r="F43" s="66">
        <v>400</v>
      </c>
      <c r="G43" s="17" t="s">
        <v>52</v>
      </c>
      <c r="H43" s="17" t="s">
        <v>266</v>
      </c>
      <c r="I43">
        <f>VLOOKUP(E43,'自助机-6.12'!F:G,2,FALSE)</f>
        <v>400</v>
      </c>
      <c r="J43">
        <f t="shared" si="0"/>
        <v>1</v>
      </c>
    </row>
    <row r="44" spans="1:10" ht="14.25">
      <c r="A44" s="42">
        <v>42898.334513888891</v>
      </c>
      <c r="B44" s="63">
        <v>140684</v>
      </c>
      <c r="C44" s="17" t="s">
        <v>5421</v>
      </c>
      <c r="D44" s="17" t="s">
        <v>5422</v>
      </c>
      <c r="E44" s="17" t="s">
        <v>5423</v>
      </c>
      <c r="F44" s="66">
        <v>20</v>
      </c>
      <c r="G44" s="17" t="s">
        <v>52</v>
      </c>
      <c r="H44" s="17" t="s">
        <v>89</v>
      </c>
      <c r="I44">
        <f>VLOOKUP(E44,'自助机-6.12'!F:G,2,FALSE)</f>
        <v>20</v>
      </c>
      <c r="J44">
        <f t="shared" si="0"/>
        <v>1</v>
      </c>
    </row>
    <row r="45" spans="1:10" ht="14.25">
      <c r="A45" s="42">
        <v>42898.335023148145</v>
      </c>
      <c r="B45" s="63">
        <v>140703</v>
      </c>
      <c r="C45" s="17" t="s">
        <v>5424</v>
      </c>
      <c r="D45" s="17" t="s">
        <v>5425</v>
      </c>
      <c r="E45" s="17" t="s">
        <v>5426</v>
      </c>
      <c r="F45" s="66">
        <v>900</v>
      </c>
      <c r="G45" s="17" t="s">
        <v>52</v>
      </c>
      <c r="H45" s="17" t="s">
        <v>5386</v>
      </c>
      <c r="I45">
        <f>VLOOKUP(E45,'自助机-6.12'!F:G,2,FALSE)</f>
        <v>900</v>
      </c>
      <c r="J45">
        <f t="shared" si="0"/>
        <v>1</v>
      </c>
    </row>
    <row r="46" spans="1:10" ht="14.25">
      <c r="A46" s="42">
        <v>42898.335231481484</v>
      </c>
      <c r="B46" s="63">
        <v>140712</v>
      </c>
      <c r="C46" s="17" t="s">
        <v>5427</v>
      </c>
      <c r="D46" s="17" t="s">
        <v>5428</v>
      </c>
      <c r="E46" s="17" t="s">
        <v>5429</v>
      </c>
      <c r="F46" s="66">
        <v>200</v>
      </c>
      <c r="G46" s="17" t="s">
        <v>52</v>
      </c>
      <c r="H46" s="17" t="s">
        <v>73</v>
      </c>
      <c r="I46">
        <f>VLOOKUP(E46,'自助机-6.12'!F:G,2,FALSE)</f>
        <v>200</v>
      </c>
      <c r="J46">
        <f t="shared" si="0"/>
        <v>1</v>
      </c>
    </row>
    <row r="47" spans="1:10" ht="14.25">
      <c r="A47" s="42">
        <v>42898.335486111115</v>
      </c>
      <c r="B47" s="63">
        <v>140724</v>
      </c>
      <c r="C47" s="17" t="s">
        <v>5430</v>
      </c>
      <c r="D47" s="17" t="s">
        <v>5431</v>
      </c>
      <c r="E47" s="17" t="s">
        <v>5432</v>
      </c>
      <c r="F47" s="66">
        <v>900</v>
      </c>
      <c r="G47" s="17" t="s">
        <v>52</v>
      </c>
      <c r="H47" s="17" t="s">
        <v>5386</v>
      </c>
      <c r="I47">
        <f>VLOOKUP(E47,'自助机-6.12'!F:G,2,FALSE)</f>
        <v>900</v>
      </c>
      <c r="J47">
        <f t="shared" si="0"/>
        <v>1</v>
      </c>
    </row>
    <row r="48" spans="1:10" ht="14.25">
      <c r="A48" s="42">
        <v>42898.3359375</v>
      </c>
      <c r="B48" s="63">
        <v>140740</v>
      </c>
      <c r="C48" s="17" t="s">
        <v>5433</v>
      </c>
      <c r="D48" s="17" t="s">
        <v>5434</v>
      </c>
      <c r="E48" s="17" t="s">
        <v>5435</v>
      </c>
      <c r="F48" s="66">
        <v>500</v>
      </c>
      <c r="G48" s="17" t="s">
        <v>52</v>
      </c>
      <c r="H48" s="17" t="s">
        <v>71</v>
      </c>
      <c r="I48">
        <f>VLOOKUP(E48,'自助机-6.12'!F:G,2,FALSE)</f>
        <v>500</v>
      </c>
      <c r="J48">
        <f t="shared" si="0"/>
        <v>1</v>
      </c>
    </row>
    <row r="49" spans="1:10" ht="14.25">
      <c r="A49" s="42">
        <v>42898.336076388892</v>
      </c>
      <c r="B49" s="63">
        <v>140747</v>
      </c>
      <c r="C49" s="17" t="s">
        <v>5436</v>
      </c>
      <c r="D49" s="17" t="s">
        <v>5437</v>
      </c>
      <c r="E49" s="17" t="s">
        <v>5438</v>
      </c>
      <c r="F49" s="66">
        <v>100</v>
      </c>
      <c r="G49" s="17" t="s">
        <v>52</v>
      </c>
      <c r="H49" s="17" t="s">
        <v>87</v>
      </c>
      <c r="I49">
        <f>VLOOKUP(E49,'自助机-6.12'!F:G,2,FALSE)</f>
        <v>100</v>
      </c>
      <c r="J49">
        <f t="shared" si="0"/>
        <v>1</v>
      </c>
    </row>
    <row r="50" spans="1:10" ht="14.25">
      <c r="A50" s="42">
        <v>42898.336157407408</v>
      </c>
      <c r="B50" s="63">
        <v>140750</v>
      </c>
      <c r="C50" s="17" t="s">
        <v>5439</v>
      </c>
      <c r="D50" s="17" t="s">
        <v>5440</v>
      </c>
      <c r="E50" s="17" t="s">
        <v>5441</v>
      </c>
      <c r="F50" s="66">
        <v>1000</v>
      </c>
      <c r="G50" s="17" t="s">
        <v>52</v>
      </c>
      <c r="H50" s="17" t="s">
        <v>78</v>
      </c>
      <c r="I50">
        <f>VLOOKUP(E50,'自助机-6.12'!F:G,2,FALSE)</f>
        <v>1000</v>
      </c>
      <c r="J50">
        <f t="shared" si="0"/>
        <v>1</v>
      </c>
    </row>
    <row r="51" spans="1:10" ht="14.25">
      <c r="A51" s="42">
        <v>42898.337002314816</v>
      </c>
      <c r="B51" s="63">
        <v>140790</v>
      </c>
      <c r="C51" s="17" t="s">
        <v>5442</v>
      </c>
      <c r="D51" s="17" t="s">
        <v>5443</v>
      </c>
      <c r="E51" s="17" t="s">
        <v>5444</v>
      </c>
      <c r="F51" s="66">
        <v>200</v>
      </c>
      <c r="G51" s="17" t="s">
        <v>52</v>
      </c>
      <c r="H51" s="17" t="s">
        <v>89</v>
      </c>
      <c r="I51">
        <f>VLOOKUP(E51,'自助机-6.12'!F:G,2,FALSE)</f>
        <v>200</v>
      </c>
      <c r="J51">
        <f t="shared" si="0"/>
        <v>1</v>
      </c>
    </row>
    <row r="52" spans="1:10" ht="14.25">
      <c r="A52" s="42">
        <v>42898.337071759262</v>
      </c>
      <c r="B52" s="63">
        <v>140794</v>
      </c>
      <c r="C52" s="17" t="s">
        <v>5445</v>
      </c>
      <c r="D52" s="17" t="s">
        <v>5446</v>
      </c>
      <c r="E52" s="17" t="s">
        <v>5447</v>
      </c>
      <c r="F52" s="66">
        <v>500</v>
      </c>
      <c r="G52" s="17" t="s">
        <v>52</v>
      </c>
      <c r="H52" s="17" t="s">
        <v>84</v>
      </c>
      <c r="I52">
        <f>VLOOKUP(E52,'自助机-6.12'!F:G,2,FALSE)</f>
        <v>500</v>
      </c>
      <c r="J52">
        <f t="shared" si="0"/>
        <v>1</v>
      </c>
    </row>
    <row r="53" spans="1:10" ht="14.25">
      <c r="A53" s="42">
        <v>42898.337476851855</v>
      </c>
      <c r="B53" s="63">
        <v>140808</v>
      </c>
      <c r="C53" s="17" t="s">
        <v>5448</v>
      </c>
      <c r="D53" s="17" t="s">
        <v>5449</v>
      </c>
      <c r="E53" s="17" t="s">
        <v>5450</v>
      </c>
      <c r="F53" s="66">
        <v>5</v>
      </c>
      <c r="G53" s="17" t="s">
        <v>52</v>
      </c>
      <c r="H53" s="17" t="s">
        <v>93</v>
      </c>
      <c r="I53">
        <f>VLOOKUP(E53,'自助机-6.12'!F:G,2,FALSE)</f>
        <v>5</v>
      </c>
      <c r="J53">
        <f t="shared" si="0"/>
        <v>1</v>
      </c>
    </row>
    <row r="54" spans="1:10" ht="14.25">
      <c r="A54" s="42">
        <v>42898.337951388887</v>
      </c>
      <c r="B54" s="63">
        <v>140839</v>
      </c>
      <c r="C54" s="17" t="s">
        <v>1493</v>
      </c>
      <c r="D54" s="17" t="s">
        <v>1494</v>
      </c>
      <c r="E54" s="17" t="s">
        <v>5451</v>
      </c>
      <c r="F54" s="66">
        <v>900</v>
      </c>
      <c r="G54" s="17" t="s">
        <v>52</v>
      </c>
      <c r="H54" s="17" t="s">
        <v>78</v>
      </c>
      <c r="I54">
        <f>VLOOKUP(E54,'自助机-6.12'!F:G,2,FALSE)</f>
        <v>900</v>
      </c>
      <c r="J54">
        <f t="shared" si="0"/>
        <v>1</v>
      </c>
    </row>
    <row r="55" spans="1:10" ht="14.25">
      <c r="A55" s="42">
        <v>42898.338252314818</v>
      </c>
      <c r="B55" s="63">
        <v>140853</v>
      </c>
      <c r="C55" s="17" t="s">
        <v>297</v>
      </c>
      <c r="D55" s="17" t="s">
        <v>298</v>
      </c>
      <c r="E55" s="17" t="s">
        <v>5452</v>
      </c>
      <c r="F55" s="66">
        <v>200</v>
      </c>
      <c r="G55" s="17" t="s">
        <v>52</v>
      </c>
      <c r="H55" s="17" t="s">
        <v>274</v>
      </c>
      <c r="I55">
        <f>VLOOKUP(E55,'自助机-6.12'!F:G,2,FALSE)</f>
        <v>200</v>
      </c>
      <c r="J55">
        <f t="shared" si="0"/>
        <v>1</v>
      </c>
    </row>
    <row r="56" spans="1:10" ht="14.25">
      <c r="A56" s="42">
        <v>42898.339016203703</v>
      </c>
      <c r="B56" s="63">
        <v>140887</v>
      </c>
      <c r="C56" s="17" t="s">
        <v>5300</v>
      </c>
      <c r="D56" s="17" t="s">
        <v>5301</v>
      </c>
      <c r="E56" s="17" t="s">
        <v>5453</v>
      </c>
      <c r="F56" s="66">
        <v>200</v>
      </c>
      <c r="G56" s="17" t="s">
        <v>52</v>
      </c>
      <c r="H56" s="17" t="s">
        <v>74</v>
      </c>
      <c r="I56">
        <f>VLOOKUP(E56,'自助机-6.12'!F:G,2,FALSE)</f>
        <v>200</v>
      </c>
      <c r="J56">
        <f t="shared" si="0"/>
        <v>1</v>
      </c>
    </row>
    <row r="57" spans="1:10" ht="14.25">
      <c r="A57" s="42">
        <v>42898.339791666665</v>
      </c>
      <c r="B57" s="63">
        <v>140928</v>
      </c>
      <c r="C57" s="17" t="s">
        <v>5454</v>
      </c>
      <c r="D57" s="17" t="s">
        <v>5455</v>
      </c>
      <c r="E57" s="17" t="s">
        <v>5456</v>
      </c>
      <c r="F57" s="66">
        <v>1000</v>
      </c>
      <c r="G57" s="17" t="s">
        <v>52</v>
      </c>
      <c r="H57" s="17" t="s">
        <v>266</v>
      </c>
      <c r="I57">
        <f>VLOOKUP(E57,'自助机-6.12'!F:G,2,FALSE)</f>
        <v>1000</v>
      </c>
      <c r="J57">
        <f t="shared" si="0"/>
        <v>1</v>
      </c>
    </row>
    <row r="58" spans="1:10" ht="14.25">
      <c r="A58" s="42">
        <v>42898.340439814812</v>
      </c>
      <c r="B58" s="63">
        <v>140961</v>
      </c>
      <c r="C58" s="17" t="s">
        <v>5457</v>
      </c>
      <c r="D58" s="17" t="s">
        <v>5458</v>
      </c>
      <c r="E58" s="17" t="s">
        <v>5459</v>
      </c>
      <c r="F58" s="66">
        <v>100</v>
      </c>
      <c r="G58" s="17" t="s">
        <v>52</v>
      </c>
      <c r="H58" s="17" t="s">
        <v>84</v>
      </c>
      <c r="I58">
        <f>VLOOKUP(E58,'自助机-6.12'!F:G,2,FALSE)</f>
        <v>100</v>
      </c>
      <c r="J58">
        <f t="shared" si="0"/>
        <v>1</v>
      </c>
    </row>
    <row r="59" spans="1:10" ht="14.25">
      <c r="A59" s="42">
        <v>42898.340937499997</v>
      </c>
      <c r="B59" s="63">
        <v>140995</v>
      </c>
      <c r="C59" s="17" t="s">
        <v>5418</v>
      </c>
      <c r="D59" s="17" t="s">
        <v>5419</v>
      </c>
      <c r="E59" s="17" t="s">
        <v>5460</v>
      </c>
      <c r="F59" s="66">
        <v>100</v>
      </c>
      <c r="G59" s="17" t="s">
        <v>52</v>
      </c>
      <c r="H59" s="17" t="s">
        <v>264</v>
      </c>
      <c r="I59">
        <f>VLOOKUP(E59,'自助机-6.12'!F:G,2,FALSE)</f>
        <v>100</v>
      </c>
      <c r="J59">
        <f t="shared" si="0"/>
        <v>1</v>
      </c>
    </row>
    <row r="60" spans="1:10" ht="14.25">
      <c r="A60" s="42">
        <v>42898.341423611113</v>
      </c>
      <c r="B60" s="63">
        <v>141028</v>
      </c>
      <c r="C60" s="17" t="s">
        <v>5461</v>
      </c>
      <c r="D60" s="17" t="s">
        <v>5462</v>
      </c>
      <c r="E60" s="17" t="s">
        <v>5463</v>
      </c>
      <c r="F60" s="66">
        <v>500</v>
      </c>
      <c r="G60" s="17" t="s">
        <v>52</v>
      </c>
      <c r="H60" s="17" t="s">
        <v>91</v>
      </c>
      <c r="I60">
        <f>VLOOKUP(E60,'自助机-6.12'!F:G,2,FALSE)</f>
        <v>500</v>
      </c>
      <c r="J60">
        <f t="shared" si="0"/>
        <v>1</v>
      </c>
    </row>
    <row r="61" spans="1:10" ht="14.25">
      <c r="A61" s="42">
        <v>42898.34275462963</v>
      </c>
      <c r="B61" s="63">
        <v>141121</v>
      </c>
      <c r="C61" s="17" t="s">
        <v>5464</v>
      </c>
      <c r="D61" s="17" t="s">
        <v>5465</v>
      </c>
      <c r="E61" s="17" t="s">
        <v>5466</v>
      </c>
      <c r="F61" s="66">
        <v>200</v>
      </c>
      <c r="G61" s="17" t="s">
        <v>52</v>
      </c>
      <c r="H61" s="17" t="s">
        <v>89</v>
      </c>
      <c r="I61">
        <f>VLOOKUP(E61,'自助机-6.12'!F:G,2,FALSE)</f>
        <v>200</v>
      </c>
      <c r="J61">
        <f t="shared" si="0"/>
        <v>1</v>
      </c>
    </row>
    <row r="62" spans="1:10" ht="14.25">
      <c r="A62" s="42">
        <v>42898.342974537038</v>
      </c>
      <c r="B62" s="63">
        <v>141136</v>
      </c>
      <c r="C62" s="17" t="s">
        <v>5467</v>
      </c>
      <c r="D62" s="17" t="s">
        <v>5468</v>
      </c>
      <c r="E62" s="17" t="s">
        <v>5469</v>
      </c>
      <c r="F62" s="66">
        <v>500</v>
      </c>
      <c r="G62" s="17" t="s">
        <v>52</v>
      </c>
      <c r="H62" s="17" t="s">
        <v>71</v>
      </c>
      <c r="I62">
        <f>VLOOKUP(E62,'自助机-6.12'!F:G,2,FALSE)</f>
        <v>500</v>
      </c>
      <c r="J62">
        <f t="shared" si="0"/>
        <v>1</v>
      </c>
    </row>
    <row r="63" spans="1:10" ht="14.25">
      <c r="A63" s="42">
        <v>42898.343113425923</v>
      </c>
      <c r="B63" s="63">
        <v>141152</v>
      </c>
      <c r="C63" s="17" t="s">
        <v>5470</v>
      </c>
      <c r="D63" s="17" t="s">
        <v>5471</v>
      </c>
      <c r="E63" s="17" t="s">
        <v>5472</v>
      </c>
      <c r="F63" s="66">
        <v>200</v>
      </c>
      <c r="G63" s="17" t="s">
        <v>52</v>
      </c>
      <c r="H63" s="17" t="s">
        <v>95</v>
      </c>
      <c r="I63">
        <f>VLOOKUP(E63,'自助机-6.12'!F:G,2,FALSE)</f>
        <v>200</v>
      </c>
      <c r="J63">
        <f t="shared" si="0"/>
        <v>1</v>
      </c>
    </row>
    <row r="64" spans="1:10" ht="14.25">
      <c r="A64" s="42">
        <v>42898.343460648146</v>
      </c>
      <c r="B64" s="63">
        <v>141176</v>
      </c>
      <c r="C64" s="17" t="s">
        <v>5473</v>
      </c>
      <c r="D64" s="17" t="s">
        <v>5474</v>
      </c>
      <c r="E64" s="17" t="s">
        <v>5475</v>
      </c>
      <c r="F64" s="66">
        <v>50</v>
      </c>
      <c r="G64" s="17" t="s">
        <v>52</v>
      </c>
      <c r="H64" s="17" t="s">
        <v>78</v>
      </c>
      <c r="I64">
        <f>VLOOKUP(E64,'自助机-6.12'!F:G,2,FALSE)</f>
        <v>50</v>
      </c>
      <c r="J64">
        <f t="shared" si="0"/>
        <v>1</v>
      </c>
    </row>
    <row r="65" spans="1:10" ht="14.25">
      <c r="A65" s="42">
        <v>42898.343460648146</v>
      </c>
      <c r="B65" s="63">
        <v>141177</v>
      </c>
      <c r="C65" s="17" t="s">
        <v>5476</v>
      </c>
      <c r="D65" s="17" t="s">
        <v>5477</v>
      </c>
      <c r="E65" s="17" t="s">
        <v>5478</v>
      </c>
      <c r="F65" s="66">
        <v>500</v>
      </c>
      <c r="G65" s="17" t="s">
        <v>52</v>
      </c>
      <c r="H65" s="17" t="s">
        <v>84</v>
      </c>
      <c r="I65">
        <f>VLOOKUP(E65,'自助机-6.12'!F:G,2,FALSE)</f>
        <v>500</v>
      </c>
      <c r="J65">
        <f t="shared" si="0"/>
        <v>1</v>
      </c>
    </row>
    <row r="66" spans="1:10" ht="14.25">
      <c r="A66" s="42">
        <v>42898.343599537038</v>
      </c>
      <c r="B66" s="63">
        <v>141184</v>
      </c>
      <c r="C66" s="17" t="s">
        <v>5412</v>
      </c>
      <c r="D66" s="17" t="s">
        <v>5413</v>
      </c>
      <c r="E66" s="17" t="s">
        <v>5479</v>
      </c>
      <c r="F66" s="66">
        <v>300</v>
      </c>
      <c r="G66" s="17" t="s">
        <v>52</v>
      </c>
      <c r="H66" s="17" t="s">
        <v>93</v>
      </c>
      <c r="I66">
        <f>VLOOKUP(E66,'自助机-6.12'!F:G,2,FALSE)</f>
        <v>300</v>
      </c>
      <c r="J66">
        <f t="shared" si="0"/>
        <v>1</v>
      </c>
    </row>
    <row r="67" spans="1:10" ht="14.25">
      <c r="A67" s="42">
        <v>42898.344166666669</v>
      </c>
      <c r="B67" s="63">
        <v>141220</v>
      </c>
      <c r="C67" s="17" t="s">
        <v>5457</v>
      </c>
      <c r="D67" s="17" t="s">
        <v>5458</v>
      </c>
      <c r="E67" s="17" t="s">
        <v>5480</v>
      </c>
      <c r="F67" s="66">
        <v>800</v>
      </c>
      <c r="G67" s="17" t="s">
        <v>52</v>
      </c>
      <c r="H67" s="17" t="s">
        <v>84</v>
      </c>
      <c r="I67">
        <f>VLOOKUP(E67,'自助机-6.12'!F:G,2,FALSE)</f>
        <v>800</v>
      </c>
      <c r="J67">
        <f t="shared" ref="J67:J130" si="1">IF(F67=I67,1,0)</f>
        <v>1</v>
      </c>
    </row>
    <row r="68" spans="1:10" ht="14.25">
      <c r="A68" s="42">
        <v>42898.345231481479</v>
      </c>
      <c r="B68" s="63">
        <v>141309</v>
      </c>
      <c r="C68" s="17" t="s">
        <v>5481</v>
      </c>
      <c r="D68" s="17" t="s">
        <v>5482</v>
      </c>
      <c r="E68" s="17" t="s">
        <v>5483</v>
      </c>
      <c r="F68" s="66">
        <v>1500</v>
      </c>
      <c r="G68" s="17" t="s">
        <v>52</v>
      </c>
      <c r="H68" s="17" t="s">
        <v>264</v>
      </c>
      <c r="I68">
        <f>VLOOKUP(E68,'自助机-6.12'!F:G,2,FALSE)</f>
        <v>1500</v>
      </c>
      <c r="J68">
        <f t="shared" si="1"/>
        <v>1</v>
      </c>
    </row>
    <row r="69" spans="1:10" ht="14.25">
      <c r="A69" s="42">
        <v>42898.346377314818</v>
      </c>
      <c r="B69" s="63">
        <v>141406</v>
      </c>
      <c r="C69" s="17" t="s">
        <v>5484</v>
      </c>
      <c r="D69" s="17" t="s">
        <v>5485</v>
      </c>
      <c r="E69" s="17" t="s">
        <v>5486</v>
      </c>
      <c r="F69" s="66">
        <v>2500</v>
      </c>
      <c r="G69" s="17" t="s">
        <v>52</v>
      </c>
      <c r="H69" s="17" t="s">
        <v>93</v>
      </c>
      <c r="I69">
        <f>VLOOKUP(E69,'自助机-6.12'!F:G,2,FALSE)</f>
        <v>2500</v>
      </c>
      <c r="J69">
        <f t="shared" si="1"/>
        <v>1</v>
      </c>
    </row>
    <row r="70" spans="1:10" ht="14.25">
      <c r="A70" s="42">
        <v>42898.347557870373</v>
      </c>
      <c r="B70" s="63">
        <v>141512</v>
      </c>
      <c r="C70" s="17" t="s">
        <v>5487</v>
      </c>
      <c r="D70" s="17" t="s">
        <v>5488</v>
      </c>
      <c r="E70" s="17" t="s">
        <v>5489</v>
      </c>
      <c r="F70" s="66">
        <v>100</v>
      </c>
      <c r="G70" s="17" t="s">
        <v>52</v>
      </c>
      <c r="H70" s="17" t="s">
        <v>89</v>
      </c>
      <c r="I70">
        <f>VLOOKUP(E70,'自助机-6.12'!F:G,2,FALSE)</f>
        <v>100</v>
      </c>
      <c r="J70">
        <f t="shared" si="1"/>
        <v>1</v>
      </c>
    </row>
    <row r="71" spans="1:10" ht="14.25">
      <c r="A71" s="42">
        <v>42898.349722222221</v>
      </c>
      <c r="B71" s="63">
        <v>141673</v>
      </c>
      <c r="C71" s="17" t="s">
        <v>5490</v>
      </c>
      <c r="D71" s="17" t="s">
        <v>5491</v>
      </c>
      <c r="E71" s="17" t="s">
        <v>5492</v>
      </c>
      <c r="F71" s="66">
        <v>1000</v>
      </c>
      <c r="G71" s="17" t="s">
        <v>52</v>
      </c>
      <c r="H71" s="17" t="s">
        <v>73</v>
      </c>
      <c r="I71">
        <f>VLOOKUP(E71,'自助机-6.12'!F:G,2,FALSE)</f>
        <v>1000</v>
      </c>
      <c r="J71">
        <f t="shared" si="1"/>
        <v>1</v>
      </c>
    </row>
    <row r="72" spans="1:10" ht="14.25">
      <c r="A72" s="42">
        <v>42898.351585648146</v>
      </c>
      <c r="B72" s="63">
        <v>141838</v>
      </c>
      <c r="C72" s="17" t="s">
        <v>5493</v>
      </c>
      <c r="D72" s="17" t="s">
        <v>5494</v>
      </c>
      <c r="E72" s="17" t="s">
        <v>5495</v>
      </c>
      <c r="F72" s="66">
        <v>1000</v>
      </c>
      <c r="G72" s="17" t="s">
        <v>52</v>
      </c>
      <c r="H72" s="17" t="s">
        <v>264</v>
      </c>
      <c r="I72">
        <f>VLOOKUP(E72,'自助机-6.12'!F:G,2,FALSE)</f>
        <v>1000</v>
      </c>
      <c r="J72">
        <f t="shared" si="1"/>
        <v>1</v>
      </c>
    </row>
    <row r="73" spans="1:10" ht="14.25">
      <c r="A73" s="42">
        <v>42898.351863425924</v>
      </c>
      <c r="B73" s="63">
        <v>141867</v>
      </c>
      <c r="C73" s="17" t="s">
        <v>5496</v>
      </c>
      <c r="D73" s="17" t="s">
        <v>5497</v>
      </c>
      <c r="E73" s="17" t="s">
        <v>5498</v>
      </c>
      <c r="F73" s="66">
        <v>300</v>
      </c>
      <c r="G73" s="17" t="s">
        <v>52</v>
      </c>
      <c r="H73" s="17" t="s">
        <v>93</v>
      </c>
      <c r="I73">
        <f>VLOOKUP(E73,'自助机-6.12'!F:G,2,FALSE)</f>
        <v>300</v>
      </c>
      <c r="J73">
        <f t="shared" si="1"/>
        <v>1</v>
      </c>
    </row>
    <row r="74" spans="1:10" ht="14.25">
      <c r="A74" s="42">
        <v>42898.352268518516</v>
      </c>
      <c r="B74" s="63">
        <v>141892</v>
      </c>
      <c r="C74" s="17" t="s">
        <v>5499</v>
      </c>
      <c r="D74" s="17" t="s">
        <v>5500</v>
      </c>
      <c r="E74" s="17" t="s">
        <v>5501</v>
      </c>
      <c r="F74" s="66">
        <v>1000</v>
      </c>
      <c r="G74" s="17" t="s">
        <v>52</v>
      </c>
      <c r="H74" s="17" t="s">
        <v>264</v>
      </c>
      <c r="I74">
        <f>VLOOKUP(E74,'自助机-6.12'!F:G,2,FALSE)</f>
        <v>1000</v>
      </c>
      <c r="J74">
        <f t="shared" si="1"/>
        <v>1</v>
      </c>
    </row>
    <row r="75" spans="1:10" ht="14.25">
      <c r="A75" s="42">
        <v>42898.352314814816</v>
      </c>
      <c r="B75" s="63">
        <v>141902</v>
      </c>
      <c r="C75" s="17" t="s">
        <v>5502</v>
      </c>
      <c r="D75" s="17" t="s">
        <v>5503</v>
      </c>
      <c r="E75" s="17" t="s">
        <v>5504</v>
      </c>
      <c r="F75" s="66">
        <v>20</v>
      </c>
      <c r="G75" s="17" t="s">
        <v>52</v>
      </c>
      <c r="H75" s="17" t="s">
        <v>270</v>
      </c>
      <c r="I75">
        <f>VLOOKUP(E75,'自助机-6.12'!F:G,2,FALSE)</f>
        <v>20</v>
      </c>
      <c r="J75">
        <f t="shared" si="1"/>
        <v>1</v>
      </c>
    </row>
    <row r="76" spans="1:10" ht="14.25">
      <c r="A76" s="42">
        <v>42898.352824074071</v>
      </c>
      <c r="B76" s="63">
        <v>141941</v>
      </c>
      <c r="C76" s="17" t="s">
        <v>5505</v>
      </c>
      <c r="D76" s="17" t="s">
        <v>5506</v>
      </c>
      <c r="E76" s="17" t="s">
        <v>5507</v>
      </c>
      <c r="F76" s="66">
        <v>800</v>
      </c>
      <c r="G76" s="17" t="s">
        <v>52</v>
      </c>
      <c r="H76" s="17" t="s">
        <v>93</v>
      </c>
      <c r="I76">
        <f>VLOOKUP(E76,'自助机-6.12'!F:G,2,FALSE)</f>
        <v>800</v>
      </c>
      <c r="J76">
        <f t="shared" si="1"/>
        <v>1</v>
      </c>
    </row>
    <row r="77" spans="1:10" ht="14.25">
      <c r="A77" s="42">
        <v>42898.352858796294</v>
      </c>
      <c r="B77" s="63">
        <v>141943</v>
      </c>
      <c r="C77" s="17" t="s">
        <v>5508</v>
      </c>
      <c r="D77" s="17" t="s">
        <v>5509</v>
      </c>
      <c r="E77" s="17" t="s">
        <v>5510</v>
      </c>
      <c r="F77" s="66">
        <v>400</v>
      </c>
      <c r="G77" s="17" t="s">
        <v>52</v>
      </c>
      <c r="H77" s="17" t="s">
        <v>84</v>
      </c>
      <c r="I77">
        <f>VLOOKUP(E77,'自助机-6.12'!F:G,2,FALSE)</f>
        <v>400</v>
      </c>
      <c r="J77">
        <f t="shared" si="1"/>
        <v>1</v>
      </c>
    </row>
    <row r="78" spans="1:10" ht="14.25">
      <c r="A78" s="42">
        <v>42898.353032407409</v>
      </c>
      <c r="B78" s="63">
        <v>141954</v>
      </c>
      <c r="C78" s="17" t="s">
        <v>5511</v>
      </c>
      <c r="D78" s="17" t="s">
        <v>5512</v>
      </c>
      <c r="E78" s="17" t="s">
        <v>5513</v>
      </c>
      <c r="F78" s="66">
        <v>20</v>
      </c>
      <c r="G78" s="17" t="s">
        <v>52</v>
      </c>
      <c r="H78" s="17" t="s">
        <v>90</v>
      </c>
      <c r="I78">
        <f>VLOOKUP(E78,'自助机-6.12'!F:G,2,FALSE)</f>
        <v>20</v>
      </c>
      <c r="J78">
        <f t="shared" si="1"/>
        <v>1</v>
      </c>
    </row>
    <row r="79" spans="1:10" ht="14.25">
      <c r="A79" s="42">
        <v>42898.353171296294</v>
      </c>
      <c r="B79" s="63">
        <v>141961</v>
      </c>
      <c r="C79" s="17" t="s">
        <v>5514</v>
      </c>
      <c r="D79" s="17" t="s">
        <v>5515</v>
      </c>
      <c r="E79" s="17" t="s">
        <v>5516</v>
      </c>
      <c r="F79" s="66">
        <v>100</v>
      </c>
      <c r="G79" s="17" t="s">
        <v>52</v>
      </c>
      <c r="H79" s="17" t="s">
        <v>91</v>
      </c>
      <c r="I79">
        <f>VLOOKUP(E79,'自助机-6.12'!F:G,2,FALSE)</f>
        <v>100</v>
      </c>
      <c r="J79">
        <f t="shared" si="1"/>
        <v>1</v>
      </c>
    </row>
    <row r="80" spans="1:10" ht="14.25">
      <c r="A80" s="42">
        <v>42898.35359953704</v>
      </c>
      <c r="B80" s="63">
        <v>142001</v>
      </c>
      <c r="C80" s="17" t="s">
        <v>5448</v>
      </c>
      <c r="D80" s="17" t="s">
        <v>5449</v>
      </c>
      <c r="E80" s="17" t="s">
        <v>5517</v>
      </c>
      <c r="F80" s="66">
        <v>132</v>
      </c>
      <c r="G80" s="17" t="s">
        <v>52</v>
      </c>
      <c r="H80" s="17" t="s">
        <v>84</v>
      </c>
      <c r="I80">
        <f>VLOOKUP(E80,'自助机-6.12'!F:G,2,FALSE)</f>
        <v>132</v>
      </c>
      <c r="J80">
        <f t="shared" si="1"/>
        <v>1</v>
      </c>
    </row>
    <row r="81" spans="1:10" ht="14.25">
      <c r="A81" s="42">
        <v>42898.353819444441</v>
      </c>
      <c r="B81" s="63">
        <v>142015</v>
      </c>
      <c r="C81" s="17" t="s">
        <v>5518</v>
      </c>
      <c r="D81" s="17" t="s">
        <v>5519</v>
      </c>
      <c r="E81" s="17" t="s">
        <v>5520</v>
      </c>
      <c r="F81" s="66">
        <v>54</v>
      </c>
      <c r="G81" s="17" t="s">
        <v>52</v>
      </c>
      <c r="H81" s="17" t="s">
        <v>74</v>
      </c>
      <c r="I81">
        <f>VLOOKUP(E81,'自助机-6.12'!F:G,2,FALSE)</f>
        <v>54</v>
      </c>
      <c r="J81">
        <f t="shared" si="1"/>
        <v>1</v>
      </c>
    </row>
    <row r="82" spans="1:10" ht="14.25">
      <c r="A82" s="42">
        <v>42898.354409722226</v>
      </c>
      <c r="B82" s="63">
        <v>142071</v>
      </c>
      <c r="C82" s="17" t="s">
        <v>5521</v>
      </c>
      <c r="D82" s="17" t="s">
        <v>5522</v>
      </c>
      <c r="E82" s="17" t="s">
        <v>5523</v>
      </c>
      <c r="F82" s="66">
        <v>1000</v>
      </c>
      <c r="G82" s="17" t="s">
        <v>52</v>
      </c>
      <c r="H82" s="17" t="s">
        <v>264</v>
      </c>
      <c r="I82">
        <f>VLOOKUP(E82,'自助机-6.12'!F:G,2,FALSE)</f>
        <v>1000</v>
      </c>
      <c r="J82">
        <f t="shared" si="1"/>
        <v>1</v>
      </c>
    </row>
    <row r="83" spans="1:10" ht="14.25">
      <c r="A83" s="42">
        <v>42898.354872685188</v>
      </c>
      <c r="B83" s="63">
        <v>142125</v>
      </c>
      <c r="C83" s="17" t="s">
        <v>5524</v>
      </c>
      <c r="D83" s="17" t="s">
        <v>5525</v>
      </c>
      <c r="E83" s="17" t="s">
        <v>5526</v>
      </c>
      <c r="F83" s="66">
        <v>1000</v>
      </c>
      <c r="G83" s="17" t="s">
        <v>52</v>
      </c>
      <c r="H83" s="17" t="s">
        <v>74</v>
      </c>
      <c r="I83">
        <f>VLOOKUP(E83,'自助机-6.12'!F:G,2,FALSE)</f>
        <v>1000</v>
      </c>
      <c r="J83">
        <f t="shared" si="1"/>
        <v>1</v>
      </c>
    </row>
    <row r="84" spans="1:10" ht="14.25">
      <c r="A84" s="42">
        <v>42898.355405092596</v>
      </c>
      <c r="B84" s="63">
        <v>142174</v>
      </c>
      <c r="C84" s="17" t="s">
        <v>5527</v>
      </c>
      <c r="D84" s="17" t="s">
        <v>5528</v>
      </c>
      <c r="E84" s="17" t="s">
        <v>5529</v>
      </c>
      <c r="F84" s="66">
        <v>100</v>
      </c>
      <c r="G84" s="17" t="s">
        <v>52</v>
      </c>
      <c r="H84" s="17" t="s">
        <v>84</v>
      </c>
      <c r="I84">
        <f>VLOOKUP(E84,'自助机-6.12'!F:G,2,FALSE)</f>
        <v>100</v>
      </c>
      <c r="J84">
        <f t="shared" si="1"/>
        <v>1</v>
      </c>
    </row>
    <row r="85" spans="1:10" ht="14.25">
      <c r="A85" s="42">
        <v>42898.355636574073</v>
      </c>
      <c r="B85" s="63">
        <v>142198</v>
      </c>
      <c r="C85" s="17" t="s">
        <v>5530</v>
      </c>
      <c r="D85" s="17" t="s">
        <v>5531</v>
      </c>
      <c r="E85" s="17" t="s">
        <v>5532</v>
      </c>
      <c r="F85" s="66">
        <v>400</v>
      </c>
      <c r="G85" s="17" t="s">
        <v>52</v>
      </c>
      <c r="H85" s="17" t="s">
        <v>93</v>
      </c>
      <c r="I85">
        <f>VLOOKUP(E85,'自助机-6.12'!F:G,2,FALSE)</f>
        <v>400</v>
      </c>
      <c r="J85">
        <f t="shared" si="1"/>
        <v>1</v>
      </c>
    </row>
    <row r="86" spans="1:10" ht="14.25">
      <c r="A86" s="42">
        <v>42898.356249999997</v>
      </c>
      <c r="B86" s="63">
        <v>142258</v>
      </c>
      <c r="C86" s="17" t="s">
        <v>5533</v>
      </c>
      <c r="D86" s="17" t="s">
        <v>5534</v>
      </c>
      <c r="E86" s="17" t="s">
        <v>5535</v>
      </c>
      <c r="F86" s="66">
        <v>500</v>
      </c>
      <c r="G86" s="17" t="s">
        <v>52</v>
      </c>
      <c r="H86" s="17" t="s">
        <v>264</v>
      </c>
      <c r="I86">
        <f>VLOOKUP(E86,'自助机-6.12'!F:G,2,FALSE)</f>
        <v>500</v>
      </c>
      <c r="J86">
        <f t="shared" si="1"/>
        <v>1</v>
      </c>
    </row>
    <row r="87" spans="1:10" ht="14.25">
      <c r="A87" s="42">
        <v>42898.356631944444</v>
      </c>
      <c r="B87" s="63">
        <v>142297</v>
      </c>
      <c r="C87" s="17" t="s">
        <v>5536</v>
      </c>
      <c r="D87" s="17" t="s">
        <v>5537</v>
      </c>
      <c r="E87" s="17" t="s">
        <v>5538</v>
      </c>
      <c r="F87" s="66">
        <v>200</v>
      </c>
      <c r="G87" s="17" t="s">
        <v>52</v>
      </c>
      <c r="H87" s="17" t="s">
        <v>91</v>
      </c>
      <c r="I87">
        <f>VLOOKUP(E87,'自助机-6.12'!F:G,2,FALSE)</f>
        <v>200</v>
      </c>
      <c r="J87">
        <f t="shared" si="1"/>
        <v>1</v>
      </c>
    </row>
    <row r="88" spans="1:10" ht="14.25">
      <c r="A88" s="42">
        <v>42898.356932870367</v>
      </c>
      <c r="B88" s="63">
        <v>142318</v>
      </c>
      <c r="C88" s="17" t="s">
        <v>5539</v>
      </c>
      <c r="D88" s="17" t="s">
        <v>5540</v>
      </c>
      <c r="E88" s="17" t="s">
        <v>5541</v>
      </c>
      <c r="F88" s="66">
        <v>2400</v>
      </c>
      <c r="G88" s="17" t="s">
        <v>52</v>
      </c>
      <c r="H88" s="17" t="s">
        <v>72</v>
      </c>
      <c r="I88">
        <f>VLOOKUP(E88,'自助机-6.12'!F:G,2,FALSE)</f>
        <v>2400</v>
      </c>
      <c r="J88">
        <f t="shared" si="1"/>
        <v>1</v>
      </c>
    </row>
    <row r="89" spans="1:10" ht="14.25">
      <c r="A89" s="42">
        <v>42898.356956018521</v>
      </c>
      <c r="B89" s="63">
        <v>142320</v>
      </c>
      <c r="C89" s="17" t="s">
        <v>5542</v>
      </c>
      <c r="D89" s="17" t="s">
        <v>5543</v>
      </c>
      <c r="E89" s="17" t="s">
        <v>5544</v>
      </c>
      <c r="F89" s="66">
        <v>200</v>
      </c>
      <c r="G89" s="17" t="s">
        <v>52</v>
      </c>
      <c r="H89" s="17" t="s">
        <v>81</v>
      </c>
      <c r="I89">
        <f>VLOOKUP(E89,'自助机-6.12'!F:G,2,FALSE)</f>
        <v>200</v>
      </c>
      <c r="J89">
        <f t="shared" si="1"/>
        <v>1</v>
      </c>
    </row>
    <row r="90" spans="1:10" ht="14.25">
      <c r="A90" s="42">
        <v>42898.357291666667</v>
      </c>
      <c r="B90" s="63">
        <v>142354</v>
      </c>
      <c r="C90" s="17" t="s">
        <v>5545</v>
      </c>
      <c r="D90" s="17" t="s">
        <v>5546</v>
      </c>
      <c r="E90" s="17" t="s">
        <v>5547</v>
      </c>
      <c r="F90" s="66">
        <v>3000</v>
      </c>
      <c r="G90" s="17" t="s">
        <v>52</v>
      </c>
      <c r="H90" s="17" t="s">
        <v>93</v>
      </c>
      <c r="I90">
        <f>VLOOKUP(E90,'自助机-6.12'!F:G,2,FALSE)</f>
        <v>3000</v>
      </c>
      <c r="J90">
        <f t="shared" si="1"/>
        <v>1</v>
      </c>
    </row>
    <row r="91" spans="1:10" ht="14.25">
      <c r="A91" s="42">
        <v>42898.357488425929</v>
      </c>
      <c r="B91" s="63">
        <v>142379</v>
      </c>
      <c r="C91" s="17" t="s">
        <v>5548</v>
      </c>
      <c r="D91" s="17" t="s">
        <v>5549</v>
      </c>
      <c r="E91" s="17" t="s">
        <v>5550</v>
      </c>
      <c r="F91" s="66">
        <v>200</v>
      </c>
      <c r="G91" s="17" t="s">
        <v>52</v>
      </c>
      <c r="H91" s="17" t="s">
        <v>90</v>
      </c>
      <c r="I91">
        <f>VLOOKUP(E91,'自助机-6.12'!F:G,2,FALSE)</f>
        <v>200</v>
      </c>
      <c r="J91">
        <f t="shared" si="1"/>
        <v>1</v>
      </c>
    </row>
    <row r="92" spans="1:10" ht="14.25">
      <c r="A92" s="42">
        <v>42898.357731481483</v>
      </c>
      <c r="B92" s="63">
        <v>142394</v>
      </c>
      <c r="C92" s="17" t="s">
        <v>5551</v>
      </c>
      <c r="D92" s="17" t="s">
        <v>5552</v>
      </c>
      <c r="E92" s="17" t="s">
        <v>5553</v>
      </c>
      <c r="F92" s="66">
        <v>1000</v>
      </c>
      <c r="G92" s="17" t="s">
        <v>52</v>
      </c>
      <c r="H92" s="17" t="s">
        <v>84</v>
      </c>
      <c r="I92">
        <f>VLOOKUP(E92,'自助机-6.12'!F:G,2,FALSE)</f>
        <v>1000</v>
      </c>
      <c r="J92">
        <f t="shared" si="1"/>
        <v>1</v>
      </c>
    </row>
    <row r="93" spans="1:10" ht="14.25">
      <c r="A93" s="42">
        <v>42898.358784722222</v>
      </c>
      <c r="B93" s="63">
        <v>142487</v>
      </c>
      <c r="C93" s="17" t="s">
        <v>5554</v>
      </c>
      <c r="D93" s="17" t="s">
        <v>5555</v>
      </c>
      <c r="E93" s="17" t="s">
        <v>5556</v>
      </c>
      <c r="F93" s="66">
        <v>1000</v>
      </c>
      <c r="G93" s="17" t="s">
        <v>52</v>
      </c>
      <c r="H93" s="17" t="s">
        <v>84</v>
      </c>
      <c r="I93">
        <f>VLOOKUP(E93,'自助机-6.12'!F:G,2,FALSE)</f>
        <v>1000</v>
      </c>
      <c r="J93">
        <f t="shared" si="1"/>
        <v>1</v>
      </c>
    </row>
    <row r="94" spans="1:10" ht="14.25">
      <c r="A94" s="42">
        <v>42898.359039351853</v>
      </c>
      <c r="B94" s="63">
        <v>142512</v>
      </c>
      <c r="C94" s="17" t="s">
        <v>5557</v>
      </c>
      <c r="D94" s="17" t="s">
        <v>5558</v>
      </c>
      <c r="E94" s="17" t="s">
        <v>5559</v>
      </c>
      <c r="F94" s="66">
        <v>100</v>
      </c>
      <c r="G94" s="17" t="s">
        <v>52</v>
      </c>
      <c r="H94" s="17" t="s">
        <v>86</v>
      </c>
      <c r="I94">
        <f>VLOOKUP(E94,'自助机-6.12'!F:G,2,FALSE)</f>
        <v>100</v>
      </c>
      <c r="J94">
        <f t="shared" si="1"/>
        <v>1</v>
      </c>
    </row>
    <row r="95" spans="1:10" ht="14.25">
      <c r="A95" s="42">
        <v>42898.359594907408</v>
      </c>
      <c r="B95" s="63">
        <v>142566</v>
      </c>
      <c r="C95" s="17" t="s">
        <v>5560</v>
      </c>
      <c r="D95" s="17" t="s">
        <v>5561</v>
      </c>
      <c r="E95" s="17" t="s">
        <v>5562</v>
      </c>
      <c r="F95" s="66">
        <v>700</v>
      </c>
      <c r="G95" s="17" t="s">
        <v>52</v>
      </c>
      <c r="H95" s="17" t="s">
        <v>274</v>
      </c>
      <c r="I95">
        <f>VLOOKUP(E95,'自助机-6.12'!F:G,2,FALSE)</f>
        <v>700</v>
      </c>
      <c r="J95">
        <f t="shared" si="1"/>
        <v>1</v>
      </c>
    </row>
    <row r="96" spans="1:10" ht="14.25">
      <c r="A96" s="42">
        <v>42898.359699074077</v>
      </c>
      <c r="B96" s="63">
        <v>142574</v>
      </c>
      <c r="C96" s="17" t="s">
        <v>5421</v>
      </c>
      <c r="D96" s="17" t="s">
        <v>5422</v>
      </c>
      <c r="E96" s="17" t="s">
        <v>5563</v>
      </c>
      <c r="F96" s="66">
        <v>550</v>
      </c>
      <c r="G96" s="17" t="s">
        <v>52</v>
      </c>
      <c r="H96" s="17" t="s">
        <v>89</v>
      </c>
      <c r="I96">
        <f>VLOOKUP(E96,'自助机-6.12'!F:G,2,FALSE)</f>
        <v>550</v>
      </c>
      <c r="J96">
        <f t="shared" si="1"/>
        <v>1</v>
      </c>
    </row>
    <row r="97" spans="1:10" ht="14.25">
      <c r="A97" s="42">
        <v>42898.359814814816</v>
      </c>
      <c r="B97" s="63">
        <v>142592</v>
      </c>
      <c r="C97" s="17" t="s">
        <v>5564</v>
      </c>
      <c r="D97" s="17" t="s">
        <v>5565</v>
      </c>
      <c r="E97" s="17" t="s">
        <v>5566</v>
      </c>
      <c r="F97" s="66">
        <v>1000</v>
      </c>
      <c r="G97" s="17" t="s">
        <v>52</v>
      </c>
      <c r="H97" s="17" t="s">
        <v>270</v>
      </c>
      <c r="I97">
        <f>VLOOKUP(E97,'自助机-6.12'!F:G,2,FALSE)</f>
        <v>1000</v>
      </c>
      <c r="J97">
        <f t="shared" si="1"/>
        <v>1</v>
      </c>
    </row>
    <row r="98" spans="1:10" ht="14.25">
      <c r="A98" s="42">
        <v>42898.359918981485</v>
      </c>
      <c r="B98" s="63">
        <v>142606</v>
      </c>
      <c r="C98" s="17" t="s">
        <v>5567</v>
      </c>
      <c r="D98" s="17" t="s">
        <v>5568</v>
      </c>
      <c r="E98" s="17" t="s">
        <v>5569</v>
      </c>
      <c r="F98" s="66">
        <v>3000</v>
      </c>
      <c r="G98" s="17" t="s">
        <v>52</v>
      </c>
      <c r="H98" s="17" t="s">
        <v>93</v>
      </c>
      <c r="I98">
        <f>VLOOKUP(E98,'自助机-6.12'!F:G,2,FALSE)</f>
        <v>3000</v>
      </c>
      <c r="J98">
        <f t="shared" si="1"/>
        <v>1</v>
      </c>
    </row>
    <row r="99" spans="1:10" ht="14.25">
      <c r="A99" s="42">
        <v>42898.361111111109</v>
      </c>
      <c r="B99" s="63">
        <v>142698</v>
      </c>
      <c r="C99" s="17" t="s">
        <v>5570</v>
      </c>
      <c r="D99" s="17" t="s">
        <v>5571</v>
      </c>
      <c r="E99" s="17" t="s">
        <v>5572</v>
      </c>
      <c r="F99" s="66">
        <v>50</v>
      </c>
      <c r="G99" s="17" t="s">
        <v>52</v>
      </c>
      <c r="H99" s="17" t="s">
        <v>93</v>
      </c>
      <c r="I99">
        <f>VLOOKUP(E99,'自助机-6.12'!F:G,2,FALSE)</f>
        <v>50</v>
      </c>
      <c r="J99">
        <f t="shared" si="1"/>
        <v>1</v>
      </c>
    </row>
    <row r="100" spans="1:10" ht="14.25">
      <c r="A100" s="42">
        <v>42898.361643518518</v>
      </c>
      <c r="B100" s="63">
        <v>142772</v>
      </c>
      <c r="C100" s="17" t="s">
        <v>5573</v>
      </c>
      <c r="D100" s="17" t="s">
        <v>5574</v>
      </c>
      <c r="E100" s="17" t="s">
        <v>5575</v>
      </c>
      <c r="F100" s="66">
        <v>1000</v>
      </c>
      <c r="G100" s="17" t="s">
        <v>52</v>
      </c>
      <c r="H100" s="17" t="s">
        <v>264</v>
      </c>
      <c r="I100">
        <f>VLOOKUP(E100,'自助机-6.12'!F:G,2,FALSE)</f>
        <v>1000</v>
      </c>
      <c r="J100">
        <f t="shared" si="1"/>
        <v>1</v>
      </c>
    </row>
    <row r="101" spans="1:10" ht="14.25">
      <c r="A101" s="42">
        <v>42898.361851851849</v>
      </c>
      <c r="B101" s="63">
        <v>142787</v>
      </c>
      <c r="C101" s="17" t="s">
        <v>5576</v>
      </c>
      <c r="D101" s="17" t="s">
        <v>5577</v>
      </c>
      <c r="E101" s="17" t="s">
        <v>5578</v>
      </c>
      <c r="F101" s="66">
        <v>1000</v>
      </c>
      <c r="G101" s="17" t="s">
        <v>52</v>
      </c>
      <c r="H101" s="17" t="s">
        <v>72</v>
      </c>
      <c r="I101">
        <f>VLOOKUP(E101,'自助机-6.12'!F:G,2,FALSE)</f>
        <v>1000</v>
      </c>
      <c r="J101">
        <f t="shared" si="1"/>
        <v>1</v>
      </c>
    </row>
    <row r="102" spans="1:10" ht="14.25">
      <c r="A102" s="42">
        <v>42898.361898148149</v>
      </c>
      <c r="B102" s="63">
        <v>142788</v>
      </c>
      <c r="C102" s="17" t="s">
        <v>5579</v>
      </c>
      <c r="D102" s="17" t="s">
        <v>5580</v>
      </c>
      <c r="E102" s="17" t="s">
        <v>5581</v>
      </c>
      <c r="F102" s="66">
        <v>500</v>
      </c>
      <c r="G102" s="17" t="s">
        <v>52</v>
      </c>
      <c r="H102" s="17" t="s">
        <v>95</v>
      </c>
      <c r="I102">
        <f>VLOOKUP(E102,'自助机-6.12'!F:G,2,FALSE)</f>
        <v>500</v>
      </c>
      <c r="J102">
        <f t="shared" si="1"/>
        <v>1</v>
      </c>
    </row>
    <row r="103" spans="1:10" ht="14.25">
      <c r="A103" s="42">
        <v>42898.36210648148</v>
      </c>
      <c r="B103" s="63">
        <v>142819</v>
      </c>
      <c r="C103" s="17" t="s">
        <v>5582</v>
      </c>
      <c r="D103" s="17" t="s">
        <v>5583</v>
      </c>
      <c r="E103" s="17" t="s">
        <v>5584</v>
      </c>
      <c r="F103" s="66">
        <v>2000</v>
      </c>
      <c r="G103" s="17" t="s">
        <v>52</v>
      </c>
      <c r="H103" s="17" t="s">
        <v>84</v>
      </c>
      <c r="I103">
        <f>VLOOKUP(E103,'自助机-6.12'!F:G,2,FALSE)</f>
        <v>2000</v>
      </c>
      <c r="J103">
        <f t="shared" si="1"/>
        <v>1</v>
      </c>
    </row>
    <row r="104" spans="1:10" ht="14.25">
      <c r="A104" s="42">
        <v>42898.362256944441</v>
      </c>
      <c r="B104" s="63">
        <v>142825</v>
      </c>
      <c r="C104" s="17" t="s">
        <v>5585</v>
      </c>
      <c r="D104" s="17" t="s">
        <v>5586</v>
      </c>
      <c r="E104" s="17" t="s">
        <v>5587</v>
      </c>
      <c r="F104" s="66">
        <v>100</v>
      </c>
      <c r="G104" s="17" t="s">
        <v>52</v>
      </c>
      <c r="H104" s="17" t="s">
        <v>93</v>
      </c>
      <c r="I104">
        <f>VLOOKUP(E104,'自助机-6.12'!F:G,2,FALSE)</f>
        <v>100</v>
      </c>
      <c r="J104">
        <f t="shared" si="1"/>
        <v>1</v>
      </c>
    </row>
    <row r="105" spans="1:10" ht="14.25">
      <c r="A105" s="42">
        <v>42898.362685185188</v>
      </c>
      <c r="B105" s="63">
        <v>142871</v>
      </c>
      <c r="C105" s="17" t="s">
        <v>5588</v>
      </c>
      <c r="D105" s="17" t="s">
        <v>5589</v>
      </c>
      <c r="E105" s="17" t="s">
        <v>5590</v>
      </c>
      <c r="F105" s="66">
        <v>500</v>
      </c>
      <c r="G105" s="17" t="s">
        <v>52</v>
      </c>
      <c r="H105" s="17" t="s">
        <v>88</v>
      </c>
      <c r="I105">
        <f>VLOOKUP(E105,'自助机-6.12'!F:G,2,FALSE)</f>
        <v>500</v>
      </c>
      <c r="J105">
        <f t="shared" si="1"/>
        <v>1</v>
      </c>
    </row>
    <row r="106" spans="1:10" ht="14.25">
      <c r="A106" s="42">
        <v>42898.362939814811</v>
      </c>
      <c r="B106" s="63">
        <v>142895</v>
      </c>
      <c r="C106" s="17" t="s">
        <v>5591</v>
      </c>
      <c r="D106" s="17" t="s">
        <v>5592</v>
      </c>
      <c r="E106" s="17" t="s">
        <v>5593</v>
      </c>
      <c r="F106" s="66">
        <v>100</v>
      </c>
      <c r="G106" s="17" t="s">
        <v>52</v>
      </c>
      <c r="H106" s="17" t="s">
        <v>93</v>
      </c>
      <c r="I106">
        <f>VLOOKUP(E106,'自助机-6.12'!F:G,2,FALSE)</f>
        <v>100</v>
      </c>
      <c r="J106">
        <f t="shared" si="1"/>
        <v>1</v>
      </c>
    </row>
    <row r="107" spans="1:10" ht="14.25">
      <c r="A107" s="42">
        <v>42898.36310185185</v>
      </c>
      <c r="B107" s="63">
        <v>142917</v>
      </c>
      <c r="C107" s="17" t="s">
        <v>5594</v>
      </c>
      <c r="D107" s="17" t="s">
        <v>5595</v>
      </c>
      <c r="E107" s="17" t="s">
        <v>5596</v>
      </c>
      <c r="F107" s="66">
        <v>1000</v>
      </c>
      <c r="G107" s="17" t="s">
        <v>52</v>
      </c>
      <c r="H107" s="17" t="s">
        <v>264</v>
      </c>
      <c r="I107">
        <f>VLOOKUP(E107,'自助机-6.12'!F:G,2,FALSE)</f>
        <v>1000</v>
      </c>
      <c r="J107">
        <f t="shared" si="1"/>
        <v>1</v>
      </c>
    </row>
    <row r="108" spans="1:10" ht="14.25">
      <c r="A108" s="42">
        <v>42898.363738425927</v>
      </c>
      <c r="B108" s="63">
        <v>142981</v>
      </c>
      <c r="C108" s="17" t="s">
        <v>5597</v>
      </c>
      <c r="D108" s="17" t="s">
        <v>5598</v>
      </c>
      <c r="E108" s="17" t="s">
        <v>5599</v>
      </c>
      <c r="F108" s="66">
        <v>2000</v>
      </c>
      <c r="G108" s="17" t="s">
        <v>52</v>
      </c>
      <c r="H108" s="17" t="s">
        <v>264</v>
      </c>
      <c r="I108">
        <f>VLOOKUP(E108,'自助机-6.12'!F:G,2,FALSE)</f>
        <v>2000</v>
      </c>
      <c r="J108">
        <f t="shared" si="1"/>
        <v>1</v>
      </c>
    </row>
    <row r="109" spans="1:10" ht="14.25">
      <c r="A109" s="42">
        <v>42898.364259259259</v>
      </c>
      <c r="B109" s="63">
        <v>143027</v>
      </c>
      <c r="C109" s="17" t="s">
        <v>5600</v>
      </c>
      <c r="D109" s="17" t="s">
        <v>5601</v>
      </c>
      <c r="E109" s="17" t="s">
        <v>5602</v>
      </c>
      <c r="F109" s="66">
        <v>2000</v>
      </c>
      <c r="G109" s="17" t="s">
        <v>52</v>
      </c>
      <c r="H109" s="17" t="s">
        <v>267</v>
      </c>
      <c r="I109">
        <f>VLOOKUP(E109,'自助机-6.12'!F:G,2,FALSE)</f>
        <v>2000</v>
      </c>
      <c r="J109">
        <f t="shared" si="1"/>
        <v>1</v>
      </c>
    </row>
    <row r="110" spans="1:10" ht="14.25">
      <c r="A110" s="42">
        <v>42898.364317129628</v>
      </c>
      <c r="B110" s="63">
        <v>143032</v>
      </c>
      <c r="C110" s="17" t="s">
        <v>5603</v>
      </c>
      <c r="D110" s="17" t="s">
        <v>5604</v>
      </c>
      <c r="E110" s="17" t="s">
        <v>5605</v>
      </c>
      <c r="F110" s="66">
        <v>1500</v>
      </c>
      <c r="G110" s="17" t="s">
        <v>52</v>
      </c>
      <c r="H110" s="17" t="s">
        <v>264</v>
      </c>
      <c r="I110">
        <f>VLOOKUP(E110,'自助机-6.12'!F:G,2,FALSE)</f>
        <v>1500</v>
      </c>
      <c r="J110">
        <f t="shared" si="1"/>
        <v>1</v>
      </c>
    </row>
    <row r="111" spans="1:10" ht="14.25">
      <c r="A111" s="42">
        <v>42898.364317129628</v>
      </c>
      <c r="B111" s="63">
        <v>143031</v>
      </c>
      <c r="C111" s="17" t="s">
        <v>5606</v>
      </c>
      <c r="D111" s="17" t="s">
        <v>5607</v>
      </c>
      <c r="E111" s="17" t="s">
        <v>5608</v>
      </c>
      <c r="F111" s="66">
        <v>100</v>
      </c>
      <c r="G111" s="17" t="s">
        <v>52</v>
      </c>
      <c r="H111" s="17" t="s">
        <v>84</v>
      </c>
      <c r="I111">
        <f>VLOOKUP(E111,'自助机-6.12'!F:G,2,FALSE)</f>
        <v>100</v>
      </c>
      <c r="J111">
        <f t="shared" si="1"/>
        <v>1</v>
      </c>
    </row>
    <row r="112" spans="1:10" ht="14.25">
      <c r="A112" s="42">
        <v>42898.364560185182</v>
      </c>
      <c r="B112" s="63">
        <v>143057</v>
      </c>
      <c r="C112" s="17" t="s">
        <v>683</v>
      </c>
      <c r="D112" s="17" t="s">
        <v>684</v>
      </c>
      <c r="E112" s="17" t="s">
        <v>5609</v>
      </c>
      <c r="F112" s="66">
        <v>500</v>
      </c>
      <c r="G112" s="17" t="s">
        <v>52</v>
      </c>
      <c r="H112" s="17" t="s">
        <v>88</v>
      </c>
      <c r="I112">
        <f>VLOOKUP(E112,'自助机-6.12'!F:G,2,FALSE)</f>
        <v>500</v>
      </c>
      <c r="J112">
        <f t="shared" si="1"/>
        <v>1</v>
      </c>
    </row>
    <row r="113" spans="1:10" ht="14.25">
      <c r="A113" s="42">
        <v>42898.364814814813</v>
      </c>
      <c r="B113" s="63">
        <v>143078</v>
      </c>
      <c r="C113" s="17" t="s">
        <v>5610</v>
      </c>
      <c r="D113" s="17" t="s">
        <v>5611</v>
      </c>
      <c r="E113" s="17" t="s">
        <v>5612</v>
      </c>
      <c r="F113" s="66">
        <v>100</v>
      </c>
      <c r="G113" s="17" t="s">
        <v>52</v>
      </c>
      <c r="H113" s="17" t="s">
        <v>84</v>
      </c>
      <c r="I113">
        <f>VLOOKUP(E113,'自助机-6.12'!F:G,2,FALSE)</f>
        <v>100</v>
      </c>
      <c r="J113">
        <f t="shared" si="1"/>
        <v>1</v>
      </c>
    </row>
    <row r="114" spans="1:10" ht="14.25">
      <c r="A114" s="42">
        <v>42898.365694444445</v>
      </c>
      <c r="B114" s="63">
        <v>143166</v>
      </c>
      <c r="C114" s="17" t="s">
        <v>5613</v>
      </c>
      <c r="D114" s="17" t="s">
        <v>5614</v>
      </c>
      <c r="E114" s="17" t="s">
        <v>5615</v>
      </c>
      <c r="F114" s="66">
        <v>1000</v>
      </c>
      <c r="G114" s="17" t="s">
        <v>52</v>
      </c>
      <c r="H114" s="17" t="s">
        <v>264</v>
      </c>
      <c r="I114">
        <f>VLOOKUP(E114,'自助机-6.12'!F:G,2,FALSE)</f>
        <v>1000</v>
      </c>
      <c r="J114">
        <f t="shared" si="1"/>
        <v>1</v>
      </c>
    </row>
    <row r="115" spans="1:10" ht="14.25">
      <c r="A115" s="42">
        <v>42898.366770833331</v>
      </c>
      <c r="B115" s="63">
        <v>143262</v>
      </c>
      <c r="C115" s="17" t="s">
        <v>5616</v>
      </c>
      <c r="D115" s="17" t="s">
        <v>5617</v>
      </c>
      <c r="E115" s="17" t="s">
        <v>5618</v>
      </c>
      <c r="F115" s="66">
        <v>20</v>
      </c>
      <c r="G115" s="17" t="s">
        <v>52</v>
      </c>
      <c r="H115" s="17" t="s">
        <v>89</v>
      </c>
      <c r="I115">
        <f>VLOOKUP(E115,'自助机-6.12'!F:G,2,FALSE)</f>
        <v>20</v>
      </c>
      <c r="J115">
        <f t="shared" si="1"/>
        <v>1</v>
      </c>
    </row>
    <row r="116" spans="1:10" ht="14.25">
      <c r="A116" s="42">
        <v>42898.367129629631</v>
      </c>
      <c r="B116" s="63">
        <v>143301</v>
      </c>
      <c r="C116" s="17" t="s">
        <v>5619</v>
      </c>
      <c r="D116" s="17" t="s">
        <v>5620</v>
      </c>
      <c r="E116" s="17" t="s">
        <v>5621</v>
      </c>
      <c r="F116" s="66">
        <v>1500</v>
      </c>
      <c r="G116" s="17" t="s">
        <v>52</v>
      </c>
      <c r="H116" s="17" t="s">
        <v>266</v>
      </c>
      <c r="I116">
        <f>VLOOKUP(E116,'自助机-6.12'!F:G,2,FALSE)</f>
        <v>1500</v>
      </c>
      <c r="J116">
        <f t="shared" si="1"/>
        <v>1</v>
      </c>
    </row>
    <row r="117" spans="1:10" ht="14.25">
      <c r="A117" s="42">
        <v>42898.367627314816</v>
      </c>
      <c r="B117" s="63">
        <v>143336</v>
      </c>
      <c r="C117" s="17" t="s">
        <v>5622</v>
      </c>
      <c r="D117" s="17" t="s">
        <v>5623</v>
      </c>
      <c r="E117" s="17" t="s">
        <v>5624</v>
      </c>
      <c r="F117" s="66">
        <v>750</v>
      </c>
      <c r="G117" s="17" t="s">
        <v>52</v>
      </c>
      <c r="H117" s="17" t="s">
        <v>87</v>
      </c>
      <c r="I117">
        <f>VLOOKUP(E117,'自助机-6.12'!F:G,2,FALSE)</f>
        <v>750</v>
      </c>
      <c r="J117">
        <f t="shared" si="1"/>
        <v>1</v>
      </c>
    </row>
    <row r="118" spans="1:10" ht="14.25">
      <c r="A118" s="42">
        <v>42898.368310185186</v>
      </c>
      <c r="B118" s="63">
        <v>143409</v>
      </c>
      <c r="C118" s="17" t="s">
        <v>5356</v>
      </c>
      <c r="D118" s="17" t="s">
        <v>5357</v>
      </c>
      <c r="E118" s="17" t="s">
        <v>5625</v>
      </c>
      <c r="F118" s="66">
        <v>1000</v>
      </c>
      <c r="G118" s="17" t="s">
        <v>52</v>
      </c>
      <c r="H118" s="17" t="s">
        <v>84</v>
      </c>
      <c r="I118">
        <f>VLOOKUP(E118,'自助机-6.12'!F:G,2,FALSE)</f>
        <v>1000</v>
      </c>
      <c r="J118">
        <f t="shared" si="1"/>
        <v>1</v>
      </c>
    </row>
    <row r="119" spans="1:10" ht="14.25">
      <c r="A119" s="42">
        <v>42898.368333333332</v>
      </c>
      <c r="B119" s="63">
        <v>143413</v>
      </c>
      <c r="C119" s="17" t="s">
        <v>5626</v>
      </c>
      <c r="D119" s="17" t="s">
        <v>5627</v>
      </c>
      <c r="E119" s="17" t="s">
        <v>5628</v>
      </c>
      <c r="F119" s="66">
        <v>500</v>
      </c>
      <c r="G119" s="17" t="s">
        <v>52</v>
      </c>
      <c r="H119" s="17" t="s">
        <v>93</v>
      </c>
      <c r="I119">
        <f>VLOOKUP(E119,'自助机-6.12'!F:G,2,FALSE)</f>
        <v>500</v>
      </c>
      <c r="J119">
        <f t="shared" si="1"/>
        <v>1</v>
      </c>
    </row>
    <row r="120" spans="1:10" ht="14.25">
      <c r="A120" s="42">
        <v>42898.368483796294</v>
      </c>
      <c r="B120" s="63">
        <v>143428</v>
      </c>
      <c r="C120" s="17" t="s">
        <v>5629</v>
      </c>
      <c r="D120" s="17" t="s">
        <v>5630</v>
      </c>
      <c r="E120" s="17" t="s">
        <v>5631</v>
      </c>
      <c r="F120" s="66">
        <v>20</v>
      </c>
      <c r="G120" s="17" t="s">
        <v>52</v>
      </c>
      <c r="H120" s="17" t="s">
        <v>91</v>
      </c>
      <c r="I120">
        <f>VLOOKUP(E120,'自助机-6.12'!F:G,2,FALSE)</f>
        <v>20</v>
      </c>
      <c r="J120">
        <f t="shared" si="1"/>
        <v>1</v>
      </c>
    </row>
    <row r="121" spans="1:10" ht="14.25">
      <c r="A121" s="42">
        <v>42898.368645833332</v>
      </c>
      <c r="B121" s="63">
        <v>143441</v>
      </c>
      <c r="C121" s="17" t="s">
        <v>5622</v>
      </c>
      <c r="D121" s="17" t="s">
        <v>5623</v>
      </c>
      <c r="E121" s="17" t="s">
        <v>5632</v>
      </c>
      <c r="F121" s="66">
        <v>50</v>
      </c>
      <c r="G121" s="17" t="s">
        <v>52</v>
      </c>
      <c r="H121" s="17" t="s">
        <v>87</v>
      </c>
      <c r="I121">
        <f>VLOOKUP(E121,'自助机-6.12'!F:G,2,FALSE)</f>
        <v>50</v>
      </c>
      <c r="J121">
        <f t="shared" si="1"/>
        <v>1</v>
      </c>
    </row>
    <row r="122" spans="1:10" ht="14.25">
      <c r="A122" s="42">
        <v>42898.368761574071</v>
      </c>
      <c r="B122" s="63">
        <v>143458</v>
      </c>
      <c r="C122" s="17" t="s">
        <v>435</v>
      </c>
      <c r="D122" s="17" t="s">
        <v>436</v>
      </c>
      <c r="E122" s="17" t="s">
        <v>5633</v>
      </c>
      <c r="F122" s="66">
        <v>300</v>
      </c>
      <c r="G122" s="17" t="s">
        <v>52</v>
      </c>
      <c r="H122" s="17" t="s">
        <v>71</v>
      </c>
      <c r="I122">
        <f>VLOOKUP(E122,'自助机-6.12'!F:G,2,FALSE)</f>
        <v>300</v>
      </c>
      <c r="J122">
        <f t="shared" si="1"/>
        <v>1</v>
      </c>
    </row>
    <row r="123" spans="1:10" ht="14.25">
      <c r="A123" s="42">
        <v>42898.368854166663</v>
      </c>
      <c r="B123" s="63">
        <v>143465</v>
      </c>
      <c r="C123" s="17" t="s">
        <v>5359</v>
      </c>
      <c r="D123" s="17" t="s">
        <v>5360</v>
      </c>
      <c r="E123" s="17" t="s">
        <v>5634</v>
      </c>
      <c r="F123" s="66">
        <v>500</v>
      </c>
      <c r="G123" s="17" t="s">
        <v>52</v>
      </c>
      <c r="H123" s="17" t="s">
        <v>84</v>
      </c>
      <c r="I123">
        <f>VLOOKUP(E123,'自助机-6.12'!F:G,2,FALSE)</f>
        <v>500</v>
      </c>
      <c r="J123">
        <f t="shared" si="1"/>
        <v>1</v>
      </c>
    </row>
    <row r="124" spans="1:10" ht="14.25">
      <c r="A124" s="42">
        <v>42898.36928240741</v>
      </c>
      <c r="B124" s="63">
        <v>143508</v>
      </c>
      <c r="C124" s="17" t="s">
        <v>5635</v>
      </c>
      <c r="D124" s="17" t="s">
        <v>5636</v>
      </c>
      <c r="E124" s="17" t="s">
        <v>5637</v>
      </c>
      <c r="F124" s="66">
        <v>1000</v>
      </c>
      <c r="G124" s="17" t="s">
        <v>52</v>
      </c>
      <c r="H124" s="17" t="s">
        <v>93</v>
      </c>
      <c r="I124">
        <f>VLOOKUP(E124,'自助机-6.12'!F:G,2,FALSE)</f>
        <v>1000</v>
      </c>
      <c r="J124">
        <f t="shared" si="1"/>
        <v>1</v>
      </c>
    </row>
    <row r="125" spans="1:10" ht="14.25">
      <c r="A125" s="42">
        <v>42898.369780092595</v>
      </c>
      <c r="B125" s="63">
        <v>143562</v>
      </c>
      <c r="C125" s="17" t="s">
        <v>5638</v>
      </c>
      <c r="D125" s="17" t="s">
        <v>5639</v>
      </c>
      <c r="E125" s="17" t="s">
        <v>5640</v>
      </c>
      <c r="F125" s="66">
        <v>900</v>
      </c>
      <c r="G125" s="17" t="s">
        <v>52</v>
      </c>
      <c r="H125" s="17" t="s">
        <v>264</v>
      </c>
      <c r="I125">
        <f>VLOOKUP(E125,'自助机-6.12'!F:G,2,FALSE)</f>
        <v>900</v>
      </c>
      <c r="J125">
        <f t="shared" si="1"/>
        <v>1</v>
      </c>
    </row>
    <row r="126" spans="1:10" ht="14.25">
      <c r="A126" s="42">
        <v>42898.37127314815</v>
      </c>
      <c r="B126" s="63">
        <v>143717</v>
      </c>
      <c r="C126" s="17" t="s">
        <v>5641</v>
      </c>
      <c r="D126" s="17" t="s">
        <v>5642</v>
      </c>
      <c r="E126" s="17" t="s">
        <v>5643</v>
      </c>
      <c r="F126" s="66">
        <v>1300</v>
      </c>
      <c r="G126" s="17" t="s">
        <v>52</v>
      </c>
      <c r="H126" s="17" t="s">
        <v>264</v>
      </c>
      <c r="I126">
        <f>VLOOKUP(E126,'自助机-6.12'!F:G,2,FALSE)</f>
        <v>1300</v>
      </c>
      <c r="J126">
        <f t="shared" si="1"/>
        <v>1</v>
      </c>
    </row>
    <row r="127" spans="1:10" ht="14.25">
      <c r="A127" s="42">
        <v>42898.371400462966</v>
      </c>
      <c r="B127" s="63">
        <v>143733</v>
      </c>
      <c r="C127" s="17" t="s">
        <v>5644</v>
      </c>
      <c r="D127" s="17" t="s">
        <v>5645</v>
      </c>
      <c r="E127" s="17" t="s">
        <v>5646</v>
      </c>
      <c r="F127" s="66">
        <v>500</v>
      </c>
      <c r="G127" s="17" t="s">
        <v>52</v>
      </c>
      <c r="H127" s="17" t="s">
        <v>367</v>
      </c>
      <c r="I127">
        <f>VLOOKUP(E127,'自助机-6.12'!F:G,2,FALSE)</f>
        <v>500</v>
      </c>
      <c r="J127">
        <f t="shared" si="1"/>
        <v>1</v>
      </c>
    </row>
    <row r="128" spans="1:10" ht="14.25">
      <c r="A128" s="42">
        <v>42898.371435185189</v>
      </c>
      <c r="B128" s="63">
        <v>143735</v>
      </c>
      <c r="C128" s="17" t="s">
        <v>5542</v>
      </c>
      <c r="D128" s="17" t="s">
        <v>5543</v>
      </c>
      <c r="E128" s="17" t="s">
        <v>5647</v>
      </c>
      <c r="F128" s="66">
        <v>300</v>
      </c>
      <c r="G128" s="17" t="s">
        <v>52</v>
      </c>
      <c r="H128" s="17" t="s">
        <v>81</v>
      </c>
      <c r="I128">
        <f>VLOOKUP(E128,'自助机-6.12'!F:G,2,FALSE)</f>
        <v>300</v>
      </c>
      <c r="J128">
        <f t="shared" si="1"/>
        <v>1</v>
      </c>
    </row>
    <row r="129" spans="1:10" ht="14.25">
      <c r="A129" s="42">
        <v>42898.372314814813</v>
      </c>
      <c r="B129" s="63">
        <v>143803</v>
      </c>
      <c r="C129" s="17" t="s">
        <v>5648</v>
      </c>
      <c r="D129" s="17" t="s">
        <v>5649</v>
      </c>
      <c r="E129" s="17" t="s">
        <v>5650</v>
      </c>
      <c r="F129" s="66">
        <v>400</v>
      </c>
      <c r="G129" s="17" t="s">
        <v>52</v>
      </c>
      <c r="H129" s="17" t="s">
        <v>270</v>
      </c>
      <c r="I129">
        <f>VLOOKUP(E129,'自助机-6.12'!F:G,2,FALSE)</f>
        <v>400</v>
      </c>
      <c r="J129">
        <f t="shared" si="1"/>
        <v>1</v>
      </c>
    </row>
    <row r="130" spans="1:10" ht="14.25">
      <c r="A130" s="42">
        <v>42898.372430555559</v>
      </c>
      <c r="B130" s="63">
        <v>143821</v>
      </c>
      <c r="C130" s="17" t="s">
        <v>5651</v>
      </c>
      <c r="D130" s="17" t="s">
        <v>5652</v>
      </c>
      <c r="E130" s="17" t="s">
        <v>5653</v>
      </c>
      <c r="F130" s="66">
        <v>2000</v>
      </c>
      <c r="G130" s="17" t="s">
        <v>52</v>
      </c>
      <c r="H130" s="17" t="s">
        <v>264</v>
      </c>
      <c r="I130">
        <f>VLOOKUP(E130,'自助机-6.12'!F:G,2,FALSE)</f>
        <v>2000</v>
      </c>
      <c r="J130">
        <f t="shared" si="1"/>
        <v>1</v>
      </c>
    </row>
    <row r="131" spans="1:10" ht="14.25">
      <c r="A131" s="42">
        <v>42898.372719907406</v>
      </c>
      <c r="B131" s="63">
        <v>143842</v>
      </c>
      <c r="C131" s="17" t="s">
        <v>5654</v>
      </c>
      <c r="D131" s="17" t="s">
        <v>5655</v>
      </c>
      <c r="E131" s="17" t="s">
        <v>5656</v>
      </c>
      <c r="F131" s="66">
        <v>3000</v>
      </c>
      <c r="G131" s="17" t="s">
        <v>52</v>
      </c>
      <c r="H131" s="17" t="s">
        <v>265</v>
      </c>
      <c r="I131">
        <f>VLOOKUP(E131,'自助机-6.12'!F:G,2,FALSE)</f>
        <v>3000</v>
      </c>
      <c r="J131">
        <f t="shared" ref="J131:J194" si="2">IF(F131=I131,1,0)</f>
        <v>1</v>
      </c>
    </row>
    <row r="132" spans="1:10" ht="14.25">
      <c r="A132" s="42">
        <v>42898.373715277776</v>
      </c>
      <c r="B132" s="63">
        <v>143943</v>
      </c>
      <c r="C132" s="17" t="s">
        <v>5657</v>
      </c>
      <c r="D132" s="17" t="s">
        <v>5658</v>
      </c>
      <c r="E132" s="17" t="s">
        <v>5659</v>
      </c>
      <c r="F132" s="66">
        <v>20</v>
      </c>
      <c r="G132" s="17" t="s">
        <v>52</v>
      </c>
      <c r="H132" s="17" t="s">
        <v>82</v>
      </c>
      <c r="I132">
        <f>VLOOKUP(E132,'自助机-6.12'!F:G,2,FALSE)</f>
        <v>20</v>
      </c>
      <c r="J132">
        <f t="shared" si="2"/>
        <v>1</v>
      </c>
    </row>
    <row r="133" spans="1:10" ht="14.25">
      <c r="A133" s="42">
        <v>42898.374826388892</v>
      </c>
      <c r="B133" s="63">
        <v>144024</v>
      </c>
      <c r="C133" s="17" t="s">
        <v>5660</v>
      </c>
      <c r="D133" s="17" t="s">
        <v>301</v>
      </c>
      <c r="E133" s="17" t="s">
        <v>5661</v>
      </c>
      <c r="F133" s="66">
        <v>500</v>
      </c>
      <c r="G133" s="17" t="s">
        <v>52</v>
      </c>
      <c r="H133" s="17" t="s">
        <v>82</v>
      </c>
      <c r="I133">
        <f>VLOOKUP(E133,'自助机-6.12'!F:G,2,FALSE)</f>
        <v>500</v>
      </c>
      <c r="J133">
        <f t="shared" si="2"/>
        <v>1</v>
      </c>
    </row>
    <row r="134" spans="1:10" ht="14.25">
      <c r="A134" s="42">
        <v>42898.375219907408</v>
      </c>
      <c r="B134" s="63">
        <v>144063</v>
      </c>
      <c r="C134" s="17" t="s">
        <v>5662</v>
      </c>
      <c r="D134" s="17" t="s">
        <v>5663</v>
      </c>
      <c r="E134" s="17" t="s">
        <v>5664</v>
      </c>
      <c r="F134" s="66">
        <v>10</v>
      </c>
      <c r="G134" s="17" t="s">
        <v>52</v>
      </c>
      <c r="H134" s="17" t="s">
        <v>83</v>
      </c>
      <c r="I134">
        <f>VLOOKUP(E134,'自助机-6.12'!F:G,2,FALSE)</f>
        <v>10</v>
      </c>
      <c r="J134">
        <f t="shared" si="2"/>
        <v>1</v>
      </c>
    </row>
    <row r="135" spans="1:10" ht="14.25">
      <c r="A135" s="42">
        <v>42898.375335648147</v>
      </c>
      <c r="B135" s="63">
        <v>144082</v>
      </c>
      <c r="C135" s="17" t="s">
        <v>5665</v>
      </c>
      <c r="D135" s="17" t="s">
        <v>5666</v>
      </c>
      <c r="E135" s="17" t="s">
        <v>5667</v>
      </c>
      <c r="F135" s="66">
        <v>1000</v>
      </c>
      <c r="G135" s="17" t="s">
        <v>52</v>
      </c>
      <c r="H135" s="17" t="s">
        <v>270</v>
      </c>
      <c r="I135">
        <f>VLOOKUP(E135,'自助机-6.12'!F:G,2,FALSE)</f>
        <v>1000</v>
      </c>
      <c r="J135">
        <f t="shared" si="2"/>
        <v>1</v>
      </c>
    </row>
    <row r="136" spans="1:10" ht="14.25">
      <c r="A136" s="42">
        <v>42898.37568287037</v>
      </c>
      <c r="B136" s="63">
        <v>144128</v>
      </c>
      <c r="C136" s="17" t="s">
        <v>5533</v>
      </c>
      <c r="D136" s="17" t="s">
        <v>5534</v>
      </c>
      <c r="E136" s="17" t="s">
        <v>5668</v>
      </c>
      <c r="F136" s="66">
        <v>700</v>
      </c>
      <c r="G136" s="17" t="s">
        <v>52</v>
      </c>
      <c r="H136" s="17" t="s">
        <v>264</v>
      </c>
      <c r="I136">
        <f>VLOOKUP(E136,'自助机-6.12'!F:G,2,FALSE)</f>
        <v>700</v>
      </c>
      <c r="J136">
        <f t="shared" si="2"/>
        <v>1</v>
      </c>
    </row>
    <row r="137" spans="1:10" ht="14.25">
      <c r="A137" s="42">
        <v>42898.376087962963</v>
      </c>
      <c r="B137" s="63">
        <v>144191</v>
      </c>
      <c r="C137" s="17" t="s">
        <v>5669</v>
      </c>
      <c r="D137" s="17" t="s">
        <v>5670</v>
      </c>
      <c r="E137" s="17" t="s">
        <v>5671</v>
      </c>
      <c r="F137" s="66">
        <v>600</v>
      </c>
      <c r="G137" s="17" t="s">
        <v>52</v>
      </c>
      <c r="H137" s="17" t="s">
        <v>367</v>
      </c>
      <c r="I137">
        <f>VLOOKUP(E137,'自助机-6.12'!F:G,2,FALSE)</f>
        <v>600</v>
      </c>
      <c r="J137">
        <f t="shared" si="2"/>
        <v>1</v>
      </c>
    </row>
    <row r="138" spans="1:10" ht="14.25">
      <c r="A138" s="42">
        <v>42898.376296296294</v>
      </c>
      <c r="B138" s="63">
        <v>144210</v>
      </c>
      <c r="C138" s="17" t="s">
        <v>5467</v>
      </c>
      <c r="D138" s="17" t="s">
        <v>5468</v>
      </c>
      <c r="E138" s="17" t="s">
        <v>5672</v>
      </c>
      <c r="F138" s="66">
        <v>200</v>
      </c>
      <c r="G138" s="17" t="s">
        <v>52</v>
      </c>
      <c r="H138" s="17" t="s">
        <v>264</v>
      </c>
      <c r="I138">
        <f>VLOOKUP(E138,'自助机-6.12'!F:G,2,FALSE)</f>
        <v>200</v>
      </c>
      <c r="J138">
        <f t="shared" si="2"/>
        <v>1</v>
      </c>
    </row>
    <row r="139" spans="1:10" ht="14.25">
      <c r="A139" s="42">
        <v>42898.376689814817</v>
      </c>
      <c r="B139" s="63">
        <v>144249</v>
      </c>
      <c r="C139" s="17" t="s">
        <v>5673</v>
      </c>
      <c r="D139" s="17" t="s">
        <v>5674</v>
      </c>
      <c r="E139" s="17" t="s">
        <v>5675</v>
      </c>
      <c r="F139" s="66">
        <v>1000</v>
      </c>
      <c r="G139" s="17" t="s">
        <v>52</v>
      </c>
      <c r="H139" s="17" t="s">
        <v>270</v>
      </c>
      <c r="I139">
        <f>VLOOKUP(E139,'自助机-6.12'!F:G,2,FALSE)</f>
        <v>1000</v>
      </c>
      <c r="J139">
        <f t="shared" si="2"/>
        <v>1</v>
      </c>
    </row>
    <row r="140" spans="1:10" ht="14.25">
      <c r="A140" s="42">
        <v>42898.376817129632</v>
      </c>
      <c r="B140" s="63">
        <v>144260</v>
      </c>
      <c r="C140" s="17" t="s">
        <v>5676</v>
      </c>
      <c r="D140" s="17" t="s">
        <v>5677</v>
      </c>
      <c r="E140" s="17" t="s">
        <v>5678</v>
      </c>
      <c r="F140" s="66">
        <v>300</v>
      </c>
      <c r="G140" s="17" t="s">
        <v>52</v>
      </c>
      <c r="H140" s="17" t="s">
        <v>265</v>
      </c>
      <c r="I140">
        <f>VLOOKUP(E140,'自助机-6.12'!F:G,2,FALSE)</f>
        <v>300</v>
      </c>
      <c r="J140">
        <f t="shared" si="2"/>
        <v>1</v>
      </c>
    </row>
    <row r="141" spans="1:10" ht="14.25">
      <c r="A141" s="42">
        <v>42898.376886574071</v>
      </c>
      <c r="B141" s="63">
        <v>144272</v>
      </c>
      <c r="C141" s="17" t="s">
        <v>1372</v>
      </c>
      <c r="D141" s="17" t="s">
        <v>1373</v>
      </c>
      <c r="E141" s="17" t="s">
        <v>5679</v>
      </c>
      <c r="F141" s="66">
        <v>3000</v>
      </c>
      <c r="G141" s="17" t="s">
        <v>52</v>
      </c>
      <c r="H141" s="17" t="s">
        <v>82</v>
      </c>
      <c r="I141">
        <f>VLOOKUP(E141,'自助机-6.12'!F:G,2,FALSE)</f>
        <v>3000</v>
      </c>
      <c r="J141">
        <f t="shared" si="2"/>
        <v>1</v>
      </c>
    </row>
    <row r="142" spans="1:10" ht="14.25">
      <c r="A142" s="42">
        <v>42898.37767361111</v>
      </c>
      <c r="B142" s="63">
        <v>144376</v>
      </c>
      <c r="C142" s="17" t="s">
        <v>5536</v>
      </c>
      <c r="D142" s="17" t="s">
        <v>5537</v>
      </c>
      <c r="E142" s="17" t="s">
        <v>5680</v>
      </c>
      <c r="F142" s="66">
        <v>400</v>
      </c>
      <c r="G142" s="17" t="s">
        <v>52</v>
      </c>
      <c r="H142" s="17" t="s">
        <v>73</v>
      </c>
      <c r="I142">
        <f>VLOOKUP(E142,'自助机-6.12'!F:G,2,FALSE)</f>
        <v>400</v>
      </c>
      <c r="J142">
        <f t="shared" si="2"/>
        <v>1</v>
      </c>
    </row>
    <row r="143" spans="1:10" ht="14.25">
      <c r="A143" s="42">
        <v>42898.378530092596</v>
      </c>
      <c r="B143" s="63">
        <v>144473</v>
      </c>
      <c r="C143" s="17" t="s">
        <v>5681</v>
      </c>
      <c r="D143" s="17" t="s">
        <v>5682</v>
      </c>
      <c r="E143" s="17" t="s">
        <v>5683</v>
      </c>
      <c r="F143" s="66">
        <v>300</v>
      </c>
      <c r="G143" s="17" t="s">
        <v>52</v>
      </c>
      <c r="H143" s="17" t="s">
        <v>87</v>
      </c>
      <c r="I143">
        <f>VLOOKUP(E143,'自助机-6.12'!F:G,2,FALSE)</f>
        <v>300</v>
      </c>
      <c r="J143">
        <f t="shared" si="2"/>
        <v>1</v>
      </c>
    </row>
    <row r="144" spans="1:10" ht="14.25">
      <c r="A144" s="42">
        <v>42898.378680555557</v>
      </c>
      <c r="B144" s="63">
        <v>144492</v>
      </c>
      <c r="C144" s="17" t="s">
        <v>5337</v>
      </c>
      <c r="D144" s="17" t="s">
        <v>5338</v>
      </c>
      <c r="E144" s="17" t="s">
        <v>5684</v>
      </c>
      <c r="F144" s="66">
        <v>500</v>
      </c>
      <c r="G144" s="17" t="s">
        <v>52</v>
      </c>
      <c r="H144" s="17" t="s">
        <v>93</v>
      </c>
      <c r="I144">
        <f>VLOOKUP(E144,'自助机-6.12'!F:G,2,FALSE)</f>
        <v>500</v>
      </c>
      <c r="J144">
        <f t="shared" si="2"/>
        <v>1</v>
      </c>
    </row>
    <row r="145" spans="1:10" ht="14.25">
      <c r="A145" s="42">
        <v>42898.378923611112</v>
      </c>
      <c r="B145" s="63">
        <v>144509</v>
      </c>
      <c r="C145" s="17" t="s">
        <v>5685</v>
      </c>
      <c r="D145" s="17" t="s">
        <v>5686</v>
      </c>
      <c r="E145" s="17" t="s">
        <v>5687</v>
      </c>
      <c r="F145" s="66">
        <v>500</v>
      </c>
      <c r="G145" s="17" t="s">
        <v>52</v>
      </c>
      <c r="H145" s="17" t="s">
        <v>86</v>
      </c>
      <c r="I145">
        <f>VLOOKUP(E145,'自助机-6.12'!F:G,2,FALSE)</f>
        <v>500</v>
      </c>
      <c r="J145">
        <f t="shared" si="2"/>
        <v>1</v>
      </c>
    </row>
    <row r="146" spans="1:10" ht="14.25">
      <c r="A146" s="42">
        <v>42898.379050925927</v>
      </c>
      <c r="B146" s="63">
        <v>144525</v>
      </c>
      <c r="C146" s="17" t="s">
        <v>5688</v>
      </c>
      <c r="D146" s="17" t="s">
        <v>5689</v>
      </c>
      <c r="E146" s="17" t="s">
        <v>5690</v>
      </c>
      <c r="F146" s="66">
        <v>700</v>
      </c>
      <c r="G146" s="17" t="s">
        <v>52</v>
      </c>
      <c r="H146" s="17" t="s">
        <v>73</v>
      </c>
      <c r="I146">
        <f>VLOOKUP(E146,'自助机-6.12'!F:G,2,FALSE)</f>
        <v>700</v>
      </c>
      <c r="J146">
        <f t="shared" si="2"/>
        <v>1</v>
      </c>
    </row>
    <row r="147" spans="1:10" ht="14.25">
      <c r="A147" s="42">
        <v>42898.379282407404</v>
      </c>
      <c r="B147" s="63">
        <v>144542</v>
      </c>
      <c r="C147" s="17" t="s">
        <v>5691</v>
      </c>
      <c r="D147" s="17" t="s">
        <v>5692</v>
      </c>
      <c r="E147" s="17" t="s">
        <v>5693</v>
      </c>
      <c r="F147" s="66">
        <v>300</v>
      </c>
      <c r="G147" s="17" t="s">
        <v>52</v>
      </c>
      <c r="H147" s="17" t="s">
        <v>92</v>
      </c>
      <c r="I147">
        <f>VLOOKUP(E147,'自助机-6.12'!F:G,2,FALSE)</f>
        <v>300</v>
      </c>
      <c r="J147">
        <f t="shared" si="2"/>
        <v>1</v>
      </c>
    </row>
    <row r="148" spans="1:10" ht="14.25">
      <c r="A148" s="42">
        <v>42898.379363425927</v>
      </c>
      <c r="B148" s="63">
        <v>144549</v>
      </c>
      <c r="C148" s="17" t="s">
        <v>5694</v>
      </c>
      <c r="D148" s="17" t="s">
        <v>5695</v>
      </c>
      <c r="E148" s="17" t="s">
        <v>5696</v>
      </c>
      <c r="F148" s="66">
        <v>200</v>
      </c>
      <c r="G148" s="17" t="s">
        <v>52</v>
      </c>
      <c r="H148" s="17" t="s">
        <v>93</v>
      </c>
      <c r="I148">
        <f>VLOOKUP(E148,'自助机-6.12'!F:G,2,FALSE)</f>
        <v>200</v>
      </c>
      <c r="J148">
        <f t="shared" si="2"/>
        <v>1</v>
      </c>
    </row>
    <row r="149" spans="1:10" ht="14.25">
      <c r="A149" s="42">
        <v>42898.379560185182</v>
      </c>
      <c r="B149" s="63">
        <v>144566</v>
      </c>
      <c r="C149" s="17" t="s">
        <v>5697</v>
      </c>
      <c r="D149" s="17" t="s">
        <v>5698</v>
      </c>
      <c r="E149" s="17" t="s">
        <v>5699</v>
      </c>
      <c r="F149" s="66">
        <v>100</v>
      </c>
      <c r="G149" s="17" t="s">
        <v>52</v>
      </c>
      <c r="H149" s="17" t="s">
        <v>86</v>
      </c>
      <c r="I149">
        <f>VLOOKUP(E149,'自助机-6.12'!F:G,2,FALSE)</f>
        <v>100</v>
      </c>
      <c r="J149">
        <f t="shared" si="2"/>
        <v>1</v>
      </c>
    </row>
    <row r="150" spans="1:10" ht="14.25">
      <c r="A150" s="42">
        <v>42898.380277777775</v>
      </c>
      <c r="B150" s="63">
        <v>144637</v>
      </c>
      <c r="C150" s="17" t="s">
        <v>5700</v>
      </c>
      <c r="D150" s="17" t="s">
        <v>5701</v>
      </c>
      <c r="E150" s="17" t="s">
        <v>5702</v>
      </c>
      <c r="F150" s="66">
        <v>500</v>
      </c>
      <c r="G150" s="17" t="s">
        <v>52</v>
      </c>
      <c r="H150" s="17" t="s">
        <v>86</v>
      </c>
      <c r="I150">
        <f>VLOOKUP(E150,'自助机-6.12'!F:G,2,FALSE)</f>
        <v>500</v>
      </c>
      <c r="J150">
        <f t="shared" si="2"/>
        <v>1</v>
      </c>
    </row>
    <row r="151" spans="1:10" ht="14.25">
      <c r="A151" s="42">
        <v>42898.38108796296</v>
      </c>
      <c r="B151" s="63">
        <v>144721</v>
      </c>
      <c r="C151" s="17" t="s">
        <v>5703</v>
      </c>
      <c r="D151" s="17" t="s">
        <v>5704</v>
      </c>
      <c r="E151" s="17" t="s">
        <v>5705</v>
      </c>
      <c r="F151" s="66">
        <v>500</v>
      </c>
      <c r="G151" s="17" t="s">
        <v>52</v>
      </c>
      <c r="H151" s="17" t="s">
        <v>367</v>
      </c>
      <c r="I151">
        <f>VLOOKUP(E151,'自助机-6.12'!F:G,2,FALSE)</f>
        <v>500</v>
      </c>
      <c r="J151">
        <f t="shared" si="2"/>
        <v>1</v>
      </c>
    </row>
    <row r="152" spans="1:10" ht="14.25">
      <c r="A152" s="42">
        <v>42898.381643518522</v>
      </c>
      <c r="B152" s="63">
        <v>144786</v>
      </c>
      <c r="C152" s="17" t="s">
        <v>5706</v>
      </c>
      <c r="D152" s="17" t="s">
        <v>5707</v>
      </c>
      <c r="E152" s="17" t="s">
        <v>5708</v>
      </c>
      <c r="F152" s="66">
        <v>1000</v>
      </c>
      <c r="G152" s="17" t="s">
        <v>52</v>
      </c>
      <c r="H152" s="17" t="s">
        <v>93</v>
      </c>
      <c r="I152">
        <f>VLOOKUP(E152,'自助机-6.12'!F:G,2,FALSE)</f>
        <v>1000</v>
      </c>
      <c r="J152">
        <f t="shared" si="2"/>
        <v>1</v>
      </c>
    </row>
    <row r="153" spans="1:10" ht="14.25">
      <c r="A153" s="42">
        <v>42898.382685185185</v>
      </c>
      <c r="B153" s="63">
        <v>144869</v>
      </c>
      <c r="C153" s="17" t="s">
        <v>5629</v>
      </c>
      <c r="D153" s="17" t="s">
        <v>5630</v>
      </c>
      <c r="E153" s="17" t="s">
        <v>5709</v>
      </c>
      <c r="F153" s="66">
        <v>137</v>
      </c>
      <c r="G153" s="17" t="s">
        <v>52</v>
      </c>
      <c r="H153" s="17" t="s">
        <v>91</v>
      </c>
      <c r="I153">
        <f>VLOOKUP(E153,'自助机-6.12'!F:G,2,FALSE)</f>
        <v>137</v>
      </c>
      <c r="J153">
        <f t="shared" si="2"/>
        <v>1</v>
      </c>
    </row>
    <row r="154" spans="1:10" ht="14.25">
      <c r="A154" s="42">
        <v>42898.383530092593</v>
      </c>
      <c r="B154" s="63">
        <v>144976</v>
      </c>
      <c r="C154" s="17" t="s">
        <v>5629</v>
      </c>
      <c r="D154" s="17" t="s">
        <v>5630</v>
      </c>
      <c r="E154" s="17" t="s">
        <v>5710</v>
      </c>
      <c r="F154" s="66">
        <v>1</v>
      </c>
      <c r="G154" s="17" t="s">
        <v>52</v>
      </c>
      <c r="H154" s="17" t="s">
        <v>91</v>
      </c>
      <c r="I154">
        <f>VLOOKUP(E154,'自助机-6.12'!F:G,2,FALSE)</f>
        <v>1</v>
      </c>
      <c r="J154">
        <f t="shared" si="2"/>
        <v>1</v>
      </c>
    </row>
    <row r="155" spans="1:10" ht="14.25">
      <c r="A155" s="42">
        <v>42898.383946759262</v>
      </c>
      <c r="B155" s="63">
        <v>145015</v>
      </c>
      <c r="C155" s="17" t="s">
        <v>5711</v>
      </c>
      <c r="D155" s="17" t="s">
        <v>5712</v>
      </c>
      <c r="E155" s="17" t="s">
        <v>5713</v>
      </c>
      <c r="F155" s="66">
        <v>1800</v>
      </c>
      <c r="G155" s="17" t="s">
        <v>52</v>
      </c>
      <c r="H155" s="17" t="s">
        <v>93</v>
      </c>
      <c r="I155">
        <f>VLOOKUP(E155,'自助机-6.12'!F:G,2,FALSE)</f>
        <v>1800</v>
      </c>
      <c r="J155">
        <f t="shared" si="2"/>
        <v>1</v>
      </c>
    </row>
    <row r="156" spans="1:10" ht="14.25">
      <c r="A156" s="42">
        <v>42898.384641203702</v>
      </c>
      <c r="B156" s="63">
        <v>145076</v>
      </c>
      <c r="C156" s="17" t="s">
        <v>5669</v>
      </c>
      <c r="D156" s="17" t="s">
        <v>5670</v>
      </c>
      <c r="E156" s="17" t="s">
        <v>5714</v>
      </c>
      <c r="F156" s="66">
        <v>100</v>
      </c>
      <c r="G156" s="17" t="s">
        <v>52</v>
      </c>
      <c r="H156" s="17" t="s">
        <v>367</v>
      </c>
      <c r="I156">
        <f>VLOOKUP(E156,'自助机-6.12'!F:G,2,FALSE)</f>
        <v>100</v>
      </c>
      <c r="J156">
        <f t="shared" si="2"/>
        <v>1</v>
      </c>
    </row>
    <row r="157" spans="1:10" ht="14.25">
      <c r="A157" s="42">
        <v>42898.384872685187</v>
      </c>
      <c r="B157" s="63">
        <v>145099</v>
      </c>
      <c r="C157" s="17" t="s">
        <v>5715</v>
      </c>
      <c r="D157" s="17" t="s">
        <v>5716</v>
      </c>
      <c r="E157" s="17" t="s">
        <v>5717</v>
      </c>
      <c r="F157" s="66">
        <v>500</v>
      </c>
      <c r="G157" s="17" t="s">
        <v>52</v>
      </c>
      <c r="H157" s="17" t="s">
        <v>93</v>
      </c>
      <c r="I157">
        <f>VLOOKUP(E157,'自助机-6.12'!F:G,2,FALSE)</f>
        <v>500</v>
      </c>
      <c r="J157">
        <f t="shared" si="2"/>
        <v>1</v>
      </c>
    </row>
    <row r="158" spans="1:10" ht="14.25">
      <c r="A158" s="42">
        <v>42898.387592592589</v>
      </c>
      <c r="B158" s="63">
        <v>145351</v>
      </c>
      <c r="C158" s="17" t="s">
        <v>5718</v>
      </c>
      <c r="D158" s="17" t="s">
        <v>5719</v>
      </c>
      <c r="E158" s="17" t="s">
        <v>5720</v>
      </c>
      <c r="F158" s="66">
        <v>3000</v>
      </c>
      <c r="G158" s="17" t="s">
        <v>52</v>
      </c>
      <c r="H158" s="17" t="s">
        <v>92</v>
      </c>
      <c r="I158">
        <f>VLOOKUP(E158,'自助机-6.12'!F:G,2,FALSE)</f>
        <v>3000</v>
      </c>
      <c r="J158">
        <f t="shared" si="2"/>
        <v>1</v>
      </c>
    </row>
    <row r="159" spans="1:10" ht="14.25">
      <c r="A159" s="42">
        <v>42898.389247685183</v>
      </c>
      <c r="B159" s="63">
        <v>145509</v>
      </c>
      <c r="C159" s="17" t="s">
        <v>5721</v>
      </c>
      <c r="D159" s="17" t="s">
        <v>5722</v>
      </c>
      <c r="E159" s="17" t="s">
        <v>5723</v>
      </c>
      <c r="F159" s="66">
        <v>600</v>
      </c>
      <c r="G159" s="17" t="s">
        <v>52</v>
      </c>
      <c r="H159" s="17" t="s">
        <v>73</v>
      </c>
      <c r="I159">
        <f>VLOOKUP(E159,'自助机-6.12'!F:G,2,FALSE)</f>
        <v>600</v>
      </c>
      <c r="J159">
        <f t="shared" si="2"/>
        <v>1</v>
      </c>
    </row>
    <row r="160" spans="1:10" ht="14.25">
      <c r="A160" s="42">
        <v>42898.389618055553</v>
      </c>
      <c r="B160" s="63">
        <v>145541</v>
      </c>
      <c r="C160" s="17" t="s">
        <v>5724</v>
      </c>
      <c r="D160" s="17" t="s">
        <v>5725</v>
      </c>
      <c r="E160" s="17" t="s">
        <v>5726</v>
      </c>
      <c r="F160" s="66">
        <v>510</v>
      </c>
      <c r="G160" s="17" t="s">
        <v>52</v>
      </c>
      <c r="H160" s="17" t="s">
        <v>91</v>
      </c>
      <c r="I160">
        <f>VLOOKUP(E160,'自助机-6.12'!F:G,2,FALSE)</f>
        <v>510</v>
      </c>
      <c r="J160">
        <f t="shared" si="2"/>
        <v>1</v>
      </c>
    </row>
    <row r="161" spans="1:10" ht="14.25">
      <c r="A161" s="42">
        <v>42898.38994212963</v>
      </c>
      <c r="B161" s="63">
        <v>145579</v>
      </c>
      <c r="C161" s="17" t="s">
        <v>5727</v>
      </c>
      <c r="D161" s="17" t="s">
        <v>5728</v>
      </c>
      <c r="E161" s="17" t="s">
        <v>5729</v>
      </c>
      <c r="F161" s="66">
        <v>600</v>
      </c>
      <c r="G161" s="17" t="s">
        <v>52</v>
      </c>
      <c r="H161" s="17" t="s">
        <v>73</v>
      </c>
      <c r="I161">
        <f>VLOOKUP(E161,'自助机-6.12'!F:G,2,FALSE)</f>
        <v>600</v>
      </c>
      <c r="J161">
        <f t="shared" si="2"/>
        <v>1</v>
      </c>
    </row>
    <row r="162" spans="1:10" ht="14.25">
      <c r="A162" s="42">
        <v>42898.390046296299</v>
      </c>
      <c r="B162" s="63">
        <v>145590</v>
      </c>
      <c r="C162" s="17" t="s">
        <v>5730</v>
      </c>
      <c r="D162" s="17" t="s">
        <v>5731</v>
      </c>
      <c r="E162" s="17" t="s">
        <v>5732</v>
      </c>
      <c r="F162" s="66">
        <v>100</v>
      </c>
      <c r="G162" s="17" t="s">
        <v>52</v>
      </c>
      <c r="H162" s="17" t="s">
        <v>88</v>
      </c>
      <c r="I162">
        <f>VLOOKUP(E162,'自助机-6.12'!F:G,2,FALSE)</f>
        <v>100</v>
      </c>
      <c r="J162">
        <f t="shared" si="2"/>
        <v>1</v>
      </c>
    </row>
    <row r="163" spans="1:10" ht="14.25">
      <c r="A163" s="42">
        <v>42898.390393518515</v>
      </c>
      <c r="B163" s="63">
        <v>145616</v>
      </c>
      <c r="C163" s="17" t="s">
        <v>5733</v>
      </c>
      <c r="D163" s="17" t="s">
        <v>5734</v>
      </c>
      <c r="E163" s="17" t="s">
        <v>5735</v>
      </c>
      <c r="F163" s="66">
        <v>500</v>
      </c>
      <c r="G163" s="17" t="s">
        <v>52</v>
      </c>
      <c r="H163" s="17" t="s">
        <v>91</v>
      </c>
      <c r="I163">
        <f>VLOOKUP(E163,'自助机-6.12'!F:G,2,FALSE)</f>
        <v>500</v>
      </c>
      <c r="J163">
        <f t="shared" si="2"/>
        <v>1</v>
      </c>
    </row>
    <row r="164" spans="1:10" ht="14.25">
      <c r="A164" s="42">
        <v>42898.390787037039</v>
      </c>
      <c r="B164" s="63">
        <v>145655</v>
      </c>
      <c r="C164" s="17" t="s">
        <v>5736</v>
      </c>
      <c r="D164" s="17" t="s">
        <v>5737</v>
      </c>
      <c r="E164" s="17" t="s">
        <v>5738</v>
      </c>
      <c r="F164" s="66">
        <v>600</v>
      </c>
      <c r="G164" s="17" t="s">
        <v>52</v>
      </c>
      <c r="H164" s="17" t="s">
        <v>93</v>
      </c>
      <c r="I164">
        <f>VLOOKUP(E164,'自助机-6.12'!F:G,2,FALSE)</f>
        <v>600</v>
      </c>
      <c r="J164">
        <f t="shared" si="2"/>
        <v>1</v>
      </c>
    </row>
    <row r="165" spans="1:10" ht="14.25">
      <c r="A165" s="42">
        <v>42898.391226851854</v>
      </c>
      <c r="B165" s="63">
        <v>145691</v>
      </c>
      <c r="C165" s="17" t="s">
        <v>5739</v>
      </c>
      <c r="D165" s="17" t="s">
        <v>5740</v>
      </c>
      <c r="E165" s="17" t="s">
        <v>5741</v>
      </c>
      <c r="F165" s="66">
        <v>1000</v>
      </c>
      <c r="G165" s="17" t="s">
        <v>52</v>
      </c>
      <c r="H165" s="17" t="s">
        <v>92</v>
      </c>
      <c r="I165">
        <f>VLOOKUP(E165,'自助机-6.12'!F:G,2,FALSE)</f>
        <v>1000</v>
      </c>
      <c r="J165">
        <f t="shared" si="2"/>
        <v>1</v>
      </c>
    </row>
    <row r="166" spans="1:10" ht="14.25">
      <c r="A166" s="42">
        <v>42898.391747685186</v>
      </c>
      <c r="B166" s="63">
        <v>145744</v>
      </c>
      <c r="C166" s="17" t="s">
        <v>5742</v>
      </c>
      <c r="D166" s="17" t="s">
        <v>5743</v>
      </c>
      <c r="E166" s="17" t="s">
        <v>5744</v>
      </c>
      <c r="F166" s="66">
        <v>500</v>
      </c>
      <c r="G166" s="17" t="s">
        <v>52</v>
      </c>
      <c r="H166" s="17" t="s">
        <v>91</v>
      </c>
      <c r="I166">
        <f>VLOOKUP(E166,'自助机-6.12'!F:G,2,FALSE)</f>
        <v>500</v>
      </c>
      <c r="J166">
        <f t="shared" si="2"/>
        <v>1</v>
      </c>
    </row>
    <row r="167" spans="1:10" ht="14.25">
      <c r="A167" s="42">
        <v>42898.391886574071</v>
      </c>
      <c r="B167" s="63">
        <v>145761</v>
      </c>
      <c r="C167" s="17" t="s">
        <v>5745</v>
      </c>
      <c r="D167" s="17" t="s">
        <v>5746</v>
      </c>
      <c r="E167" s="17" t="s">
        <v>5747</v>
      </c>
      <c r="F167" s="66">
        <v>1000</v>
      </c>
      <c r="G167" s="17" t="s">
        <v>52</v>
      </c>
      <c r="H167" s="17" t="s">
        <v>70</v>
      </c>
      <c r="I167">
        <f>VLOOKUP(E167,'自助机-6.12'!F:G,2,FALSE)</f>
        <v>1000</v>
      </c>
      <c r="J167">
        <f t="shared" si="2"/>
        <v>1</v>
      </c>
    </row>
    <row r="168" spans="1:10" ht="14.25">
      <c r="A168" s="42">
        <v>42898.392511574071</v>
      </c>
      <c r="B168" s="63">
        <v>145826</v>
      </c>
      <c r="C168" s="17" t="s">
        <v>5748</v>
      </c>
      <c r="D168" s="17" t="s">
        <v>5749</v>
      </c>
      <c r="E168" s="17" t="s">
        <v>5750</v>
      </c>
      <c r="F168" s="66">
        <v>1000</v>
      </c>
      <c r="G168" s="17" t="s">
        <v>52</v>
      </c>
      <c r="H168" s="17" t="s">
        <v>264</v>
      </c>
      <c r="I168">
        <f>VLOOKUP(E168,'自助机-6.12'!F:G,2,FALSE)</f>
        <v>1000</v>
      </c>
      <c r="J168">
        <f t="shared" si="2"/>
        <v>1</v>
      </c>
    </row>
    <row r="169" spans="1:10" ht="14.25">
      <c r="A169" s="42">
        <v>42898.392835648148</v>
      </c>
      <c r="B169" s="63">
        <v>145848</v>
      </c>
      <c r="C169" s="17" t="s">
        <v>5751</v>
      </c>
      <c r="D169" s="17" t="s">
        <v>5752</v>
      </c>
      <c r="E169" s="17" t="s">
        <v>5753</v>
      </c>
      <c r="F169" s="66">
        <v>300</v>
      </c>
      <c r="G169" s="17" t="s">
        <v>52</v>
      </c>
      <c r="H169" s="17" t="s">
        <v>91</v>
      </c>
      <c r="I169">
        <f>VLOOKUP(E169,'自助机-6.12'!F:G,2,FALSE)</f>
        <v>300</v>
      </c>
      <c r="J169">
        <f t="shared" si="2"/>
        <v>1</v>
      </c>
    </row>
    <row r="170" spans="1:10" ht="14.25">
      <c r="A170" s="42">
        <v>42898.393553240741</v>
      </c>
      <c r="B170" s="63">
        <v>145924</v>
      </c>
      <c r="C170" s="17" t="s">
        <v>5754</v>
      </c>
      <c r="D170" s="17" t="s">
        <v>5755</v>
      </c>
      <c r="E170" s="17" t="s">
        <v>5756</v>
      </c>
      <c r="F170" s="66">
        <v>2000</v>
      </c>
      <c r="G170" s="17" t="s">
        <v>52</v>
      </c>
      <c r="H170" s="17" t="s">
        <v>92</v>
      </c>
      <c r="I170">
        <f>VLOOKUP(E170,'自助机-6.12'!F:G,2,FALSE)</f>
        <v>2000</v>
      </c>
      <c r="J170">
        <f t="shared" si="2"/>
        <v>1</v>
      </c>
    </row>
    <row r="171" spans="1:10" ht="14.25">
      <c r="A171" s="42">
        <v>42898.393784722219</v>
      </c>
      <c r="B171" s="63">
        <v>145950</v>
      </c>
      <c r="C171" s="17" t="s">
        <v>5757</v>
      </c>
      <c r="D171" s="17" t="s">
        <v>5758</v>
      </c>
      <c r="E171" s="17" t="s">
        <v>5759</v>
      </c>
      <c r="F171" s="66">
        <v>300</v>
      </c>
      <c r="G171" s="17" t="s">
        <v>52</v>
      </c>
      <c r="H171" s="17" t="s">
        <v>93</v>
      </c>
      <c r="I171">
        <f>VLOOKUP(E171,'自助机-6.12'!F:G,2,FALSE)</f>
        <v>300</v>
      </c>
      <c r="J171">
        <f t="shared" si="2"/>
        <v>1</v>
      </c>
    </row>
    <row r="172" spans="1:10" ht="14.25">
      <c r="A172" s="42">
        <v>42898.395069444443</v>
      </c>
      <c r="B172" s="63">
        <v>146073</v>
      </c>
      <c r="C172" s="17" t="s">
        <v>5760</v>
      </c>
      <c r="D172" s="17" t="s">
        <v>5761</v>
      </c>
      <c r="E172" s="17" t="s">
        <v>5762</v>
      </c>
      <c r="F172" s="66">
        <v>1450</v>
      </c>
      <c r="G172" s="17" t="s">
        <v>52</v>
      </c>
      <c r="H172" s="17" t="s">
        <v>73</v>
      </c>
      <c r="I172">
        <f>VLOOKUP(E172,'自助机-6.12'!F:G,2,FALSE)</f>
        <v>1450</v>
      </c>
      <c r="J172">
        <f t="shared" si="2"/>
        <v>1</v>
      </c>
    </row>
    <row r="173" spans="1:10" ht="14.25">
      <c r="A173" s="42">
        <v>42898.395092592589</v>
      </c>
      <c r="B173" s="63">
        <v>146075</v>
      </c>
      <c r="C173" s="17" t="s">
        <v>5763</v>
      </c>
      <c r="D173" s="17" t="s">
        <v>5764</v>
      </c>
      <c r="E173" s="17" t="s">
        <v>5765</v>
      </c>
      <c r="F173" s="66">
        <v>250</v>
      </c>
      <c r="G173" s="17" t="s">
        <v>52</v>
      </c>
      <c r="H173" s="17" t="s">
        <v>87</v>
      </c>
      <c r="I173">
        <f>VLOOKUP(E173,'自助机-6.12'!F:G,2,FALSE)</f>
        <v>250</v>
      </c>
      <c r="J173">
        <f t="shared" si="2"/>
        <v>1</v>
      </c>
    </row>
    <row r="174" spans="1:10" ht="14.25">
      <c r="A174" s="42">
        <v>42898.395787037036</v>
      </c>
      <c r="B174" s="63">
        <v>146150</v>
      </c>
      <c r="C174" s="17" t="s">
        <v>5766</v>
      </c>
      <c r="D174" s="17" t="s">
        <v>5767</v>
      </c>
      <c r="E174" s="17" t="s">
        <v>5768</v>
      </c>
      <c r="F174" s="66">
        <v>2400</v>
      </c>
      <c r="G174" s="17" t="s">
        <v>52</v>
      </c>
      <c r="H174" s="17" t="s">
        <v>73</v>
      </c>
      <c r="I174">
        <f>VLOOKUP(E174,'自助机-6.12'!F:G,2,FALSE)</f>
        <v>2400</v>
      </c>
      <c r="J174">
        <f t="shared" si="2"/>
        <v>1</v>
      </c>
    </row>
    <row r="175" spans="1:10" ht="14.25">
      <c r="A175" s="42">
        <v>42898.395972222221</v>
      </c>
      <c r="B175" s="63">
        <v>146170</v>
      </c>
      <c r="C175" s="17" t="s">
        <v>5769</v>
      </c>
      <c r="D175" s="17" t="s">
        <v>5770</v>
      </c>
      <c r="E175" s="17" t="s">
        <v>5771</v>
      </c>
      <c r="F175" s="66">
        <v>320</v>
      </c>
      <c r="G175" s="17" t="s">
        <v>52</v>
      </c>
      <c r="H175" s="17" t="s">
        <v>92</v>
      </c>
      <c r="I175">
        <f>VLOOKUP(E175,'自助机-6.12'!F:G,2,FALSE)</f>
        <v>320</v>
      </c>
      <c r="J175">
        <f t="shared" si="2"/>
        <v>1</v>
      </c>
    </row>
    <row r="176" spans="1:10" ht="14.25">
      <c r="A176" s="42">
        <v>42898.396469907406</v>
      </c>
      <c r="B176" s="63">
        <v>146211</v>
      </c>
      <c r="C176" s="17" t="s">
        <v>5772</v>
      </c>
      <c r="D176" s="17" t="s">
        <v>5773</v>
      </c>
      <c r="E176" s="17" t="s">
        <v>5774</v>
      </c>
      <c r="F176" s="66">
        <v>200</v>
      </c>
      <c r="G176" s="17" t="s">
        <v>52</v>
      </c>
      <c r="H176" s="17" t="s">
        <v>73</v>
      </c>
      <c r="I176">
        <f>VLOOKUP(E176,'自助机-6.12'!F:G,2,FALSE)</f>
        <v>200</v>
      </c>
      <c r="J176">
        <f t="shared" si="2"/>
        <v>1</v>
      </c>
    </row>
    <row r="177" spans="1:10" ht="14.25">
      <c r="A177" s="42">
        <v>42898.397488425922</v>
      </c>
      <c r="B177" s="63">
        <v>146346</v>
      </c>
      <c r="C177" s="17" t="s">
        <v>5775</v>
      </c>
      <c r="D177" s="17" t="s">
        <v>5776</v>
      </c>
      <c r="E177" s="17" t="s">
        <v>5777</v>
      </c>
      <c r="F177" s="66">
        <v>2000</v>
      </c>
      <c r="G177" s="17" t="s">
        <v>52</v>
      </c>
      <c r="H177" s="17" t="s">
        <v>266</v>
      </c>
      <c r="I177">
        <f>VLOOKUP(E177,'自助机-6.12'!F:G,2,FALSE)</f>
        <v>2000</v>
      </c>
      <c r="J177">
        <f t="shared" si="2"/>
        <v>1</v>
      </c>
    </row>
    <row r="178" spans="1:10" ht="14.25">
      <c r="A178" s="42">
        <v>42898.397627314815</v>
      </c>
      <c r="B178" s="63">
        <v>146361</v>
      </c>
      <c r="C178" s="17" t="s">
        <v>5778</v>
      </c>
      <c r="D178" s="17" t="s">
        <v>5779</v>
      </c>
      <c r="E178" s="17" t="s">
        <v>5780</v>
      </c>
      <c r="F178" s="66">
        <v>2500</v>
      </c>
      <c r="G178" s="17" t="s">
        <v>52</v>
      </c>
      <c r="H178" s="17" t="s">
        <v>82</v>
      </c>
      <c r="I178">
        <f>VLOOKUP(E178,'自助机-6.12'!F:G,2,FALSE)</f>
        <v>2500</v>
      </c>
      <c r="J178">
        <f t="shared" si="2"/>
        <v>1</v>
      </c>
    </row>
    <row r="179" spans="1:10" ht="14.25">
      <c r="A179" s="42">
        <v>42898.39770833333</v>
      </c>
      <c r="B179" s="63">
        <v>146371</v>
      </c>
      <c r="C179" s="17" t="s">
        <v>5781</v>
      </c>
      <c r="D179" s="17" t="s">
        <v>5782</v>
      </c>
      <c r="E179" s="17" t="s">
        <v>5783</v>
      </c>
      <c r="F179" s="66">
        <v>500</v>
      </c>
      <c r="G179" s="17" t="s">
        <v>52</v>
      </c>
      <c r="H179" s="17" t="s">
        <v>84</v>
      </c>
      <c r="I179">
        <f>VLOOKUP(E179,'自助机-6.12'!F:G,2,FALSE)</f>
        <v>500</v>
      </c>
      <c r="J179">
        <f t="shared" si="2"/>
        <v>1</v>
      </c>
    </row>
    <row r="180" spans="1:10" ht="14.25">
      <c r="A180" s="42">
        <v>42898.397824074076</v>
      </c>
      <c r="B180" s="63">
        <v>146392</v>
      </c>
      <c r="C180" s="17" t="s">
        <v>5784</v>
      </c>
      <c r="D180" s="17" t="s">
        <v>5785</v>
      </c>
      <c r="E180" s="17" t="s">
        <v>5786</v>
      </c>
      <c r="F180" s="66">
        <v>1500</v>
      </c>
      <c r="G180" s="17" t="s">
        <v>52</v>
      </c>
      <c r="H180" s="17" t="s">
        <v>77</v>
      </c>
      <c r="I180">
        <f>VLOOKUP(E180,'自助机-6.12'!F:G,2,FALSE)</f>
        <v>1500</v>
      </c>
      <c r="J180">
        <f t="shared" si="2"/>
        <v>1</v>
      </c>
    </row>
    <row r="181" spans="1:10" ht="14.25">
      <c r="A181" s="42">
        <v>42898.398738425924</v>
      </c>
      <c r="B181" s="63">
        <v>146488</v>
      </c>
      <c r="C181" s="17" t="s">
        <v>5787</v>
      </c>
      <c r="D181" s="17" t="s">
        <v>5788</v>
      </c>
      <c r="E181" s="17" t="s">
        <v>5789</v>
      </c>
      <c r="F181" s="66">
        <v>300</v>
      </c>
      <c r="G181" s="17" t="s">
        <v>52</v>
      </c>
      <c r="H181" s="17" t="s">
        <v>270</v>
      </c>
      <c r="I181">
        <f>VLOOKUP(E181,'自助机-6.12'!F:G,2,FALSE)</f>
        <v>300</v>
      </c>
      <c r="J181">
        <f t="shared" si="2"/>
        <v>1</v>
      </c>
    </row>
    <row r="182" spans="1:10" ht="14.25">
      <c r="A182" s="42">
        <v>42898.399131944447</v>
      </c>
      <c r="B182" s="63">
        <v>146533</v>
      </c>
      <c r="C182" s="17" t="s">
        <v>5409</v>
      </c>
      <c r="D182" s="17" t="s">
        <v>5410</v>
      </c>
      <c r="E182" s="17" t="s">
        <v>5790</v>
      </c>
      <c r="F182" s="66">
        <v>105</v>
      </c>
      <c r="G182" s="17" t="s">
        <v>52</v>
      </c>
      <c r="H182" s="17" t="s">
        <v>84</v>
      </c>
      <c r="I182">
        <f>VLOOKUP(E182,'自助机-6.12'!F:G,2,FALSE)</f>
        <v>105</v>
      </c>
      <c r="J182">
        <f t="shared" si="2"/>
        <v>1</v>
      </c>
    </row>
    <row r="183" spans="1:10" ht="14.25">
      <c r="A183" s="42">
        <v>42898.399409722224</v>
      </c>
      <c r="B183" s="63">
        <v>146562</v>
      </c>
      <c r="C183" s="17" t="s">
        <v>5791</v>
      </c>
      <c r="D183" s="17" t="s">
        <v>5792</v>
      </c>
      <c r="E183" s="17" t="s">
        <v>5793</v>
      </c>
      <c r="F183" s="66">
        <v>1000</v>
      </c>
      <c r="G183" s="17" t="s">
        <v>52</v>
      </c>
      <c r="H183" s="17" t="s">
        <v>82</v>
      </c>
      <c r="I183">
        <f>VLOOKUP(E183,'自助机-6.12'!F:G,2,FALSE)</f>
        <v>1000</v>
      </c>
      <c r="J183">
        <f t="shared" si="2"/>
        <v>1</v>
      </c>
    </row>
    <row r="184" spans="1:10" ht="14.25">
      <c r="A184" s="42">
        <v>42898.399710648147</v>
      </c>
      <c r="B184" s="63">
        <v>146587</v>
      </c>
      <c r="C184" s="17" t="s">
        <v>5794</v>
      </c>
      <c r="D184" s="17" t="s">
        <v>5795</v>
      </c>
      <c r="E184" s="17" t="s">
        <v>5796</v>
      </c>
      <c r="F184" s="66">
        <v>3000</v>
      </c>
      <c r="G184" s="17" t="s">
        <v>52</v>
      </c>
      <c r="H184" s="17" t="s">
        <v>87</v>
      </c>
      <c r="I184">
        <f>VLOOKUP(E184,'自助机-6.12'!F:G,2,FALSE)</f>
        <v>3000</v>
      </c>
      <c r="J184">
        <f t="shared" si="2"/>
        <v>1</v>
      </c>
    </row>
    <row r="185" spans="1:10" ht="14.25">
      <c r="A185" s="42">
        <v>42898.400289351855</v>
      </c>
      <c r="B185" s="63">
        <v>146645</v>
      </c>
      <c r="C185" s="17" t="s">
        <v>5797</v>
      </c>
      <c r="D185" s="17" t="s">
        <v>5798</v>
      </c>
      <c r="E185" s="17" t="s">
        <v>5799</v>
      </c>
      <c r="F185" s="66">
        <v>500</v>
      </c>
      <c r="G185" s="17" t="s">
        <v>52</v>
      </c>
      <c r="H185" s="17" t="s">
        <v>87</v>
      </c>
      <c r="I185">
        <f>VLOOKUP(E185,'自助机-6.12'!F:G,2,FALSE)</f>
        <v>500</v>
      </c>
      <c r="J185">
        <f t="shared" si="2"/>
        <v>1</v>
      </c>
    </row>
    <row r="186" spans="1:10" ht="14.25">
      <c r="A186" s="42">
        <v>42898.400416666664</v>
      </c>
      <c r="B186" s="63">
        <v>146663</v>
      </c>
      <c r="C186" s="17" t="s">
        <v>5800</v>
      </c>
      <c r="D186" s="17" t="s">
        <v>5801</v>
      </c>
      <c r="E186" s="17" t="s">
        <v>5802</v>
      </c>
      <c r="F186" s="66">
        <v>100</v>
      </c>
      <c r="G186" s="17" t="s">
        <v>52</v>
      </c>
      <c r="H186" s="17" t="s">
        <v>69</v>
      </c>
      <c r="I186">
        <f>VLOOKUP(E186,'自助机-6.12'!F:G,2,FALSE)</f>
        <v>100</v>
      </c>
      <c r="J186">
        <f t="shared" si="2"/>
        <v>1</v>
      </c>
    </row>
    <row r="187" spans="1:10" ht="14.25">
      <c r="A187" s="42">
        <v>42898.400879629633</v>
      </c>
      <c r="B187" s="63">
        <v>146710</v>
      </c>
      <c r="C187" s="17" t="s">
        <v>5803</v>
      </c>
      <c r="D187" s="17" t="s">
        <v>5804</v>
      </c>
      <c r="E187" s="17" t="s">
        <v>5805</v>
      </c>
      <c r="F187" s="66">
        <v>200</v>
      </c>
      <c r="G187" s="17" t="s">
        <v>52</v>
      </c>
      <c r="H187" s="17" t="s">
        <v>92</v>
      </c>
      <c r="I187">
        <f>VLOOKUP(E187,'自助机-6.12'!F:G,2,FALSE)</f>
        <v>200</v>
      </c>
      <c r="J187">
        <f t="shared" si="2"/>
        <v>1</v>
      </c>
    </row>
    <row r="188" spans="1:10" ht="14.25">
      <c r="A188" s="42">
        <v>42898.401064814818</v>
      </c>
      <c r="B188" s="63">
        <v>146732</v>
      </c>
      <c r="C188" s="17" t="s">
        <v>5613</v>
      </c>
      <c r="D188" s="17" t="s">
        <v>5614</v>
      </c>
      <c r="E188" s="17" t="s">
        <v>5806</v>
      </c>
      <c r="F188" s="66">
        <v>500</v>
      </c>
      <c r="G188" s="17" t="s">
        <v>52</v>
      </c>
      <c r="H188" s="17" t="s">
        <v>266</v>
      </c>
      <c r="I188">
        <f>VLOOKUP(E188,'自助机-6.12'!F:G,2,FALSE)</f>
        <v>500</v>
      </c>
      <c r="J188">
        <f t="shared" si="2"/>
        <v>1</v>
      </c>
    </row>
    <row r="189" spans="1:10" ht="14.25">
      <c r="A189" s="42">
        <v>42898.401770833334</v>
      </c>
      <c r="B189" s="63">
        <v>146789</v>
      </c>
      <c r="C189" s="17" t="s">
        <v>5409</v>
      </c>
      <c r="D189" s="17" t="s">
        <v>5410</v>
      </c>
      <c r="E189" s="17" t="s">
        <v>5807</v>
      </c>
      <c r="F189" s="66">
        <v>100</v>
      </c>
      <c r="G189" s="17" t="s">
        <v>52</v>
      </c>
      <c r="H189" s="17" t="s">
        <v>84</v>
      </c>
      <c r="I189">
        <f>VLOOKUP(E189,'自助机-6.12'!F:G,2,FALSE)</f>
        <v>100</v>
      </c>
      <c r="J189">
        <f t="shared" si="2"/>
        <v>1</v>
      </c>
    </row>
    <row r="190" spans="1:10" ht="14.25">
      <c r="A190" s="42">
        <v>42898.401782407411</v>
      </c>
      <c r="B190" s="63">
        <v>146790</v>
      </c>
      <c r="C190" s="17" t="s">
        <v>5808</v>
      </c>
      <c r="D190" s="17" t="s">
        <v>5809</v>
      </c>
      <c r="E190" s="17" t="s">
        <v>5810</v>
      </c>
      <c r="F190" s="66">
        <v>800</v>
      </c>
      <c r="G190" s="17" t="s">
        <v>52</v>
      </c>
      <c r="H190" s="17" t="s">
        <v>266</v>
      </c>
      <c r="I190">
        <f>VLOOKUP(E190,'自助机-6.12'!F:G,2,FALSE)</f>
        <v>800</v>
      </c>
      <c r="J190">
        <f t="shared" si="2"/>
        <v>1</v>
      </c>
    </row>
    <row r="191" spans="1:10" ht="14.25">
      <c r="A191" s="42">
        <v>42898.402361111112</v>
      </c>
      <c r="B191" s="63">
        <v>146846</v>
      </c>
      <c r="C191" s="17" t="s">
        <v>5811</v>
      </c>
      <c r="D191" s="17" t="s">
        <v>5812</v>
      </c>
      <c r="E191" s="17" t="s">
        <v>5813</v>
      </c>
      <c r="F191" s="66">
        <v>1100</v>
      </c>
      <c r="G191" s="17" t="s">
        <v>52</v>
      </c>
      <c r="H191" s="17" t="s">
        <v>265</v>
      </c>
      <c r="I191">
        <f>VLOOKUP(E191,'自助机-6.12'!F:G,2,FALSE)</f>
        <v>1100</v>
      </c>
      <c r="J191">
        <f t="shared" si="2"/>
        <v>1</v>
      </c>
    </row>
    <row r="192" spans="1:10" ht="14.25">
      <c r="A192" s="42">
        <v>42898.402557870373</v>
      </c>
      <c r="B192" s="63">
        <v>146870</v>
      </c>
      <c r="C192" s="17" t="s">
        <v>5814</v>
      </c>
      <c r="D192" s="17" t="s">
        <v>5815</v>
      </c>
      <c r="E192" s="17" t="s">
        <v>5816</v>
      </c>
      <c r="F192" s="66">
        <v>2000</v>
      </c>
      <c r="G192" s="17" t="s">
        <v>52</v>
      </c>
      <c r="H192" s="17" t="s">
        <v>79</v>
      </c>
      <c r="I192">
        <f>VLOOKUP(E192,'自助机-6.12'!F:G,2,FALSE)</f>
        <v>2000</v>
      </c>
      <c r="J192">
        <f t="shared" si="2"/>
        <v>1</v>
      </c>
    </row>
    <row r="193" spans="1:10" ht="14.25">
      <c r="A193" s="42">
        <v>42898.402673611112</v>
      </c>
      <c r="B193" s="63">
        <v>146887</v>
      </c>
      <c r="C193" s="17" t="s">
        <v>5817</v>
      </c>
      <c r="D193" s="17" t="s">
        <v>5818</v>
      </c>
      <c r="E193" s="17" t="s">
        <v>5819</v>
      </c>
      <c r="F193" s="66">
        <v>500</v>
      </c>
      <c r="G193" s="17" t="s">
        <v>52</v>
      </c>
      <c r="H193" s="17" t="s">
        <v>73</v>
      </c>
      <c r="I193">
        <f>VLOOKUP(E193,'自助机-6.12'!F:G,2,FALSE)</f>
        <v>500</v>
      </c>
      <c r="J193">
        <f t="shared" si="2"/>
        <v>1</v>
      </c>
    </row>
    <row r="194" spans="1:10" ht="14.25">
      <c r="A194" s="42">
        <v>42898.403090277781</v>
      </c>
      <c r="B194" s="63">
        <v>146929</v>
      </c>
      <c r="C194" s="17" t="s">
        <v>5820</v>
      </c>
      <c r="D194" s="17" t="s">
        <v>5821</v>
      </c>
      <c r="E194" s="17" t="s">
        <v>5822</v>
      </c>
      <c r="F194" s="66">
        <v>300</v>
      </c>
      <c r="G194" s="17" t="s">
        <v>52</v>
      </c>
      <c r="H194" s="17" t="s">
        <v>86</v>
      </c>
      <c r="I194">
        <f>VLOOKUP(E194,'自助机-6.12'!F:G,2,FALSE)</f>
        <v>300</v>
      </c>
      <c r="J194">
        <f t="shared" si="2"/>
        <v>1</v>
      </c>
    </row>
    <row r="195" spans="1:10" ht="14.25">
      <c r="A195" s="42">
        <v>42898.403182870374</v>
      </c>
      <c r="B195" s="63">
        <v>146947</v>
      </c>
      <c r="C195" s="17" t="s">
        <v>5823</v>
      </c>
      <c r="D195" s="17" t="s">
        <v>5824</v>
      </c>
      <c r="E195" s="17" t="s">
        <v>5825</v>
      </c>
      <c r="F195" s="66">
        <v>20</v>
      </c>
      <c r="G195" s="17" t="s">
        <v>52</v>
      </c>
      <c r="H195" s="17" t="s">
        <v>270</v>
      </c>
      <c r="I195">
        <f>VLOOKUP(E195,'自助机-6.12'!F:G,2,FALSE)</f>
        <v>20</v>
      </c>
      <c r="J195">
        <f t="shared" ref="J195:J258" si="3">IF(F195=I195,1,0)</f>
        <v>1</v>
      </c>
    </row>
    <row r="196" spans="1:10" ht="14.25">
      <c r="A196" s="42">
        <v>42898.403587962966</v>
      </c>
      <c r="B196" s="63">
        <v>146989</v>
      </c>
      <c r="C196" s="17" t="s">
        <v>5826</v>
      </c>
      <c r="D196" s="17" t="s">
        <v>5827</v>
      </c>
      <c r="E196" s="17" t="s">
        <v>5828</v>
      </c>
      <c r="F196" s="66">
        <v>3000</v>
      </c>
      <c r="G196" s="17" t="s">
        <v>52</v>
      </c>
      <c r="H196" s="17" t="s">
        <v>87</v>
      </c>
      <c r="I196">
        <f>VLOOKUP(E196,'自助机-6.12'!F:G,2,FALSE)</f>
        <v>3000</v>
      </c>
      <c r="J196">
        <f t="shared" si="3"/>
        <v>1</v>
      </c>
    </row>
    <row r="197" spans="1:10" ht="14.25">
      <c r="A197" s="42">
        <v>42898.403912037036</v>
      </c>
      <c r="B197" s="63">
        <v>147016</v>
      </c>
      <c r="C197" s="17" t="s">
        <v>5829</v>
      </c>
      <c r="D197" s="17" t="s">
        <v>5830</v>
      </c>
      <c r="E197" s="17" t="s">
        <v>5831</v>
      </c>
      <c r="F197" s="66">
        <v>520</v>
      </c>
      <c r="G197" s="17" t="s">
        <v>52</v>
      </c>
      <c r="H197" s="17" t="s">
        <v>266</v>
      </c>
      <c r="I197">
        <f>VLOOKUP(E197,'自助机-6.12'!F:G,2,FALSE)</f>
        <v>520</v>
      </c>
      <c r="J197">
        <f t="shared" si="3"/>
        <v>1</v>
      </c>
    </row>
    <row r="198" spans="1:10" ht="14.25">
      <c r="A198" s="42">
        <v>42898.403993055559</v>
      </c>
      <c r="B198" s="63">
        <v>147030</v>
      </c>
      <c r="C198" s="17" t="s">
        <v>5832</v>
      </c>
      <c r="D198" s="17" t="s">
        <v>5833</v>
      </c>
      <c r="E198" s="17" t="s">
        <v>5834</v>
      </c>
      <c r="F198" s="66">
        <v>2000</v>
      </c>
      <c r="G198" s="17" t="s">
        <v>52</v>
      </c>
      <c r="H198" s="17" t="s">
        <v>73</v>
      </c>
      <c r="I198">
        <f>VLOOKUP(E198,'自助机-6.12'!F:G,2,FALSE)</f>
        <v>2000</v>
      </c>
      <c r="J198">
        <f t="shared" si="3"/>
        <v>1</v>
      </c>
    </row>
    <row r="199" spans="1:10" ht="14.25">
      <c r="A199" s="42">
        <v>42898.404039351852</v>
      </c>
      <c r="B199" s="63">
        <v>147035</v>
      </c>
      <c r="C199" s="17" t="s">
        <v>5835</v>
      </c>
      <c r="D199" s="17" t="s">
        <v>5836</v>
      </c>
      <c r="E199" s="17" t="s">
        <v>5837</v>
      </c>
      <c r="F199" s="66">
        <v>500</v>
      </c>
      <c r="G199" s="17" t="s">
        <v>52</v>
      </c>
      <c r="H199" s="17" t="s">
        <v>270</v>
      </c>
      <c r="I199">
        <f>VLOOKUP(E199,'自助机-6.12'!F:G,2,FALSE)</f>
        <v>500</v>
      </c>
      <c r="J199">
        <f t="shared" si="3"/>
        <v>1</v>
      </c>
    </row>
    <row r="200" spans="1:10" ht="14.25">
      <c r="A200" s="42">
        <v>42898.404085648152</v>
      </c>
      <c r="B200" s="63">
        <v>147040</v>
      </c>
      <c r="C200" s="17" t="s">
        <v>5838</v>
      </c>
      <c r="D200" s="17" t="s">
        <v>5839</v>
      </c>
      <c r="E200" s="17" t="s">
        <v>5840</v>
      </c>
      <c r="F200" s="66">
        <v>200</v>
      </c>
      <c r="G200" s="17" t="s">
        <v>52</v>
      </c>
      <c r="H200" s="17" t="s">
        <v>93</v>
      </c>
      <c r="I200">
        <f>VLOOKUP(E200,'自助机-6.12'!F:G,2,FALSE)</f>
        <v>200</v>
      </c>
      <c r="J200">
        <f t="shared" si="3"/>
        <v>1</v>
      </c>
    </row>
    <row r="201" spans="1:10" ht="14.25">
      <c r="A201" s="42">
        <v>42898.40420138889</v>
      </c>
      <c r="B201" s="63">
        <v>147049</v>
      </c>
      <c r="C201" s="17" t="s">
        <v>5841</v>
      </c>
      <c r="D201" s="17" t="s">
        <v>5842</v>
      </c>
      <c r="E201" s="17" t="s">
        <v>5843</v>
      </c>
      <c r="F201" s="66">
        <v>270</v>
      </c>
      <c r="G201" s="17" t="s">
        <v>52</v>
      </c>
      <c r="H201" s="17" t="s">
        <v>82</v>
      </c>
      <c r="I201">
        <f>VLOOKUP(E201,'自助机-6.12'!F:G,2,FALSE)</f>
        <v>270</v>
      </c>
      <c r="J201">
        <f t="shared" si="3"/>
        <v>1</v>
      </c>
    </row>
    <row r="202" spans="1:10" ht="14.25">
      <c r="A202" s="42">
        <v>42898.404351851852</v>
      </c>
      <c r="B202" s="63">
        <v>147068</v>
      </c>
      <c r="C202" s="17" t="s">
        <v>5844</v>
      </c>
      <c r="D202" s="17" t="s">
        <v>5845</v>
      </c>
      <c r="E202" s="17" t="s">
        <v>5846</v>
      </c>
      <c r="F202" s="66">
        <v>500</v>
      </c>
      <c r="G202" s="17" t="s">
        <v>52</v>
      </c>
      <c r="H202" s="17" t="s">
        <v>89</v>
      </c>
      <c r="I202">
        <f>VLOOKUP(E202,'自助机-6.12'!F:G,2,FALSE)</f>
        <v>500</v>
      </c>
      <c r="J202">
        <f t="shared" si="3"/>
        <v>1</v>
      </c>
    </row>
    <row r="203" spans="1:10" ht="14.25">
      <c r="A203" s="42">
        <v>42898.404560185183</v>
      </c>
      <c r="B203" s="63">
        <v>147089</v>
      </c>
      <c r="C203" s="17" t="s">
        <v>5847</v>
      </c>
      <c r="D203" s="17" t="s">
        <v>5848</v>
      </c>
      <c r="E203" s="17" t="s">
        <v>5849</v>
      </c>
      <c r="F203" s="66">
        <v>600</v>
      </c>
      <c r="G203" s="17" t="s">
        <v>52</v>
      </c>
      <c r="H203" s="17" t="s">
        <v>266</v>
      </c>
      <c r="I203">
        <f>VLOOKUP(E203,'自助机-6.12'!F:G,2,FALSE)</f>
        <v>600</v>
      </c>
      <c r="J203">
        <f t="shared" si="3"/>
        <v>1</v>
      </c>
    </row>
    <row r="204" spans="1:10" ht="14.25">
      <c r="A204" s="42">
        <v>42898.404583333337</v>
      </c>
      <c r="B204" s="63">
        <v>147093</v>
      </c>
      <c r="C204" s="17" t="s">
        <v>5850</v>
      </c>
      <c r="D204" s="17" t="s">
        <v>5851</v>
      </c>
      <c r="E204" s="17" t="s">
        <v>5852</v>
      </c>
      <c r="F204" s="66">
        <v>120</v>
      </c>
      <c r="G204" s="17" t="s">
        <v>52</v>
      </c>
      <c r="H204" s="17" t="s">
        <v>91</v>
      </c>
      <c r="I204">
        <f>VLOOKUP(E204,'自助机-6.12'!F:G,2,FALSE)</f>
        <v>120</v>
      </c>
      <c r="J204">
        <f t="shared" si="3"/>
        <v>1</v>
      </c>
    </row>
    <row r="205" spans="1:10" ht="14.25">
      <c r="A205" s="42">
        <v>42898.405046296299</v>
      </c>
      <c r="B205" s="63">
        <v>147135</v>
      </c>
      <c r="C205" s="17" t="s">
        <v>5853</v>
      </c>
      <c r="D205" s="17" t="s">
        <v>5854</v>
      </c>
      <c r="E205" s="17" t="s">
        <v>5855</v>
      </c>
      <c r="F205" s="66">
        <v>1000</v>
      </c>
      <c r="G205" s="17" t="s">
        <v>52</v>
      </c>
      <c r="H205" s="17" t="s">
        <v>73</v>
      </c>
      <c r="I205">
        <f>VLOOKUP(E205,'自助机-6.12'!F:G,2,FALSE)</f>
        <v>1000</v>
      </c>
      <c r="J205">
        <f t="shared" si="3"/>
        <v>1</v>
      </c>
    </row>
    <row r="206" spans="1:10" ht="14.25">
      <c r="A206" s="42">
        <v>42898.405694444446</v>
      </c>
      <c r="B206" s="63">
        <v>147208</v>
      </c>
      <c r="C206" s="17" t="s">
        <v>5856</v>
      </c>
      <c r="D206" s="17" t="s">
        <v>5857</v>
      </c>
      <c r="E206" s="17" t="s">
        <v>5858</v>
      </c>
      <c r="F206" s="66">
        <v>1000</v>
      </c>
      <c r="G206" s="17" t="s">
        <v>52</v>
      </c>
      <c r="H206" s="17" t="s">
        <v>93</v>
      </c>
      <c r="I206">
        <f>VLOOKUP(E206,'自助机-6.12'!F:G,2,FALSE)</f>
        <v>1000</v>
      </c>
      <c r="J206">
        <f t="shared" si="3"/>
        <v>1</v>
      </c>
    </row>
    <row r="207" spans="1:10" ht="14.25">
      <c r="A207" s="42">
        <v>42898.405706018515</v>
      </c>
      <c r="B207" s="63">
        <v>147210</v>
      </c>
      <c r="C207" s="17" t="s">
        <v>5859</v>
      </c>
      <c r="D207" s="17" t="s">
        <v>5860</v>
      </c>
      <c r="E207" s="17" t="s">
        <v>5861</v>
      </c>
      <c r="F207" s="66">
        <v>500</v>
      </c>
      <c r="G207" s="17" t="s">
        <v>52</v>
      </c>
      <c r="H207" s="17" t="s">
        <v>264</v>
      </c>
      <c r="I207">
        <f>VLOOKUP(E207,'自助机-6.12'!F:G,2,FALSE)</f>
        <v>500</v>
      </c>
      <c r="J207">
        <f t="shared" si="3"/>
        <v>1</v>
      </c>
    </row>
    <row r="208" spans="1:10" ht="14.25">
      <c r="A208" s="42">
        <v>42898.4059375</v>
      </c>
      <c r="B208" s="63">
        <v>147239</v>
      </c>
      <c r="C208" s="17" t="s">
        <v>5862</v>
      </c>
      <c r="D208" s="17" t="s">
        <v>5863</v>
      </c>
      <c r="E208" s="17" t="s">
        <v>5864</v>
      </c>
      <c r="F208" s="66">
        <v>5000</v>
      </c>
      <c r="G208" s="17" t="s">
        <v>52</v>
      </c>
      <c r="H208" s="17" t="s">
        <v>82</v>
      </c>
      <c r="I208">
        <f>VLOOKUP(E208,'自助机-6.12'!F:G,2,FALSE)</f>
        <v>5000</v>
      </c>
      <c r="J208">
        <f t="shared" si="3"/>
        <v>1</v>
      </c>
    </row>
    <row r="209" spans="1:10" ht="14.25">
      <c r="A209" s="42">
        <v>42898.406041666669</v>
      </c>
      <c r="B209" s="63">
        <v>147259</v>
      </c>
      <c r="C209" s="17" t="s">
        <v>5865</v>
      </c>
      <c r="D209" s="17" t="s">
        <v>5866</v>
      </c>
      <c r="E209" s="17" t="s">
        <v>5867</v>
      </c>
      <c r="F209" s="66">
        <v>1000</v>
      </c>
      <c r="G209" s="17" t="s">
        <v>52</v>
      </c>
      <c r="H209" s="17" t="s">
        <v>84</v>
      </c>
      <c r="I209">
        <f>VLOOKUP(E209,'自助机-6.12'!F:G,2,FALSE)</f>
        <v>1000</v>
      </c>
      <c r="J209">
        <f t="shared" si="3"/>
        <v>1</v>
      </c>
    </row>
    <row r="210" spans="1:10" ht="14.25">
      <c r="A210" s="42">
        <v>42898.406307870369</v>
      </c>
      <c r="B210" s="63">
        <v>147288</v>
      </c>
      <c r="C210" s="17" t="s">
        <v>5868</v>
      </c>
      <c r="D210" s="17" t="s">
        <v>5869</v>
      </c>
      <c r="E210" s="17" t="s">
        <v>5870</v>
      </c>
      <c r="F210" s="66">
        <v>2000</v>
      </c>
      <c r="G210" s="17" t="s">
        <v>52</v>
      </c>
      <c r="H210" s="17" t="s">
        <v>81</v>
      </c>
      <c r="I210">
        <f>VLOOKUP(E210,'自助机-6.12'!F:G,2,FALSE)</f>
        <v>2000</v>
      </c>
      <c r="J210">
        <f t="shared" si="3"/>
        <v>1</v>
      </c>
    </row>
    <row r="211" spans="1:10" ht="14.25">
      <c r="A211" s="42">
        <v>42898.406585648147</v>
      </c>
      <c r="B211" s="63">
        <v>147315</v>
      </c>
      <c r="C211" s="17" t="s">
        <v>5871</v>
      </c>
      <c r="D211" s="17" t="s">
        <v>5872</v>
      </c>
      <c r="E211" s="17" t="s">
        <v>5873</v>
      </c>
      <c r="F211" s="66">
        <v>900</v>
      </c>
      <c r="G211" s="17" t="s">
        <v>52</v>
      </c>
      <c r="H211" s="17" t="s">
        <v>264</v>
      </c>
      <c r="I211">
        <f>VLOOKUP(E211,'自助机-6.12'!F:G,2,FALSE)</f>
        <v>900</v>
      </c>
      <c r="J211">
        <f t="shared" si="3"/>
        <v>1</v>
      </c>
    </row>
    <row r="212" spans="1:10" ht="14.25">
      <c r="A212" s="42">
        <v>42898.406759259262</v>
      </c>
      <c r="B212" s="63">
        <v>147332</v>
      </c>
      <c r="C212" s="17" t="s">
        <v>5874</v>
      </c>
      <c r="D212" s="17" t="s">
        <v>5875</v>
      </c>
      <c r="E212" s="17" t="s">
        <v>5876</v>
      </c>
      <c r="F212" s="66">
        <v>3000</v>
      </c>
      <c r="G212" s="17" t="s">
        <v>52</v>
      </c>
      <c r="H212" s="17" t="s">
        <v>247</v>
      </c>
      <c r="I212">
        <f>VLOOKUP(E212,'自助机-6.12'!F:G,2,FALSE)</f>
        <v>3000</v>
      </c>
      <c r="J212">
        <f t="shared" si="3"/>
        <v>1</v>
      </c>
    </row>
    <row r="213" spans="1:10" ht="14.25">
      <c r="A213" s="42">
        <v>42898.407175925924</v>
      </c>
      <c r="B213" s="63">
        <v>147377</v>
      </c>
      <c r="C213" s="17" t="s">
        <v>5877</v>
      </c>
      <c r="D213" s="17" t="s">
        <v>5878</v>
      </c>
      <c r="E213" s="17" t="s">
        <v>5879</v>
      </c>
      <c r="F213" s="66">
        <v>800</v>
      </c>
      <c r="G213" s="17" t="s">
        <v>52</v>
      </c>
      <c r="H213" s="17" t="s">
        <v>264</v>
      </c>
      <c r="I213">
        <f>VLOOKUP(E213,'自助机-6.12'!F:G,2,FALSE)</f>
        <v>800</v>
      </c>
      <c r="J213">
        <f t="shared" si="3"/>
        <v>1</v>
      </c>
    </row>
    <row r="214" spans="1:10" ht="14.25">
      <c r="A214" s="42">
        <v>42898.408113425925</v>
      </c>
      <c r="B214" s="63">
        <v>147469</v>
      </c>
      <c r="C214" s="17" t="s">
        <v>5548</v>
      </c>
      <c r="D214" s="17" t="s">
        <v>5549</v>
      </c>
      <c r="E214" s="17" t="s">
        <v>5880</v>
      </c>
      <c r="F214" s="66">
        <v>100</v>
      </c>
      <c r="G214" s="17" t="s">
        <v>52</v>
      </c>
      <c r="H214" s="17" t="s">
        <v>84</v>
      </c>
      <c r="I214">
        <f>VLOOKUP(E214,'自助机-6.12'!F:G,2,FALSE)</f>
        <v>100</v>
      </c>
      <c r="J214">
        <f t="shared" si="3"/>
        <v>1</v>
      </c>
    </row>
    <row r="215" spans="1:10" ht="14.25">
      <c r="A215" s="42">
        <v>42898.408194444448</v>
      </c>
      <c r="B215" s="63">
        <v>147477</v>
      </c>
      <c r="C215" s="17" t="s">
        <v>5881</v>
      </c>
      <c r="D215" s="17" t="s">
        <v>5882</v>
      </c>
      <c r="E215" s="17" t="s">
        <v>5883</v>
      </c>
      <c r="F215" s="66">
        <v>1000</v>
      </c>
      <c r="G215" s="17" t="s">
        <v>52</v>
      </c>
      <c r="H215" s="17" t="s">
        <v>267</v>
      </c>
      <c r="I215">
        <f>VLOOKUP(E215,'自助机-6.12'!F:G,2,FALSE)</f>
        <v>1000</v>
      </c>
      <c r="J215">
        <f t="shared" si="3"/>
        <v>1</v>
      </c>
    </row>
    <row r="216" spans="1:10" ht="14.25">
      <c r="A216" s="42">
        <v>42898.408368055556</v>
      </c>
      <c r="B216" s="63">
        <v>147497</v>
      </c>
      <c r="C216" s="17" t="s">
        <v>5884</v>
      </c>
      <c r="D216" s="17" t="s">
        <v>5885</v>
      </c>
      <c r="E216" s="17" t="s">
        <v>5886</v>
      </c>
      <c r="F216" s="66">
        <v>300</v>
      </c>
      <c r="G216" s="17" t="s">
        <v>52</v>
      </c>
      <c r="H216" s="17" t="s">
        <v>93</v>
      </c>
      <c r="I216">
        <f>VLOOKUP(E216,'自助机-6.12'!F:G,2,FALSE)</f>
        <v>300</v>
      </c>
      <c r="J216">
        <f t="shared" si="3"/>
        <v>1</v>
      </c>
    </row>
    <row r="217" spans="1:10" ht="14.25">
      <c r="A217" s="42">
        <v>42898.409062500003</v>
      </c>
      <c r="B217" s="63">
        <v>147572</v>
      </c>
      <c r="C217" s="17" t="s">
        <v>5778</v>
      </c>
      <c r="D217" s="17" t="s">
        <v>5779</v>
      </c>
      <c r="E217" s="17" t="s">
        <v>5887</v>
      </c>
      <c r="F217" s="66">
        <v>500</v>
      </c>
      <c r="G217" s="17" t="s">
        <v>52</v>
      </c>
      <c r="H217" s="17" t="s">
        <v>87</v>
      </c>
      <c r="I217">
        <f>VLOOKUP(E217,'自助机-6.12'!F:G,2,FALSE)</f>
        <v>500</v>
      </c>
      <c r="J217">
        <f t="shared" si="3"/>
        <v>1</v>
      </c>
    </row>
    <row r="218" spans="1:10" ht="14.25">
      <c r="A218" s="42">
        <v>42898.409247685187</v>
      </c>
      <c r="B218" s="63">
        <v>147590</v>
      </c>
      <c r="C218" s="17" t="s">
        <v>5888</v>
      </c>
      <c r="D218" s="17" t="s">
        <v>5889</v>
      </c>
      <c r="E218" s="17" t="s">
        <v>5890</v>
      </c>
      <c r="F218" s="66">
        <v>100</v>
      </c>
      <c r="G218" s="17" t="s">
        <v>52</v>
      </c>
      <c r="H218" s="17" t="s">
        <v>76</v>
      </c>
      <c r="I218">
        <f>VLOOKUP(E218,'自助机-6.12'!F:G,2,FALSE)</f>
        <v>100</v>
      </c>
      <c r="J218">
        <f t="shared" si="3"/>
        <v>1</v>
      </c>
    </row>
    <row r="219" spans="1:10" ht="14.25">
      <c r="A219" s="42">
        <v>42898.409409722219</v>
      </c>
      <c r="B219" s="63">
        <v>147604</v>
      </c>
      <c r="C219" s="17" t="s">
        <v>5891</v>
      </c>
      <c r="D219" s="17" t="s">
        <v>5892</v>
      </c>
      <c r="E219" s="17" t="s">
        <v>5893</v>
      </c>
      <c r="F219" s="66">
        <v>50</v>
      </c>
      <c r="G219" s="17" t="s">
        <v>52</v>
      </c>
      <c r="H219" s="17" t="s">
        <v>367</v>
      </c>
      <c r="I219">
        <f>VLOOKUP(E219,'自助机-6.12'!F:G,2,FALSE)</f>
        <v>50</v>
      </c>
      <c r="J219">
        <f t="shared" si="3"/>
        <v>1</v>
      </c>
    </row>
    <row r="220" spans="1:10" ht="14.25">
      <c r="A220" s="42">
        <v>42898.410138888888</v>
      </c>
      <c r="B220" s="63">
        <v>147679</v>
      </c>
      <c r="C220" s="17" t="s">
        <v>5894</v>
      </c>
      <c r="D220" s="17" t="s">
        <v>5895</v>
      </c>
      <c r="E220" s="17" t="s">
        <v>5896</v>
      </c>
      <c r="F220" s="66">
        <v>20</v>
      </c>
      <c r="G220" s="17" t="s">
        <v>52</v>
      </c>
      <c r="H220" s="17" t="s">
        <v>81</v>
      </c>
      <c r="I220">
        <f>VLOOKUP(E220,'自助机-6.12'!F:G,2,FALSE)</f>
        <v>20</v>
      </c>
      <c r="J220">
        <f t="shared" si="3"/>
        <v>1</v>
      </c>
    </row>
    <row r="221" spans="1:10" ht="14.25">
      <c r="A221" s="42">
        <v>42898.41028935185</v>
      </c>
      <c r="B221" s="63">
        <v>147692</v>
      </c>
      <c r="C221" s="17" t="s">
        <v>5897</v>
      </c>
      <c r="D221" s="17" t="s">
        <v>5898</v>
      </c>
      <c r="E221" s="17" t="s">
        <v>5899</v>
      </c>
      <c r="F221" s="66">
        <v>300</v>
      </c>
      <c r="G221" s="17" t="s">
        <v>52</v>
      </c>
      <c r="H221" s="17" t="s">
        <v>87</v>
      </c>
      <c r="I221">
        <f>VLOOKUP(E221,'自助机-6.12'!F:G,2,FALSE)</f>
        <v>300</v>
      </c>
      <c r="J221">
        <f t="shared" si="3"/>
        <v>1</v>
      </c>
    </row>
    <row r="222" spans="1:10" ht="14.25">
      <c r="A222" s="42">
        <v>42898.410555555558</v>
      </c>
      <c r="B222" s="63">
        <v>147718</v>
      </c>
      <c r="C222" s="17" t="s">
        <v>5900</v>
      </c>
      <c r="D222" s="17" t="s">
        <v>5901</v>
      </c>
      <c r="E222" s="17" t="s">
        <v>5902</v>
      </c>
      <c r="F222" s="66">
        <v>500</v>
      </c>
      <c r="G222" s="17" t="s">
        <v>52</v>
      </c>
      <c r="H222" s="17" t="s">
        <v>84</v>
      </c>
      <c r="I222">
        <f>VLOOKUP(E222,'自助机-6.12'!F:G,2,FALSE)</f>
        <v>500</v>
      </c>
      <c r="J222">
        <f t="shared" si="3"/>
        <v>1</v>
      </c>
    </row>
    <row r="223" spans="1:10" ht="14.25">
      <c r="A223" s="42">
        <v>42898.411157407405</v>
      </c>
      <c r="B223" s="63">
        <v>147774</v>
      </c>
      <c r="C223" s="17" t="s">
        <v>5903</v>
      </c>
      <c r="D223" s="17" t="s">
        <v>5904</v>
      </c>
      <c r="E223" s="17" t="s">
        <v>5905</v>
      </c>
      <c r="F223" s="66">
        <v>200</v>
      </c>
      <c r="G223" s="17" t="s">
        <v>52</v>
      </c>
      <c r="H223" s="17" t="s">
        <v>93</v>
      </c>
      <c r="I223">
        <f>VLOOKUP(E223,'自助机-6.12'!F:G,2,FALSE)</f>
        <v>200</v>
      </c>
      <c r="J223">
        <f t="shared" si="3"/>
        <v>1</v>
      </c>
    </row>
    <row r="224" spans="1:10" ht="14.25">
      <c r="A224" s="42">
        <v>42898.411874999998</v>
      </c>
      <c r="B224" s="63">
        <v>147849</v>
      </c>
      <c r="C224" s="17" t="s">
        <v>3647</v>
      </c>
      <c r="D224" s="17" t="s">
        <v>3648</v>
      </c>
      <c r="E224" s="17" t="s">
        <v>5906</v>
      </c>
      <c r="F224" s="66">
        <v>100</v>
      </c>
      <c r="G224" s="17" t="s">
        <v>52</v>
      </c>
      <c r="H224" s="17" t="s">
        <v>93</v>
      </c>
      <c r="I224">
        <f>VLOOKUP(E224,'自助机-6.12'!F:G,2,FALSE)</f>
        <v>100</v>
      </c>
      <c r="J224">
        <f t="shared" si="3"/>
        <v>1</v>
      </c>
    </row>
    <row r="225" spans="1:10" ht="14.25">
      <c r="A225" s="42">
        <v>42898.412685185183</v>
      </c>
      <c r="B225" s="63">
        <v>147936</v>
      </c>
      <c r="C225" s="17" t="s">
        <v>5907</v>
      </c>
      <c r="D225" s="17" t="s">
        <v>5908</v>
      </c>
      <c r="E225" s="17" t="s">
        <v>5909</v>
      </c>
      <c r="F225" s="66">
        <v>200</v>
      </c>
      <c r="G225" s="17" t="s">
        <v>52</v>
      </c>
      <c r="H225" s="17" t="s">
        <v>83</v>
      </c>
      <c r="I225">
        <f>VLOOKUP(E225,'自助机-6.12'!F:G,2,FALSE)</f>
        <v>200</v>
      </c>
      <c r="J225">
        <f t="shared" si="3"/>
        <v>1</v>
      </c>
    </row>
    <row r="226" spans="1:10" ht="14.25">
      <c r="A226" s="42">
        <v>42898.412719907406</v>
      </c>
      <c r="B226" s="63">
        <v>147942</v>
      </c>
      <c r="C226" s="17" t="s">
        <v>5910</v>
      </c>
      <c r="D226" s="17" t="s">
        <v>5911</v>
      </c>
      <c r="E226" s="17" t="s">
        <v>5912</v>
      </c>
      <c r="F226" s="66">
        <v>20</v>
      </c>
      <c r="G226" s="17" t="s">
        <v>52</v>
      </c>
      <c r="H226" s="17" t="s">
        <v>73</v>
      </c>
      <c r="I226">
        <f>VLOOKUP(E226,'自助机-6.12'!F:G,2,FALSE)</f>
        <v>20</v>
      </c>
      <c r="J226">
        <f t="shared" si="3"/>
        <v>1</v>
      </c>
    </row>
    <row r="227" spans="1:10" ht="14.25">
      <c r="A227" s="42">
        <v>42898.413252314815</v>
      </c>
      <c r="B227" s="63">
        <v>147985</v>
      </c>
      <c r="C227" s="17" t="s">
        <v>5913</v>
      </c>
      <c r="D227" s="17" t="s">
        <v>5914</v>
      </c>
      <c r="E227" s="17" t="s">
        <v>5915</v>
      </c>
      <c r="F227" s="66">
        <v>900</v>
      </c>
      <c r="G227" s="17" t="s">
        <v>52</v>
      </c>
      <c r="H227" s="17" t="s">
        <v>87</v>
      </c>
      <c r="I227">
        <f>VLOOKUP(E227,'自助机-6.12'!F:G,2,FALSE)</f>
        <v>900</v>
      </c>
      <c r="J227">
        <f t="shared" si="3"/>
        <v>1</v>
      </c>
    </row>
    <row r="228" spans="1:10" ht="14.25">
      <c r="A228" s="42">
        <v>42898.4141087963</v>
      </c>
      <c r="B228" s="63">
        <v>148062</v>
      </c>
      <c r="C228" s="17" t="s">
        <v>5916</v>
      </c>
      <c r="D228" s="17" t="s">
        <v>5917</v>
      </c>
      <c r="E228" s="17" t="s">
        <v>5918</v>
      </c>
      <c r="F228" s="66">
        <v>1000</v>
      </c>
      <c r="G228" s="17" t="s">
        <v>52</v>
      </c>
      <c r="H228" s="17" t="s">
        <v>264</v>
      </c>
      <c r="I228">
        <f>VLOOKUP(E228,'自助机-6.12'!F:G,2,FALSE)</f>
        <v>1000</v>
      </c>
      <c r="J228">
        <f t="shared" si="3"/>
        <v>1</v>
      </c>
    </row>
    <row r="229" spans="1:10" ht="14.25">
      <c r="A229" s="42">
        <v>42898.414201388892</v>
      </c>
      <c r="B229" s="63">
        <v>148071</v>
      </c>
      <c r="C229" s="17" t="s">
        <v>5919</v>
      </c>
      <c r="D229" s="17" t="s">
        <v>5920</v>
      </c>
      <c r="E229" s="17" t="s">
        <v>5921</v>
      </c>
      <c r="F229" s="66">
        <v>500</v>
      </c>
      <c r="G229" s="17" t="s">
        <v>52</v>
      </c>
      <c r="H229" s="17" t="s">
        <v>84</v>
      </c>
      <c r="I229">
        <f>VLOOKUP(E229,'自助机-6.12'!F:G,2,FALSE)</f>
        <v>500</v>
      </c>
      <c r="J229">
        <f t="shared" si="3"/>
        <v>1</v>
      </c>
    </row>
    <row r="230" spans="1:10" ht="14.25">
      <c r="A230" s="42">
        <v>42898.414351851854</v>
      </c>
      <c r="B230" s="63">
        <v>148091</v>
      </c>
      <c r="C230" s="17" t="s">
        <v>5922</v>
      </c>
      <c r="D230" s="17" t="s">
        <v>5923</v>
      </c>
      <c r="E230" s="17" t="s">
        <v>5924</v>
      </c>
      <c r="F230" s="66">
        <v>1000</v>
      </c>
      <c r="G230" s="17" t="s">
        <v>52</v>
      </c>
      <c r="H230" s="17" t="s">
        <v>87</v>
      </c>
      <c r="I230">
        <f>VLOOKUP(E230,'自助机-6.12'!F:G,2,FALSE)</f>
        <v>1000</v>
      </c>
      <c r="J230">
        <f t="shared" si="3"/>
        <v>1</v>
      </c>
    </row>
    <row r="231" spans="1:10" ht="14.25">
      <c r="A231" s="42">
        <v>42898.415023148147</v>
      </c>
      <c r="B231" s="63">
        <v>148175</v>
      </c>
      <c r="C231" s="17" t="s">
        <v>5925</v>
      </c>
      <c r="D231" s="17" t="s">
        <v>5926</v>
      </c>
      <c r="E231" s="17" t="s">
        <v>5927</v>
      </c>
      <c r="F231" s="66">
        <v>1000</v>
      </c>
      <c r="G231" s="17" t="s">
        <v>52</v>
      </c>
      <c r="H231" s="17" t="s">
        <v>266</v>
      </c>
      <c r="I231">
        <f>VLOOKUP(E231,'自助机-6.12'!F:G,2,FALSE)</f>
        <v>1000</v>
      </c>
      <c r="J231">
        <f t="shared" si="3"/>
        <v>1</v>
      </c>
    </row>
    <row r="232" spans="1:10" ht="14.25">
      <c r="A232" s="42">
        <v>42898.415405092594</v>
      </c>
      <c r="B232" s="63">
        <v>148215</v>
      </c>
      <c r="C232" s="17" t="s">
        <v>5928</v>
      </c>
      <c r="D232" s="17" t="s">
        <v>5929</v>
      </c>
      <c r="E232" s="17" t="s">
        <v>5930</v>
      </c>
      <c r="F232" s="66">
        <v>1500</v>
      </c>
      <c r="G232" s="17" t="s">
        <v>52</v>
      </c>
      <c r="H232" s="17" t="s">
        <v>87</v>
      </c>
      <c r="I232">
        <f>VLOOKUP(E232,'自助机-6.12'!F:G,2,FALSE)</f>
        <v>1500</v>
      </c>
      <c r="J232">
        <f t="shared" si="3"/>
        <v>1</v>
      </c>
    </row>
    <row r="233" spans="1:10" ht="14.25">
      <c r="A233" s="42">
        <v>42898.416365740741</v>
      </c>
      <c r="B233" s="63">
        <v>148318</v>
      </c>
      <c r="C233" s="17" t="s">
        <v>5931</v>
      </c>
      <c r="D233" s="17" t="s">
        <v>5932</v>
      </c>
      <c r="E233" s="17" t="s">
        <v>5933</v>
      </c>
      <c r="F233" s="66">
        <v>500</v>
      </c>
      <c r="G233" s="17" t="s">
        <v>52</v>
      </c>
      <c r="H233" s="17" t="s">
        <v>76</v>
      </c>
      <c r="I233">
        <f>VLOOKUP(E233,'自助机-6.12'!F:G,2,FALSE)</f>
        <v>500</v>
      </c>
      <c r="J233">
        <f t="shared" si="3"/>
        <v>1</v>
      </c>
    </row>
    <row r="234" spans="1:10" ht="14.25">
      <c r="A234" s="42">
        <v>42898.416365740741</v>
      </c>
      <c r="B234" s="63">
        <v>148319</v>
      </c>
      <c r="C234" s="17" t="s">
        <v>5934</v>
      </c>
      <c r="D234" s="17" t="s">
        <v>5935</v>
      </c>
      <c r="E234" s="17" t="s">
        <v>5936</v>
      </c>
      <c r="F234" s="66">
        <v>104</v>
      </c>
      <c r="G234" s="17" t="s">
        <v>52</v>
      </c>
      <c r="H234" s="17" t="s">
        <v>91</v>
      </c>
      <c r="I234">
        <f>VLOOKUP(E234,'自助机-6.12'!F:G,2,FALSE)</f>
        <v>104</v>
      </c>
      <c r="J234">
        <f t="shared" si="3"/>
        <v>1</v>
      </c>
    </row>
    <row r="235" spans="1:10" ht="14.25">
      <c r="A235" s="42">
        <v>42898.416655092595</v>
      </c>
      <c r="B235" s="63">
        <v>148351</v>
      </c>
      <c r="C235" s="17" t="s">
        <v>5937</v>
      </c>
      <c r="D235" s="17" t="s">
        <v>5938</v>
      </c>
      <c r="E235" s="17" t="s">
        <v>5939</v>
      </c>
      <c r="F235" s="66">
        <v>1000</v>
      </c>
      <c r="G235" s="17" t="s">
        <v>52</v>
      </c>
      <c r="H235" s="17" t="s">
        <v>73</v>
      </c>
      <c r="I235">
        <f>VLOOKUP(E235,'自助机-6.12'!F:G,2,FALSE)</f>
        <v>1000</v>
      </c>
      <c r="J235">
        <f t="shared" si="3"/>
        <v>1</v>
      </c>
    </row>
    <row r="236" spans="1:10" ht="14.25">
      <c r="A236" s="42">
        <v>42898.416898148149</v>
      </c>
      <c r="B236" s="63">
        <v>148381</v>
      </c>
      <c r="C236" s="17" t="s">
        <v>5533</v>
      </c>
      <c r="D236" s="17" t="s">
        <v>5534</v>
      </c>
      <c r="E236" s="17" t="s">
        <v>5940</v>
      </c>
      <c r="F236" s="66">
        <v>80</v>
      </c>
      <c r="G236" s="17" t="s">
        <v>52</v>
      </c>
      <c r="H236" s="17" t="s">
        <v>264</v>
      </c>
      <c r="I236">
        <f>VLOOKUP(E236,'自助机-6.12'!F:G,2,FALSE)</f>
        <v>80</v>
      </c>
      <c r="J236">
        <f t="shared" si="3"/>
        <v>1</v>
      </c>
    </row>
    <row r="237" spans="1:10" ht="14.25">
      <c r="A237" s="42">
        <v>42898.417268518519</v>
      </c>
      <c r="B237" s="63">
        <v>148413</v>
      </c>
      <c r="C237" s="17" t="s">
        <v>5941</v>
      </c>
      <c r="D237" s="17" t="s">
        <v>5942</v>
      </c>
      <c r="E237" s="17" t="s">
        <v>5943</v>
      </c>
      <c r="F237" s="66">
        <v>5000</v>
      </c>
      <c r="G237" s="17" t="s">
        <v>52</v>
      </c>
      <c r="H237" s="17" t="s">
        <v>81</v>
      </c>
      <c r="I237">
        <f>VLOOKUP(E237,'自助机-6.12'!F:G,2,FALSE)</f>
        <v>5000</v>
      </c>
      <c r="J237">
        <f t="shared" si="3"/>
        <v>1</v>
      </c>
    </row>
    <row r="238" spans="1:10" ht="14.25">
      <c r="A238" s="42">
        <v>42898.41741898148</v>
      </c>
      <c r="B238" s="63">
        <v>148439</v>
      </c>
      <c r="C238" s="17" t="s">
        <v>5944</v>
      </c>
      <c r="D238" s="17" t="s">
        <v>5945</v>
      </c>
      <c r="E238" s="17" t="s">
        <v>5946</v>
      </c>
      <c r="F238" s="66">
        <v>30</v>
      </c>
      <c r="G238" s="17" t="s">
        <v>52</v>
      </c>
      <c r="H238" s="17" t="s">
        <v>91</v>
      </c>
      <c r="I238">
        <f>VLOOKUP(E238,'自助机-6.12'!F:G,2,FALSE)</f>
        <v>30</v>
      </c>
      <c r="J238">
        <f t="shared" si="3"/>
        <v>1</v>
      </c>
    </row>
    <row r="239" spans="1:10" ht="14.25">
      <c r="A239" s="42">
        <v>42898.417511574073</v>
      </c>
      <c r="B239" s="63">
        <v>148441</v>
      </c>
      <c r="C239" s="17" t="s">
        <v>5467</v>
      </c>
      <c r="D239" s="17" t="s">
        <v>5468</v>
      </c>
      <c r="E239" s="17" t="s">
        <v>5947</v>
      </c>
      <c r="F239" s="66">
        <v>80</v>
      </c>
      <c r="G239" s="17" t="s">
        <v>52</v>
      </c>
      <c r="H239" s="17" t="s">
        <v>264</v>
      </c>
      <c r="I239">
        <f>VLOOKUP(E239,'自助机-6.12'!F:G,2,FALSE)</f>
        <v>80</v>
      </c>
      <c r="J239">
        <f t="shared" si="3"/>
        <v>1</v>
      </c>
    </row>
    <row r="240" spans="1:10" ht="14.25">
      <c r="A240" s="42">
        <v>42898.417847222219</v>
      </c>
      <c r="B240" s="63">
        <v>148476</v>
      </c>
      <c r="C240" s="17" t="s">
        <v>5948</v>
      </c>
      <c r="D240" s="17" t="s">
        <v>5949</v>
      </c>
      <c r="E240" s="17" t="s">
        <v>5950</v>
      </c>
      <c r="F240" s="66">
        <v>400</v>
      </c>
      <c r="G240" s="17" t="s">
        <v>52</v>
      </c>
      <c r="H240" s="17" t="s">
        <v>73</v>
      </c>
      <c r="I240">
        <f>VLOOKUP(E240,'自助机-6.12'!F:G,2,FALSE)</f>
        <v>400</v>
      </c>
      <c r="J240">
        <f t="shared" si="3"/>
        <v>1</v>
      </c>
    </row>
    <row r="241" spans="1:10" ht="14.25">
      <c r="A241" s="42">
        <v>42898.417997685188</v>
      </c>
      <c r="B241" s="63">
        <v>148492</v>
      </c>
      <c r="C241" s="17" t="s">
        <v>5951</v>
      </c>
      <c r="D241" s="17" t="s">
        <v>5952</v>
      </c>
      <c r="E241" s="17" t="s">
        <v>5953</v>
      </c>
      <c r="F241" s="66">
        <v>2000</v>
      </c>
      <c r="G241" s="17" t="s">
        <v>52</v>
      </c>
      <c r="H241" s="17" t="s">
        <v>84</v>
      </c>
      <c r="I241">
        <f>VLOOKUP(E241,'自助机-6.12'!F:G,2,FALSE)</f>
        <v>2000</v>
      </c>
      <c r="J241">
        <f t="shared" si="3"/>
        <v>1</v>
      </c>
    </row>
    <row r="242" spans="1:10" ht="14.25">
      <c r="A242" s="42">
        <v>42898.418171296296</v>
      </c>
      <c r="B242" s="63">
        <v>148501</v>
      </c>
      <c r="C242" s="17" t="s">
        <v>5733</v>
      </c>
      <c r="D242" s="17" t="s">
        <v>5734</v>
      </c>
      <c r="E242" s="17" t="s">
        <v>5954</v>
      </c>
      <c r="F242" s="66">
        <v>500</v>
      </c>
      <c r="G242" s="17" t="s">
        <v>52</v>
      </c>
      <c r="H242" s="17" t="s">
        <v>91</v>
      </c>
      <c r="I242">
        <f>VLOOKUP(E242,'自助机-6.12'!F:G,2,FALSE)</f>
        <v>500</v>
      </c>
      <c r="J242">
        <f t="shared" si="3"/>
        <v>1</v>
      </c>
    </row>
    <row r="243" spans="1:10" ht="14.25">
      <c r="A243" s="42">
        <v>42898.418634259258</v>
      </c>
      <c r="B243" s="63">
        <v>148554</v>
      </c>
      <c r="C243" s="17" t="s">
        <v>5955</v>
      </c>
      <c r="D243" s="17" t="s">
        <v>5956</v>
      </c>
      <c r="E243" s="17" t="s">
        <v>5957</v>
      </c>
      <c r="F243" s="66">
        <v>20</v>
      </c>
      <c r="G243" s="17" t="s">
        <v>52</v>
      </c>
      <c r="H243" s="17" t="s">
        <v>82</v>
      </c>
      <c r="I243">
        <f>VLOOKUP(E243,'自助机-6.12'!F:G,2,FALSE)</f>
        <v>20</v>
      </c>
      <c r="J243">
        <f t="shared" si="3"/>
        <v>1</v>
      </c>
    </row>
    <row r="244" spans="1:10" ht="14.25">
      <c r="A244" s="42">
        <v>42898.419675925928</v>
      </c>
      <c r="B244" s="63">
        <v>148651</v>
      </c>
      <c r="C244" s="17" t="s">
        <v>5958</v>
      </c>
      <c r="D244" s="17" t="s">
        <v>5959</v>
      </c>
      <c r="E244" s="17" t="s">
        <v>5960</v>
      </c>
      <c r="F244" s="66">
        <v>1000</v>
      </c>
      <c r="G244" s="17" t="s">
        <v>52</v>
      </c>
      <c r="H244" s="17" t="s">
        <v>264</v>
      </c>
      <c r="I244">
        <f>VLOOKUP(E244,'自助机-6.12'!F:G,2,FALSE)</f>
        <v>1000</v>
      </c>
      <c r="J244">
        <f t="shared" si="3"/>
        <v>1</v>
      </c>
    </row>
    <row r="245" spans="1:10" ht="14.25">
      <c r="A245" s="42">
        <v>42898.420266203706</v>
      </c>
      <c r="B245" s="63">
        <v>148696</v>
      </c>
      <c r="C245" s="17" t="s">
        <v>5961</v>
      </c>
      <c r="D245" s="17" t="s">
        <v>5962</v>
      </c>
      <c r="E245" s="17" t="s">
        <v>5963</v>
      </c>
      <c r="F245" s="66">
        <v>1000</v>
      </c>
      <c r="G245" s="17" t="s">
        <v>52</v>
      </c>
      <c r="H245" s="17" t="s">
        <v>93</v>
      </c>
      <c r="I245">
        <f>VLOOKUP(E245,'自助机-6.12'!F:G,2,FALSE)</f>
        <v>1000</v>
      </c>
      <c r="J245">
        <f t="shared" si="3"/>
        <v>1</v>
      </c>
    </row>
    <row r="246" spans="1:10" ht="14.25">
      <c r="A246" s="42">
        <v>42898.420347222222</v>
      </c>
      <c r="B246" s="63">
        <v>148707</v>
      </c>
      <c r="C246" s="17" t="s">
        <v>5964</v>
      </c>
      <c r="D246" s="17" t="s">
        <v>5965</v>
      </c>
      <c r="E246" s="17" t="s">
        <v>5966</v>
      </c>
      <c r="F246" s="66">
        <v>200</v>
      </c>
      <c r="G246" s="17" t="s">
        <v>52</v>
      </c>
      <c r="H246" s="17" t="s">
        <v>84</v>
      </c>
      <c r="I246">
        <f>VLOOKUP(E246,'自助机-6.12'!F:G,2,FALSE)</f>
        <v>200</v>
      </c>
      <c r="J246">
        <f t="shared" si="3"/>
        <v>1</v>
      </c>
    </row>
    <row r="247" spans="1:10" ht="14.25">
      <c r="A247" s="42">
        <v>42898.420543981483</v>
      </c>
      <c r="B247" s="63">
        <v>148727</v>
      </c>
      <c r="C247" s="17" t="s">
        <v>5967</v>
      </c>
      <c r="D247" s="17" t="s">
        <v>5968</v>
      </c>
      <c r="E247" s="17" t="s">
        <v>5969</v>
      </c>
      <c r="F247" s="66">
        <v>1000</v>
      </c>
      <c r="G247" s="17" t="s">
        <v>52</v>
      </c>
      <c r="H247" s="17" t="s">
        <v>81</v>
      </c>
      <c r="I247">
        <f>VLOOKUP(E247,'自助机-6.12'!F:G,2,FALSE)</f>
        <v>1000</v>
      </c>
      <c r="J247">
        <f t="shared" si="3"/>
        <v>1</v>
      </c>
    </row>
    <row r="248" spans="1:10" ht="14.25">
      <c r="A248" s="42">
        <v>42898.42087962963</v>
      </c>
      <c r="B248" s="63">
        <v>148768</v>
      </c>
      <c r="C248" s="17" t="s">
        <v>5970</v>
      </c>
      <c r="D248" s="17" t="s">
        <v>5971</v>
      </c>
      <c r="E248" s="17" t="s">
        <v>5972</v>
      </c>
      <c r="F248" s="66">
        <v>1000</v>
      </c>
      <c r="G248" s="17" t="s">
        <v>52</v>
      </c>
      <c r="H248" s="17" t="s">
        <v>274</v>
      </c>
      <c r="I248">
        <f>VLOOKUP(E248,'自助机-6.12'!F:G,2,FALSE)</f>
        <v>1000</v>
      </c>
      <c r="J248">
        <f t="shared" si="3"/>
        <v>1</v>
      </c>
    </row>
    <row r="249" spans="1:10" ht="14.25">
      <c r="A249" s="42">
        <v>42898.42114583333</v>
      </c>
      <c r="B249" s="63">
        <v>148794</v>
      </c>
      <c r="C249" s="17" t="s">
        <v>5973</v>
      </c>
      <c r="D249" s="17" t="s">
        <v>5974</v>
      </c>
      <c r="E249" s="17" t="s">
        <v>5975</v>
      </c>
      <c r="F249" s="66">
        <v>300</v>
      </c>
      <c r="G249" s="17" t="s">
        <v>52</v>
      </c>
      <c r="H249" s="17" t="s">
        <v>84</v>
      </c>
      <c r="I249">
        <f>VLOOKUP(E249,'自助机-6.12'!F:G,2,FALSE)</f>
        <v>300</v>
      </c>
      <c r="J249">
        <f t="shared" si="3"/>
        <v>1</v>
      </c>
    </row>
    <row r="250" spans="1:10" ht="14.25">
      <c r="A250" s="42">
        <v>42898.421516203707</v>
      </c>
      <c r="B250" s="63">
        <v>148846</v>
      </c>
      <c r="C250" s="17" t="s">
        <v>5473</v>
      </c>
      <c r="D250" s="17" t="s">
        <v>5474</v>
      </c>
      <c r="E250" s="17" t="s">
        <v>5976</v>
      </c>
      <c r="F250" s="66">
        <v>1000</v>
      </c>
      <c r="G250" s="17" t="s">
        <v>52</v>
      </c>
      <c r="H250" s="17" t="s">
        <v>78</v>
      </c>
      <c r="I250">
        <f>VLOOKUP(E250,'自助机-6.12'!F:G,2,FALSE)</f>
        <v>1000</v>
      </c>
      <c r="J250">
        <f t="shared" si="3"/>
        <v>1</v>
      </c>
    </row>
    <row r="251" spans="1:10" ht="14.25">
      <c r="A251" s="42">
        <v>42898.421585648146</v>
      </c>
      <c r="B251" s="63">
        <v>148851</v>
      </c>
      <c r="C251" s="17" t="s">
        <v>5977</v>
      </c>
      <c r="D251" s="17" t="s">
        <v>5978</v>
      </c>
      <c r="E251" s="17" t="s">
        <v>5979</v>
      </c>
      <c r="F251" s="66">
        <v>3000</v>
      </c>
      <c r="G251" s="17" t="s">
        <v>52</v>
      </c>
      <c r="H251" s="17" t="s">
        <v>87</v>
      </c>
      <c r="I251">
        <f>VLOOKUP(E251,'自助机-6.12'!F:G,2,FALSE)</f>
        <v>3000</v>
      </c>
      <c r="J251">
        <f t="shared" si="3"/>
        <v>1</v>
      </c>
    </row>
    <row r="252" spans="1:10" ht="14.25">
      <c r="A252" s="42">
        <v>42898.422407407408</v>
      </c>
      <c r="B252" s="63">
        <v>148955</v>
      </c>
      <c r="C252" s="17" t="s">
        <v>5980</v>
      </c>
      <c r="D252" s="17" t="s">
        <v>5981</v>
      </c>
      <c r="E252" s="17" t="s">
        <v>5982</v>
      </c>
      <c r="F252" s="66">
        <v>500</v>
      </c>
      <c r="G252" s="17" t="s">
        <v>52</v>
      </c>
      <c r="H252" s="17" t="s">
        <v>90</v>
      </c>
      <c r="I252">
        <f>VLOOKUP(E252,'自助机-6.12'!F:G,2,FALSE)</f>
        <v>500</v>
      </c>
      <c r="J252">
        <f t="shared" si="3"/>
        <v>1</v>
      </c>
    </row>
    <row r="253" spans="1:10" ht="14.25">
      <c r="A253" s="42">
        <v>42898.422905092593</v>
      </c>
      <c r="B253" s="63">
        <v>149001</v>
      </c>
      <c r="C253" s="17" t="s">
        <v>5983</v>
      </c>
      <c r="D253" s="17" t="s">
        <v>5984</v>
      </c>
      <c r="E253" s="17" t="s">
        <v>5985</v>
      </c>
      <c r="F253" s="66">
        <v>200</v>
      </c>
      <c r="G253" s="17" t="s">
        <v>52</v>
      </c>
      <c r="H253" s="17" t="s">
        <v>73</v>
      </c>
      <c r="I253">
        <f>VLOOKUP(E253,'自助机-6.12'!F:G,2,FALSE)</f>
        <v>200</v>
      </c>
      <c r="J253">
        <f t="shared" si="3"/>
        <v>1</v>
      </c>
    </row>
    <row r="254" spans="1:10" ht="14.25">
      <c r="A254" s="42">
        <v>42898.423472222225</v>
      </c>
      <c r="B254" s="63">
        <v>149057</v>
      </c>
      <c r="C254" s="17" t="s">
        <v>581</v>
      </c>
      <c r="D254" s="17" t="s">
        <v>582</v>
      </c>
      <c r="E254" s="17" t="s">
        <v>5986</v>
      </c>
      <c r="F254" s="66">
        <v>1200</v>
      </c>
      <c r="G254" s="17" t="s">
        <v>52</v>
      </c>
      <c r="H254" s="17" t="s">
        <v>247</v>
      </c>
      <c r="I254">
        <f>VLOOKUP(E254,'自助机-6.12'!F:G,2,FALSE)</f>
        <v>1200</v>
      </c>
      <c r="J254">
        <f t="shared" si="3"/>
        <v>1</v>
      </c>
    </row>
    <row r="255" spans="1:10" ht="14.25">
      <c r="A255" s="42">
        <v>42898.423784722225</v>
      </c>
      <c r="B255" s="63">
        <v>149087</v>
      </c>
      <c r="C255" s="17" t="s">
        <v>5987</v>
      </c>
      <c r="D255" s="17" t="s">
        <v>5988</v>
      </c>
      <c r="E255" s="17" t="s">
        <v>5989</v>
      </c>
      <c r="F255" s="66">
        <v>500</v>
      </c>
      <c r="G255" s="17" t="s">
        <v>52</v>
      </c>
      <c r="H255" s="17" t="s">
        <v>81</v>
      </c>
      <c r="I255">
        <f>VLOOKUP(E255,'自助机-6.12'!F:G,2,FALSE)</f>
        <v>500</v>
      </c>
      <c r="J255">
        <f t="shared" si="3"/>
        <v>1</v>
      </c>
    </row>
    <row r="256" spans="1:10" ht="14.25">
      <c r="A256" s="42">
        <v>42898.423842592594</v>
      </c>
      <c r="B256" s="63">
        <v>149095</v>
      </c>
      <c r="C256" s="17" t="s">
        <v>5990</v>
      </c>
      <c r="D256" s="17" t="s">
        <v>5991</v>
      </c>
      <c r="E256" s="17" t="s">
        <v>5992</v>
      </c>
      <c r="F256" s="66">
        <v>100</v>
      </c>
      <c r="G256" s="17" t="s">
        <v>52</v>
      </c>
      <c r="H256" s="17" t="s">
        <v>83</v>
      </c>
      <c r="I256">
        <f>VLOOKUP(E256,'自助机-6.12'!F:G,2,FALSE)</f>
        <v>100</v>
      </c>
      <c r="J256">
        <f t="shared" si="3"/>
        <v>1</v>
      </c>
    </row>
    <row r="257" spans="1:10" ht="14.25">
      <c r="A257" s="42">
        <v>42898.423935185187</v>
      </c>
      <c r="B257" s="63">
        <v>149102</v>
      </c>
      <c r="C257" s="17" t="s">
        <v>5993</v>
      </c>
      <c r="D257" s="17" t="s">
        <v>5994</v>
      </c>
      <c r="E257" s="17" t="s">
        <v>5995</v>
      </c>
      <c r="F257" s="66">
        <v>600</v>
      </c>
      <c r="G257" s="17" t="s">
        <v>52</v>
      </c>
      <c r="H257" s="17" t="s">
        <v>91</v>
      </c>
      <c r="I257">
        <f>VLOOKUP(E257,'自助机-6.12'!F:G,2,FALSE)</f>
        <v>600</v>
      </c>
      <c r="J257">
        <f t="shared" si="3"/>
        <v>1</v>
      </c>
    </row>
    <row r="258" spans="1:10" ht="14.25">
      <c r="A258" s="42">
        <v>42898.423935185187</v>
      </c>
      <c r="B258" s="63">
        <v>149099</v>
      </c>
      <c r="C258" s="17" t="s">
        <v>5996</v>
      </c>
      <c r="D258" s="17" t="s">
        <v>5997</v>
      </c>
      <c r="E258" s="17" t="s">
        <v>5998</v>
      </c>
      <c r="F258" s="66">
        <v>1000</v>
      </c>
      <c r="G258" s="17" t="s">
        <v>52</v>
      </c>
      <c r="H258" s="17" t="s">
        <v>80</v>
      </c>
      <c r="I258">
        <f>VLOOKUP(E258,'自助机-6.12'!F:G,2,FALSE)</f>
        <v>1000</v>
      </c>
      <c r="J258">
        <f t="shared" si="3"/>
        <v>1</v>
      </c>
    </row>
    <row r="259" spans="1:10" ht="14.25">
      <c r="A259" s="42">
        <v>42898.424050925925</v>
      </c>
      <c r="B259" s="63">
        <v>149111</v>
      </c>
      <c r="C259" s="17" t="s">
        <v>5999</v>
      </c>
      <c r="D259" s="17" t="s">
        <v>6000</v>
      </c>
      <c r="E259" s="17" t="s">
        <v>6001</v>
      </c>
      <c r="F259" s="66">
        <v>1000</v>
      </c>
      <c r="G259" s="17" t="s">
        <v>52</v>
      </c>
      <c r="H259" s="17" t="s">
        <v>92</v>
      </c>
      <c r="I259">
        <f>VLOOKUP(E259,'自助机-6.12'!F:G,2,FALSE)</f>
        <v>1000</v>
      </c>
      <c r="J259">
        <f t="shared" ref="J259:J322" si="4">IF(F259=I259,1,0)</f>
        <v>1</v>
      </c>
    </row>
    <row r="260" spans="1:10" ht="14.25">
      <c r="A260" s="42">
        <v>42898.424861111111</v>
      </c>
      <c r="B260" s="63">
        <v>149194</v>
      </c>
      <c r="C260" s="17" t="s">
        <v>6002</v>
      </c>
      <c r="D260" s="17" t="s">
        <v>6003</v>
      </c>
      <c r="E260" s="17" t="s">
        <v>6004</v>
      </c>
      <c r="F260" s="66">
        <v>50</v>
      </c>
      <c r="G260" s="17" t="s">
        <v>52</v>
      </c>
      <c r="H260" s="17" t="s">
        <v>83</v>
      </c>
      <c r="I260">
        <f>VLOOKUP(E260,'自助机-6.12'!F:G,2,FALSE)</f>
        <v>50</v>
      </c>
      <c r="J260">
        <f t="shared" si="4"/>
        <v>1</v>
      </c>
    </row>
    <row r="261" spans="1:10" ht="14.25">
      <c r="A261" s="42">
        <v>42898.425046296295</v>
      </c>
      <c r="B261" s="63">
        <v>149211</v>
      </c>
      <c r="C261" s="17" t="s">
        <v>6005</v>
      </c>
      <c r="D261" s="17" t="s">
        <v>6006</v>
      </c>
      <c r="E261" s="17" t="s">
        <v>6007</v>
      </c>
      <c r="F261" s="66">
        <v>20</v>
      </c>
      <c r="G261" s="17" t="s">
        <v>52</v>
      </c>
      <c r="H261" s="17" t="s">
        <v>69</v>
      </c>
      <c r="I261">
        <f>VLOOKUP(E261,'自助机-6.12'!F:G,2,FALSE)</f>
        <v>20</v>
      </c>
      <c r="J261">
        <f t="shared" si="4"/>
        <v>1</v>
      </c>
    </row>
    <row r="262" spans="1:10" ht="14.25">
      <c r="A262" s="42">
        <v>42898.425416666665</v>
      </c>
      <c r="B262" s="63">
        <v>149239</v>
      </c>
      <c r="C262" s="17" t="s">
        <v>6008</v>
      </c>
      <c r="D262" s="17" t="s">
        <v>6009</v>
      </c>
      <c r="E262" s="17" t="s">
        <v>6010</v>
      </c>
      <c r="F262" s="66">
        <v>100</v>
      </c>
      <c r="G262" s="17" t="s">
        <v>52</v>
      </c>
      <c r="H262" s="17" t="s">
        <v>73</v>
      </c>
      <c r="I262">
        <f>VLOOKUP(E262,'自助机-6.12'!F:G,2,FALSE)</f>
        <v>100</v>
      </c>
      <c r="J262">
        <f t="shared" si="4"/>
        <v>1</v>
      </c>
    </row>
    <row r="263" spans="1:10" ht="14.25">
      <c r="A263" s="42">
        <v>42898.425520833334</v>
      </c>
      <c r="B263" s="63">
        <v>149256</v>
      </c>
      <c r="C263" s="17" t="s">
        <v>6011</v>
      </c>
      <c r="D263" s="17" t="s">
        <v>6012</v>
      </c>
      <c r="E263" s="17" t="s">
        <v>6013</v>
      </c>
      <c r="F263" s="66">
        <v>400</v>
      </c>
      <c r="G263" s="17" t="s">
        <v>52</v>
      </c>
      <c r="H263" s="17" t="s">
        <v>266</v>
      </c>
      <c r="I263">
        <f>VLOOKUP(E263,'自助机-6.12'!F:G,2,FALSE)</f>
        <v>400</v>
      </c>
      <c r="J263">
        <f t="shared" si="4"/>
        <v>1</v>
      </c>
    </row>
    <row r="264" spans="1:10" ht="14.25">
      <c r="A264" s="42">
        <v>42898.425752314812</v>
      </c>
      <c r="B264" s="63">
        <v>149283</v>
      </c>
      <c r="C264" s="17" t="s">
        <v>6014</v>
      </c>
      <c r="D264" s="17" t="s">
        <v>6015</v>
      </c>
      <c r="E264" s="17" t="s">
        <v>6016</v>
      </c>
      <c r="F264" s="66">
        <v>50</v>
      </c>
      <c r="G264" s="17" t="s">
        <v>52</v>
      </c>
      <c r="H264" s="17" t="s">
        <v>91</v>
      </c>
      <c r="I264">
        <f>VLOOKUP(E264,'自助机-6.12'!F:G,2,FALSE)</f>
        <v>50</v>
      </c>
      <c r="J264">
        <f t="shared" si="4"/>
        <v>1</v>
      </c>
    </row>
    <row r="265" spans="1:10" ht="14.25">
      <c r="A265" s="42">
        <v>42898.426701388889</v>
      </c>
      <c r="B265" s="63">
        <v>149384</v>
      </c>
      <c r="C265" s="17" t="s">
        <v>6017</v>
      </c>
      <c r="D265" s="17" t="s">
        <v>6018</v>
      </c>
      <c r="E265" s="17" t="s">
        <v>6019</v>
      </c>
      <c r="F265" s="66">
        <v>20</v>
      </c>
      <c r="G265" s="17" t="s">
        <v>52</v>
      </c>
      <c r="H265" s="17" t="s">
        <v>83</v>
      </c>
      <c r="I265">
        <f>VLOOKUP(E265,'自助机-6.12'!F:G,2,FALSE)</f>
        <v>20</v>
      </c>
      <c r="J265">
        <f t="shared" si="4"/>
        <v>1</v>
      </c>
    </row>
    <row r="266" spans="1:10" ht="14.25">
      <c r="A266" s="42">
        <v>42898.427037037036</v>
      </c>
      <c r="B266" s="63">
        <v>149420</v>
      </c>
      <c r="C266" s="17" t="s">
        <v>6020</v>
      </c>
      <c r="D266" s="17" t="s">
        <v>6021</v>
      </c>
      <c r="E266" s="17" t="s">
        <v>6022</v>
      </c>
      <c r="F266" s="66">
        <v>1200</v>
      </c>
      <c r="G266" s="17" t="s">
        <v>52</v>
      </c>
      <c r="H266" s="17" t="s">
        <v>87</v>
      </c>
      <c r="I266">
        <f>VLOOKUP(E266,'自助机-6.12'!F:G,2,FALSE)</f>
        <v>1200</v>
      </c>
      <c r="J266">
        <f t="shared" si="4"/>
        <v>1</v>
      </c>
    </row>
    <row r="267" spans="1:10" ht="14.25">
      <c r="A267" s="42">
        <v>42898.427349537036</v>
      </c>
      <c r="B267" s="63">
        <v>149454</v>
      </c>
      <c r="C267" s="17" t="s">
        <v>6011</v>
      </c>
      <c r="D267" s="17" t="s">
        <v>6012</v>
      </c>
      <c r="E267" s="17" t="s">
        <v>6023</v>
      </c>
      <c r="F267" s="66">
        <v>200</v>
      </c>
      <c r="G267" s="17" t="s">
        <v>52</v>
      </c>
      <c r="H267" s="17" t="s">
        <v>266</v>
      </c>
      <c r="I267">
        <f>VLOOKUP(E267,'自助机-6.12'!F:G,2,FALSE)</f>
        <v>200</v>
      </c>
      <c r="J267">
        <f t="shared" si="4"/>
        <v>1</v>
      </c>
    </row>
    <row r="268" spans="1:10" ht="14.25">
      <c r="A268" s="42">
        <v>42898.427407407406</v>
      </c>
      <c r="B268" s="63">
        <v>149458</v>
      </c>
      <c r="C268" s="17" t="s">
        <v>6024</v>
      </c>
      <c r="D268" s="17" t="s">
        <v>6025</v>
      </c>
      <c r="E268" s="17" t="s">
        <v>6026</v>
      </c>
      <c r="F268" s="66">
        <v>300</v>
      </c>
      <c r="G268" s="17" t="s">
        <v>52</v>
      </c>
      <c r="H268" s="17" t="s">
        <v>84</v>
      </c>
      <c r="I268">
        <f>VLOOKUP(E268,'自助机-6.12'!F:G,2,FALSE)</f>
        <v>300</v>
      </c>
      <c r="J268">
        <f t="shared" si="4"/>
        <v>1</v>
      </c>
    </row>
    <row r="269" spans="1:10" ht="14.25">
      <c r="A269" s="42">
        <v>42898.427615740744</v>
      </c>
      <c r="B269" s="63">
        <v>149481</v>
      </c>
      <c r="C269" s="17" t="s">
        <v>6027</v>
      </c>
      <c r="D269" s="17" t="s">
        <v>6028</v>
      </c>
      <c r="E269" s="17" t="s">
        <v>6029</v>
      </c>
      <c r="F269" s="66">
        <v>500</v>
      </c>
      <c r="G269" s="17" t="s">
        <v>52</v>
      </c>
      <c r="H269" s="17" t="s">
        <v>73</v>
      </c>
      <c r="I269">
        <f>VLOOKUP(E269,'自助机-6.12'!F:G,2,FALSE)</f>
        <v>500</v>
      </c>
      <c r="J269">
        <f t="shared" si="4"/>
        <v>1</v>
      </c>
    </row>
    <row r="270" spans="1:10" ht="14.25">
      <c r="A270" s="42">
        <v>42898.427766203706</v>
      </c>
      <c r="B270" s="63">
        <v>149492</v>
      </c>
      <c r="C270" s="17" t="s">
        <v>6030</v>
      </c>
      <c r="D270" s="17" t="s">
        <v>6031</v>
      </c>
      <c r="E270" s="17" t="s">
        <v>6032</v>
      </c>
      <c r="F270" s="66">
        <v>20</v>
      </c>
      <c r="G270" s="17" t="s">
        <v>52</v>
      </c>
      <c r="H270" s="17" t="s">
        <v>81</v>
      </c>
      <c r="I270">
        <f>VLOOKUP(E270,'自助机-6.12'!F:G,2,FALSE)</f>
        <v>20</v>
      </c>
      <c r="J270">
        <f t="shared" si="4"/>
        <v>1</v>
      </c>
    </row>
    <row r="271" spans="1:10" ht="14.25">
      <c r="A271" s="42">
        <v>42898.428680555553</v>
      </c>
      <c r="B271" s="63">
        <v>149600</v>
      </c>
      <c r="C271" s="17" t="s">
        <v>6033</v>
      </c>
      <c r="D271" s="17" t="s">
        <v>6034</v>
      </c>
      <c r="E271" s="17" t="s">
        <v>6035</v>
      </c>
      <c r="F271" s="66">
        <v>2650</v>
      </c>
      <c r="G271" s="17" t="s">
        <v>52</v>
      </c>
      <c r="H271" s="17" t="s">
        <v>82</v>
      </c>
      <c r="I271">
        <f>VLOOKUP(E271,'自助机-6.12'!F:G,2,FALSE)</f>
        <v>2650</v>
      </c>
      <c r="J271">
        <f t="shared" si="4"/>
        <v>1</v>
      </c>
    </row>
    <row r="272" spans="1:10" ht="14.25">
      <c r="A272" s="42">
        <v>42898.428773148145</v>
      </c>
      <c r="B272" s="63">
        <v>149610</v>
      </c>
      <c r="C272" s="17" t="s">
        <v>6036</v>
      </c>
      <c r="D272" s="17" t="s">
        <v>6037</v>
      </c>
      <c r="E272" s="17" t="s">
        <v>6038</v>
      </c>
      <c r="F272" s="66">
        <v>500</v>
      </c>
      <c r="G272" s="17" t="s">
        <v>52</v>
      </c>
      <c r="H272" s="17" t="s">
        <v>89</v>
      </c>
      <c r="I272">
        <f>VLOOKUP(E272,'自助机-6.12'!F:G,2,FALSE)</f>
        <v>500</v>
      </c>
      <c r="J272">
        <f t="shared" si="4"/>
        <v>1</v>
      </c>
    </row>
    <row r="273" spans="1:10" ht="14.25">
      <c r="A273" s="42">
        <v>42898.429224537038</v>
      </c>
      <c r="B273" s="63">
        <v>149655</v>
      </c>
      <c r="C273" s="17" t="s">
        <v>3524</v>
      </c>
      <c r="D273" s="17" t="s">
        <v>3525</v>
      </c>
      <c r="E273" s="17" t="s">
        <v>6039</v>
      </c>
      <c r="F273" s="66">
        <v>220</v>
      </c>
      <c r="G273" s="17" t="s">
        <v>52</v>
      </c>
      <c r="H273" s="17" t="s">
        <v>70</v>
      </c>
      <c r="I273">
        <f>VLOOKUP(E273,'自助机-6.12'!F:G,2,FALSE)</f>
        <v>220</v>
      </c>
      <c r="J273">
        <f t="shared" si="4"/>
        <v>1</v>
      </c>
    </row>
    <row r="274" spans="1:10" ht="14.25">
      <c r="A274" s="42">
        <v>42898.429594907408</v>
      </c>
      <c r="B274" s="63">
        <v>149698</v>
      </c>
      <c r="C274" s="17" t="s">
        <v>6040</v>
      </c>
      <c r="D274" s="17" t="s">
        <v>6041</v>
      </c>
      <c r="E274" s="17" t="s">
        <v>6042</v>
      </c>
      <c r="F274" s="66">
        <v>500</v>
      </c>
      <c r="G274" s="17" t="s">
        <v>52</v>
      </c>
      <c r="H274" s="17" t="s">
        <v>73</v>
      </c>
      <c r="I274">
        <f>VLOOKUP(E274,'自助机-6.12'!F:G,2,FALSE)</f>
        <v>500</v>
      </c>
      <c r="J274">
        <f t="shared" si="4"/>
        <v>1</v>
      </c>
    </row>
    <row r="275" spans="1:10" ht="14.25">
      <c r="A275" s="42">
        <v>42898.43068287037</v>
      </c>
      <c r="B275" s="63">
        <v>149804</v>
      </c>
      <c r="C275" s="17" t="s">
        <v>6043</v>
      </c>
      <c r="D275" s="17" t="s">
        <v>6044</v>
      </c>
      <c r="E275" s="17" t="s">
        <v>6045</v>
      </c>
      <c r="F275" s="66">
        <v>500</v>
      </c>
      <c r="G275" s="17" t="s">
        <v>52</v>
      </c>
      <c r="H275" s="17" t="s">
        <v>93</v>
      </c>
      <c r="I275">
        <f>VLOOKUP(E275,'自助机-6.12'!F:G,2,FALSE)</f>
        <v>500</v>
      </c>
      <c r="J275">
        <f t="shared" si="4"/>
        <v>1</v>
      </c>
    </row>
    <row r="276" spans="1:10" ht="14.25">
      <c r="A276" s="42">
        <v>42898.431400462963</v>
      </c>
      <c r="B276" s="63">
        <v>149858</v>
      </c>
      <c r="C276" s="17" t="s">
        <v>5881</v>
      </c>
      <c r="D276" s="17" t="s">
        <v>5882</v>
      </c>
      <c r="E276" s="17" t="s">
        <v>6046</v>
      </c>
      <c r="F276" s="66">
        <v>2000</v>
      </c>
      <c r="G276" s="17" t="s">
        <v>52</v>
      </c>
      <c r="H276" s="17" t="s">
        <v>89</v>
      </c>
      <c r="I276">
        <f>VLOOKUP(E276,'自助机-6.12'!F:G,2,FALSE)</f>
        <v>2000</v>
      </c>
      <c r="J276">
        <f t="shared" si="4"/>
        <v>1</v>
      </c>
    </row>
    <row r="277" spans="1:10" ht="14.25">
      <c r="A277" s="42">
        <v>42898.432337962964</v>
      </c>
      <c r="B277" s="63">
        <v>149927</v>
      </c>
      <c r="C277" s="17" t="s">
        <v>6047</v>
      </c>
      <c r="D277" s="17" t="s">
        <v>6048</v>
      </c>
      <c r="E277" s="17" t="s">
        <v>6049</v>
      </c>
      <c r="F277" s="66">
        <v>100</v>
      </c>
      <c r="G277" s="17" t="s">
        <v>52</v>
      </c>
      <c r="H277" s="17" t="s">
        <v>89</v>
      </c>
      <c r="I277">
        <f>VLOOKUP(E277,'自助机-6.12'!F:G,2,FALSE)</f>
        <v>100</v>
      </c>
      <c r="J277">
        <f t="shared" si="4"/>
        <v>1</v>
      </c>
    </row>
    <row r="278" spans="1:10" ht="14.25">
      <c r="A278" s="42">
        <v>42898.432372685187</v>
      </c>
      <c r="B278" s="63">
        <v>149930</v>
      </c>
      <c r="C278" s="17" t="s">
        <v>6050</v>
      </c>
      <c r="D278" s="17" t="s">
        <v>6051</v>
      </c>
      <c r="E278" s="17" t="s">
        <v>6052</v>
      </c>
      <c r="F278" s="66">
        <v>300</v>
      </c>
      <c r="G278" s="17" t="s">
        <v>52</v>
      </c>
      <c r="H278" s="17" t="s">
        <v>266</v>
      </c>
      <c r="I278">
        <f>VLOOKUP(E278,'自助机-6.12'!F:G,2,FALSE)</f>
        <v>300</v>
      </c>
      <c r="J278">
        <f t="shared" si="4"/>
        <v>1</v>
      </c>
    </row>
    <row r="279" spans="1:10" ht="14.25">
      <c r="A279" s="42">
        <v>42898.432696759257</v>
      </c>
      <c r="B279" s="63">
        <v>149946</v>
      </c>
      <c r="C279" s="17" t="s">
        <v>6053</v>
      </c>
      <c r="D279" s="17" t="s">
        <v>6054</v>
      </c>
      <c r="E279" s="17" t="s">
        <v>6055</v>
      </c>
      <c r="F279" s="66">
        <v>1100</v>
      </c>
      <c r="G279" s="17" t="s">
        <v>52</v>
      </c>
      <c r="H279" s="17" t="s">
        <v>87</v>
      </c>
      <c r="I279">
        <f>VLOOKUP(E279,'自助机-6.12'!F:G,2,FALSE)</f>
        <v>1100</v>
      </c>
      <c r="J279">
        <f t="shared" si="4"/>
        <v>1</v>
      </c>
    </row>
    <row r="280" spans="1:10" ht="14.25">
      <c r="A280" s="42">
        <v>42898.432789351849</v>
      </c>
      <c r="B280" s="63">
        <v>149954</v>
      </c>
      <c r="C280" s="17" t="s">
        <v>6056</v>
      </c>
      <c r="D280" s="17" t="s">
        <v>6057</v>
      </c>
      <c r="E280" s="17" t="s">
        <v>6058</v>
      </c>
      <c r="F280" s="66">
        <v>30</v>
      </c>
      <c r="G280" s="17" t="s">
        <v>52</v>
      </c>
      <c r="H280" s="17" t="s">
        <v>83</v>
      </c>
      <c r="I280">
        <f>VLOOKUP(E280,'自助机-6.12'!F:G,2,FALSE)</f>
        <v>30</v>
      </c>
      <c r="J280">
        <f t="shared" si="4"/>
        <v>1</v>
      </c>
    </row>
    <row r="281" spans="1:10" ht="14.25">
      <c r="A281" s="42">
        <v>42898.432928240742</v>
      </c>
      <c r="B281" s="63">
        <v>149958</v>
      </c>
      <c r="C281" s="17" t="s">
        <v>6059</v>
      </c>
      <c r="D281" s="17" t="s">
        <v>6060</v>
      </c>
      <c r="E281" s="17" t="s">
        <v>6061</v>
      </c>
      <c r="F281" s="66">
        <v>350</v>
      </c>
      <c r="G281" s="17" t="s">
        <v>52</v>
      </c>
      <c r="H281" s="17" t="s">
        <v>261</v>
      </c>
      <c r="I281">
        <f>VLOOKUP(E281,'自助机-6.12'!F:G,2,FALSE)</f>
        <v>350</v>
      </c>
      <c r="J281">
        <f t="shared" si="4"/>
        <v>1</v>
      </c>
    </row>
    <row r="282" spans="1:10" ht="14.25">
      <c r="A282" s="42">
        <v>42898.433391203704</v>
      </c>
      <c r="B282" s="63">
        <v>150013</v>
      </c>
      <c r="C282" s="17" t="s">
        <v>5514</v>
      </c>
      <c r="D282" s="17" t="s">
        <v>5515</v>
      </c>
      <c r="E282" s="17" t="s">
        <v>6062</v>
      </c>
      <c r="F282" s="66">
        <v>152</v>
      </c>
      <c r="G282" s="17" t="s">
        <v>52</v>
      </c>
      <c r="H282" s="17" t="s">
        <v>81</v>
      </c>
      <c r="I282">
        <f>VLOOKUP(E282,'自助机-6.12'!F:G,2,FALSE)</f>
        <v>152</v>
      </c>
      <c r="J282">
        <f t="shared" si="4"/>
        <v>1</v>
      </c>
    </row>
    <row r="283" spans="1:10" ht="14.25">
      <c r="A283" s="42">
        <v>42898.433622685188</v>
      </c>
      <c r="B283" s="63">
        <v>150032</v>
      </c>
      <c r="C283" s="17" t="s">
        <v>6063</v>
      </c>
      <c r="D283" s="17" t="s">
        <v>6064</v>
      </c>
      <c r="E283" s="17" t="s">
        <v>6065</v>
      </c>
      <c r="F283" s="66">
        <v>300</v>
      </c>
      <c r="G283" s="17" t="s">
        <v>52</v>
      </c>
      <c r="H283" s="17" t="s">
        <v>84</v>
      </c>
      <c r="I283">
        <f>VLOOKUP(E283,'自助机-6.12'!F:G,2,FALSE)</f>
        <v>300</v>
      </c>
      <c r="J283">
        <f t="shared" si="4"/>
        <v>1</v>
      </c>
    </row>
    <row r="284" spans="1:10" ht="14.25">
      <c r="A284" s="42">
        <v>42898.433981481481</v>
      </c>
      <c r="B284" s="63">
        <v>150066</v>
      </c>
      <c r="C284" s="17" t="s">
        <v>6014</v>
      </c>
      <c r="D284" s="17" t="s">
        <v>6015</v>
      </c>
      <c r="E284" s="17" t="s">
        <v>6066</v>
      </c>
      <c r="F284" s="66">
        <v>530</v>
      </c>
      <c r="G284" s="17" t="s">
        <v>52</v>
      </c>
      <c r="H284" s="17" t="s">
        <v>91</v>
      </c>
      <c r="I284">
        <f>VLOOKUP(E284,'自助机-6.12'!F:G,2,FALSE)</f>
        <v>530</v>
      </c>
      <c r="J284">
        <f t="shared" si="4"/>
        <v>1</v>
      </c>
    </row>
    <row r="285" spans="1:10" ht="14.25">
      <c r="A285" s="42">
        <v>42898.434236111112</v>
      </c>
      <c r="B285" s="63">
        <v>150091</v>
      </c>
      <c r="C285" s="17" t="s">
        <v>5057</v>
      </c>
      <c r="D285" s="17" t="s">
        <v>5058</v>
      </c>
      <c r="E285" s="17" t="s">
        <v>6067</v>
      </c>
      <c r="F285" s="66">
        <v>400</v>
      </c>
      <c r="G285" s="17" t="s">
        <v>52</v>
      </c>
      <c r="H285" s="17" t="s">
        <v>89</v>
      </c>
      <c r="I285">
        <f>VLOOKUP(E285,'自助机-6.12'!F:G,2,FALSE)</f>
        <v>400</v>
      </c>
      <c r="J285">
        <f t="shared" si="4"/>
        <v>1</v>
      </c>
    </row>
    <row r="286" spans="1:10" ht="14.25">
      <c r="A286" s="42">
        <v>42898.434236111112</v>
      </c>
      <c r="B286" s="63">
        <v>150093</v>
      </c>
      <c r="C286" s="17" t="s">
        <v>6068</v>
      </c>
      <c r="D286" s="17" t="s">
        <v>5468</v>
      </c>
      <c r="E286" s="17" t="s">
        <v>6069</v>
      </c>
      <c r="F286" s="66">
        <v>2000</v>
      </c>
      <c r="G286" s="17" t="s">
        <v>52</v>
      </c>
      <c r="H286" s="17" t="s">
        <v>247</v>
      </c>
      <c r="I286">
        <f>VLOOKUP(E286,'自助机-6.12'!F:G,2,FALSE)</f>
        <v>2000</v>
      </c>
      <c r="J286">
        <f t="shared" si="4"/>
        <v>1</v>
      </c>
    </row>
    <row r="287" spans="1:10" ht="14.25">
      <c r="A287" s="42">
        <v>42898.434305555558</v>
      </c>
      <c r="B287" s="63">
        <v>150102</v>
      </c>
      <c r="C287" s="17" t="s">
        <v>6070</v>
      </c>
      <c r="D287" s="17" t="s">
        <v>6071</v>
      </c>
      <c r="E287" s="17" t="s">
        <v>6072</v>
      </c>
      <c r="F287" s="66">
        <v>1500</v>
      </c>
      <c r="G287" s="17" t="s">
        <v>52</v>
      </c>
      <c r="H287" s="17" t="s">
        <v>82</v>
      </c>
      <c r="I287">
        <f>VLOOKUP(E287,'自助机-6.12'!F:G,2,FALSE)</f>
        <v>1500</v>
      </c>
      <c r="J287">
        <f t="shared" si="4"/>
        <v>1</v>
      </c>
    </row>
    <row r="288" spans="1:10" ht="14.25">
      <c r="A288" s="42">
        <v>42898.434629629628</v>
      </c>
      <c r="B288" s="63">
        <v>150136</v>
      </c>
      <c r="C288" s="17" t="s">
        <v>6073</v>
      </c>
      <c r="D288" s="17" t="s">
        <v>6074</v>
      </c>
      <c r="E288" s="17" t="s">
        <v>6075</v>
      </c>
      <c r="F288" s="66">
        <v>350</v>
      </c>
      <c r="G288" s="17" t="s">
        <v>52</v>
      </c>
      <c r="H288" s="17" t="s">
        <v>81</v>
      </c>
      <c r="I288">
        <f>VLOOKUP(E288,'自助机-6.12'!F:G,2,FALSE)</f>
        <v>350</v>
      </c>
      <c r="J288">
        <f t="shared" si="4"/>
        <v>1</v>
      </c>
    </row>
    <row r="289" spans="1:10" ht="14.25">
      <c r="A289" s="42">
        <v>42898.434930555559</v>
      </c>
      <c r="B289" s="63">
        <v>150164</v>
      </c>
      <c r="C289" s="17" t="s">
        <v>6076</v>
      </c>
      <c r="D289" s="17" t="s">
        <v>6077</v>
      </c>
      <c r="E289" s="17" t="s">
        <v>6078</v>
      </c>
      <c r="F289" s="66">
        <v>2500</v>
      </c>
      <c r="G289" s="17" t="s">
        <v>52</v>
      </c>
      <c r="H289" s="17" t="s">
        <v>87</v>
      </c>
      <c r="I289">
        <f>VLOOKUP(E289,'自助机-6.12'!F:G,2,FALSE)</f>
        <v>2500</v>
      </c>
      <c r="J289">
        <f t="shared" si="4"/>
        <v>1</v>
      </c>
    </row>
    <row r="290" spans="1:10" ht="14.25">
      <c r="A290" s="42">
        <v>42898.434965277775</v>
      </c>
      <c r="B290" s="63">
        <v>150166</v>
      </c>
      <c r="C290" s="17" t="s">
        <v>6079</v>
      </c>
      <c r="D290" s="17" t="s">
        <v>6080</v>
      </c>
      <c r="E290" s="17" t="s">
        <v>6081</v>
      </c>
      <c r="F290" s="66">
        <v>2000</v>
      </c>
      <c r="G290" s="17" t="s">
        <v>52</v>
      </c>
      <c r="H290" s="17" t="s">
        <v>261</v>
      </c>
      <c r="I290">
        <f>VLOOKUP(E290,'自助机-6.12'!F:G,2,FALSE)</f>
        <v>2000</v>
      </c>
      <c r="J290">
        <f t="shared" si="4"/>
        <v>1</v>
      </c>
    </row>
    <row r="291" spans="1:10" ht="14.25">
      <c r="A291" s="42">
        <v>42898.435486111113</v>
      </c>
      <c r="B291" s="63">
        <v>150213</v>
      </c>
      <c r="C291" s="17" t="s">
        <v>6082</v>
      </c>
      <c r="D291" s="17" t="s">
        <v>6083</v>
      </c>
      <c r="E291" s="17" t="s">
        <v>6084</v>
      </c>
      <c r="F291" s="66">
        <v>1000</v>
      </c>
      <c r="G291" s="17" t="s">
        <v>52</v>
      </c>
      <c r="H291" s="17" t="s">
        <v>247</v>
      </c>
      <c r="I291">
        <f>VLOOKUP(E291,'自助机-6.12'!F:G,2,FALSE)</f>
        <v>1000</v>
      </c>
      <c r="J291">
        <f t="shared" si="4"/>
        <v>1</v>
      </c>
    </row>
    <row r="292" spans="1:10" ht="14.25">
      <c r="A292" s="42">
        <v>42898.435856481483</v>
      </c>
      <c r="B292" s="63">
        <v>150253</v>
      </c>
      <c r="C292" s="17" t="s">
        <v>3754</v>
      </c>
      <c r="D292" s="17" t="s">
        <v>3755</v>
      </c>
      <c r="E292" s="17" t="s">
        <v>6085</v>
      </c>
      <c r="F292" s="66">
        <v>500</v>
      </c>
      <c r="G292" s="17" t="s">
        <v>52</v>
      </c>
      <c r="H292" s="17" t="s">
        <v>93</v>
      </c>
      <c r="I292">
        <f>VLOOKUP(E292,'自助机-6.12'!F:G,2,FALSE)</f>
        <v>500</v>
      </c>
      <c r="J292">
        <f t="shared" si="4"/>
        <v>1</v>
      </c>
    </row>
    <row r="293" spans="1:10" ht="14.25">
      <c r="A293" s="42">
        <v>42898.436307870368</v>
      </c>
      <c r="B293" s="63">
        <v>150307</v>
      </c>
      <c r="C293" s="17" t="s">
        <v>6050</v>
      </c>
      <c r="D293" s="17" t="s">
        <v>6051</v>
      </c>
      <c r="E293" s="17" t="s">
        <v>6086</v>
      </c>
      <c r="F293" s="66">
        <v>180</v>
      </c>
      <c r="G293" s="17" t="s">
        <v>52</v>
      </c>
      <c r="H293" s="17" t="s">
        <v>266</v>
      </c>
      <c r="I293">
        <f>VLOOKUP(E293,'自助机-6.12'!F:G,2,FALSE)</f>
        <v>180</v>
      </c>
      <c r="J293">
        <f t="shared" si="4"/>
        <v>1</v>
      </c>
    </row>
    <row r="294" spans="1:10" ht="14.25">
      <c r="A294" s="42">
        <v>42898.436736111114</v>
      </c>
      <c r="B294" s="63">
        <v>150345</v>
      </c>
      <c r="C294" s="17" t="s">
        <v>6087</v>
      </c>
      <c r="D294" s="17" t="s">
        <v>6088</v>
      </c>
      <c r="E294" s="17" t="s">
        <v>6089</v>
      </c>
      <c r="F294" s="66">
        <v>400</v>
      </c>
      <c r="G294" s="17" t="s">
        <v>52</v>
      </c>
      <c r="H294" s="17" t="s">
        <v>92</v>
      </c>
      <c r="I294">
        <f>VLOOKUP(E294,'自助机-6.12'!F:G,2,FALSE)</f>
        <v>400</v>
      </c>
      <c r="J294">
        <f t="shared" si="4"/>
        <v>1</v>
      </c>
    </row>
    <row r="295" spans="1:10" ht="14.25">
      <c r="A295" s="42">
        <v>42898.437442129631</v>
      </c>
      <c r="B295" s="63">
        <v>150399</v>
      </c>
      <c r="C295" s="17" t="s">
        <v>6090</v>
      </c>
      <c r="D295" s="17" t="s">
        <v>6091</v>
      </c>
      <c r="E295" s="17" t="s">
        <v>6092</v>
      </c>
      <c r="F295" s="66">
        <v>100</v>
      </c>
      <c r="G295" s="17" t="s">
        <v>52</v>
      </c>
      <c r="H295" s="17" t="s">
        <v>83</v>
      </c>
      <c r="I295">
        <f>VLOOKUP(E295,'自助机-6.12'!F:G,2,FALSE)</f>
        <v>100</v>
      </c>
      <c r="J295">
        <f t="shared" si="4"/>
        <v>1</v>
      </c>
    </row>
    <row r="296" spans="1:10" ht="14.25">
      <c r="A296" s="42">
        <v>42898.43818287037</v>
      </c>
      <c r="B296" s="63">
        <v>150461</v>
      </c>
      <c r="C296" s="17" t="s">
        <v>6093</v>
      </c>
      <c r="D296" s="17" t="s">
        <v>6094</v>
      </c>
      <c r="E296" s="17" t="s">
        <v>6095</v>
      </c>
      <c r="F296" s="66">
        <v>500</v>
      </c>
      <c r="G296" s="17" t="s">
        <v>52</v>
      </c>
      <c r="H296" s="17" t="s">
        <v>92</v>
      </c>
      <c r="I296">
        <f>VLOOKUP(E296,'自助机-6.12'!F:G,2,FALSE)</f>
        <v>500</v>
      </c>
      <c r="J296">
        <f t="shared" si="4"/>
        <v>1</v>
      </c>
    </row>
    <row r="297" spans="1:10" ht="14.25">
      <c r="A297" s="42">
        <v>42898.438194444447</v>
      </c>
      <c r="B297" s="63">
        <v>150463</v>
      </c>
      <c r="C297" s="17" t="s">
        <v>6096</v>
      </c>
      <c r="D297" s="17" t="s">
        <v>6097</v>
      </c>
      <c r="E297" s="17" t="s">
        <v>6098</v>
      </c>
      <c r="F297" s="66">
        <v>500</v>
      </c>
      <c r="G297" s="17" t="s">
        <v>52</v>
      </c>
      <c r="H297" s="17" t="s">
        <v>247</v>
      </c>
      <c r="I297">
        <f>VLOOKUP(E297,'自助机-6.12'!F:G,2,FALSE)</f>
        <v>500</v>
      </c>
      <c r="J297">
        <f t="shared" si="4"/>
        <v>1</v>
      </c>
    </row>
    <row r="298" spans="1:10" ht="14.25">
      <c r="A298" s="42">
        <v>42898.43849537037</v>
      </c>
      <c r="B298" s="63">
        <v>150492</v>
      </c>
      <c r="C298" s="17" t="s">
        <v>6099</v>
      </c>
      <c r="D298" s="17" t="s">
        <v>6100</v>
      </c>
      <c r="E298" s="17" t="s">
        <v>6101</v>
      </c>
      <c r="F298" s="66">
        <v>1000</v>
      </c>
      <c r="G298" s="17" t="s">
        <v>52</v>
      </c>
      <c r="H298" s="17" t="s">
        <v>84</v>
      </c>
      <c r="I298">
        <f>VLOOKUP(E298,'自助机-6.12'!F:G,2,FALSE)</f>
        <v>1000</v>
      </c>
      <c r="J298">
        <f t="shared" si="4"/>
        <v>1</v>
      </c>
    </row>
    <row r="299" spans="1:10" ht="14.25">
      <c r="A299" s="42">
        <v>42898.439027777778</v>
      </c>
      <c r="B299" s="63">
        <v>150529</v>
      </c>
      <c r="C299" s="17" t="s">
        <v>6102</v>
      </c>
      <c r="D299" s="17" t="s">
        <v>6103</v>
      </c>
      <c r="E299" s="17" t="s">
        <v>6104</v>
      </c>
      <c r="F299" s="66">
        <v>1000</v>
      </c>
      <c r="G299" s="17" t="s">
        <v>52</v>
      </c>
      <c r="H299" s="17" t="s">
        <v>84</v>
      </c>
      <c r="I299">
        <f>VLOOKUP(E299,'自助机-6.12'!F:G,2,FALSE)</f>
        <v>1000</v>
      </c>
      <c r="J299">
        <f t="shared" si="4"/>
        <v>1</v>
      </c>
    </row>
    <row r="300" spans="1:10" ht="14.25">
      <c r="A300" s="42">
        <v>42898.439108796294</v>
      </c>
      <c r="B300" s="63">
        <v>150539</v>
      </c>
      <c r="C300" s="17" t="s">
        <v>6105</v>
      </c>
      <c r="D300" s="17" t="s">
        <v>6106</v>
      </c>
      <c r="E300" s="17" t="s">
        <v>6107</v>
      </c>
      <c r="F300" s="66">
        <v>1000</v>
      </c>
      <c r="G300" s="17" t="s">
        <v>52</v>
      </c>
      <c r="H300" s="17" t="s">
        <v>73</v>
      </c>
      <c r="I300">
        <f>VLOOKUP(E300,'自助机-6.12'!F:G,2,FALSE)</f>
        <v>1000</v>
      </c>
      <c r="J300">
        <f t="shared" si="4"/>
        <v>1</v>
      </c>
    </row>
    <row r="301" spans="1:10" ht="14.25">
      <c r="A301" s="42">
        <v>42898.439942129633</v>
      </c>
      <c r="B301" s="63">
        <v>150608</v>
      </c>
      <c r="C301" s="17" t="s">
        <v>6108</v>
      </c>
      <c r="D301" s="17" t="s">
        <v>6109</v>
      </c>
      <c r="E301" s="17" t="s">
        <v>6110</v>
      </c>
      <c r="F301" s="66">
        <v>1000</v>
      </c>
      <c r="G301" s="17" t="s">
        <v>52</v>
      </c>
      <c r="H301" s="17" t="s">
        <v>367</v>
      </c>
      <c r="I301">
        <f>VLOOKUP(E301,'自助机-6.12'!F:G,2,FALSE)</f>
        <v>1000</v>
      </c>
      <c r="J301">
        <f t="shared" si="4"/>
        <v>1</v>
      </c>
    </row>
    <row r="302" spans="1:10" ht="14.25">
      <c r="A302" s="42">
        <v>42898.440729166665</v>
      </c>
      <c r="B302" s="63">
        <v>150678</v>
      </c>
      <c r="C302" s="17" t="s">
        <v>6111</v>
      </c>
      <c r="D302" s="17" t="s">
        <v>6112</v>
      </c>
      <c r="E302" s="17" t="s">
        <v>6113</v>
      </c>
      <c r="F302" s="66">
        <v>200</v>
      </c>
      <c r="G302" s="17" t="s">
        <v>52</v>
      </c>
      <c r="H302" s="17" t="s">
        <v>78</v>
      </c>
      <c r="I302">
        <f>VLOOKUP(E302,'自助机-6.12'!F:G,2,FALSE)</f>
        <v>200</v>
      </c>
      <c r="J302">
        <f t="shared" si="4"/>
        <v>1</v>
      </c>
    </row>
    <row r="303" spans="1:10" ht="14.25">
      <c r="A303" s="42">
        <v>42898.440752314818</v>
      </c>
      <c r="B303" s="63">
        <v>150680</v>
      </c>
      <c r="C303" s="17" t="s">
        <v>5527</v>
      </c>
      <c r="D303" s="17" t="s">
        <v>5528</v>
      </c>
      <c r="E303" s="17" t="s">
        <v>6114</v>
      </c>
      <c r="F303" s="66">
        <v>300</v>
      </c>
      <c r="G303" s="17" t="s">
        <v>52</v>
      </c>
      <c r="H303" s="17" t="s">
        <v>84</v>
      </c>
      <c r="I303">
        <f>VLOOKUP(E303,'自助机-6.12'!F:G,2,FALSE)</f>
        <v>300</v>
      </c>
      <c r="J303">
        <f t="shared" si="4"/>
        <v>1</v>
      </c>
    </row>
    <row r="304" spans="1:10" ht="14.25">
      <c r="A304" s="42">
        <v>42898.441145833334</v>
      </c>
      <c r="B304" s="63">
        <v>150710</v>
      </c>
      <c r="C304" s="17" t="s">
        <v>6115</v>
      </c>
      <c r="D304" s="17" t="s">
        <v>6116</v>
      </c>
      <c r="E304" s="17" t="s">
        <v>6117</v>
      </c>
      <c r="F304" s="66">
        <v>500</v>
      </c>
      <c r="G304" s="17" t="s">
        <v>52</v>
      </c>
      <c r="H304" s="17" t="s">
        <v>270</v>
      </c>
      <c r="I304">
        <f>VLOOKUP(E304,'自助机-6.12'!F:G,2,FALSE)</f>
        <v>500</v>
      </c>
      <c r="J304">
        <f t="shared" si="4"/>
        <v>1</v>
      </c>
    </row>
    <row r="305" spans="1:10" ht="14.25">
      <c r="A305" s="42">
        <v>42898.441400462965</v>
      </c>
      <c r="B305" s="63">
        <v>150740</v>
      </c>
      <c r="C305" s="17" t="s">
        <v>6118</v>
      </c>
      <c r="D305" s="17" t="s">
        <v>6119</v>
      </c>
      <c r="E305" s="17" t="s">
        <v>6120</v>
      </c>
      <c r="F305" s="66">
        <v>2200</v>
      </c>
      <c r="G305" s="17" t="s">
        <v>52</v>
      </c>
      <c r="H305" s="17" t="s">
        <v>84</v>
      </c>
      <c r="I305">
        <f>VLOOKUP(E305,'自助机-6.12'!F:G,2,FALSE)</f>
        <v>2200</v>
      </c>
      <c r="J305">
        <f t="shared" si="4"/>
        <v>1</v>
      </c>
    </row>
    <row r="306" spans="1:10" ht="14.25">
      <c r="A306" s="42">
        <v>42898.441608796296</v>
      </c>
      <c r="B306" s="63">
        <v>150760</v>
      </c>
      <c r="C306" s="17" t="s">
        <v>6121</v>
      </c>
      <c r="D306" s="17" t="s">
        <v>6122</v>
      </c>
      <c r="E306" s="17" t="s">
        <v>6123</v>
      </c>
      <c r="F306" s="66">
        <v>500</v>
      </c>
      <c r="G306" s="17" t="s">
        <v>52</v>
      </c>
      <c r="H306" s="17" t="s">
        <v>73</v>
      </c>
      <c r="I306">
        <f>VLOOKUP(E306,'自助机-6.12'!F:G,2,FALSE)</f>
        <v>500</v>
      </c>
      <c r="J306">
        <f t="shared" si="4"/>
        <v>1</v>
      </c>
    </row>
    <row r="307" spans="1:10" ht="14.25">
      <c r="A307" s="42">
        <v>42898.441886574074</v>
      </c>
      <c r="B307" s="63">
        <v>150793</v>
      </c>
      <c r="C307" s="17" t="s">
        <v>5803</v>
      </c>
      <c r="D307" s="17" t="s">
        <v>5804</v>
      </c>
      <c r="E307" s="17" t="s">
        <v>6124</v>
      </c>
      <c r="F307" s="66">
        <v>100</v>
      </c>
      <c r="G307" s="17" t="s">
        <v>52</v>
      </c>
      <c r="H307" s="17" t="s">
        <v>92</v>
      </c>
      <c r="I307">
        <f>VLOOKUP(E307,'自助机-6.12'!F:G,2,FALSE)</f>
        <v>100</v>
      </c>
      <c r="J307">
        <f t="shared" si="4"/>
        <v>1</v>
      </c>
    </row>
    <row r="308" spans="1:10" ht="14.25">
      <c r="A308" s="42">
        <v>42898.44189814815</v>
      </c>
      <c r="B308" s="63">
        <v>150795</v>
      </c>
      <c r="C308" s="17" t="s">
        <v>6125</v>
      </c>
      <c r="D308" s="17" t="s">
        <v>6126</v>
      </c>
      <c r="E308" s="17" t="s">
        <v>6127</v>
      </c>
      <c r="F308" s="66">
        <v>2000</v>
      </c>
      <c r="G308" s="17" t="s">
        <v>52</v>
      </c>
      <c r="H308" s="17" t="s">
        <v>84</v>
      </c>
      <c r="I308">
        <f>VLOOKUP(E308,'自助机-6.12'!F:G,2,FALSE)</f>
        <v>2000</v>
      </c>
      <c r="J308">
        <f t="shared" si="4"/>
        <v>1</v>
      </c>
    </row>
    <row r="309" spans="1:10" ht="14.25">
      <c r="A309" s="42">
        <v>42898.44226851852</v>
      </c>
      <c r="B309" s="63">
        <v>150830</v>
      </c>
      <c r="C309" s="17" t="s">
        <v>1294</v>
      </c>
      <c r="D309" s="17" t="s">
        <v>1295</v>
      </c>
      <c r="E309" s="17" t="s">
        <v>6128</v>
      </c>
      <c r="F309" s="66">
        <v>180</v>
      </c>
      <c r="G309" s="17" t="s">
        <v>52</v>
      </c>
      <c r="H309" s="17" t="s">
        <v>90</v>
      </c>
      <c r="I309">
        <f>VLOOKUP(E309,'自助机-6.12'!F:G,2,FALSE)</f>
        <v>180</v>
      </c>
      <c r="J309">
        <f t="shared" si="4"/>
        <v>1</v>
      </c>
    </row>
    <row r="310" spans="1:10" ht="14.25">
      <c r="A310" s="42">
        <v>42898.442893518521</v>
      </c>
      <c r="B310" s="63">
        <v>150887</v>
      </c>
      <c r="C310" s="17" t="s">
        <v>6129</v>
      </c>
      <c r="D310" s="17" t="s">
        <v>6130</v>
      </c>
      <c r="E310" s="17" t="s">
        <v>6131</v>
      </c>
      <c r="F310" s="66">
        <v>1000</v>
      </c>
      <c r="G310" s="17" t="s">
        <v>52</v>
      </c>
      <c r="H310" s="17" t="s">
        <v>92</v>
      </c>
      <c r="I310">
        <f>VLOOKUP(E310,'自助机-6.12'!F:G,2,FALSE)</f>
        <v>1000</v>
      </c>
      <c r="J310">
        <f t="shared" si="4"/>
        <v>1</v>
      </c>
    </row>
    <row r="311" spans="1:10" ht="14.25">
      <c r="A311" s="42">
        <v>42898.443576388891</v>
      </c>
      <c r="B311" s="63">
        <v>150938</v>
      </c>
      <c r="C311" s="17" t="s">
        <v>6132</v>
      </c>
      <c r="D311" s="17" t="s">
        <v>6133</v>
      </c>
      <c r="E311" s="17" t="s">
        <v>6134</v>
      </c>
      <c r="F311" s="66">
        <v>100</v>
      </c>
      <c r="G311" s="17" t="s">
        <v>52</v>
      </c>
      <c r="H311" s="17" t="s">
        <v>73</v>
      </c>
      <c r="I311">
        <f>VLOOKUP(E311,'自助机-6.12'!F:G,2,FALSE)</f>
        <v>100</v>
      </c>
      <c r="J311">
        <f t="shared" si="4"/>
        <v>1</v>
      </c>
    </row>
    <row r="312" spans="1:10" ht="14.25">
      <c r="A312" s="42">
        <v>42898.44427083333</v>
      </c>
      <c r="B312" s="63">
        <v>151022</v>
      </c>
      <c r="C312" s="17" t="s">
        <v>6135</v>
      </c>
      <c r="D312" s="17" t="s">
        <v>6136</v>
      </c>
      <c r="E312" s="17" t="s">
        <v>6137</v>
      </c>
      <c r="F312" s="66">
        <v>1000</v>
      </c>
      <c r="G312" s="17" t="s">
        <v>52</v>
      </c>
      <c r="H312" s="17" t="s">
        <v>84</v>
      </c>
      <c r="I312">
        <f>VLOOKUP(E312,'自助机-6.12'!F:G,2,FALSE)</f>
        <v>1000</v>
      </c>
      <c r="J312">
        <f t="shared" si="4"/>
        <v>1</v>
      </c>
    </row>
    <row r="313" spans="1:10" ht="14.25">
      <c r="A313" s="42">
        <v>42898.444768518515</v>
      </c>
      <c r="B313" s="63">
        <v>151078</v>
      </c>
      <c r="C313" s="17" t="s">
        <v>6138</v>
      </c>
      <c r="D313" s="17" t="s">
        <v>6139</v>
      </c>
      <c r="E313" s="17" t="s">
        <v>6140</v>
      </c>
      <c r="F313" s="66">
        <v>1000</v>
      </c>
      <c r="G313" s="17" t="s">
        <v>52</v>
      </c>
      <c r="H313" s="17" t="s">
        <v>70</v>
      </c>
      <c r="I313">
        <f>VLOOKUP(E313,'自助机-6.12'!F:G,2,FALSE)</f>
        <v>1000</v>
      </c>
      <c r="J313">
        <f t="shared" si="4"/>
        <v>1</v>
      </c>
    </row>
    <row r="314" spans="1:10" ht="14.25">
      <c r="A314" s="42">
        <v>42898.445543981485</v>
      </c>
      <c r="B314" s="63">
        <v>151140</v>
      </c>
      <c r="C314" s="17" t="s">
        <v>6141</v>
      </c>
      <c r="D314" s="17" t="s">
        <v>6142</v>
      </c>
      <c r="E314" s="17" t="s">
        <v>6143</v>
      </c>
      <c r="F314" s="66">
        <v>20</v>
      </c>
      <c r="G314" s="17" t="s">
        <v>52</v>
      </c>
      <c r="H314" s="17" t="s">
        <v>83</v>
      </c>
      <c r="I314">
        <f>VLOOKUP(E314,'自助机-6.12'!F:G,2,FALSE)</f>
        <v>20</v>
      </c>
      <c r="J314">
        <f t="shared" si="4"/>
        <v>1</v>
      </c>
    </row>
    <row r="315" spans="1:10" ht="14.25">
      <c r="A315" s="42">
        <v>42898.446111111109</v>
      </c>
      <c r="B315" s="63">
        <v>151182</v>
      </c>
      <c r="C315" s="17" t="s">
        <v>6144</v>
      </c>
      <c r="D315" s="17" t="s">
        <v>6145</v>
      </c>
      <c r="E315" s="17" t="s">
        <v>6146</v>
      </c>
      <c r="F315" s="66">
        <v>600</v>
      </c>
      <c r="G315" s="17" t="s">
        <v>52</v>
      </c>
      <c r="H315" s="17" t="s">
        <v>78</v>
      </c>
      <c r="I315">
        <f>VLOOKUP(E315,'自助机-6.12'!F:G,2,FALSE)</f>
        <v>600</v>
      </c>
      <c r="J315">
        <f t="shared" si="4"/>
        <v>1</v>
      </c>
    </row>
    <row r="316" spans="1:10" ht="14.25">
      <c r="A316" s="42">
        <v>42898.446655092594</v>
      </c>
      <c r="B316" s="63">
        <v>151227</v>
      </c>
      <c r="C316" s="17" t="s">
        <v>6020</v>
      </c>
      <c r="D316" s="17" t="s">
        <v>6021</v>
      </c>
      <c r="E316" s="17" t="s">
        <v>6147</v>
      </c>
      <c r="F316" s="66">
        <v>200</v>
      </c>
      <c r="G316" s="17" t="s">
        <v>52</v>
      </c>
      <c r="H316" s="17" t="s">
        <v>87</v>
      </c>
      <c r="I316">
        <f>VLOOKUP(E316,'自助机-6.12'!F:G,2,FALSE)</f>
        <v>200</v>
      </c>
      <c r="J316">
        <f t="shared" si="4"/>
        <v>1</v>
      </c>
    </row>
    <row r="317" spans="1:10" ht="14.25">
      <c r="A317" s="42">
        <v>42898.446944444448</v>
      </c>
      <c r="B317" s="63">
        <v>151243</v>
      </c>
      <c r="C317" s="17" t="s">
        <v>6148</v>
      </c>
      <c r="D317" s="17" t="s">
        <v>6149</v>
      </c>
      <c r="E317" s="17" t="s">
        <v>6150</v>
      </c>
      <c r="F317" s="66">
        <v>500</v>
      </c>
      <c r="G317" s="17" t="s">
        <v>52</v>
      </c>
      <c r="H317" s="17" t="s">
        <v>70</v>
      </c>
      <c r="I317">
        <f>VLOOKUP(E317,'自助机-6.12'!F:G,2,FALSE)</f>
        <v>500</v>
      </c>
      <c r="J317">
        <f t="shared" si="4"/>
        <v>1</v>
      </c>
    </row>
    <row r="318" spans="1:10" ht="14.25">
      <c r="A318" s="42">
        <v>42898.447465277779</v>
      </c>
      <c r="B318" s="63">
        <v>151292</v>
      </c>
      <c r="C318" s="17" t="s">
        <v>6151</v>
      </c>
      <c r="D318" s="17" t="s">
        <v>6152</v>
      </c>
      <c r="E318" s="17" t="s">
        <v>6153</v>
      </c>
      <c r="F318" s="66">
        <v>50</v>
      </c>
      <c r="G318" s="17" t="s">
        <v>52</v>
      </c>
      <c r="H318" s="17" t="s">
        <v>84</v>
      </c>
      <c r="I318">
        <f>VLOOKUP(E318,'自助机-6.12'!F:G,2,FALSE)</f>
        <v>50</v>
      </c>
      <c r="J318">
        <f t="shared" si="4"/>
        <v>1</v>
      </c>
    </row>
    <row r="319" spans="1:10" ht="14.25">
      <c r="A319" s="42">
        <v>42898.447534722225</v>
      </c>
      <c r="B319" s="63">
        <v>151296</v>
      </c>
      <c r="C319" s="17" t="s">
        <v>5803</v>
      </c>
      <c r="D319" s="17" t="s">
        <v>5804</v>
      </c>
      <c r="E319" s="17" t="s">
        <v>6154</v>
      </c>
      <c r="F319" s="66">
        <v>200</v>
      </c>
      <c r="G319" s="17" t="s">
        <v>52</v>
      </c>
      <c r="H319" s="17" t="s">
        <v>92</v>
      </c>
      <c r="I319">
        <f>VLOOKUP(E319,'自助机-6.12'!F:G,2,FALSE)</f>
        <v>200</v>
      </c>
      <c r="J319">
        <f t="shared" si="4"/>
        <v>1</v>
      </c>
    </row>
    <row r="320" spans="1:10" ht="14.25">
      <c r="A320" s="42">
        <v>42898.44767361111</v>
      </c>
      <c r="B320" s="63">
        <v>151305</v>
      </c>
      <c r="C320" s="17" t="s">
        <v>6155</v>
      </c>
      <c r="D320" s="17" t="s">
        <v>6156</v>
      </c>
      <c r="E320" s="17" t="s">
        <v>6157</v>
      </c>
      <c r="F320" s="66">
        <v>500</v>
      </c>
      <c r="G320" s="17" t="s">
        <v>52</v>
      </c>
      <c r="H320" s="17" t="s">
        <v>77</v>
      </c>
      <c r="I320">
        <f>VLOOKUP(E320,'自助机-6.12'!F:G,2,FALSE)</f>
        <v>500</v>
      </c>
      <c r="J320">
        <f t="shared" si="4"/>
        <v>1</v>
      </c>
    </row>
    <row r="321" spans="1:10" ht="14.25">
      <c r="A321" s="42">
        <v>42898.447858796295</v>
      </c>
      <c r="B321" s="63">
        <v>151318</v>
      </c>
      <c r="C321" s="17" t="s">
        <v>6158</v>
      </c>
      <c r="D321" s="17" t="s">
        <v>6159</v>
      </c>
      <c r="E321" s="17" t="s">
        <v>6160</v>
      </c>
      <c r="F321" s="66">
        <v>1000</v>
      </c>
      <c r="G321" s="17" t="s">
        <v>52</v>
      </c>
      <c r="H321" s="17" t="s">
        <v>70</v>
      </c>
      <c r="I321">
        <f>VLOOKUP(E321,'自助机-6.12'!F:G,2,FALSE)</f>
        <v>1000</v>
      </c>
      <c r="J321">
        <f t="shared" si="4"/>
        <v>1</v>
      </c>
    </row>
    <row r="322" spans="1:10" ht="14.25">
      <c r="A322" s="42">
        <v>42898.448379629626</v>
      </c>
      <c r="B322" s="63">
        <v>151357</v>
      </c>
      <c r="C322" s="17" t="s">
        <v>6161</v>
      </c>
      <c r="D322" s="17" t="s">
        <v>6162</v>
      </c>
      <c r="E322" s="17" t="s">
        <v>6163</v>
      </c>
      <c r="F322" s="66">
        <v>1000</v>
      </c>
      <c r="G322" s="17" t="s">
        <v>52</v>
      </c>
      <c r="H322" s="17" t="s">
        <v>261</v>
      </c>
      <c r="I322">
        <f>VLOOKUP(E322,'自助机-6.12'!F:G,2,FALSE)</f>
        <v>1000</v>
      </c>
      <c r="J322">
        <f t="shared" si="4"/>
        <v>1</v>
      </c>
    </row>
    <row r="323" spans="1:10" ht="14.25">
      <c r="A323" s="42">
        <v>42898.448518518519</v>
      </c>
      <c r="B323" s="63">
        <v>151366</v>
      </c>
      <c r="C323" s="17" t="s">
        <v>6164</v>
      </c>
      <c r="D323" s="17" t="s">
        <v>6165</v>
      </c>
      <c r="E323" s="17" t="s">
        <v>6166</v>
      </c>
      <c r="F323" s="66">
        <v>500</v>
      </c>
      <c r="G323" s="17" t="s">
        <v>52</v>
      </c>
      <c r="H323" s="17" t="s">
        <v>85</v>
      </c>
      <c r="I323">
        <f>VLOOKUP(E323,'自助机-6.12'!F:G,2,FALSE)</f>
        <v>500</v>
      </c>
      <c r="J323">
        <f t="shared" ref="J323:J386" si="5">IF(F323=I323,1,0)</f>
        <v>1</v>
      </c>
    </row>
    <row r="324" spans="1:10" ht="14.25">
      <c r="A324" s="42">
        <v>42898.448599537034</v>
      </c>
      <c r="B324" s="63">
        <v>151374</v>
      </c>
      <c r="C324" s="17" t="s">
        <v>6167</v>
      </c>
      <c r="D324" s="17" t="s">
        <v>6168</v>
      </c>
      <c r="E324" s="17" t="s">
        <v>6169</v>
      </c>
      <c r="F324" s="66">
        <v>1000</v>
      </c>
      <c r="G324" s="17" t="s">
        <v>52</v>
      </c>
      <c r="H324" s="17" t="s">
        <v>87</v>
      </c>
      <c r="I324">
        <f>VLOOKUP(E324,'自助机-6.12'!F:G,2,FALSE)</f>
        <v>1000</v>
      </c>
      <c r="J324">
        <f t="shared" si="5"/>
        <v>1</v>
      </c>
    </row>
    <row r="325" spans="1:10" ht="14.25">
      <c r="A325" s="42">
        <v>42898.450995370367</v>
      </c>
      <c r="B325" s="63">
        <v>151553</v>
      </c>
      <c r="C325" s="17" t="s">
        <v>6170</v>
      </c>
      <c r="D325" s="17" t="s">
        <v>6171</v>
      </c>
      <c r="E325" s="17" t="s">
        <v>6172</v>
      </c>
      <c r="F325" s="66">
        <v>100</v>
      </c>
      <c r="G325" s="17" t="s">
        <v>52</v>
      </c>
      <c r="H325" s="17" t="s">
        <v>70</v>
      </c>
      <c r="I325">
        <f>VLOOKUP(E325,'自助机-6.12'!F:G,2,FALSE)</f>
        <v>100</v>
      </c>
      <c r="J325">
        <f t="shared" si="5"/>
        <v>1</v>
      </c>
    </row>
    <row r="326" spans="1:10" ht="14.25">
      <c r="A326" s="42">
        <v>42898.451817129629</v>
      </c>
      <c r="B326" s="63">
        <v>151634</v>
      </c>
      <c r="C326" s="17" t="s">
        <v>4974</v>
      </c>
      <c r="D326" s="17" t="s">
        <v>4975</v>
      </c>
      <c r="E326" s="17" t="s">
        <v>6173</v>
      </c>
      <c r="F326" s="66">
        <v>200</v>
      </c>
      <c r="G326" s="17" t="s">
        <v>52</v>
      </c>
      <c r="H326" s="17" t="s">
        <v>274</v>
      </c>
      <c r="I326">
        <f>VLOOKUP(E326,'自助机-6.12'!F:G,2,FALSE)</f>
        <v>200</v>
      </c>
      <c r="J326">
        <f t="shared" si="5"/>
        <v>1</v>
      </c>
    </row>
    <row r="327" spans="1:10" ht="14.25">
      <c r="A327" s="42">
        <v>42898.452650462961</v>
      </c>
      <c r="B327" s="63">
        <v>151706</v>
      </c>
      <c r="C327" s="17" t="s">
        <v>6121</v>
      </c>
      <c r="D327" s="17" t="s">
        <v>6122</v>
      </c>
      <c r="E327" s="17" t="s">
        <v>6174</v>
      </c>
      <c r="F327" s="66">
        <v>300</v>
      </c>
      <c r="G327" s="17" t="s">
        <v>52</v>
      </c>
      <c r="H327" s="17" t="s">
        <v>77</v>
      </c>
      <c r="I327">
        <f>VLOOKUP(E327,'自助机-6.12'!F:G,2,FALSE)</f>
        <v>300</v>
      </c>
      <c r="J327">
        <f t="shared" si="5"/>
        <v>1</v>
      </c>
    </row>
    <row r="328" spans="1:10" ht="14.25">
      <c r="A328" s="42">
        <v>42898.454375000001</v>
      </c>
      <c r="B328" s="63">
        <v>151827</v>
      </c>
      <c r="C328" s="17" t="s">
        <v>6175</v>
      </c>
      <c r="D328" s="17" t="s">
        <v>6176</v>
      </c>
      <c r="E328" s="17" t="s">
        <v>6177</v>
      </c>
      <c r="F328" s="66">
        <v>500</v>
      </c>
      <c r="G328" s="17" t="s">
        <v>52</v>
      </c>
      <c r="H328" s="17" t="s">
        <v>84</v>
      </c>
      <c r="I328">
        <f>VLOOKUP(E328,'自助机-6.12'!F:G,2,FALSE)</f>
        <v>500</v>
      </c>
      <c r="J328">
        <f t="shared" si="5"/>
        <v>1</v>
      </c>
    </row>
    <row r="329" spans="1:10" ht="14.25">
      <c r="A329" s="42">
        <v>42898.458078703705</v>
      </c>
      <c r="B329" s="63">
        <v>152169</v>
      </c>
      <c r="C329" s="17" t="s">
        <v>6178</v>
      </c>
      <c r="D329" s="17" t="s">
        <v>6179</v>
      </c>
      <c r="E329" s="17" t="s">
        <v>6180</v>
      </c>
      <c r="F329" s="66">
        <v>500</v>
      </c>
      <c r="G329" s="17" t="s">
        <v>52</v>
      </c>
      <c r="H329" s="17" t="s">
        <v>84</v>
      </c>
      <c r="I329">
        <f>VLOOKUP(E329,'自助机-6.12'!F:G,2,FALSE)</f>
        <v>500</v>
      </c>
      <c r="J329">
        <f t="shared" si="5"/>
        <v>1</v>
      </c>
    </row>
    <row r="330" spans="1:10" ht="14.25">
      <c r="A330" s="42">
        <v>42898.458784722221</v>
      </c>
      <c r="B330" s="63">
        <v>152248</v>
      </c>
      <c r="C330" s="17" t="s">
        <v>6181</v>
      </c>
      <c r="D330" s="17" t="s">
        <v>6182</v>
      </c>
      <c r="E330" s="17" t="s">
        <v>6183</v>
      </c>
      <c r="F330" s="66">
        <v>400</v>
      </c>
      <c r="G330" s="17" t="s">
        <v>52</v>
      </c>
      <c r="H330" s="17" t="s">
        <v>85</v>
      </c>
      <c r="I330">
        <f>VLOOKUP(E330,'自助机-6.12'!F:G,2,FALSE)</f>
        <v>400</v>
      </c>
      <c r="J330">
        <f t="shared" si="5"/>
        <v>1</v>
      </c>
    </row>
    <row r="331" spans="1:10" ht="14.25">
      <c r="A331" s="42">
        <v>42898.459351851852</v>
      </c>
      <c r="B331" s="63">
        <v>152303</v>
      </c>
      <c r="C331" s="17" t="s">
        <v>6184</v>
      </c>
      <c r="D331" s="17" t="s">
        <v>6185</v>
      </c>
      <c r="E331" s="17" t="s">
        <v>6186</v>
      </c>
      <c r="F331" s="66">
        <v>200</v>
      </c>
      <c r="G331" s="17" t="s">
        <v>52</v>
      </c>
      <c r="H331" s="17" t="s">
        <v>247</v>
      </c>
      <c r="I331">
        <f>VLOOKUP(E331,'自助机-6.12'!F:G,2,FALSE)</f>
        <v>200</v>
      </c>
      <c r="J331">
        <f t="shared" si="5"/>
        <v>1</v>
      </c>
    </row>
    <row r="332" spans="1:10" ht="14.25">
      <c r="A332" s="42">
        <v>42898.459652777776</v>
      </c>
      <c r="B332" s="63">
        <v>152318</v>
      </c>
      <c r="C332" s="17" t="s">
        <v>5337</v>
      </c>
      <c r="D332" s="17" t="s">
        <v>5338</v>
      </c>
      <c r="E332" s="17" t="s">
        <v>6187</v>
      </c>
      <c r="F332" s="66">
        <v>500</v>
      </c>
      <c r="G332" s="17" t="s">
        <v>52</v>
      </c>
      <c r="H332" s="17" t="s">
        <v>84</v>
      </c>
      <c r="I332">
        <f>VLOOKUP(E332,'自助机-6.12'!F:G,2,FALSE)</f>
        <v>500</v>
      </c>
      <c r="J332">
        <f t="shared" si="5"/>
        <v>1</v>
      </c>
    </row>
    <row r="333" spans="1:10" ht="14.25">
      <c r="A333" s="42">
        <v>42898.460439814815</v>
      </c>
      <c r="B333" s="63">
        <v>152384</v>
      </c>
      <c r="C333" s="17" t="s">
        <v>6188</v>
      </c>
      <c r="D333" s="17" t="s">
        <v>6189</v>
      </c>
      <c r="E333" s="17" t="s">
        <v>6190</v>
      </c>
      <c r="F333" s="66">
        <v>1400</v>
      </c>
      <c r="G333" s="17" t="s">
        <v>52</v>
      </c>
      <c r="H333" s="17" t="s">
        <v>74</v>
      </c>
      <c r="I333">
        <f>VLOOKUP(E333,'自助机-6.12'!F:G,2,FALSE)</f>
        <v>1400</v>
      </c>
      <c r="J333">
        <f t="shared" si="5"/>
        <v>1</v>
      </c>
    </row>
    <row r="334" spans="1:10" ht="14.25">
      <c r="A334" s="42">
        <v>42898.460856481484</v>
      </c>
      <c r="B334" s="63">
        <v>152411</v>
      </c>
      <c r="C334" s="17" t="s">
        <v>6191</v>
      </c>
      <c r="D334" s="17" t="s">
        <v>6192</v>
      </c>
      <c r="E334" s="17" t="s">
        <v>6193</v>
      </c>
      <c r="F334" s="66">
        <v>200</v>
      </c>
      <c r="G334" s="17" t="s">
        <v>52</v>
      </c>
      <c r="H334" s="17" t="s">
        <v>93</v>
      </c>
      <c r="I334">
        <f>VLOOKUP(E334,'自助机-6.12'!F:G,2,FALSE)</f>
        <v>200</v>
      </c>
      <c r="J334">
        <f t="shared" si="5"/>
        <v>1</v>
      </c>
    </row>
    <row r="335" spans="1:10" ht="14.25">
      <c r="A335" s="42">
        <v>42898.461412037039</v>
      </c>
      <c r="B335" s="63">
        <v>152466</v>
      </c>
      <c r="C335" s="17" t="s">
        <v>6194</v>
      </c>
      <c r="D335" s="17" t="s">
        <v>6195</v>
      </c>
      <c r="E335" s="17" t="s">
        <v>6196</v>
      </c>
      <c r="F335" s="66">
        <v>300</v>
      </c>
      <c r="G335" s="17" t="s">
        <v>52</v>
      </c>
      <c r="H335" s="17" t="s">
        <v>87</v>
      </c>
      <c r="I335">
        <f>VLOOKUP(E335,'自助机-6.12'!F:G,2,FALSE)</f>
        <v>300</v>
      </c>
      <c r="J335">
        <f t="shared" si="5"/>
        <v>1</v>
      </c>
    </row>
    <row r="336" spans="1:10" ht="14.25">
      <c r="A336" s="42">
        <v>42898.463912037034</v>
      </c>
      <c r="B336" s="63">
        <v>152630</v>
      </c>
      <c r="C336" s="17" t="s">
        <v>6197</v>
      </c>
      <c r="D336" s="17" t="s">
        <v>6198</v>
      </c>
      <c r="E336" s="17" t="s">
        <v>6199</v>
      </c>
      <c r="F336" s="66">
        <v>500</v>
      </c>
      <c r="G336" s="17" t="s">
        <v>52</v>
      </c>
      <c r="H336" s="17" t="s">
        <v>69</v>
      </c>
      <c r="I336">
        <f>VLOOKUP(E336,'自助机-6.12'!F:G,2,FALSE)</f>
        <v>500</v>
      </c>
      <c r="J336">
        <f t="shared" si="5"/>
        <v>1</v>
      </c>
    </row>
    <row r="337" spans="1:10" ht="14.25">
      <c r="A337" s="42">
        <v>42898.464178240742</v>
      </c>
      <c r="B337" s="63">
        <v>152644</v>
      </c>
      <c r="C337" s="17" t="s">
        <v>6200</v>
      </c>
      <c r="D337" s="17" t="s">
        <v>6201</v>
      </c>
      <c r="E337" s="17" t="s">
        <v>6202</v>
      </c>
      <c r="F337" s="66">
        <v>2000</v>
      </c>
      <c r="G337" s="17" t="s">
        <v>52</v>
      </c>
      <c r="H337" s="17" t="s">
        <v>87</v>
      </c>
      <c r="I337">
        <f>VLOOKUP(E337,'自助机-6.12'!F:G,2,FALSE)</f>
        <v>2000</v>
      </c>
      <c r="J337">
        <f t="shared" si="5"/>
        <v>1</v>
      </c>
    </row>
    <row r="338" spans="1:10" ht="14.25">
      <c r="A338" s="42">
        <v>42898.466053240743</v>
      </c>
      <c r="B338" s="63">
        <v>152772</v>
      </c>
      <c r="C338" s="17" t="s">
        <v>6203</v>
      </c>
      <c r="D338" s="17" t="s">
        <v>6204</v>
      </c>
      <c r="E338" s="17" t="s">
        <v>6205</v>
      </c>
      <c r="F338" s="66">
        <v>500</v>
      </c>
      <c r="G338" s="17" t="s">
        <v>52</v>
      </c>
      <c r="H338" s="17" t="s">
        <v>83</v>
      </c>
      <c r="I338">
        <f>VLOOKUP(E338,'自助机-6.12'!F:G,2,FALSE)</f>
        <v>500</v>
      </c>
      <c r="J338">
        <f t="shared" si="5"/>
        <v>1</v>
      </c>
    </row>
    <row r="339" spans="1:10" ht="14.25">
      <c r="A339" s="42">
        <v>42898.466412037036</v>
      </c>
      <c r="B339" s="63">
        <v>152789</v>
      </c>
      <c r="C339" s="17" t="s">
        <v>6206</v>
      </c>
      <c r="D339" s="17" t="s">
        <v>6207</v>
      </c>
      <c r="E339" s="17" t="s">
        <v>6208</v>
      </c>
      <c r="F339" s="66">
        <v>200</v>
      </c>
      <c r="G339" s="17" t="s">
        <v>52</v>
      </c>
      <c r="H339" s="17" t="s">
        <v>69</v>
      </c>
      <c r="I339">
        <f>VLOOKUP(E339,'自助机-6.12'!F:G,2,FALSE)</f>
        <v>200</v>
      </c>
      <c r="J339">
        <f t="shared" si="5"/>
        <v>1</v>
      </c>
    </row>
    <row r="340" spans="1:10" ht="14.25">
      <c r="A340" s="42">
        <v>42898.466412037036</v>
      </c>
      <c r="B340" s="63">
        <v>152791</v>
      </c>
      <c r="C340" s="17" t="s">
        <v>1066</v>
      </c>
      <c r="D340" s="17" t="s">
        <v>1067</v>
      </c>
      <c r="E340" s="17" t="s">
        <v>6209</v>
      </c>
      <c r="F340" s="66">
        <v>300</v>
      </c>
      <c r="G340" s="17" t="s">
        <v>52</v>
      </c>
      <c r="H340" s="17" t="s">
        <v>90</v>
      </c>
      <c r="I340">
        <f>VLOOKUP(E340,'自助机-6.12'!F:G,2,FALSE)</f>
        <v>300</v>
      </c>
      <c r="J340">
        <f t="shared" si="5"/>
        <v>1</v>
      </c>
    </row>
    <row r="341" spans="1:10" ht="14.25">
      <c r="A341" s="42">
        <v>42898.466423611113</v>
      </c>
      <c r="B341" s="63">
        <v>152790</v>
      </c>
      <c r="C341" s="17" t="s">
        <v>6210</v>
      </c>
      <c r="D341" s="17" t="s">
        <v>6211</v>
      </c>
      <c r="E341" s="17" t="s">
        <v>6212</v>
      </c>
      <c r="F341" s="66">
        <v>750</v>
      </c>
      <c r="G341" s="17" t="s">
        <v>52</v>
      </c>
      <c r="H341" s="17" t="s">
        <v>74</v>
      </c>
      <c r="I341">
        <f>VLOOKUP(E341,'自助机-6.12'!F:G,2,FALSE)</f>
        <v>750</v>
      </c>
      <c r="J341">
        <f t="shared" si="5"/>
        <v>1</v>
      </c>
    </row>
    <row r="342" spans="1:10" ht="14.25">
      <c r="A342" s="42">
        <v>42898.467106481483</v>
      </c>
      <c r="B342" s="63">
        <v>152838</v>
      </c>
      <c r="C342" s="17" t="s">
        <v>6210</v>
      </c>
      <c r="D342" s="17" t="s">
        <v>6211</v>
      </c>
      <c r="E342" s="17" t="s">
        <v>6213</v>
      </c>
      <c r="F342" s="66">
        <v>10</v>
      </c>
      <c r="G342" s="17" t="s">
        <v>52</v>
      </c>
      <c r="H342" s="17" t="s">
        <v>74</v>
      </c>
      <c r="I342">
        <f>VLOOKUP(E342,'自助机-6.12'!F:G,2,FALSE)</f>
        <v>10</v>
      </c>
      <c r="J342">
        <f t="shared" si="5"/>
        <v>1</v>
      </c>
    </row>
    <row r="343" spans="1:10" ht="14.25">
      <c r="A343" s="42">
        <v>42898.467256944445</v>
      </c>
      <c r="B343" s="63">
        <v>152845</v>
      </c>
      <c r="C343" s="17" t="s">
        <v>5442</v>
      </c>
      <c r="D343" s="17" t="s">
        <v>5443</v>
      </c>
      <c r="E343" s="17" t="s">
        <v>6214</v>
      </c>
      <c r="F343" s="66">
        <v>350</v>
      </c>
      <c r="G343" s="17" t="s">
        <v>52</v>
      </c>
      <c r="H343" s="17" t="s">
        <v>83</v>
      </c>
      <c r="I343">
        <f>VLOOKUP(E343,'自助机-6.12'!F:G,2,FALSE)</f>
        <v>350</v>
      </c>
      <c r="J343">
        <f t="shared" si="5"/>
        <v>1</v>
      </c>
    </row>
    <row r="344" spans="1:10" ht="14.25">
      <c r="A344" s="42">
        <v>42898.467476851853</v>
      </c>
      <c r="B344" s="63">
        <v>152861</v>
      </c>
      <c r="C344" s="17" t="s">
        <v>6215</v>
      </c>
      <c r="D344" s="17" t="s">
        <v>6216</v>
      </c>
      <c r="E344" s="17" t="s">
        <v>6217</v>
      </c>
      <c r="F344" s="66">
        <v>500</v>
      </c>
      <c r="G344" s="17" t="s">
        <v>52</v>
      </c>
      <c r="H344" s="17" t="s">
        <v>87</v>
      </c>
      <c r="I344">
        <f>VLOOKUP(E344,'自助机-6.12'!F:G,2,FALSE)</f>
        <v>500</v>
      </c>
      <c r="J344">
        <f t="shared" si="5"/>
        <v>1</v>
      </c>
    </row>
    <row r="345" spans="1:10" ht="14.25">
      <c r="A345" s="42">
        <v>42898.474062499998</v>
      </c>
      <c r="B345" s="63">
        <v>153318</v>
      </c>
      <c r="C345" s="17" t="s">
        <v>6218</v>
      </c>
      <c r="D345" s="17" t="s">
        <v>6219</v>
      </c>
      <c r="E345" s="17" t="s">
        <v>6220</v>
      </c>
      <c r="F345" s="66">
        <v>200</v>
      </c>
      <c r="G345" s="17" t="s">
        <v>52</v>
      </c>
      <c r="H345" s="17" t="s">
        <v>76</v>
      </c>
      <c r="I345">
        <f>VLOOKUP(E345,'自助机-6.12'!F:G,2,FALSE)</f>
        <v>200</v>
      </c>
      <c r="J345">
        <f t="shared" si="5"/>
        <v>1</v>
      </c>
    </row>
    <row r="346" spans="1:10" ht="14.25">
      <c r="A346" s="42">
        <v>42898.475798611114</v>
      </c>
      <c r="B346" s="63">
        <v>153439</v>
      </c>
      <c r="C346" s="17" t="s">
        <v>6221</v>
      </c>
      <c r="D346" s="17" t="s">
        <v>6222</v>
      </c>
      <c r="E346" s="17" t="s">
        <v>6223</v>
      </c>
      <c r="F346" s="66">
        <v>2000</v>
      </c>
      <c r="G346" s="17" t="s">
        <v>52</v>
      </c>
      <c r="H346" s="17" t="s">
        <v>73</v>
      </c>
      <c r="I346">
        <f>VLOOKUP(E346,'自助机-6.12'!F:G,2,FALSE)</f>
        <v>2000</v>
      </c>
      <c r="J346">
        <f t="shared" si="5"/>
        <v>1</v>
      </c>
    </row>
    <row r="347" spans="1:10" ht="14.25">
      <c r="A347" s="42">
        <v>42898.476388888892</v>
      </c>
      <c r="B347" s="63">
        <v>153475</v>
      </c>
      <c r="C347" s="17" t="s">
        <v>6221</v>
      </c>
      <c r="D347" s="17" t="s">
        <v>6222</v>
      </c>
      <c r="E347" s="17" t="s">
        <v>6224</v>
      </c>
      <c r="F347" s="66">
        <v>1000</v>
      </c>
      <c r="G347" s="17" t="s">
        <v>52</v>
      </c>
      <c r="H347" s="17" t="s">
        <v>73</v>
      </c>
      <c r="I347">
        <f>VLOOKUP(E347,'自助机-6.12'!F:G,2,FALSE)</f>
        <v>1000</v>
      </c>
      <c r="J347">
        <f t="shared" si="5"/>
        <v>1</v>
      </c>
    </row>
    <row r="348" spans="1:10" ht="14.25">
      <c r="A348" s="42">
        <v>42898.477083333331</v>
      </c>
      <c r="B348" s="63">
        <v>153516</v>
      </c>
      <c r="C348" s="17" t="s">
        <v>6225</v>
      </c>
      <c r="D348" s="17" t="s">
        <v>6226</v>
      </c>
      <c r="E348" s="17" t="s">
        <v>6227</v>
      </c>
      <c r="F348" s="66">
        <v>200</v>
      </c>
      <c r="G348" s="17" t="s">
        <v>52</v>
      </c>
      <c r="H348" s="17" t="s">
        <v>73</v>
      </c>
      <c r="I348">
        <f>VLOOKUP(E348,'自助机-6.12'!F:G,2,FALSE)</f>
        <v>200</v>
      </c>
      <c r="J348">
        <f t="shared" si="5"/>
        <v>1</v>
      </c>
    </row>
    <row r="349" spans="1:10" ht="14.25">
      <c r="A349" s="42">
        <v>42898.477187500001</v>
      </c>
      <c r="B349" s="63">
        <v>153524</v>
      </c>
      <c r="C349" s="17" t="s">
        <v>6228</v>
      </c>
      <c r="D349" s="17" t="s">
        <v>6229</v>
      </c>
      <c r="E349" s="17" t="s">
        <v>6230</v>
      </c>
      <c r="F349" s="66">
        <v>500</v>
      </c>
      <c r="G349" s="17" t="s">
        <v>52</v>
      </c>
      <c r="H349" s="17" t="s">
        <v>93</v>
      </c>
      <c r="I349">
        <f>VLOOKUP(E349,'自助机-6.12'!F:G,2,FALSE)</f>
        <v>500</v>
      </c>
      <c r="J349">
        <f t="shared" si="5"/>
        <v>1</v>
      </c>
    </row>
    <row r="350" spans="1:10" ht="14.25">
      <c r="A350" s="42">
        <v>42898.477777777778</v>
      </c>
      <c r="B350" s="63">
        <v>153551</v>
      </c>
      <c r="C350" s="17" t="s">
        <v>6231</v>
      </c>
      <c r="D350" s="17" t="s">
        <v>6232</v>
      </c>
      <c r="E350" s="17" t="s">
        <v>6233</v>
      </c>
      <c r="F350" s="66">
        <v>3000</v>
      </c>
      <c r="G350" s="17" t="s">
        <v>52</v>
      </c>
      <c r="H350" s="17" t="s">
        <v>69</v>
      </c>
      <c r="I350">
        <f>VLOOKUP(E350,'自助机-6.12'!F:G,2,FALSE)</f>
        <v>3000</v>
      </c>
      <c r="J350">
        <f t="shared" si="5"/>
        <v>1</v>
      </c>
    </row>
    <row r="351" spans="1:10" ht="14.25">
      <c r="A351" s="42">
        <v>42898.479803240742</v>
      </c>
      <c r="B351" s="63">
        <v>153737</v>
      </c>
      <c r="C351" s="17" t="s">
        <v>6234</v>
      </c>
      <c r="D351" s="17" t="s">
        <v>6235</v>
      </c>
      <c r="E351" s="17" t="s">
        <v>6236</v>
      </c>
      <c r="F351" s="66">
        <v>100</v>
      </c>
      <c r="G351" s="17" t="s">
        <v>52</v>
      </c>
      <c r="H351" s="17" t="s">
        <v>95</v>
      </c>
      <c r="I351">
        <f>VLOOKUP(E351,'自助机-6.12'!F:G,2,FALSE)</f>
        <v>100</v>
      </c>
      <c r="J351">
        <f t="shared" si="5"/>
        <v>1</v>
      </c>
    </row>
    <row r="352" spans="1:10" ht="14.25">
      <c r="A352" s="42">
        <v>42898.48060185185</v>
      </c>
      <c r="B352" s="63">
        <v>153787</v>
      </c>
      <c r="C352" s="17" t="s">
        <v>6237</v>
      </c>
      <c r="D352" s="17" t="s">
        <v>6238</v>
      </c>
      <c r="E352" s="17" t="s">
        <v>6239</v>
      </c>
      <c r="F352" s="66">
        <v>1500</v>
      </c>
      <c r="G352" s="17" t="s">
        <v>52</v>
      </c>
      <c r="H352" s="17" t="s">
        <v>77</v>
      </c>
      <c r="I352">
        <f>VLOOKUP(E352,'自助机-6.12'!F:G,2,FALSE)</f>
        <v>1500</v>
      </c>
      <c r="J352">
        <f t="shared" si="5"/>
        <v>1</v>
      </c>
    </row>
    <row r="353" spans="1:10" ht="14.25">
      <c r="A353" s="42">
        <v>42898.480706018519</v>
      </c>
      <c r="B353" s="63">
        <v>153796</v>
      </c>
      <c r="C353" s="17" t="s">
        <v>6240</v>
      </c>
      <c r="D353" s="17" t="s">
        <v>6241</v>
      </c>
      <c r="E353" s="17" t="s">
        <v>6242</v>
      </c>
      <c r="F353" s="66">
        <v>900</v>
      </c>
      <c r="G353" s="17" t="s">
        <v>52</v>
      </c>
      <c r="H353" s="17" t="s">
        <v>90</v>
      </c>
      <c r="I353">
        <f>VLOOKUP(E353,'自助机-6.12'!F:G,2,FALSE)</f>
        <v>900</v>
      </c>
      <c r="J353">
        <f t="shared" si="5"/>
        <v>1</v>
      </c>
    </row>
    <row r="354" spans="1:10" ht="14.25">
      <c r="A354" s="42">
        <v>42898.480914351851</v>
      </c>
      <c r="B354" s="63">
        <v>153813</v>
      </c>
      <c r="C354" s="17" t="s">
        <v>6243</v>
      </c>
      <c r="D354" s="17" t="s">
        <v>6244</v>
      </c>
      <c r="E354" s="17" t="s">
        <v>6245</v>
      </c>
      <c r="F354" s="66">
        <v>200</v>
      </c>
      <c r="G354" s="17" t="s">
        <v>52</v>
      </c>
      <c r="H354" s="17" t="s">
        <v>265</v>
      </c>
      <c r="I354">
        <f>VLOOKUP(E354,'自助机-6.12'!F:G,2,FALSE)</f>
        <v>200</v>
      </c>
      <c r="J354">
        <f t="shared" si="5"/>
        <v>1</v>
      </c>
    </row>
    <row r="355" spans="1:10" ht="14.25">
      <c r="A355" s="42">
        <v>42898.481979166667</v>
      </c>
      <c r="B355" s="63">
        <v>153891</v>
      </c>
      <c r="C355" s="17" t="s">
        <v>6246</v>
      </c>
      <c r="D355" s="17" t="s">
        <v>6247</v>
      </c>
      <c r="E355" s="17" t="s">
        <v>6248</v>
      </c>
      <c r="F355" s="66">
        <v>20</v>
      </c>
      <c r="G355" s="17" t="s">
        <v>52</v>
      </c>
      <c r="H355" s="17" t="s">
        <v>88</v>
      </c>
      <c r="I355">
        <f>VLOOKUP(E355,'自助机-6.12'!F:G,2,FALSE)</f>
        <v>20</v>
      </c>
      <c r="J355">
        <f t="shared" si="5"/>
        <v>1</v>
      </c>
    </row>
    <row r="356" spans="1:10" ht="14.25">
      <c r="A356" s="42">
        <v>42898.482094907406</v>
      </c>
      <c r="B356" s="63">
        <v>153895</v>
      </c>
      <c r="C356" s="17" t="s">
        <v>6249</v>
      </c>
      <c r="D356" s="17" t="s">
        <v>6250</v>
      </c>
      <c r="E356" s="17" t="s">
        <v>6251</v>
      </c>
      <c r="F356" s="66">
        <v>800</v>
      </c>
      <c r="G356" s="17" t="s">
        <v>52</v>
      </c>
      <c r="H356" s="17" t="s">
        <v>73</v>
      </c>
      <c r="I356">
        <f>VLOOKUP(E356,'自助机-6.12'!F:G,2,FALSE)</f>
        <v>800</v>
      </c>
      <c r="J356">
        <f t="shared" si="5"/>
        <v>1</v>
      </c>
    </row>
    <row r="357" spans="1:10" ht="14.25">
      <c r="A357" s="42">
        <v>42898.482465277775</v>
      </c>
      <c r="B357" s="63">
        <v>153930</v>
      </c>
      <c r="C357" s="17" t="s">
        <v>6252</v>
      </c>
      <c r="D357" s="17" t="s">
        <v>6253</v>
      </c>
      <c r="E357" s="17" t="s">
        <v>6254</v>
      </c>
      <c r="F357" s="66">
        <v>200</v>
      </c>
      <c r="G357" s="17" t="s">
        <v>52</v>
      </c>
      <c r="H357" s="17" t="s">
        <v>84</v>
      </c>
      <c r="I357">
        <f>VLOOKUP(E357,'自助机-6.12'!F:G,2,FALSE)</f>
        <v>200</v>
      </c>
      <c r="J357">
        <f t="shared" si="5"/>
        <v>1</v>
      </c>
    </row>
    <row r="358" spans="1:10" ht="14.25">
      <c r="A358" s="42">
        <v>42898.482685185183</v>
      </c>
      <c r="B358" s="63">
        <v>153944</v>
      </c>
      <c r="C358" s="17" t="s">
        <v>6255</v>
      </c>
      <c r="D358" s="17" t="s">
        <v>6256</v>
      </c>
      <c r="E358" s="17" t="s">
        <v>6257</v>
      </c>
      <c r="F358" s="66">
        <v>2800</v>
      </c>
      <c r="G358" s="17" t="s">
        <v>52</v>
      </c>
      <c r="H358" s="17" t="s">
        <v>82</v>
      </c>
      <c r="I358">
        <f>VLOOKUP(E358,'自助机-6.12'!F:G,2,FALSE)</f>
        <v>2800</v>
      </c>
      <c r="J358">
        <f t="shared" si="5"/>
        <v>1</v>
      </c>
    </row>
    <row r="359" spans="1:10" ht="14.25">
      <c r="A359" s="42">
        <v>42898.484432870369</v>
      </c>
      <c r="B359" s="63">
        <v>154050</v>
      </c>
      <c r="C359" s="17" t="s">
        <v>6258</v>
      </c>
      <c r="D359" s="17" t="s">
        <v>6259</v>
      </c>
      <c r="E359" s="17" t="s">
        <v>6260</v>
      </c>
      <c r="F359" s="66">
        <v>400</v>
      </c>
      <c r="G359" s="17" t="s">
        <v>52</v>
      </c>
      <c r="H359" s="17" t="s">
        <v>74</v>
      </c>
      <c r="I359">
        <f>VLOOKUP(E359,'自助机-6.12'!F:G,2,FALSE)</f>
        <v>400</v>
      </c>
      <c r="J359">
        <f t="shared" si="5"/>
        <v>1</v>
      </c>
    </row>
    <row r="360" spans="1:10" ht="14.25">
      <c r="A360" s="42">
        <v>42898.486435185187</v>
      </c>
      <c r="B360" s="63">
        <v>154178</v>
      </c>
      <c r="C360" s="17" t="s">
        <v>6215</v>
      </c>
      <c r="D360" s="17" t="s">
        <v>6216</v>
      </c>
      <c r="E360" s="17" t="s">
        <v>6261</v>
      </c>
      <c r="F360" s="66">
        <v>2000</v>
      </c>
      <c r="G360" s="17" t="s">
        <v>52</v>
      </c>
      <c r="H360" s="17" t="s">
        <v>87</v>
      </c>
      <c r="I360">
        <f>VLOOKUP(E360,'自助机-6.12'!F:G,2,FALSE)</f>
        <v>2000</v>
      </c>
      <c r="J360">
        <f t="shared" si="5"/>
        <v>1</v>
      </c>
    </row>
    <row r="361" spans="1:10" ht="14.25">
      <c r="A361" s="42">
        <v>42898.488344907404</v>
      </c>
      <c r="B361" s="63">
        <v>154309</v>
      </c>
      <c r="C361" s="17" t="s">
        <v>6262</v>
      </c>
      <c r="D361" s="17" t="s">
        <v>6263</v>
      </c>
      <c r="E361" s="17" t="s">
        <v>6264</v>
      </c>
      <c r="F361" s="66">
        <v>500</v>
      </c>
      <c r="G361" s="17" t="s">
        <v>52</v>
      </c>
      <c r="H361" s="17" t="s">
        <v>88</v>
      </c>
      <c r="I361">
        <f>VLOOKUP(E361,'自助机-6.12'!F:G,2,FALSE)</f>
        <v>500</v>
      </c>
      <c r="J361">
        <f t="shared" si="5"/>
        <v>1</v>
      </c>
    </row>
    <row r="362" spans="1:10" ht="14.25">
      <c r="A362" s="42">
        <v>42898.488668981481</v>
      </c>
      <c r="B362" s="63">
        <v>154334</v>
      </c>
      <c r="C362" s="17" t="s">
        <v>6265</v>
      </c>
      <c r="D362" s="17" t="s">
        <v>6266</v>
      </c>
      <c r="E362" s="17" t="s">
        <v>6267</v>
      </c>
      <c r="F362" s="66">
        <v>20</v>
      </c>
      <c r="G362" s="17" t="s">
        <v>52</v>
      </c>
      <c r="H362" s="17" t="s">
        <v>81</v>
      </c>
      <c r="I362">
        <f>VLOOKUP(E362,'自助机-6.12'!F:G,2,FALSE)</f>
        <v>20</v>
      </c>
      <c r="J362">
        <f t="shared" si="5"/>
        <v>1</v>
      </c>
    </row>
    <row r="363" spans="1:10" ht="14.25">
      <c r="A363" s="42">
        <v>42898.488877314812</v>
      </c>
      <c r="B363" s="63">
        <v>154342</v>
      </c>
      <c r="C363" s="17" t="s">
        <v>6268</v>
      </c>
      <c r="D363" s="17" t="s">
        <v>6269</v>
      </c>
      <c r="E363" s="17" t="s">
        <v>6270</v>
      </c>
      <c r="F363" s="66">
        <v>1800</v>
      </c>
      <c r="G363" s="17" t="s">
        <v>52</v>
      </c>
      <c r="H363" s="17" t="s">
        <v>73</v>
      </c>
      <c r="I363">
        <f>VLOOKUP(E363,'自助机-6.12'!F:G,2,FALSE)</f>
        <v>1800</v>
      </c>
      <c r="J363">
        <f t="shared" si="5"/>
        <v>1</v>
      </c>
    </row>
    <row r="364" spans="1:10" ht="14.25">
      <c r="A364" s="42">
        <v>42898.48946759259</v>
      </c>
      <c r="B364" s="63">
        <v>154376</v>
      </c>
      <c r="C364" s="17" t="s">
        <v>6271</v>
      </c>
      <c r="D364" s="17" t="s">
        <v>6272</v>
      </c>
      <c r="E364" s="17" t="s">
        <v>6273</v>
      </c>
      <c r="F364" s="66">
        <v>1050</v>
      </c>
      <c r="G364" s="17" t="s">
        <v>52</v>
      </c>
      <c r="H364" s="17" t="s">
        <v>81</v>
      </c>
      <c r="I364">
        <f>VLOOKUP(E364,'自助机-6.12'!F:G,2,FALSE)</f>
        <v>1050</v>
      </c>
      <c r="J364">
        <f t="shared" si="5"/>
        <v>1</v>
      </c>
    </row>
    <row r="365" spans="1:10" ht="14.25">
      <c r="A365" s="42">
        <v>42898.490115740744</v>
      </c>
      <c r="B365" s="63">
        <v>154415</v>
      </c>
      <c r="C365" s="17" t="s">
        <v>6274</v>
      </c>
      <c r="D365" s="17" t="s">
        <v>6275</v>
      </c>
      <c r="E365" s="17" t="s">
        <v>6276</v>
      </c>
      <c r="F365" s="66">
        <v>450</v>
      </c>
      <c r="G365" s="17" t="s">
        <v>52</v>
      </c>
      <c r="H365" s="17" t="s">
        <v>90</v>
      </c>
      <c r="I365">
        <f>VLOOKUP(E365,'自助机-6.12'!F:G,2,FALSE)</f>
        <v>450</v>
      </c>
      <c r="J365">
        <f t="shared" si="5"/>
        <v>1</v>
      </c>
    </row>
    <row r="366" spans="1:10" ht="14.25">
      <c r="A366" s="42">
        <v>42898.490312499998</v>
      </c>
      <c r="B366" s="63">
        <v>154431</v>
      </c>
      <c r="C366" s="17" t="s">
        <v>6277</v>
      </c>
      <c r="D366" s="17" t="s">
        <v>6278</v>
      </c>
      <c r="E366" s="17" t="s">
        <v>6279</v>
      </c>
      <c r="F366" s="66">
        <v>200</v>
      </c>
      <c r="G366" s="17" t="s">
        <v>52</v>
      </c>
      <c r="H366" s="17" t="s">
        <v>71</v>
      </c>
      <c r="I366">
        <f>VLOOKUP(E366,'自助机-6.12'!F:G,2,FALSE)</f>
        <v>200</v>
      </c>
      <c r="J366">
        <f t="shared" si="5"/>
        <v>1</v>
      </c>
    </row>
    <row r="367" spans="1:10" ht="14.25">
      <c r="A367" s="42">
        <v>42898.491388888891</v>
      </c>
      <c r="B367" s="63">
        <v>154503</v>
      </c>
      <c r="C367" s="17" t="s">
        <v>6280</v>
      </c>
      <c r="D367" s="17" t="s">
        <v>6281</v>
      </c>
      <c r="E367" s="17" t="s">
        <v>6282</v>
      </c>
      <c r="F367" s="66">
        <v>500</v>
      </c>
      <c r="G367" s="17" t="s">
        <v>52</v>
      </c>
      <c r="H367" s="17" t="s">
        <v>88</v>
      </c>
      <c r="I367">
        <f>VLOOKUP(E367,'自助机-6.12'!F:G,2,FALSE)</f>
        <v>500</v>
      </c>
      <c r="J367">
        <f t="shared" si="5"/>
        <v>1</v>
      </c>
    </row>
    <row r="368" spans="1:10" ht="14.25">
      <c r="A368" s="42">
        <v>42898.491898148146</v>
      </c>
      <c r="B368" s="63">
        <v>154529</v>
      </c>
      <c r="C368" s="17" t="s">
        <v>6283</v>
      </c>
      <c r="D368" s="17" t="s">
        <v>6284</v>
      </c>
      <c r="E368" s="17" t="s">
        <v>6285</v>
      </c>
      <c r="F368" s="66">
        <v>1900</v>
      </c>
      <c r="G368" s="17" t="s">
        <v>52</v>
      </c>
      <c r="H368" s="17" t="s">
        <v>76</v>
      </c>
      <c r="I368">
        <f>VLOOKUP(E368,'自助机-6.12'!F:G,2,FALSE)</f>
        <v>1900</v>
      </c>
      <c r="J368">
        <f t="shared" si="5"/>
        <v>1</v>
      </c>
    </row>
    <row r="369" spans="1:10" ht="14.25">
      <c r="A369" s="42">
        <v>42898.494328703702</v>
      </c>
      <c r="B369" s="63">
        <v>154639</v>
      </c>
      <c r="C369" s="17" t="s">
        <v>6252</v>
      </c>
      <c r="D369" s="17" t="s">
        <v>6253</v>
      </c>
      <c r="E369" s="17" t="s">
        <v>6286</v>
      </c>
      <c r="F369" s="66">
        <v>300</v>
      </c>
      <c r="G369" s="17" t="s">
        <v>52</v>
      </c>
      <c r="H369" s="17" t="s">
        <v>93</v>
      </c>
      <c r="I369">
        <f>VLOOKUP(E369,'自助机-6.12'!F:G,2,FALSE)</f>
        <v>300</v>
      </c>
      <c r="J369">
        <f t="shared" si="5"/>
        <v>1</v>
      </c>
    </row>
    <row r="370" spans="1:10" ht="14.25">
      <c r="A370" s="42">
        <v>42898.494583333333</v>
      </c>
      <c r="B370" s="63">
        <v>154649</v>
      </c>
      <c r="C370" s="17" t="s">
        <v>6287</v>
      </c>
      <c r="D370" s="17" t="s">
        <v>6288</v>
      </c>
      <c r="E370" s="17" t="s">
        <v>6289</v>
      </c>
      <c r="F370" s="66">
        <v>1000</v>
      </c>
      <c r="G370" s="17" t="s">
        <v>52</v>
      </c>
      <c r="H370" s="17" t="s">
        <v>83</v>
      </c>
      <c r="I370">
        <f>VLOOKUP(E370,'自助机-6.12'!F:G,2,FALSE)</f>
        <v>1000</v>
      </c>
      <c r="J370">
        <f t="shared" si="5"/>
        <v>1</v>
      </c>
    </row>
    <row r="371" spans="1:10" ht="14.25">
      <c r="A371" s="42">
        <v>42898.495150462964</v>
      </c>
      <c r="B371" s="63">
        <v>154670</v>
      </c>
      <c r="C371" s="17" t="s">
        <v>6290</v>
      </c>
      <c r="D371" s="17" t="s">
        <v>6291</v>
      </c>
      <c r="E371" s="17" t="s">
        <v>6292</v>
      </c>
      <c r="F371" s="66">
        <v>500</v>
      </c>
      <c r="G371" s="17" t="s">
        <v>52</v>
      </c>
      <c r="H371" s="17" t="s">
        <v>95</v>
      </c>
      <c r="I371">
        <f>VLOOKUP(E371,'自助机-6.12'!F:G,2,FALSE)</f>
        <v>500</v>
      </c>
      <c r="J371">
        <f t="shared" si="5"/>
        <v>1</v>
      </c>
    </row>
    <row r="372" spans="1:10" ht="14.25">
      <c r="A372" s="42">
        <v>42898.495486111111</v>
      </c>
      <c r="B372" s="63">
        <v>154684</v>
      </c>
      <c r="C372" s="17" t="s">
        <v>6293</v>
      </c>
      <c r="D372" s="17" t="s">
        <v>6294</v>
      </c>
      <c r="E372" s="17" t="s">
        <v>6295</v>
      </c>
      <c r="F372" s="66">
        <v>10</v>
      </c>
      <c r="G372" s="17" t="s">
        <v>52</v>
      </c>
      <c r="H372" s="17" t="s">
        <v>85</v>
      </c>
      <c r="I372">
        <f>VLOOKUP(E372,'自助机-6.12'!F:G,2,FALSE)</f>
        <v>10</v>
      </c>
      <c r="J372">
        <f t="shared" si="5"/>
        <v>1</v>
      </c>
    </row>
    <row r="373" spans="1:10" ht="14.25">
      <c r="A373" s="42">
        <v>42898.495995370373</v>
      </c>
      <c r="B373" s="63">
        <v>154704</v>
      </c>
      <c r="C373" s="17" t="s">
        <v>6274</v>
      </c>
      <c r="D373" s="17" t="s">
        <v>6275</v>
      </c>
      <c r="E373" s="17" t="s">
        <v>6296</v>
      </c>
      <c r="F373" s="66">
        <v>50</v>
      </c>
      <c r="G373" s="17" t="s">
        <v>52</v>
      </c>
      <c r="H373" s="17" t="s">
        <v>261</v>
      </c>
      <c r="I373">
        <f>VLOOKUP(E373,'自助机-6.12'!F:G,2,FALSE)</f>
        <v>50</v>
      </c>
      <c r="J373">
        <f t="shared" si="5"/>
        <v>1</v>
      </c>
    </row>
    <row r="374" spans="1:10" ht="14.25">
      <c r="A374" s="42">
        <v>42898.49622685185</v>
      </c>
      <c r="B374" s="63">
        <v>154717</v>
      </c>
      <c r="C374" s="17" t="s">
        <v>5585</v>
      </c>
      <c r="D374" s="17" t="s">
        <v>5586</v>
      </c>
      <c r="E374" s="17" t="s">
        <v>6297</v>
      </c>
      <c r="F374" s="66">
        <v>50</v>
      </c>
      <c r="G374" s="17" t="s">
        <v>52</v>
      </c>
      <c r="H374" s="17" t="s">
        <v>93</v>
      </c>
      <c r="I374">
        <f>VLOOKUP(E374,'自助机-6.12'!F:G,2,FALSE)</f>
        <v>50</v>
      </c>
      <c r="J374">
        <f t="shared" si="5"/>
        <v>1</v>
      </c>
    </row>
    <row r="375" spans="1:10" ht="14.25">
      <c r="A375" s="42">
        <v>42898.496331018519</v>
      </c>
      <c r="B375" s="63">
        <v>154722</v>
      </c>
      <c r="C375" s="17" t="s">
        <v>6298</v>
      </c>
      <c r="D375" s="17" t="s">
        <v>6299</v>
      </c>
      <c r="E375" s="17" t="s">
        <v>6300</v>
      </c>
      <c r="F375" s="66">
        <v>1000</v>
      </c>
      <c r="G375" s="17" t="s">
        <v>52</v>
      </c>
      <c r="H375" s="17" t="s">
        <v>85</v>
      </c>
      <c r="I375">
        <f>VLOOKUP(E375,'自助机-6.12'!F:G,2,FALSE)</f>
        <v>1000</v>
      </c>
      <c r="J375">
        <f t="shared" si="5"/>
        <v>1</v>
      </c>
    </row>
    <row r="376" spans="1:10" ht="14.25">
      <c r="A376" s="42">
        <v>42898.497569444444</v>
      </c>
      <c r="B376" s="63">
        <v>154783</v>
      </c>
      <c r="C376" s="17" t="s">
        <v>6280</v>
      </c>
      <c r="D376" s="17" t="s">
        <v>6281</v>
      </c>
      <c r="E376" s="17" t="s">
        <v>6301</v>
      </c>
      <c r="F376" s="66">
        <v>1100</v>
      </c>
      <c r="G376" s="17" t="s">
        <v>52</v>
      </c>
      <c r="H376" s="17" t="s">
        <v>88</v>
      </c>
      <c r="I376">
        <f>VLOOKUP(E376,'自助机-6.12'!F:G,2,FALSE)</f>
        <v>1100</v>
      </c>
      <c r="J376">
        <f t="shared" si="5"/>
        <v>1</v>
      </c>
    </row>
    <row r="377" spans="1:10" ht="14.25">
      <c r="A377" s="42">
        <v>42898.498645833337</v>
      </c>
      <c r="B377" s="63">
        <v>154832</v>
      </c>
      <c r="C377" s="17" t="s">
        <v>6302</v>
      </c>
      <c r="D377" s="17" t="s">
        <v>6303</v>
      </c>
      <c r="E377" s="17" t="s">
        <v>6304</v>
      </c>
      <c r="F377" s="66">
        <v>100</v>
      </c>
      <c r="G377" s="17" t="s">
        <v>52</v>
      </c>
      <c r="H377" s="17" t="s">
        <v>89</v>
      </c>
      <c r="I377">
        <f>VLOOKUP(E377,'自助机-6.12'!F:G,2,FALSE)</f>
        <v>100</v>
      </c>
      <c r="J377">
        <f t="shared" si="5"/>
        <v>1</v>
      </c>
    </row>
    <row r="378" spans="1:10" ht="14.25">
      <c r="A378" s="42">
        <v>42898.501342592594</v>
      </c>
      <c r="B378" s="63">
        <v>154927</v>
      </c>
      <c r="C378" s="17" t="s">
        <v>6305</v>
      </c>
      <c r="D378" s="17" t="s">
        <v>6306</v>
      </c>
      <c r="E378" s="17" t="s">
        <v>6307</v>
      </c>
      <c r="F378" s="66">
        <v>372</v>
      </c>
      <c r="G378" s="17" t="s">
        <v>52</v>
      </c>
      <c r="H378" s="17" t="s">
        <v>82</v>
      </c>
      <c r="I378">
        <f>VLOOKUP(E378,'自助机-6.12'!F:G,2,FALSE)</f>
        <v>372</v>
      </c>
      <c r="J378">
        <f t="shared" si="5"/>
        <v>1</v>
      </c>
    </row>
    <row r="379" spans="1:10" ht="14.25">
      <c r="A379" s="42">
        <v>42898.503750000003</v>
      </c>
      <c r="B379" s="63">
        <v>155008</v>
      </c>
      <c r="C379" s="17" t="s">
        <v>6308</v>
      </c>
      <c r="D379" s="17" t="s">
        <v>6309</v>
      </c>
      <c r="E379" s="17" t="s">
        <v>6310</v>
      </c>
      <c r="F379" s="66">
        <v>1800</v>
      </c>
      <c r="G379" s="17" t="s">
        <v>52</v>
      </c>
      <c r="H379" s="17" t="s">
        <v>92</v>
      </c>
      <c r="I379">
        <f>VLOOKUP(E379,'自助机-6.12'!F:G,2,FALSE)</f>
        <v>1800</v>
      </c>
      <c r="J379">
        <f t="shared" si="5"/>
        <v>1</v>
      </c>
    </row>
    <row r="380" spans="1:10" ht="14.25">
      <c r="A380" s="42">
        <v>42898.504212962966</v>
      </c>
      <c r="B380" s="63">
        <v>155025</v>
      </c>
      <c r="C380" s="17" t="s">
        <v>6311</v>
      </c>
      <c r="D380" s="17" t="s">
        <v>6312</v>
      </c>
      <c r="E380" s="17" t="s">
        <v>6313</v>
      </c>
      <c r="F380" s="66">
        <v>500</v>
      </c>
      <c r="G380" s="17" t="s">
        <v>52</v>
      </c>
      <c r="H380" s="17" t="s">
        <v>69</v>
      </c>
      <c r="I380">
        <f>VLOOKUP(E380,'自助机-6.12'!F:G,2,FALSE)</f>
        <v>500</v>
      </c>
      <c r="J380">
        <f t="shared" si="5"/>
        <v>1</v>
      </c>
    </row>
    <row r="381" spans="1:10" ht="14.25">
      <c r="A381" s="42">
        <v>42898.504699074074</v>
      </c>
      <c r="B381" s="63">
        <v>155036</v>
      </c>
      <c r="C381" s="17" t="s">
        <v>6311</v>
      </c>
      <c r="D381" s="17" t="s">
        <v>6312</v>
      </c>
      <c r="E381" s="17" t="s">
        <v>6314</v>
      </c>
      <c r="F381" s="66">
        <v>500</v>
      </c>
      <c r="G381" s="17" t="s">
        <v>52</v>
      </c>
      <c r="H381" s="17" t="s">
        <v>69</v>
      </c>
      <c r="I381">
        <f>VLOOKUP(E381,'自助机-6.12'!F:G,2,FALSE)</f>
        <v>500</v>
      </c>
      <c r="J381">
        <f t="shared" si="5"/>
        <v>1</v>
      </c>
    </row>
    <row r="382" spans="1:10" ht="14.25">
      <c r="A382" s="42">
        <v>42898.508726851855</v>
      </c>
      <c r="B382" s="63">
        <v>155119</v>
      </c>
      <c r="C382" s="17" t="s">
        <v>6293</v>
      </c>
      <c r="D382" s="17" t="s">
        <v>6294</v>
      </c>
      <c r="E382" s="17" t="s">
        <v>6315</v>
      </c>
      <c r="F382" s="66">
        <v>500</v>
      </c>
      <c r="G382" s="17" t="s">
        <v>52</v>
      </c>
      <c r="H382" s="17" t="s">
        <v>69</v>
      </c>
      <c r="I382">
        <f>VLOOKUP(E382,'自助机-6.12'!F:G,2,FALSE)</f>
        <v>500</v>
      </c>
      <c r="J382">
        <f t="shared" si="5"/>
        <v>1</v>
      </c>
    </row>
    <row r="383" spans="1:10" ht="14.25">
      <c r="A383" s="42">
        <v>42898.509687500002</v>
      </c>
      <c r="B383" s="63">
        <v>155139</v>
      </c>
      <c r="C383" s="17" t="s">
        <v>6316</v>
      </c>
      <c r="D383" s="17" t="s">
        <v>6317</v>
      </c>
      <c r="E383" s="17" t="s">
        <v>6318</v>
      </c>
      <c r="F383" s="66">
        <v>2000</v>
      </c>
      <c r="G383" s="17" t="s">
        <v>52</v>
      </c>
      <c r="H383" s="17" t="s">
        <v>72</v>
      </c>
      <c r="I383">
        <f>VLOOKUP(E383,'自助机-6.12'!F:G,2,FALSE)</f>
        <v>2000</v>
      </c>
      <c r="J383">
        <f t="shared" si="5"/>
        <v>1</v>
      </c>
    </row>
    <row r="384" spans="1:10" ht="14.25">
      <c r="A384" s="42">
        <v>42898.510266203702</v>
      </c>
      <c r="B384" s="63">
        <v>155158</v>
      </c>
      <c r="C384" s="17" t="s">
        <v>5681</v>
      </c>
      <c r="D384" s="17" t="s">
        <v>5682</v>
      </c>
      <c r="E384" s="17" t="s">
        <v>6319</v>
      </c>
      <c r="F384" s="66">
        <v>1000</v>
      </c>
      <c r="G384" s="17" t="s">
        <v>52</v>
      </c>
      <c r="H384" s="17" t="s">
        <v>82</v>
      </c>
      <c r="I384">
        <f>VLOOKUP(E384,'自助机-6.12'!F:G,2,FALSE)</f>
        <v>1000</v>
      </c>
      <c r="J384">
        <f t="shared" si="5"/>
        <v>1</v>
      </c>
    </row>
    <row r="385" spans="1:10" ht="14.25">
      <c r="A385" s="42">
        <v>42898.510266203702</v>
      </c>
      <c r="B385" s="63">
        <v>155157</v>
      </c>
      <c r="C385" s="17" t="s">
        <v>6320</v>
      </c>
      <c r="D385" s="17" t="s">
        <v>6321</v>
      </c>
      <c r="E385" s="17" t="s">
        <v>6322</v>
      </c>
      <c r="F385" s="66">
        <v>100</v>
      </c>
      <c r="G385" s="17" t="s">
        <v>52</v>
      </c>
      <c r="H385" s="17" t="s">
        <v>93</v>
      </c>
      <c r="I385">
        <f>VLOOKUP(E385,'自助机-6.12'!F:G,2,FALSE)</f>
        <v>100</v>
      </c>
      <c r="J385">
        <f t="shared" si="5"/>
        <v>1</v>
      </c>
    </row>
    <row r="386" spans="1:10" ht="14.25">
      <c r="A386" s="42">
        <v>42898.511157407411</v>
      </c>
      <c r="B386" s="63">
        <v>155184</v>
      </c>
      <c r="C386" s="17" t="s">
        <v>6234</v>
      </c>
      <c r="D386" s="17" t="s">
        <v>6235</v>
      </c>
      <c r="E386" s="17" t="s">
        <v>6323</v>
      </c>
      <c r="F386" s="66">
        <v>500</v>
      </c>
      <c r="G386" s="17" t="s">
        <v>52</v>
      </c>
      <c r="H386" s="17" t="s">
        <v>71</v>
      </c>
      <c r="I386">
        <f>VLOOKUP(E386,'自助机-6.12'!F:G,2,FALSE)</f>
        <v>500</v>
      </c>
      <c r="J386">
        <f t="shared" si="5"/>
        <v>1</v>
      </c>
    </row>
    <row r="387" spans="1:10" ht="14.25">
      <c r="A387" s="42">
        <v>42898.511712962965</v>
      </c>
      <c r="B387" s="63">
        <v>155191</v>
      </c>
      <c r="C387" s="17" t="s">
        <v>6324</v>
      </c>
      <c r="D387" s="17" t="s">
        <v>6325</v>
      </c>
      <c r="E387" s="17" t="s">
        <v>6326</v>
      </c>
      <c r="F387" s="66">
        <v>2000</v>
      </c>
      <c r="G387" s="17" t="s">
        <v>52</v>
      </c>
      <c r="H387" s="17" t="s">
        <v>84</v>
      </c>
      <c r="I387">
        <f>VLOOKUP(E387,'自助机-6.12'!F:G,2,FALSE)</f>
        <v>2000</v>
      </c>
      <c r="J387">
        <f t="shared" ref="J387:J450" si="6">IF(F387=I387,1,0)</f>
        <v>1</v>
      </c>
    </row>
    <row r="388" spans="1:10" ht="14.25">
      <c r="A388" s="42">
        <v>42898.511863425927</v>
      </c>
      <c r="B388" s="63">
        <v>155194</v>
      </c>
      <c r="C388" s="17" t="s">
        <v>6327</v>
      </c>
      <c r="D388" s="17" t="s">
        <v>6328</v>
      </c>
      <c r="E388" s="17" t="s">
        <v>6329</v>
      </c>
      <c r="F388" s="66">
        <v>200</v>
      </c>
      <c r="G388" s="17" t="s">
        <v>52</v>
      </c>
      <c r="H388" s="17" t="s">
        <v>73</v>
      </c>
      <c r="I388">
        <f>VLOOKUP(E388,'自助机-6.12'!F:G,2,FALSE)</f>
        <v>200</v>
      </c>
      <c r="J388">
        <f t="shared" si="6"/>
        <v>1</v>
      </c>
    </row>
    <row r="389" spans="1:10" ht="14.25">
      <c r="A389" s="42">
        <v>42898.512476851851</v>
      </c>
      <c r="B389" s="63">
        <v>155209</v>
      </c>
      <c r="C389" s="17" t="s">
        <v>6320</v>
      </c>
      <c r="D389" s="17" t="s">
        <v>6321</v>
      </c>
      <c r="E389" s="17" t="s">
        <v>6330</v>
      </c>
      <c r="F389" s="66">
        <v>10</v>
      </c>
      <c r="G389" s="17" t="s">
        <v>52</v>
      </c>
      <c r="H389" s="17" t="s">
        <v>84</v>
      </c>
      <c r="I389">
        <f>VLOOKUP(E389,'自助机-6.12'!F:G,2,FALSE)</f>
        <v>10</v>
      </c>
      <c r="J389">
        <f t="shared" si="6"/>
        <v>1</v>
      </c>
    </row>
    <row r="390" spans="1:10" ht="14.25">
      <c r="A390" s="42">
        <v>42898.514687499999</v>
      </c>
      <c r="B390" s="63">
        <v>155243</v>
      </c>
      <c r="C390" s="17" t="s">
        <v>6331</v>
      </c>
      <c r="D390" s="17" t="s">
        <v>6332</v>
      </c>
      <c r="E390" s="17" t="s">
        <v>6333</v>
      </c>
      <c r="F390" s="66">
        <v>2500</v>
      </c>
      <c r="G390" s="17" t="s">
        <v>52</v>
      </c>
      <c r="H390" s="17" t="s">
        <v>247</v>
      </c>
      <c r="I390">
        <f>VLOOKUP(E390,'自助机-6.12'!F:G,2,FALSE)</f>
        <v>2500</v>
      </c>
      <c r="J390">
        <f t="shared" si="6"/>
        <v>1</v>
      </c>
    </row>
    <row r="391" spans="1:10" ht="14.25">
      <c r="A391" s="42">
        <v>42898.515324074076</v>
      </c>
      <c r="B391" s="63">
        <v>155253</v>
      </c>
      <c r="C391" s="17" t="s">
        <v>6334</v>
      </c>
      <c r="D391" s="17" t="s">
        <v>6335</v>
      </c>
      <c r="E391" s="17" t="s">
        <v>6336</v>
      </c>
      <c r="F391" s="66">
        <v>1000</v>
      </c>
      <c r="G391" s="17" t="s">
        <v>52</v>
      </c>
      <c r="H391" s="17" t="s">
        <v>75</v>
      </c>
      <c r="I391">
        <f>VLOOKUP(E391,'自助机-6.12'!F:G,2,FALSE)</f>
        <v>1000</v>
      </c>
      <c r="J391">
        <f t="shared" si="6"/>
        <v>1</v>
      </c>
    </row>
    <row r="392" spans="1:10" ht="14.25">
      <c r="A392" s="42">
        <v>42898.522962962961</v>
      </c>
      <c r="B392" s="63">
        <v>155390</v>
      </c>
      <c r="C392" s="17" t="s">
        <v>6240</v>
      </c>
      <c r="D392" s="17" t="s">
        <v>6241</v>
      </c>
      <c r="E392" s="17" t="s">
        <v>6337</v>
      </c>
      <c r="F392" s="66">
        <v>1000</v>
      </c>
      <c r="G392" s="17" t="s">
        <v>52</v>
      </c>
      <c r="H392" s="17" t="s">
        <v>270</v>
      </c>
      <c r="I392">
        <f>VLOOKUP(E392,'自助机-6.12'!F:G,2,FALSE)</f>
        <v>1000</v>
      </c>
      <c r="J392">
        <f t="shared" si="6"/>
        <v>1</v>
      </c>
    </row>
    <row r="393" spans="1:10" ht="14.25">
      <c r="A393" s="42">
        <v>42898.523576388892</v>
      </c>
      <c r="B393" s="63">
        <v>155408</v>
      </c>
      <c r="C393" s="17" t="s">
        <v>6240</v>
      </c>
      <c r="D393" s="17" t="s">
        <v>6241</v>
      </c>
      <c r="E393" s="17" t="s">
        <v>6338</v>
      </c>
      <c r="F393" s="66">
        <v>1000</v>
      </c>
      <c r="G393" s="17" t="s">
        <v>52</v>
      </c>
      <c r="H393" s="17" t="s">
        <v>270</v>
      </c>
      <c r="I393">
        <f>VLOOKUP(E393,'自助机-6.12'!F:G,2,FALSE)</f>
        <v>1000</v>
      </c>
      <c r="J393">
        <f t="shared" si="6"/>
        <v>1</v>
      </c>
    </row>
    <row r="394" spans="1:10" ht="14.25">
      <c r="A394" s="42">
        <v>42898.525879629633</v>
      </c>
      <c r="B394" s="63">
        <v>155432</v>
      </c>
      <c r="C394" s="17" t="s">
        <v>6339</v>
      </c>
      <c r="D394" s="17" t="s">
        <v>6340</v>
      </c>
      <c r="E394" s="17" t="s">
        <v>6341</v>
      </c>
      <c r="F394" s="66">
        <v>3000</v>
      </c>
      <c r="G394" s="17" t="s">
        <v>52</v>
      </c>
      <c r="H394" s="17" t="s">
        <v>72</v>
      </c>
      <c r="I394">
        <f>VLOOKUP(E394,'自助机-6.12'!F:G,2,FALSE)</f>
        <v>3000</v>
      </c>
      <c r="J394">
        <f t="shared" si="6"/>
        <v>1</v>
      </c>
    </row>
    <row r="395" spans="1:10" ht="14.25">
      <c r="A395" s="42">
        <v>42898.531087962961</v>
      </c>
      <c r="B395" s="63">
        <v>155496</v>
      </c>
      <c r="C395" s="17" t="s">
        <v>6342</v>
      </c>
      <c r="D395" s="17" t="s">
        <v>6343</v>
      </c>
      <c r="E395" s="17" t="s">
        <v>6344</v>
      </c>
      <c r="F395" s="66">
        <v>100</v>
      </c>
      <c r="G395" s="17" t="s">
        <v>52</v>
      </c>
      <c r="H395" s="17" t="s">
        <v>71</v>
      </c>
      <c r="I395">
        <f>VLOOKUP(E395,'自助机-6.12'!F:G,2,FALSE)</f>
        <v>100</v>
      </c>
      <c r="J395">
        <f t="shared" si="6"/>
        <v>1</v>
      </c>
    </row>
    <row r="396" spans="1:10" ht="14.25">
      <c r="A396" s="42">
        <v>42898.534942129627</v>
      </c>
      <c r="B396" s="63">
        <v>155535</v>
      </c>
      <c r="C396" s="17" t="s">
        <v>6345</v>
      </c>
      <c r="D396" s="17" t="s">
        <v>6346</v>
      </c>
      <c r="E396" s="17" t="s">
        <v>6347</v>
      </c>
      <c r="F396" s="66">
        <v>200</v>
      </c>
      <c r="G396" s="17" t="s">
        <v>52</v>
      </c>
      <c r="H396" s="17" t="s">
        <v>72</v>
      </c>
      <c r="I396">
        <f>VLOOKUP(E396,'自助机-6.12'!F:G,2,FALSE)</f>
        <v>200</v>
      </c>
      <c r="J396">
        <f t="shared" si="6"/>
        <v>1</v>
      </c>
    </row>
    <row r="397" spans="1:10" ht="14.25">
      <c r="A397" s="42">
        <v>42898.539189814815</v>
      </c>
      <c r="B397" s="63">
        <v>155579</v>
      </c>
      <c r="C397" s="17" t="s">
        <v>6348</v>
      </c>
      <c r="D397" s="17" t="s">
        <v>6349</v>
      </c>
      <c r="E397" s="17" t="s">
        <v>6350</v>
      </c>
      <c r="F397" s="66">
        <v>1000</v>
      </c>
      <c r="G397" s="17" t="s">
        <v>52</v>
      </c>
      <c r="H397" s="17" t="s">
        <v>71</v>
      </c>
      <c r="I397">
        <f>VLOOKUP(E397,'自助机-6.12'!F:G,2,FALSE)</f>
        <v>1000</v>
      </c>
      <c r="J397">
        <f t="shared" si="6"/>
        <v>1</v>
      </c>
    </row>
    <row r="398" spans="1:10" ht="14.25">
      <c r="A398" s="42">
        <v>42898.54215277778</v>
      </c>
      <c r="B398" s="63">
        <v>155603</v>
      </c>
      <c r="C398" s="17" t="s">
        <v>6351</v>
      </c>
      <c r="D398" s="17" t="s">
        <v>6352</v>
      </c>
      <c r="E398" s="17" t="s">
        <v>6353</v>
      </c>
      <c r="F398" s="66">
        <v>300</v>
      </c>
      <c r="G398" s="17" t="s">
        <v>52</v>
      </c>
      <c r="H398" s="17" t="s">
        <v>95</v>
      </c>
      <c r="I398">
        <f>VLOOKUP(E398,'自助机-6.12'!F:G,2,FALSE)</f>
        <v>300</v>
      </c>
      <c r="J398">
        <f t="shared" si="6"/>
        <v>1</v>
      </c>
    </row>
    <row r="399" spans="1:10" ht="14.25">
      <c r="A399" s="42">
        <v>42898.547986111109</v>
      </c>
      <c r="B399" s="63">
        <v>155667</v>
      </c>
      <c r="C399" s="17" t="s">
        <v>6354</v>
      </c>
      <c r="D399" s="17" t="s">
        <v>6355</v>
      </c>
      <c r="E399" s="17" t="s">
        <v>6356</v>
      </c>
      <c r="F399" s="66">
        <v>170</v>
      </c>
      <c r="G399" s="17" t="s">
        <v>52</v>
      </c>
      <c r="H399" s="17" t="s">
        <v>90</v>
      </c>
      <c r="I399">
        <f>VLOOKUP(E399,'自助机-6.12'!F:G,2,FALSE)</f>
        <v>170</v>
      </c>
      <c r="J399">
        <f t="shared" si="6"/>
        <v>1</v>
      </c>
    </row>
    <row r="400" spans="1:10" ht="14.25">
      <c r="A400" s="42">
        <v>42898.560300925928</v>
      </c>
      <c r="B400" s="63">
        <v>155769</v>
      </c>
      <c r="C400" s="17" t="s">
        <v>6357</v>
      </c>
      <c r="D400" s="17" t="s">
        <v>6358</v>
      </c>
      <c r="E400" s="17" t="s">
        <v>6359</v>
      </c>
      <c r="F400" s="66">
        <v>500</v>
      </c>
      <c r="G400" s="17" t="s">
        <v>52</v>
      </c>
      <c r="H400" s="17" t="s">
        <v>247</v>
      </c>
      <c r="I400">
        <f>VLOOKUP(E400,'自助机-6.12'!F:G,2,FALSE)</f>
        <v>500</v>
      </c>
      <c r="J400">
        <f t="shared" si="6"/>
        <v>1</v>
      </c>
    </row>
    <row r="401" spans="1:10" ht="14.25">
      <c r="A401" s="42">
        <v>42898.566377314812</v>
      </c>
      <c r="B401" s="63">
        <v>155803</v>
      </c>
      <c r="C401" s="17" t="s">
        <v>6360</v>
      </c>
      <c r="D401" s="17" t="s">
        <v>6361</v>
      </c>
      <c r="E401" s="17" t="s">
        <v>6362</v>
      </c>
      <c r="F401" s="66">
        <v>1000</v>
      </c>
      <c r="G401" s="17" t="s">
        <v>52</v>
      </c>
      <c r="H401" s="17" t="s">
        <v>84</v>
      </c>
      <c r="I401">
        <f>VLOOKUP(E401,'自助机-6.12'!F:G,2,FALSE)</f>
        <v>1000</v>
      </c>
      <c r="J401">
        <f t="shared" si="6"/>
        <v>1</v>
      </c>
    </row>
    <row r="402" spans="1:10" ht="14.25">
      <c r="A402" s="42">
        <v>42898.567824074074</v>
      </c>
      <c r="B402" s="63">
        <v>155816</v>
      </c>
      <c r="C402" s="17" t="s">
        <v>6363</v>
      </c>
      <c r="D402" s="17" t="s">
        <v>6364</v>
      </c>
      <c r="E402" s="17" t="s">
        <v>6365</v>
      </c>
      <c r="F402" s="66">
        <v>100</v>
      </c>
      <c r="G402" s="17" t="s">
        <v>52</v>
      </c>
      <c r="H402" s="17" t="s">
        <v>82</v>
      </c>
      <c r="I402">
        <f>VLOOKUP(E402,'自助机-6.12'!F:G,2,FALSE)</f>
        <v>100</v>
      </c>
      <c r="J402">
        <f t="shared" si="6"/>
        <v>1</v>
      </c>
    </row>
    <row r="403" spans="1:10" ht="14.25">
      <c r="A403" s="42">
        <v>42898.569675925923</v>
      </c>
      <c r="B403" s="63">
        <v>155845</v>
      </c>
      <c r="C403" s="17" t="s">
        <v>6218</v>
      </c>
      <c r="D403" s="17" t="s">
        <v>6219</v>
      </c>
      <c r="E403" s="17" t="s">
        <v>6366</v>
      </c>
      <c r="F403" s="66">
        <v>300</v>
      </c>
      <c r="G403" s="17" t="s">
        <v>52</v>
      </c>
      <c r="H403" s="17" t="s">
        <v>76</v>
      </c>
      <c r="I403">
        <f>VLOOKUP(E403,'自助机-6.12'!F:G,2,FALSE)</f>
        <v>300</v>
      </c>
      <c r="J403">
        <f t="shared" si="6"/>
        <v>1</v>
      </c>
    </row>
    <row r="404" spans="1:10" ht="14.25">
      <c r="A404" s="42">
        <v>42898.570162037038</v>
      </c>
      <c r="B404" s="63">
        <v>155852</v>
      </c>
      <c r="C404" s="17" t="s">
        <v>6367</v>
      </c>
      <c r="D404" s="17" t="s">
        <v>6340</v>
      </c>
      <c r="E404" s="17" t="s">
        <v>6368</v>
      </c>
      <c r="F404" s="66">
        <v>300</v>
      </c>
      <c r="G404" s="17" t="s">
        <v>52</v>
      </c>
      <c r="H404" s="17" t="s">
        <v>72</v>
      </c>
      <c r="I404">
        <f>VLOOKUP(E404,'自助机-6.12'!F:G,2,FALSE)</f>
        <v>300</v>
      </c>
      <c r="J404">
        <f t="shared" si="6"/>
        <v>1</v>
      </c>
    </row>
    <row r="405" spans="1:10" ht="14.25">
      <c r="A405" s="42">
        <v>42898.574282407404</v>
      </c>
      <c r="B405" s="63">
        <v>155925</v>
      </c>
      <c r="C405" s="17" t="s">
        <v>6369</v>
      </c>
      <c r="D405" s="17" t="s">
        <v>6370</v>
      </c>
      <c r="E405" s="17" t="s">
        <v>6371</v>
      </c>
      <c r="F405" s="66">
        <v>100</v>
      </c>
      <c r="G405" s="17" t="s">
        <v>52</v>
      </c>
      <c r="H405" s="17" t="s">
        <v>88</v>
      </c>
      <c r="I405">
        <f>VLOOKUP(E405,'自助机-6.12'!F:G,2,FALSE)</f>
        <v>100</v>
      </c>
      <c r="J405">
        <f t="shared" si="6"/>
        <v>1</v>
      </c>
    </row>
    <row r="406" spans="1:10" ht="14.25">
      <c r="A406" s="42">
        <v>42898.575289351851</v>
      </c>
      <c r="B406" s="63">
        <v>155935</v>
      </c>
      <c r="C406" s="17" t="s">
        <v>1010</v>
      </c>
      <c r="D406" s="17" t="s">
        <v>1011</v>
      </c>
      <c r="E406" s="17" t="s">
        <v>6372</v>
      </c>
      <c r="F406" s="66">
        <v>1500</v>
      </c>
      <c r="G406" s="17" t="s">
        <v>52</v>
      </c>
      <c r="H406" s="17" t="s">
        <v>265</v>
      </c>
      <c r="I406">
        <f>VLOOKUP(E406,'自助机-6.12'!F:G,2,FALSE)</f>
        <v>1500</v>
      </c>
      <c r="J406">
        <f t="shared" si="6"/>
        <v>1</v>
      </c>
    </row>
    <row r="407" spans="1:10" ht="14.25">
      <c r="A407" s="42">
        <v>42898.577222222222</v>
      </c>
      <c r="B407" s="63">
        <v>155967</v>
      </c>
      <c r="C407" s="17" t="s">
        <v>6373</v>
      </c>
      <c r="D407" s="17" t="s">
        <v>6374</v>
      </c>
      <c r="E407" s="17" t="s">
        <v>6375</v>
      </c>
      <c r="F407" s="66">
        <v>100</v>
      </c>
      <c r="G407" s="17" t="s">
        <v>52</v>
      </c>
      <c r="H407" s="17" t="s">
        <v>84</v>
      </c>
      <c r="I407">
        <f>VLOOKUP(E407,'自助机-6.12'!F:G,2,FALSE)</f>
        <v>100</v>
      </c>
      <c r="J407">
        <f t="shared" si="6"/>
        <v>1</v>
      </c>
    </row>
    <row r="408" spans="1:10" ht="14.25">
      <c r="A408" s="42">
        <v>42898.578518518516</v>
      </c>
      <c r="B408" s="63">
        <v>155993</v>
      </c>
      <c r="C408" s="17" t="s">
        <v>5306</v>
      </c>
      <c r="D408" s="17" t="s">
        <v>5307</v>
      </c>
      <c r="E408" s="17" t="s">
        <v>6376</v>
      </c>
      <c r="F408" s="66">
        <v>600</v>
      </c>
      <c r="G408" s="17" t="s">
        <v>52</v>
      </c>
      <c r="H408" s="17" t="s">
        <v>76</v>
      </c>
      <c r="I408">
        <f>VLOOKUP(E408,'自助机-6.12'!F:G,2,FALSE)</f>
        <v>600</v>
      </c>
      <c r="J408">
        <f t="shared" si="6"/>
        <v>1</v>
      </c>
    </row>
    <row r="409" spans="1:10" ht="14.25">
      <c r="A409" s="42">
        <v>42898.585706018515</v>
      </c>
      <c r="B409" s="63">
        <v>156159</v>
      </c>
      <c r="C409" s="17" t="s">
        <v>6377</v>
      </c>
      <c r="D409" s="17" t="s">
        <v>6378</v>
      </c>
      <c r="E409" s="17" t="s">
        <v>6379</v>
      </c>
      <c r="F409" s="66">
        <v>3100</v>
      </c>
      <c r="G409" s="17" t="s">
        <v>52</v>
      </c>
      <c r="H409" s="17" t="s">
        <v>82</v>
      </c>
      <c r="I409">
        <f>VLOOKUP(E409,'自助机-6.12'!F:G,2,FALSE)</f>
        <v>3100</v>
      </c>
      <c r="J409">
        <f t="shared" si="6"/>
        <v>1</v>
      </c>
    </row>
    <row r="410" spans="1:10" ht="14.25">
      <c r="A410" s="42">
        <v>42898.587083333332</v>
      </c>
      <c r="B410" s="63">
        <v>156206</v>
      </c>
      <c r="C410" s="17" t="s">
        <v>5306</v>
      </c>
      <c r="D410" s="17" t="s">
        <v>5307</v>
      </c>
      <c r="E410" s="17" t="s">
        <v>6380</v>
      </c>
      <c r="F410" s="66">
        <v>20</v>
      </c>
      <c r="G410" s="17" t="s">
        <v>52</v>
      </c>
      <c r="H410" s="17" t="s">
        <v>93</v>
      </c>
      <c r="I410">
        <f>VLOOKUP(E410,'自助机-6.12'!F:G,2,FALSE)</f>
        <v>20</v>
      </c>
      <c r="J410">
        <f t="shared" si="6"/>
        <v>1</v>
      </c>
    </row>
    <row r="411" spans="1:10" ht="14.25">
      <c r="A411" s="42">
        <v>42898.592581018522</v>
      </c>
      <c r="B411" s="63">
        <v>156461</v>
      </c>
      <c r="C411" s="17" t="s">
        <v>6381</v>
      </c>
      <c r="D411" s="17" t="s">
        <v>6382</v>
      </c>
      <c r="E411" s="17" t="s">
        <v>6383</v>
      </c>
      <c r="F411" s="66">
        <v>100</v>
      </c>
      <c r="G411" s="17" t="s">
        <v>52</v>
      </c>
      <c r="H411" s="17" t="s">
        <v>69</v>
      </c>
      <c r="I411">
        <f>VLOOKUP(E411,'自助机-6.12'!F:G,2,FALSE)</f>
        <v>100</v>
      </c>
      <c r="J411">
        <f t="shared" si="6"/>
        <v>1</v>
      </c>
    </row>
    <row r="412" spans="1:10" ht="14.25">
      <c r="A412" s="42">
        <v>42898.596226851849</v>
      </c>
      <c r="B412" s="63">
        <v>156671</v>
      </c>
      <c r="C412" s="17" t="s">
        <v>6384</v>
      </c>
      <c r="D412" s="17" t="s">
        <v>6385</v>
      </c>
      <c r="E412" s="17" t="s">
        <v>6386</v>
      </c>
      <c r="F412" s="66">
        <v>250</v>
      </c>
      <c r="G412" s="17" t="s">
        <v>52</v>
      </c>
      <c r="H412" s="17" t="s">
        <v>82</v>
      </c>
      <c r="I412">
        <f>VLOOKUP(E412,'自助机-6.12'!F:G,2,FALSE)</f>
        <v>250</v>
      </c>
      <c r="J412">
        <f t="shared" si="6"/>
        <v>1</v>
      </c>
    </row>
    <row r="413" spans="1:10" ht="14.25">
      <c r="A413" s="42">
        <v>42898.597291666665</v>
      </c>
      <c r="B413" s="63">
        <v>156745</v>
      </c>
      <c r="C413" s="17" t="s">
        <v>6387</v>
      </c>
      <c r="D413" s="17" t="s">
        <v>6388</v>
      </c>
      <c r="E413" s="17" t="s">
        <v>6389</v>
      </c>
      <c r="F413" s="66">
        <v>20</v>
      </c>
      <c r="G413" s="17" t="s">
        <v>52</v>
      </c>
      <c r="H413" s="17" t="s">
        <v>83</v>
      </c>
      <c r="I413">
        <f>VLOOKUP(E413,'自助机-6.12'!F:G,2,FALSE)</f>
        <v>20</v>
      </c>
      <c r="J413">
        <f t="shared" si="6"/>
        <v>1</v>
      </c>
    </row>
    <row r="414" spans="1:10" ht="14.25">
      <c r="A414" s="42">
        <v>42898.597951388889</v>
      </c>
      <c r="B414" s="63">
        <v>156786</v>
      </c>
      <c r="C414" s="17" t="s">
        <v>6390</v>
      </c>
      <c r="D414" s="17" t="s">
        <v>6391</v>
      </c>
      <c r="E414" s="17" t="s">
        <v>6392</v>
      </c>
      <c r="F414" s="66">
        <v>200</v>
      </c>
      <c r="G414" s="17" t="s">
        <v>52</v>
      </c>
      <c r="H414" s="17" t="s">
        <v>265</v>
      </c>
      <c r="I414">
        <f>VLOOKUP(E414,'自助机-6.12'!F:G,2,FALSE)</f>
        <v>200</v>
      </c>
      <c r="J414">
        <f t="shared" si="6"/>
        <v>1</v>
      </c>
    </row>
    <row r="415" spans="1:10" ht="14.25">
      <c r="A415" s="42">
        <v>42898.598634259259</v>
      </c>
      <c r="B415" s="63">
        <v>156846</v>
      </c>
      <c r="C415" s="17" t="s">
        <v>6393</v>
      </c>
      <c r="D415" s="17" t="s">
        <v>6394</v>
      </c>
      <c r="E415" s="17" t="s">
        <v>6395</v>
      </c>
      <c r="F415" s="66">
        <v>2500</v>
      </c>
      <c r="G415" s="17" t="s">
        <v>52</v>
      </c>
      <c r="H415" s="17" t="s">
        <v>72</v>
      </c>
      <c r="I415">
        <f>VLOOKUP(E415,'自助机-6.12'!F:G,2,FALSE)</f>
        <v>2500</v>
      </c>
      <c r="J415">
        <f t="shared" si="6"/>
        <v>1</v>
      </c>
    </row>
    <row r="416" spans="1:10" ht="14.25">
      <c r="A416" s="42">
        <v>42898.599386574075</v>
      </c>
      <c r="B416" s="63">
        <v>156897</v>
      </c>
      <c r="C416" s="17" t="s">
        <v>6396</v>
      </c>
      <c r="D416" s="17" t="s">
        <v>6397</v>
      </c>
      <c r="E416" s="17" t="s">
        <v>6398</v>
      </c>
      <c r="F416" s="66">
        <v>500</v>
      </c>
      <c r="G416" s="17" t="s">
        <v>52</v>
      </c>
      <c r="H416" s="17" t="s">
        <v>74</v>
      </c>
      <c r="I416">
        <f>VLOOKUP(E416,'自助机-6.12'!F:G,2,FALSE)</f>
        <v>500</v>
      </c>
      <c r="J416">
        <f t="shared" si="6"/>
        <v>1</v>
      </c>
    </row>
    <row r="417" spans="1:10" ht="14.25">
      <c r="A417" s="42">
        <v>42898.599942129629</v>
      </c>
      <c r="B417" s="63">
        <v>156933</v>
      </c>
      <c r="C417" s="17" t="s">
        <v>6399</v>
      </c>
      <c r="D417" s="17" t="s">
        <v>6400</v>
      </c>
      <c r="E417" s="17" t="s">
        <v>6401</v>
      </c>
      <c r="F417" s="66">
        <v>200</v>
      </c>
      <c r="G417" s="17" t="s">
        <v>52</v>
      </c>
      <c r="H417" s="17" t="s">
        <v>79</v>
      </c>
      <c r="I417">
        <f>VLOOKUP(E417,'自助机-6.12'!F:G,2,FALSE)</f>
        <v>200</v>
      </c>
      <c r="J417">
        <f t="shared" si="6"/>
        <v>1</v>
      </c>
    </row>
    <row r="418" spans="1:10" ht="14.25">
      <c r="A418" s="42">
        <v>42898.600081018521</v>
      </c>
      <c r="B418" s="63">
        <v>156939</v>
      </c>
      <c r="C418" s="17" t="s">
        <v>6402</v>
      </c>
      <c r="D418" s="17" t="s">
        <v>6403</v>
      </c>
      <c r="E418" s="17" t="s">
        <v>6404</v>
      </c>
      <c r="F418" s="66">
        <v>150</v>
      </c>
      <c r="G418" s="17" t="s">
        <v>52</v>
      </c>
      <c r="H418" s="17" t="s">
        <v>92</v>
      </c>
      <c r="I418">
        <f>VLOOKUP(E418,'自助机-6.12'!F:G,2,FALSE)</f>
        <v>150</v>
      </c>
      <c r="J418">
        <f t="shared" si="6"/>
        <v>1</v>
      </c>
    </row>
    <row r="419" spans="1:10" ht="14.25">
      <c r="A419" s="42">
        <v>42898.600405092591</v>
      </c>
      <c r="B419" s="63">
        <v>156961</v>
      </c>
      <c r="C419" s="17" t="s">
        <v>6405</v>
      </c>
      <c r="D419" s="17" t="s">
        <v>6406</v>
      </c>
      <c r="E419" s="17" t="s">
        <v>6407</v>
      </c>
      <c r="F419" s="66">
        <v>100</v>
      </c>
      <c r="G419" s="17" t="s">
        <v>52</v>
      </c>
      <c r="H419" s="17" t="s">
        <v>74</v>
      </c>
      <c r="I419">
        <f>VLOOKUP(E419,'自助机-6.12'!F:G,2,FALSE)</f>
        <v>100</v>
      </c>
      <c r="J419">
        <f t="shared" si="6"/>
        <v>1</v>
      </c>
    </row>
    <row r="420" spans="1:10" ht="14.25">
      <c r="A420" s="42">
        <v>42898.601006944446</v>
      </c>
      <c r="B420" s="63">
        <v>156994</v>
      </c>
      <c r="C420" s="17" t="s">
        <v>6408</v>
      </c>
      <c r="D420" s="17" t="s">
        <v>6409</v>
      </c>
      <c r="E420" s="17" t="s">
        <v>6410</v>
      </c>
      <c r="F420" s="66">
        <v>170</v>
      </c>
      <c r="G420" s="17" t="s">
        <v>52</v>
      </c>
      <c r="H420" s="17" t="s">
        <v>261</v>
      </c>
      <c r="I420">
        <f>VLOOKUP(E420,'自助机-6.12'!F:G,2,FALSE)</f>
        <v>170</v>
      </c>
      <c r="J420">
        <f t="shared" si="6"/>
        <v>1</v>
      </c>
    </row>
    <row r="421" spans="1:10" ht="14.25">
      <c r="A421" s="42">
        <v>42898.601840277777</v>
      </c>
      <c r="B421" s="63">
        <v>157040</v>
      </c>
      <c r="C421" s="17" t="s">
        <v>6411</v>
      </c>
      <c r="D421" s="17" t="s">
        <v>6412</v>
      </c>
      <c r="E421" s="17" t="s">
        <v>6413</v>
      </c>
      <c r="F421" s="66">
        <v>1525</v>
      </c>
      <c r="G421" s="17" t="s">
        <v>52</v>
      </c>
      <c r="H421" s="17" t="s">
        <v>74</v>
      </c>
      <c r="I421">
        <f>VLOOKUP(E421,'自助机-6.12'!F:G,2,FALSE)</f>
        <v>1525</v>
      </c>
      <c r="J421">
        <f t="shared" si="6"/>
        <v>1</v>
      </c>
    </row>
    <row r="422" spans="1:10" ht="14.25">
      <c r="A422" s="42">
        <v>42898.603263888886</v>
      </c>
      <c r="B422" s="63">
        <v>157136</v>
      </c>
      <c r="C422" s="17" t="s">
        <v>6414</v>
      </c>
      <c r="D422" s="17" t="s">
        <v>6415</v>
      </c>
      <c r="E422" s="17" t="s">
        <v>6416</v>
      </c>
      <c r="F422" s="66">
        <v>170</v>
      </c>
      <c r="G422" s="17" t="s">
        <v>52</v>
      </c>
      <c r="H422" s="17" t="s">
        <v>93</v>
      </c>
      <c r="I422">
        <f>VLOOKUP(E422,'自助机-6.12'!F:G,2,FALSE)</f>
        <v>170</v>
      </c>
      <c r="J422">
        <f t="shared" si="6"/>
        <v>1</v>
      </c>
    </row>
    <row r="423" spans="1:10" ht="14.25">
      <c r="A423" s="42">
        <v>42898.603761574072</v>
      </c>
      <c r="B423" s="63">
        <v>157166</v>
      </c>
      <c r="C423" s="17" t="s">
        <v>6417</v>
      </c>
      <c r="D423" s="17" t="s">
        <v>6418</v>
      </c>
      <c r="E423" s="17" t="s">
        <v>6419</v>
      </c>
      <c r="F423" s="66">
        <v>1000</v>
      </c>
      <c r="G423" s="17" t="s">
        <v>52</v>
      </c>
      <c r="H423" s="17" t="s">
        <v>75</v>
      </c>
      <c r="I423">
        <f>VLOOKUP(E423,'自助机-6.12'!F:G,2,FALSE)</f>
        <v>1000</v>
      </c>
      <c r="J423">
        <f t="shared" si="6"/>
        <v>1</v>
      </c>
    </row>
    <row r="424" spans="1:10" ht="14.25">
      <c r="A424" s="42">
        <v>42898.605729166666</v>
      </c>
      <c r="B424" s="63">
        <v>157284</v>
      </c>
      <c r="C424" s="17" t="s">
        <v>6420</v>
      </c>
      <c r="D424" s="17" t="s">
        <v>6421</v>
      </c>
      <c r="E424" s="17" t="s">
        <v>6422</v>
      </c>
      <c r="F424" s="66">
        <v>1000</v>
      </c>
      <c r="G424" s="17" t="s">
        <v>52</v>
      </c>
      <c r="H424" s="17" t="s">
        <v>71</v>
      </c>
      <c r="I424">
        <f>VLOOKUP(E424,'自助机-6.12'!F:G,2,FALSE)</f>
        <v>1000</v>
      </c>
      <c r="J424">
        <f t="shared" si="6"/>
        <v>1</v>
      </c>
    </row>
    <row r="425" spans="1:10" ht="14.25">
      <c r="A425" s="42">
        <v>42898.605983796297</v>
      </c>
      <c r="B425" s="63">
        <v>157304</v>
      </c>
      <c r="C425" s="17" t="s">
        <v>6423</v>
      </c>
      <c r="D425" s="17" t="s">
        <v>6424</v>
      </c>
      <c r="E425" s="17" t="s">
        <v>6425</v>
      </c>
      <c r="F425" s="66">
        <v>300</v>
      </c>
      <c r="G425" s="17" t="s">
        <v>52</v>
      </c>
      <c r="H425" s="17" t="s">
        <v>83</v>
      </c>
      <c r="I425">
        <f>VLOOKUP(E425,'自助机-6.12'!F:G,2,FALSE)</f>
        <v>300</v>
      </c>
      <c r="J425">
        <f t="shared" si="6"/>
        <v>1</v>
      </c>
    </row>
    <row r="426" spans="1:10" ht="14.25">
      <c r="A426" s="42">
        <v>42898.606180555558</v>
      </c>
      <c r="B426" s="63">
        <v>157318</v>
      </c>
      <c r="C426" s="17" t="s">
        <v>5781</v>
      </c>
      <c r="D426" s="17" t="s">
        <v>5782</v>
      </c>
      <c r="E426" s="17" t="s">
        <v>6426</v>
      </c>
      <c r="F426" s="66">
        <v>1000</v>
      </c>
      <c r="G426" s="17" t="s">
        <v>52</v>
      </c>
      <c r="H426" s="17" t="s">
        <v>92</v>
      </c>
      <c r="I426">
        <f>VLOOKUP(E426,'自助机-6.12'!F:G,2,FALSE)</f>
        <v>1000</v>
      </c>
      <c r="J426">
        <f t="shared" si="6"/>
        <v>1</v>
      </c>
    </row>
    <row r="427" spans="1:10" ht="14.25">
      <c r="A427" s="42">
        <v>42898.606678240743</v>
      </c>
      <c r="B427" s="63">
        <v>157351</v>
      </c>
      <c r="C427" s="17" t="s">
        <v>6427</v>
      </c>
      <c r="D427" s="17" t="s">
        <v>6428</v>
      </c>
      <c r="E427" s="17" t="s">
        <v>6429</v>
      </c>
      <c r="F427" s="66">
        <v>300</v>
      </c>
      <c r="G427" s="17" t="s">
        <v>52</v>
      </c>
      <c r="H427" s="17" t="s">
        <v>83</v>
      </c>
      <c r="I427">
        <f>VLOOKUP(E427,'自助机-6.12'!F:G,2,FALSE)</f>
        <v>300</v>
      </c>
      <c r="J427">
        <f t="shared" si="6"/>
        <v>1</v>
      </c>
    </row>
    <row r="428" spans="1:10" ht="14.25">
      <c r="A428" s="42">
        <v>42898.607129629629</v>
      </c>
      <c r="B428" s="63">
        <v>157380</v>
      </c>
      <c r="C428" s="17" t="s">
        <v>6430</v>
      </c>
      <c r="D428" s="17" t="s">
        <v>6431</v>
      </c>
      <c r="E428" s="17" t="s">
        <v>6432</v>
      </c>
      <c r="F428" s="66">
        <v>1000</v>
      </c>
      <c r="G428" s="17" t="s">
        <v>52</v>
      </c>
      <c r="H428" s="17" t="s">
        <v>82</v>
      </c>
      <c r="I428">
        <f>VLOOKUP(E428,'自助机-6.12'!F:G,2,FALSE)</f>
        <v>1000</v>
      </c>
      <c r="J428">
        <f t="shared" si="6"/>
        <v>1</v>
      </c>
    </row>
    <row r="429" spans="1:10" ht="14.25">
      <c r="A429" s="42">
        <v>42898.608553240738</v>
      </c>
      <c r="B429" s="63">
        <v>157457</v>
      </c>
      <c r="C429" s="17" t="s">
        <v>6433</v>
      </c>
      <c r="D429" s="17" t="s">
        <v>6434</v>
      </c>
      <c r="E429" s="17" t="s">
        <v>6435</v>
      </c>
      <c r="F429" s="66">
        <v>100</v>
      </c>
      <c r="G429" s="17" t="s">
        <v>52</v>
      </c>
      <c r="H429" s="17" t="s">
        <v>89</v>
      </c>
      <c r="I429">
        <f>VLOOKUP(E429,'自助机-6.12'!F:G,2,FALSE)</f>
        <v>100</v>
      </c>
      <c r="J429">
        <f t="shared" si="6"/>
        <v>1</v>
      </c>
    </row>
    <row r="430" spans="1:10" ht="14.25">
      <c r="A430" s="42">
        <v>42898.609918981485</v>
      </c>
      <c r="B430" s="63">
        <v>157545</v>
      </c>
      <c r="C430" s="17" t="s">
        <v>6436</v>
      </c>
      <c r="D430" s="17" t="s">
        <v>6437</v>
      </c>
      <c r="E430" s="17" t="s">
        <v>6438</v>
      </c>
      <c r="F430" s="66">
        <v>70</v>
      </c>
      <c r="G430" s="17" t="s">
        <v>52</v>
      </c>
      <c r="H430" s="17" t="s">
        <v>89</v>
      </c>
      <c r="I430">
        <f>VLOOKUP(E430,'自助机-6.12'!F:G,2,FALSE)</f>
        <v>70</v>
      </c>
      <c r="J430">
        <f t="shared" si="6"/>
        <v>1</v>
      </c>
    </row>
    <row r="431" spans="1:10" ht="14.25">
      <c r="A431" s="42">
        <v>42898.61347222222</v>
      </c>
      <c r="B431" s="63">
        <v>157801</v>
      </c>
      <c r="C431" s="17" t="s">
        <v>6327</v>
      </c>
      <c r="D431" s="17" t="s">
        <v>6328</v>
      </c>
      <c r="E431" s="17" t="s">
        <v>6439</v>
      </c>
      <c r="F431" s="66">
        <v>215</v>
      </c>
      <c r="G431" s="17" t="s">
        <v>52</v>
      </c>
      <c r="H431" s="17" t="s">
        <v>74</v>
      </c>
      <c r="I431">
        <f>VLOOKUP(E431,'自助机-6.12'!F:G,2,FALSE)</f>
        <v>215</v>
      </c>
      <c r="J431">
        <f t="shared" si="6"/>
        <v>1</v>
      </c>
    </row>
    <row r="432" spans="1:10" ht="14.25">
      <c r="A432" s="42">
        <v>42898.614664351851</v>
      </c>
      <c r="B432" s="63">
        <v>157907</v>
      </c>
      <c r="C432" s="17" t="s">
        <v>6440</v>
      </c>
      <c r="D432" s="17" t="s">
        <v>6441</v>
      </c>
      <c r="E432" s="17" t="s">
        <v>6442</v>
      </c>
      <c r="F432" s="66">
        <v>300</v>
      </c>
      <c r="G432" s="17" t="s">
        <v>52</v>
      </c>
      <c r="H432" s="17" t="s">
        <v>267</v>
      </c>
      <c r="I432">
        <f>VLOOKUP(E432,'自助机-6.12'!F:G,2,FALSE)</f>
        <v>300</v>
      </c>
      <c r="J432">
        <f t="shared" si="6"/>
        <v>1</v>
      </c>
    </row>
    <row r="433" spans="1:10" ht="14.25">
      <c r="A433" s="42">
        <v>42898.614872685182</v>
      </c>
      <c r="B433" s="63">
        <v>157911</v>
      </c>
      <c r="C433" s="17" t="s">
        <v>6443</v>
      </c>
      <c r="D433" s="17" t="s">
        <v>6444</v>
      </c>
      <c r="E433" s="17" t="s">
        <v>6445</v>
      </c>
      <c r="F433" s="66">
        <v>1000</v>
      </c>
      <c r="G433" s="17" t="s">
        <v>52</v>
      </c>
      <c r="H433" s="17" t="s">
        <v>270</v>
      </c>
      <c r="I433">
        <f>VLOOKUP(E433,'自助机-6.12'!F:G,2,FALSE)</f>
        <v>1000</v>
      </c>
      <c r="J433">
        <f t="shared" si="6"/>
        <v>1</v>
      </c>
    </row>
    <row r="434" spans="1:10" ht="14.25">
      <c r="A434" s="42">
        <v>42898.616273148145</v>
      </c>
      <c r="B434" s="63">
        <v>157995</v>
      </c>
      <c r="C434" s="17" t="s">
        <v>6446</v>
      </c>
      <c r="D434" s="17" t="s">
        <v>6447</v>
      </c>
      <c r="E434" s="17" t="s">
        <v>6448</v>
      </c>
      <c r="F434" s="66">
        <v>5000</v>
      </c>
      <c r="G434" s="17" t="s">
        <v>52</v>
      </c>
      <c r="H434" s="17" t="s">
        <v>93</v>
      </c>
      <c r="I434">
        <f>VLOOKUP(E434,'自助机-6.12'!F:G,2,FALSE)</f>
        <v>5000</v>
      </c>
      <c r="J434">
        <f t="shared" si="6"/>
        <v>1</v>
      </c>
    </row>
    <row r="435" spans="1:10" ht="14.25">
      <c r="A435" s="42">
        <v>42898.617106481484</v>
      </c>
      <c r="B435" s="63">
        <v>158049</v>
      </c>
      <c r="C435" s="17" t="s">
        <v>6449</v>
      </c>
      <c r="D435" s="17" t="s">
        <v>6450</v>
      </c>
      <c r="E435" s="17" t="s">
        <v>6451</v>
      </c>
      <c r="F435" s="66">
        <v>150</v>
      </c>
      <c r="G435" s="17" t="s">
        <v>52</v>
      </c>
      <c r="H435" s="17" t="s">
        <v>92</v>
      </c>
      <c r="I435">
        <f>VLOOKUP(E435,'自助机-6.12'!F:G,2,FALSE)</f>
        <v>150</v>
      </c>
      <c r="J435">
        <f t="shared" si="6"/>
        <v>1</v>
      </c>
    </row>
    <row r="436" spans="1:10" ht="14.25">
      <c r="A436" s="42">
        <v>42898.617581018516</v>
      </c>
      <c r="B436" s="63">
        <v>158082</v>
      </c>
      <c r="C436" s="17" t="s">
        <v>6443</v>
      </c>
      <c r="D436" s="17" t="s">
        <v>6444</v>
      </c>
      <c r="E436" s="17" t="s">
        <v>6452</v>
      </c>
      <c r="F436" s="66">
        <v>2000</v>
      </c>
      <c r="G436" s="17" t="s">
        <v>52</v>
      </c>
      <c r="H436" s="17" t="s">
        <v>270</v>
      </c>
      <c r="I436">
        <f>VLOOKUP(E436,'自助机-6.12'!F:G,2,FALSE)</f>
        <v>2000</v>
      </c>
      <c r="J436">
        <f t="shared" si="6"/>
        <v>1</v>
      </c>
    </row>
    <row r="437" spans="1:10" ht="14.25">
      <c r="A437" s="42">
        <v>42898.618993055556</v>
      </c>
      <c r="B437" s="63">
        <v>158196</v>
      </c>
      <c r="C437" s="17" t="s">
        <v>6453</v>
      </c>
      <c r="D437" s="17" t="s">
        <v>6454</v>
      </c>
      <c r="E437" s="17" t="s">
        <v>6455</v>
      </c>
      <c r="F437" s="66">
        <v>500</v>
      </c>
      <c r="G437" s="17" t="s">
        <v>52</v>
      </c>
      <c r="H437" s="17" t="s">
        <v>92</v>
      </c>
      <c r="I437">
        <f>VLOOKUP(E437,'自助机-6.12'!F:G,2,FALSE)</f>
        <v>500</v>
      </c>
      <c r="J437">
        <f t="shared" si="6"/>
        <v>1</v>
      </c>
    </row>
    <row r="438" spans="1:10" ht="14.25">
      <c r="A438" s="42">
        <v>42898.619317129633</v>
      </c>
      <c r="B438" s="63">
        <v>158221</v>
      </c>
      <c r="C438" s="17" t="s">
        <v>5910</v>
      </c>
      <c r="D438" s="17" t="s">
        <v>5911</v>
      </c>
      <c r="E438" s="17" t="s">
        <v>6456</v>
      </c>
      <c r="F438" s="66">
        <v>85</v>
      </c>
      <c r="G438" s="17" t="s">
        <v>52</v>
      </c>
      <c r="H438" s="17" t="s">
        <v>79</v>
      </c>
      <c r="I438">
        <f>VLOOKUP(E438,'自助机-6.12'!F:G,2,FALSE)</f>
        <v>85</v>
      </c>
      <c r="J438">
        <f t="shared" si="6"/>
        <v>1</v>
      </c>
    </row>
    <row r="439" spans="1:10" ht="14.25">
      <c r="A439" s="42">
        <v>42898.619409722225</v>
      </c>
      <c r="B439" s="63">
        <v>158222</v>
      </c>
      <c r="C439" s="17" t="s">
        <v>6457</v>
      </c>
      <c r="D439" s="17" t="s">
        <v>6458</v>
      </c>
      <c r="E439" s="17" t="s">
        <v>6459</v>
      </c>
      <c r="F439" s="66">
        <v>20</v>
      </c>
      <c r="G439" s="17" t="s">
        <v>52</v>
      </c>
      <c r="H439" s="17" t="s">
        <v>69</v>
      </c>
      <c r="I439">
        <f>VLOOKUP(E439,'自助机-6.12'!F:G,2,FALSE)</f>
        <v>20</v>
      </c>
      <c r="J439">
        <f t="shared" si="6"/>
        <v>1</v>
      </c>
    </row>
    <row r="440" spans="1:10" ht="14.25">
      <c r="A440" s="42">
        <v>42898.619803240741</v>
      </c>
      <c r="B440" s="63">
        <v>158245</v>
      </c>
      <c r="C440" s="17" t="s">
        <v>3513</v>
      </c>
      <c r="D440" s="17" t="s">
        <v>3514</v>
      </c>
      <c r="E440" s="17" t="s">
        <v>6460</v>
      </c>
      <c r="F440" s="66">
        <v>2400</v>
      </c>
      <c r="G440" s="17" t="s">
        <v>52</v>
      </c>
      <c r="H440" s="17" t="s">
        <v>82</v>
      </c>
      <c r="I440">
        <f>VLOOKUP(E440,'自助机-6.12'!F:G,2,FALSE)</f>
        <v>2400</v>
      </c>
      <c r="J440">
        <f t="shared" si="6"/>
        <v>1</v>
      </c>
    </row>
    <row r="441" spans="1:10" ht="14.25">
      <c r="A441" s="42">
        <v>42898.621180555558</v>
      </c>
      <c r="B441" s="63">
        <v>158344</v>
      </c>
      <c r="C441" s="17" t="s">
        <v>6461</v>
      </c>
      <c r="D441" s="17" t="s">
        <v>6462</v>
      </c>
      <c r="E441" s="17" t="s">
        <v>6463</v>
      </c>
      <c r="F441" s="66">
        <v>650</v>
      </c>
      <c r="G441" s="17" t="s">
        <v>52</v>
      </c>
      <c r="H441" s="17" t="s">
        <v>367</v>
      </c>
      <c r="I441">
        <f>VLOOKUP(E441,'自助机-6.12'!F:G,2,FALSE)</f>
        <v>650</v>
      </c>
      <c r="J441">
        <f t="shared" si="6"/>
        <v>1</v>
      </c>
    </row>
    <row r="442" spans="1:10" ht="14.25">
      <c r="A442" s="42">
        <v>42898.622372685182</v>
      </c>
      <c r="B442" s="63">
        <v>158431</v>
      </c>
      <c r="C442" s="17" t="s">
        <v>6464</v>
      </c>
      <c r="D442" s="17" t="s">
        <v>6465</v>
      </c>
      <c r="E442" s="17" t="s">
        <v>6466</v>
      </c>
      <c r="F442" s="66">
        <v>600</v>
      </c>
      <c r="G442" s="17" t="s">
        <v>52</v>
      </c>
      <c r="H442" s="17" t="s">
        <v>270</v>
      </c>
      <c r="I442">
        <f>VLOOKUP(E442,'自助机-6.12'!F:G,2,FALSE)</f>
        <v>600</v>
      </c>
      <c r="J442">
        <f t="shared" si="6"/>
        <v>1</v>
      </c>
    </row>
    <row r="443" spans="1:10" ht="14.25">
      <c r="A443" s="42">
        <v>42898.622673611113</v>
      </c>
      <c r="B443" s="63">
        <v>158445</v>
      </c>
      <c r="C443" s="17" t="s">
        <v>6467</v>
      </c>
      <c r="D443" s="17" t="s">
        <v>6468</v>
      </c>
      <c r="E443" s="17" t="s">
        <v>6469</v>
      </c>
      <c r="F443" s="66">
        <v>450</v>
      </c>
      <c r="G443" s="17" t="s">
        <v>52</v>
      </c>
      <c r="H443" s="17" t="s">
        <v>93</v>
      </c>
      <c r="I443">
        <f>VLOOKUP(E443,'自助机-6.12'!F:G,2,FALSE)</f>
        <v>450</v>
      </c>
      <c r="J443">
        <f t="shared" si="6"/>
        <v>1</v>
      </c>
    </row>
    <row r="444" spans="1:10" ht="14.25">
      <c r="A444" s="42">
        <v>42898.623287037037</v>
      </c>
      <c r="B444" s="63">
        <v>158496</v>
      </c>
      <c r="C444" s="17" t="s">
        <v>5409</v>
      </c>
      <c r="D444" s="17" t="s">
        <v>5410</v>
      </c>
      <c r="E444" s="17" t="s">
        <v>6470</v>
      </c>
      <c r="F444" s="66">
        <v>800</v>
      </c>
      <c r="G444" s="17" t="s">
        <v>52</v>
      </c>
      <c r="H444" s="17" t="s">
        <v>84</v>
      </c>
      <c r="I444">
        <f>VLOOKUP(E444,'自助机-6.12'!F:G,2,FALSE)</f>
        <v>800</v>
      </c>
      <c r="J444">
        <f t="shared" si="6"/>
        <v>1</v>
      </c>
    </row>
    <row r="445" spans="1:10" ht="14.25">
      <c r="A445" s="42">
        <v>42898.623576388891</v>
      </c>
      <c r="B445" s="63">
        <v>158517</v>
      </c>
      <c r="C445" s="17" t="s">
        <v>6471</v>
      </c>
      <c r="D445" s="17" t="s">
        <v>479</v>
      </c>
      <c r="E445" s="17" t="s">
        <v>6472</v>
      </c>
      <c r="F445" s="66">
        <v>200</v>
      </c>
      <c r="G445" s="17" t="s">
        <v>52</v>
      </c>
      <c r="H445" s="17" t="s">
        <v>88</v>
      </c>
      <c r="I445">
        <f>VLOOKUP(E445,'自助机-6.12'!F:G,2,FALSE)</f>
        <v>200</v>
      </c>
      <c r="J445">
        <f t="shared" si="6"/>
        <v>1</v>
      </c>
    </row>
    <row r="446" spans="1:10" ht="14.25">
      <c r="A446" s="42">
        <v>42898.623796296299</v>
      </c>
      <c r="B446" s="63">
        <v>158533</v>
      </c>
      <c r="C446" s="17" t="s">
        <v>6473</v>
      </c>
      <c r="D446" s="17" t="s">
        <v>6474</v>
      </c>
      <c r="E446" s="17" t="s">
        <v>6475</v>
      </c>
      <c r="F446" s="66">
        <v>200</v>
      </c>
      <c r="G446" s="17" t="s">
        <v>52</v>
      </c>
      <c r="H446" s="17" t="s">
        <v>90</v>
      </c>
      <c r="I446">
        <f>VLOOKUP(E446,'自助机-6.12'!F:G,2,FALSE)</f>
        <v>200</v>
      </c>
      <c r="J446">
        <f t="shared" si="6"/>
        <v>1</v>
      </c>
    </row>
    <row r="447" spans="1:10" ht="14.25">
      <c r="A447" s="42">
        <v>42898.623831018522</v>
      </c>
      <c r="B447" s="63">
        <v>158547</v>
      </c>
      <c r="C447" s="17" t="s">
        <v>6476</v>
      </c>
      <c r="D447" s="17" t="s">
        <v>6477</v>
      </c>
      <c r="E447" s="17" t="s">
        <v>6478</v>
      </c>
      <c r="F447" s="66">
        <v>2000</v>
      </c>
      <c r="G447" s="17" t="s">
        <v>52</v>
      </c>
      <c r="H447" s="17" t="s">
        <v>71</v>
      </c>
      <c r="I447">
        <f>VLOOKUP(E447,'自助机-6.12'!F:G,2,FALSE)</f>
        <v>2000</v>
      </c>
      <c r="J447">
        <f t="shared" si="6"/>
        <v>1</v>
      </c>
    </row>
    <row r="448" spans="1:10" ht="14.25">
      <c r="A448" s="42">
        <v>42898.624340277776</v>
      </c>
      <c r="B448" s="63">
        <v>158589</v>
      </c>
      <c r="C448" s="17" t="s">
        <v>6479</v>
      </c>
      <c r="D448" s="17" t="s">
        <v>6480</v>
      </c>
      <c r="E448" s="17" t="s">
        <v>6481</v>
      </c>
      <c r="F448" s="66">
        <v>300</v>
      </c>
      <c r="G448" s="17" t="s">
        <v>52</v>
      </c>
      <c r="H448" s="17" t="s">
        <v>270</v>
      </c>
      <c r="I448">
        <f>VLOOKUP(E448,'自助机-6.12'!F:G,2,FALSE)</f>
        <v>300</v>
      </c>
      <c r="J448">
        <f t="shared" si="6"/>
        <v>1</v>
      </c>
    </row>
    <row r="449" spans="1:10" ht="14.25">
      <c r="A449" s="42">
        <v>42898.62462962963</v>
      </c>
      <c r="B449" s="63">
        <v>158626</v>
      </c>
      <c r="C449" s="17" t="s">
        <v>6320</v>
      </c>
      <c r="D449" s="17" t="s">
        <v>6321</v>
      </c>
      <c r="E449" s="17" t="s">
        <v>6482</v>
      </c>
      <c r="F449" s="66">
        <v>35</v>
      </c>
      <c r="G449" s="17" t="s">
        <v>52</v>
      </c>
      <c r="H449" s="17" t="s">
        <v>88</v>
      </c>
      <c r="I449">
        <f>VLOOKUP(E449,'自助机-6.12'!F:G,2,FALSE)</f>
        <v>35</v>
      </c>
      <c r="J449">
        <f t="shared" si="6"/>
        <v>1</v>
      </c>
    </row>
    <row r="450" spans="1:10" ht="14.25">
      <c r="A450" s="42">
        <v>42898.624976851854</v>
      </c>
      <c r="B450" s="63">
        <v>158652</v>
      </c>
      <c r="C450" s="17" t="s">
        <v>6483</v>
      </c>
      <c r="D450" s="17" t="s">
        <v>6484</v>
      </c>
      <c r="E450" s="17" t="s">
        <v>6485</v>
      </c>
      <c r="F450" s="66">
        <v>9000</v>
      </c>
      <c r="G450" s="17" t="s">
        <v>52</v>
      </c>
      <c r="H450" s="17" t="s">
        <v>92</v>
      </c>
      <c r="I450">
        <f>VLOOKUP(E450,'自助机-6.12'!F:G,2,FALSE)</f>
        <v>9000</v>
      </c>
      <c r="J450">
        <f t="shared" si="6"/>
        <v>1</v>
      </c>
    </row>
    <row r="451" spans="1:10" ht="14.25">
      <c r="A451" s="42">
        <v>42898.624976851854</v>
      </c>
      <c r="B451" s="63">
        <v>158654</v>
      </c>
      <c r="C451" s="17" t="s">
        <v>6486</v>
      </c>
      <c r="D451" s="17" t="s">
        <v>6487</v>
      </c>
      <c r="E451" s="17" t="s">
        <v>6488</v>
      </c>
      <c r="F451" s="66">
        <v>500</v>
      </c>
      <c r="G451" s="17" t="s">
        <v>52</v>
      </c>
      <c r="H451" s="17" t="s">
        <v>84</v>
      </c>
      <c r="I451">
        <f>VLOOKUP(E451,'自助机-6.12'!F:G,2,FALSE)</f>
        <v>500</v>
      </c>
      <c r="J451">
        <f t="shared" ref="J451:J514" si="7">IF(F451=I451,1,0)</f>
        <v>1</v>
      </c>
    </row>
    <row r="452" spans="1:10" ht="14.25">
      <c r="A452" s="42">
        <v>42898.625787037039</v>
      </c>
      <c r="B452" s="63">
        <v>158703</v>
      </c>
      <c r="C452" s="17" t="s">
        <v>6489</v>
      </c>
      <c r="D452" s="17" t="s">
        <v>6490</v>
      </c>
      <c r="E452" s="17" t="s">
        <v>6491</v>
      </c>
      <c r="F452" s="66">
        <v>400</v>
      </c>
      <c r="G452" s="17" t="s">
        <v>52</v>
      </c>
      <c r="H452" s="17" t="s">
        <v>79</v>
      </c>
      <c r="I452">
        <f>VLOOKUP(E452,'自助机-6.12'!F:G,2,FALSE)</f>
        <v>400</v>
      </c>
      <c r="J452">
        <f t="shared" si="7"/>
        <v>1</v>
      </c>
    </row>
    <row r="453" spans="1:10" ht="14.25">
      <c r="A453" s="42">
        <v>42898.626018518517</v>
      </c>
      <c r="B453" s="63">
        <v>158719</v>
      </c>
      <c r="C453" s="17" t="s">
        <v>6492</v>
      </c>
      <c r="D453" s="17" t="s">
        <v>6493</v>
      </c>
      <c r="E453" s="17" t="s">
        <v>6494</v>
      </c>
      <c r="F453" s="66">
        <v>300</v>
      </c>
      <c r="G453" s="17" t="s">
        <v>52</v>
      </c>
      <c r="H453" s="17" t="s">
        <v>84</v>
      </c>
      <c r="I453">
        <f>VLOOKUP(E453,'自助机-6.12'!F:G,2,FALSE)</f>
        <v>300</v>
      </c>
      <c r="J453">
        <f t="shared" si="7"/>
        <v>1</v>
      </c>
    </row>
    <row r="454" spans="1:10" ht="14.25">
      <c r="A454" s="42">
        <v>42898.626932870371</v>
      </c>
      <c r="B454" s="63">
        <v>158780</v>
      </c>
      <c r="C454" s="17" t="s">
        <v>6495</v>
      </c>
      <c r="D454" s="17" t="s">
        <v>6496</v>
      </c>
      <c r="E454" s="17" t="s">
        <v>6497</v>
      </c>
      <c r="F454" s="66">
        <v>2000</v>
      </c>
      <c r="G454" s="17" t="s">
        <v>52</v>
      </c>
      <c r="H454" s="17" t="s">
        <v>87</v>
      </c>
      <c r="I454">
        <f>VLOOKUP(E454,'自助机-6.12'!F:G,2,FALSE)</f>
        <v>2000</v>
      </c>
      <c r="J454">
        <f t="shared" si="7"/>
        <v>1</v>
      </c>
    </row>
    <row r="455" spans="1:10" ht="14.25">
      <c r="A455" s="42">
        <v>42898.630706018521</v>
      </c>
      <c r="B455" s="63">
        <v>159035</v>
      </c>
      <c r="C455" s="17" t="s">
        <v>5514</v>
      </c>
      <c r="D455" s="17" t="s">
        <v>5515</v>
      </c>
      <c r="E455" s="17" t="s">
        <v>6498</v>
      </c>
      <c r="F455" s="66">
        <v>160</v>
      </c>
      <c r="G455" s="17" t="s">
        <v>52</v>
      </c>
      <c r="H455" s="17" t="s">
        <v>261</v>
      </c>
      <c r="I455">
        <f>VLOOKUP(E455,'自助机-6.12'!F:G,2,FALSE)</f>
        <v>160</v>
      </c>
      <c r="J455">
        <f t="shared" si="7"/>
        <v>1</v>
      </c>
    </row>
    <row r="456" spans="1:10" ht="14.25">
      <c r="A456" s="42">
        <v>42898.632291666669</v>
      </c>
      <c r="B456" s="63">
        <v>159137</v>
      </c>
      <c r="C456" s="17" t="s">
        <v>6499</v>
      </c>
      <c r="D456" s="17" t="s">
        <v>6500</v>
      </c>
      <c r="E456" s="17" t="s">
        <v>6501</v>
      </c>
      <c r="F456" s="66">
        <v>500</v>
      </c>
      <c r="G456" s="17" t="s">
        <v>52</v>
      </c>
      <c r="H456" s="17" t="s">
        <v>270</v>
      </c>
      <c r="I456">
        <f>VLOOKUP(E456,'自助机-6.12'!F:G,2,FALSE)</f>
        <v>500</v>
      </c>
      <c r="J456">
        <f t="shared" si="7"/>
        <v>1</v>
      </c>
    </row>
    <row r="457" spans="1:10" ht="14.25">
      <c r="A457" s="42">
        <v>42898.632418981484</v>
      </c>
      <c r="B457" s="63">
        <v>159151</v>
      </c>
      <c r="C457" s="17" t="s">
        <v>6320</v>
      </c>
      <c r="D457" s="17" t="s">
        <v>6321</v>
      </c>
      <c r="E457" s="17" t="s">
        <v>6502</v>
      </c>
      <c r="F457" s="66">
        <v>40</v>
      </c>
      <c r="G457" s="17" t="s">
        <v>52</v>
      </c>
      <c r="H457" s="17" t="s">
        <v>89</v>
      </c>
      <c r="I457">
        <f>VLOOKUP(E457,'自助机-6.12'!F:G,2,FALSE)</f>
        <v>40</v>
      </c>
      <c r="J457">
        <f t="shared" si="7"/>
        <v>1</v>
      </c>
    </row>
    <row r="458" spans="1:10" ht="14.25">
      <c r="A458" s="42">
        <v>42898.632534722223</v>
      </c>
      <c r="B458" s="63">
        <v>159158</v>
      </c>
      <c r="C458" s="17" t="s">
        <v>5548</v>
      </c>
      <c r="D458" s="17" t="s">
        <v>5549</v>
      </c>
      <c r="E458" s="17" t="s">
        <v>6503</v>
      </c>
      <c r="F458" s="66">
        <v>100</v>
      </c>
      <c r="G458" s="17" t="s">
        <v>52</v>
      </c>
      <c r="H458" s="17" t="s">
        <v>83</v>
      </c>
      <c r="I458">
        <f>VLOOKUP(E458,'自助机-6.12'!F:G,2,FALSE)</f>
        <v>100</v>
      </c>
      <c r="J458">
        <f t="shared" si="7"/>
        <v>1</v>
      </c>
    </row>
    <row r="459" spans="1:10" ht="14.25">
      <c r="A459" s="42">
        <v>42898.633229166669</v>
      </c>
      <c r="B459" s="63">
        <v>159213</v>
      </c>
      <c r="C459" s="17" t="s">
        <v>6504</v>
      </c>
      <c r="D459" s="17" t="s">
        <v>6505</v>
      </c>
      <c r="E459" s="17" t="s">
        <v>6506</v>
      </c>
      <c r="F459" s="66">
        <v>1500</v>
      </c>
      <c r="G459" s="17" t="s">
        <v>52</v>
      </c>
      <c r="H459" s="17" t="s">
        <v>92</v>
      </c>
      <c r="I459">
        <f>VLOOKUP(E459,'自助机-6.12'!F:G,2,FALSE)</f>
        <v>1500</v>
      </c>
      <c r="J459">
        <f t="shared" si="7"/>
        <v>1</v>
      </c>
    </row>
    <row r="460" spans="1:10" ht="14.25">
      <c r="A460" s="42">
        <v>42898.633726851855</v>
      </c>
      <c r="B460" s="63">
        <v>159247</v>
      </c>
      <c r="C460" s="17" t="s">
        <v>6027</v>
      </c>
      <c r="D460" s="17" t="s">
        <v>6028</v>
      </c>
      <c r="E460" s="17" t="s">
        <v>6507</v>
      </c>
      <c r="F460" s="66">
        <v>3500</v>
      </c>
      <c r="G460" s="17" t="s">
        <v>52</v>
      </c>
      <c r="H460" s="17" t="s">
        <v>87</v>
      </c>
      <c r="I460">
        <f>VLOOKUP(E460,'自助机-6.12'!F:G,2,FALSE)</f>
        <v>3500</v>
      </c>
      <c r="J460">
        <f t="shared" si="7"/>
        <v>1</v>
      </c>
    </row>
    <row r="461" spans="1:10" ht="14.25">
      <c r="A461" s="42">
        <v>42898.634780092594</v>
      </c>
      <c r="B461" s="63">
        <v>159312</v>
      </c>
      <c r="C461" s="17" t="s">
        <v>6508</v>
      </c>
      <c r="D461" s="17" t="s">
        <v>6509</v>
      </c>
      <c r="E461" s="17" t="s">
        <v>6510</v>
      </c>
      <c r="F461" s="66">
        <v>1000</v>
      </c>
      <c r="G461" s="17" t="s">
        <v>52</v>
      </c>
      <c r="H461" s="17" t="s">
        <v>87</v>
      </c>
      <c r="I461">
        <f>VLOOKUP(E461,'自助机-6.12'!F:G,2,FALSE)</f>
        <v>1000</v>
      </c>
      <c r="J461">
        <f t="shared" si="7"/>
        <v>1</v>
      </c>
    </row>
    <row r="462" spans="1:10" ht="14.25">
      <c r="A462" s="42">
        <v>42898.635578703703</v>
      </c>
      <c r="B462" s="63">
        <v>159380</v>
      </c>
      <c r="C462" s="17" t="s">
        <v>6511</v>
      </c>
      <c r="D462" s="17" t="s">
        <v>6512</v>
      </c>
      <c r="E462" s="17" t="s">
        <v>6513</v>
      </c>
      <c r="F462" s="66">
        <v>600</v>
      </c>
      <c r="G462" s="17" t="s">
        <v>52</v>
      </c>
      <c r="H462" s="17" t="s">
        <v>88</v>
      </c>
      <c r="I462">
        <f>VLOOKUP(E462,'自助机-6.12'!F:G,2,FALSE)</f>
        <v>600</v>
      </c>
      <c r="J462">
        <f t="shared" si="7"/>
        <v>1</v>
      </c>
    </row>
    <row r="463" spans="1:10" ht="14.25">
      <c r="A463" s="42">
        <v>42898.639062499999</v>
      </c>
      <c r="B463" s="63">
        <v>159642</v>
      </c>
      <c r="C463" s="17" t="s">
        <v>6387</v>
      </c>
      <c r="D463" s="17" t="s">
        <v>6388</v>
      </c>
      <c r="E463" s="17" t="s">
        <v>6514</v>
      </c>
      <c r="F463" s="66">
        <v>50</v>
      </c>
      <c r="G463" s="17" t="s">
        <v>52</v>
      </c>
      <c r="H463" s="17" t="s">
        <v>81</v>
      </c>
      <c r="I463">
        <f>VLOOKUP(E463,'自助机-6.12'!F:G,2,FALSE)</f>
        <v>50</v>
      </c>
      <c r="J463">
        <f t="shared" si="7"/>
        <v>1</v>
      </c>
    </row>
    <row r="464" spans="1:10" ht="14.25">
      <c r="A464" s="42">
        <v>42898.639722222222</v>
      </c>
      <c r="B464" s="63">
        <v>159701</v>
      </c>
      <c r="C464" s="17" t="s">
        <v>6515</v>
      </c>
      <c r="D464" s="17" t="s">
        <v>6516</v>
      </c>
      <c r="E464" s="17" t="s">
        <v>6517</v>
      </c>
      <c r="F464" s="66">
        <v>100</v>
      </c>
      <c r="G464" s="17" t="s">
        <v>52</v>
      </c>
      <c r="H464" s="17" t="s">
        <v>81</v>
      </c>
      <c r="I464">
        <f>VLOOKUP(E464,'自助机-6.12'!F:G,2,FALSE)</f>
        <v>100</v>
      </c>
      <c r="J464">
        <f t="shared" si="7"/>
        <v>1</v>
      </c>
    </row>
    <row r="465" spans="1:10" ht="14.25">
      <c r="A465" s="42">
        <v>42898.640532407408</v>
      </c>
      <c r="B465" s="63">
        <v>159747</v>
      </c>
      <c r="C465" s="17" t="s">
        <v>6518</v>
      </c>
      <c r="D465" s="17" t="s">
        <v>6519</v>
      </c>
      <c r="E465" s="17" t="s">
        <v>6520</v>
      </c>
      <c r="F465" s="66">
        <v>100</v>
      </c>
      <c r="G465" s="17" t="s">
        <v>52</v>
      </c>
      <c r="H465" s="17" t="s">
        <v>92</v>
      </c>
      <c r="I465">
        <f>VLOOKUP(E465,'自助机-6.12'!F:G,2,FALSE)</f>
        <v>100</v>
      </c>
      <c r="J465">
        <f t="shared" si="7"/>
        <v>1</v>
      </c>
    </row>
    <row r="466" spans="1:10" ht="14.25">
      <c r="A466" s="42">
        <v>42898.642256944448</v>
      </c>
      <c r="B466" s="63">
        <v>159850</v>
      </c>
      <c r="C466" s="17" t="s">
        <v>6521</v>
      </c>
      <c r="D466" s="17" t="s">
        <v>6522</v>
      </c>
      <c r="E466" s="17" t="s">
        <v>6523</v>
      </c>
      <c r="F466" s="66">
        <v>500</v>
      </c>
      <c r="G466" s="17" t="s">
        <v>52</v>
      </c>
      <c r="H466" s="17" t="s">
        <v>265</v>
      </c>
      <c r="I466">
        <f>VLOOKUP(E466,'自助机-6.12'!F:G,2,FALSE)</f>
        <v>500</v>
      </c>
      <c r="J466">
        <f t="shared" si="7"/>
        <v>1</v>
      </c>
    </row>
    <row r="467" spans="1:10" ht="14.25">
      <c r="A467" s="42">
        <v>42898.642592592594</v>
      </c>
      <c r="B467" s="63">
        <v>159876</v>
      </c>
      <c r="C467" s="17" t="s">
        <v>6524</v>
      </c>
      <c r="D467" s="17" t="s">
        <v>6525</v>
      </c>
      <c r="E467" s="17" t="s">
        <v>6526</v>
      </c>
      <c r="F467" s="66">
        <v>1000</v>
      </c>
      <c r="G467" s="17" t="s">
        <v>52</v>
      </c>
      <c r="H467" s="17" t="s">
        <v>89</v>
      </c>
      <c r="I467">
        <f>VLOOKUP(E467,'自助机-6.12'!F:G,2,FALSE)</f>
        <v>1000</v>
      </c>
      <c r="J467">
        <f t="shared" si="7"/>
        <v>1</v>
      </c>
    </row>
    <row r="468" spans="1:10" ht="14.25">
      <c r="A468" s="42">
        <v>42898.642974537041</v>
      </c>
      <c r="B468" s="63">
        <v>159906</v>
      </c>
      <c r="C468" s="17" t="s">
        <v>6111</v>
      </c>
      <c r="D468" s="17" t="s">
        <v>6112</v>
      </c>
      <c r="E468" s="17" t="s">
        <v>6527</v>
      </c>
      <c r="F468" s="66">
        <v>2000</v>
      </c>
      <c r="G468" s="17" t="s">
        <v>52</v>
      </c>
      <c r="H468" s="17" t="s">
        <v>70</v>
      </c>
      <c r="I468">
        <f>VLOOKUP(E468,'自助机-6.12'!F:G,2,FALSE)</f>
        <v>2000</v>
      </c>
      <c r="J468">
        <f t="shared" si="7"/>
        <v>1</v>
      </c>
    </row>
    <row r="469" spans="1:10" ht="14.25">
      <c r="A469" s="42">
        <v>42898.645277777781</v>
      </c>
      <c r="B469" s="63">
        <v>160061</v>
      </c>
      <c r="C469" s="17" t="s">
        <v>6528</v>
      </c>
      <c r="D469" s="17" t="s">
        <v>6529</v>
      </c>
      <c r="E469" s="17" t="s">
        <v>6530</v>
      </c>
      <c r="F469" s="66">
        <v>400</v>
      </c>
      <c r="G469" s="17" t="s">
        <v>52</v>
      </c>
      <c r="H469" s="17" t="s">
        <v>270</v>
      </c>
      <c r="I469">
        <f>VLOOKUP(E469,'自助机-6.12'!F:G,2,FALSE)</f>
        <v>400</v>
      </c>
      <c r="J469">
        <f t="shared" si="7"/>
        <v>1</v>
      </c>
    </row>
    <row r="470" spans="1:10" ht="14.25">
      <c r="A470" s="42">
        <v>42898.645439814813</v>
      </c>
      <c r="B470" s="63">
        <v>160071</v>
      </c>
      <c r="C470" s="17" t="s">
        <v>1081</v>
      </c>
      <c r="D470" s="17" t="s">
        <v>1082</v>
      </c>
      <c r="E470" s="17" t="s">
        <v>6531</v>
      </c>
      <c r="F470" s="66">
        <v>200</v>
      </c>
      <c r="G470" s="17" t="s">
        <v>52</v>
      </c>
      <c r="H470" s="17" t="s">
        <v>88</v>
      </c>
      <c r="I470">
        <f>VLOOKUP(E470,'自助机-6.12'!F:G,2,FALSE)</f>
        <v>200</v>
      </c>
      <c r="J470">
        <f t="shared" si="7"/>
        <v>1</v>
      </c>
    </row>
    <row r="471" spans="1:10" ht="14.25">
      <c r="A471" s="42">
        <v>42898.645752314813</v>
      </c>
      <c r="B471" s="63">
        <v>160097</v>
      </c>
      <c r="C471" s="17" t="s">
        <v>6532</v>
      </c>
      <c r="D471" s="17" t="s">
        <v>6533</v>
      </c>
      <c r="E471" s="17" t="s">
        <v>6534</v>
      </c>
      <c r="F471" s="66">
        <v>450</v>
      </c>
      <c r="G471" s="17" t="s">
        <v>52</v>
      </c>
      <c r="H471" s="17" t="s">
        <v>261</v>
      </c>
      <c r="I471">
        <f>VLOOKUP(E471,'自助机-6.12'!F:G,2,FALSE)</f>
        <v>450</v>
      </c>
      <c r="J471">
        <f t="shared" si="7"/>
        <v>1</v>
      </c>
    </row>
    <row r="472" spans="1:10" ht="14.25">
      <c r="A472" s="42">
        <v>42898.646249999998</v>
      </c>
      <c r="B472" s="63">
        <v>160123</v>
      </c>
      <c r="C472" s="17" t="s">
        <v>6535</v>
      </c>
      <c r="D472" s="17" t="s">
        <v>6536</v>
      </c>
      <c r="E472" s="17" t="s">
        <v>6537</v>
      </c>
      <c r="F472" s="66">
        <v>100</v>
      </c>
      <c r="G472" s="17" t="s">
        <v>52</v>
      </c>
      <c r="H472" s="17" t="s">
        <v>88</v>
      </c>
      <c r="I472">
        <f>VLOOKUP(E472,'自助机-6.12'!F:G,2,FALSE)</f>
        <v>100</v>
      </c>
      <c r="J472">
        <f t="shared" si="7"/>
        <v>1</v>
      </c>
    </row>
    <row r="473" spans="1:10" ht="14.25">
      <c r="A473" s="42">
        <v>42898.646747685183</v>
      </c>
      <c r="B473" s="63">
        <v>160157</v>
      </c>
      <c r="C473" s="17" t="s">
        <v>6538</v>
      </c>
      <c r="D473" s="17" t="s">
        <v>6539</v>
      </c>
      <c r="E473" s="17" t="s">
        <v>6540</v>
      </c>
      <c r="F473" s="66">
        <v>1500</v>
      </c>
      <c r="G473" s="17" t="s">
        <v>52</v>
      </c>
      <c r="H473" s="17" t="s">
        <v>79</v>
      </c>
      <c r="I473">
        <f>VLOOKUP(E473,'自助机-6.12'!F:G,2,FALSE)</f>
        <v>1500</v>
      </c>
      <c r="J473">
        <f t="shared" si="7"/>
        <v>1</v>
      </c>
    </row>
    <row r="474" spans="1:10" ht="14.25">
      <c r="A474" s="42">
        <v>42898.647048611114</v>
      </c>
      <c r="B474" s="63">
        <v>160173</v>
      </c>
      <c r="C474" s="17" t="s">
        <v>6541</v>
      </c>
      <c r="D474" s="17" t="s">
        <v>6542</v>
      </c>
      <c r="E474" s="17" t="s">
        <v>6543</v>
      </c>
      <c r="F474" s="66">
        <v>50</v>
      </c>
      <c r="G474" s="17" t="s">
        <v>52</v>
      </c>
      <c r="H474" s="17" t="s">
        <v>95</v>
      </c>
      <c r="I474">
        <f>VLOOKUP(E474,'自助机-6.12'!F:G,2,FALSE)</f>
        <v>50</v>
      </c>
      <c r="J474">
        <f t="shared" si="7"/>
        <v>1</v>
      </c>
    </row>
    <row r="475" spans="1:10" ht="14.25">
      <c r="A475" s="42">
        <v>42898.647511574076</v>
      </c>
      <c r="B475" s="63">
        <v>160197</v>
      </c>
      <c r="C475" s="17" t="s">
        <v>6544</v>
      </c>
      <c r="D475" s="17" t="s">
        <v>6545</v>
      </c>
      <c r="E475" s="17" t="s">
        <v>6546</v>
      </c>
      <c r="F475" s="66">
        <v>2088</v>
      </c>
      <c r="G475" s="17" t="s">
        <v>52</v>
      </c>
      <c r="H475" s="17" t="s">
        <v>72</v>
      </c>
      <c r="I475">
        <f>VLOOKUP(E475,'自助机-6.12'!F:G,2,FALSE)</f>
        <v>2088</v>
      </c>
      <c r="J475">
        <f t="shared" si="7"/>
        <v>1</v>
      </c>
    </row>
    <row r="476" spans="1:10" ht="14.25">
      <c r="A476" s="42">
        <v>42898.649965277778</v>
      </c>
      <c r="B476" s="63">
        <v>160370</v>
      </c>
      <c r="C476" s="17" t="s">
        <v>6293</v>
      </c>
      <c r="D476" s="17" t="s">
        <v>6294</v>
      </c>
      <c r="E476" s="17" t="s">
        <v>6547</v>
      </c>
      <c r="F476" s="66">
        <v>450</v>
      </c>
      <c r="G476" s="17" t="s">
        <v>52</v>
      </c>
      <c r="H476" s="17" t="s">
        <v>71</v>
      </c>
      <c r="I476">
        <f>VLOOKUP(E476,'自助机-6.12'!F:G,2,FALSE)</f>
        <v>450</v>
      </c>
      <c r="J476">
        <f t="shared" si="7"/>
        <v>1</v>
      </c>
    </row>
    <row r="477" spans="1:10" ht="14.25">
      <c r="A477" s="42">
        <v>42898.650509259256</v>
      </c>
      <c r="B477" s="63">
        <v>160406</v>
      </c>
      <c r="C477" s="17" t="s">
        <v>6548</v>
      </c>
      <c r="D477" s="17" t="s">
        <v>6549</v>
      </c>
      <c r="E477" s="17" t="s">
        <v>6550</v>
      </c>
      <c r="F477" s="66">
        <v>100</v>
      </c>
      <c r="G477" s="17" t="s">
        <v>52</v>
      </c>
      <c r="H477" s="17" t="s">
        <v>92</v>
      </c>
      <c r="I477">
        <f>VLOOKUP(E477,'自助机-6.12'!F:G,2,FALSE)</f>
        <v>100</v>
      </c>
      <c r="J477">
        <f t="shared" si="7"/>
        <v>1</v>
      </c>
    </row>
    <row r="478" spans="1:10" ht="14.25">
      <c r="A478" s="42">
        <v>42898.651018518518</v>
      </c>
      <c r="B478" s="63">
        <v>160434</v>
      </c>
      <c r="C478" s="17" t="s">
        <v>6548</v>
      </c>
      <c r="D478" s="17" t="s">
        <v>6549</v>
      </c>
      <c r="E478" s="17" t="s">
        <v>6551</v>
      </c>
      <c r="F478" s="66">
        <v>100</v>
      </c>
      <c r="G478" s="17" t="s">
        <v>52</v>
      </c>
      <c r="H478" s="17" t="s">
        <v>92</v>
      </c>
      <c r="I478">
        <f>VLOOKUP(E478,'自助机-6.12'!F:G,2,FALSE)</f>
        <v>100</v>
      </c>
      <c r="J478">
        <f t="shared" si="7"/>
        <v>1</v>
      </c>
    </row>
    <row r="479" spans="1:10" ht="14.25">
      <c r="A479" s="42">
        <v>42898.651747685188</v>
      </c>
      <c r="B479" s="63">
        <v>160484</v>
      </c>
      <c r="C479" s="17" t="s">
        <v>1081</v>
      </c>
      <c r="D479" s="17" t="s">
        <v>1082</v>
      </c>
      <c r="E479" s="17" t="s">
        <v>6552</v>
      </c>
      <c r="F479" s="66">
        <v>200</v>
      </c>
      <c r="G479" s="17" t="s">
        <v>52</v>
      </c>
      <c r="H479" s="17" t="s">
        <v>92</v>
      </c>
      <c r="I479">
        <f>VLOOKUP(E479,'自助机-6.12'!F:G,2,FALSE)</f>
        <v>200</v>
      </c>
      <c r="J479">
        <f t="shared" si="7"/>
        <v>1</v>
      </c>
    </row>
    <row r="480" spans="1:10" ht="14.25">
      <c r="A480" s="42">
        <v>42898.65247685185</v>
      </c>
      <c r="B480" s="63">
        <v>160519</v>
      </c>
      <c r="C480" s="17" t="s">
        <v>6553</v>
      </c>
      <c r="D480" s="17" t="s">
        <v>6554</v>
      </c>
      <c r="E480" s="17" t="s">
        <v>6555</v>
      </c>
      <c r="F480" s="66">
        <v>300</v>
      </c>
      <c r="G480" s="17" t="s">
        <v>52</v>
      </c>
      <c r="H480" s="17" t="s">
        <v>92</v>
      </c>
      <c r="I480">
        <f>VLOOKUP(E480,'自助机-6.12'!F:G,2,FALSE)</f>
        <v>300</v>
      </c>
      <c r="J480">
        <f t="shared" si="7"/>
        <v>1</v>
      </c>
    </row>
    <row r="481" spans="1:10" ht="14.25">
      <c r="A481" s="42">
        <v>42898.652800925927</v>
      </c>
      <c r="B481" s="63">
        <v>160542</v>
      </c>
      <c r="C481" s="17" t="s">
        <v>6556</v>
      </c>
      <c r="D481" s="17" t="s">
        <v>6557</v>
      </c>
      <c r="E481" s="17" t="s">
        <v>6558</v>
      </c>
      <c r="F481" s="66">
        <v>200</v>
      </c>
      <c r="G481" s="17" t="s">
        <v>52</v>
      </c>
      <c r="H481" s="17" t="s">
        <v>270</v>
      </c>
      <c r="I481">
        <f>VLOOKUP(E481,'自助机-6.12'!F:G,2,FALSE)</f>
        <v>200</v>
      </c>
      <c r="J481">
        <f t="shared" si="7"/>
        <v>1</v>
      </c>
    </row>
    <row r="482" spans="1:10" ht="14.25">
      <c r="A482" s="42">
        <v>42898.653078703705</v>
      </c>
      <c r="B482" s="63">
        <v>160557</v>
      </c>
      <c r="C482" s="17" t="s">
        <v>6559</v>
      </c>
      <c r="D482" s="17" t="s">
        <v>6560</v>
      </c>
      <c r="E482" s="17" t="s">
        <v>6561</v>
      </c>
      <c r="F482" s="66">
        <v>10</v>
      </c>
      <c r="G482" s="17" t="s">
        <v>52</v>
      </c>
      <c r="H482" s="17" t="s">
        <v>69</v>
      </c>
      <c r="I482">
        <f>VLOOKUP(E482,'自助机-6.12'!F:G,2,FALSE)</f>
        <v>10</v>
      </c>
      <c r="J482">
        <f t="shared" si="7"/>
        <v>1</v>
      </c>
    </row>
    <row r="483" spans="1:10" ht="14.25">
      <c r="A483" s="42">
        <v>42898.653865740744</v>
      </c>
      <c r="B483" s="63">
        <v>160605</v>
      </c>
      <c r="C483" s="17" t="s">
        <v>6562</v>
      </c>
      <c r="D483" s="17" t="s">
        <v>6563</v>
      </c>
      <c r="E483" s="17" t="s">
        <v>6564</v>
      </c>
      <c r="F483" s="66">
        <v>900</v>
      </c>
      <c r="G483" s="17" t="s">
        <v>52</v>
      </c>
      <c r="H483" s="17" t="s">
        <v>73</v>
      </c>
      <c r="I483">
        <f>VLOOKUP(E483,'自助机-6.12'!F:G,2,FALSE)</f>
        <v>900</v>
      </c>
      <c r="J483">
        <f t="shared" si="7"/>
        <v>1</v>
      </c>
    </row>
    <row r="484" spans="1:10" ht="14.25">
      <c r="A484" s="42">
        <v>42898.654004629629</v>
      </c>
      <c r="B484" s="63">
        <v>160613</v>
      </c>
      <c r="C484" s="17" t="s">
        <v>6565</v>
      </c>
      <c r="D484" s="17" t="s">
        <v>6566</v>
      </c>
      <c r="E484" s="17" t="s">
        <v>6567</v>
      </c>
      <c r="F484" s="66">
        <v>100</v>
      </c>
      <c r="G484" s="17" t="s">
        <v>52</v>
      </c>
      <c r="H484" s="17" t="s">
        <v>270</v>
      </c>
      <c r="I484">
        <f>VLOOKUP(E484,'自助机-6.12'!F:G,2,FALSE)</f>
        <v>100</v>
      </c>
      <c r="J484">
        <f t="shared" si="7"/>
        <v>1</v>
      </c>
    </row>
    <row r="485" spans="1:10" ht="14.25">
      <c r="A485" s="42">
        <v>42898.654062499998</v>
      </c>
      <c r="B485" s="63">
        <v>160618</v>
      </c>
      <c r="C485" s="17" t="s">
        <v>6568</v>
      </c>
      <c r="D485" s="17" t="s">
        <v>6569</v>
      </c>
      <c r="E485" s="17" t="s">
        <v>6570</v>
      </c>
      <c r="F485" s="66">
        <v>1000</v>
      </c>
      <c r="G485" s="17" t="s">
        <v>52</v>
      </c>
      <c r="H485" s="17" t="s">
        <v>247</v>
      </c>
      <c r="I485">
        <f>VLOOKUP(E485,'自助机-6.12'!F:G,2,FALSE)</f>
        <v>1000</v>
      </c>
      <c r="J485">
        <f t="shared" si="7"/>
        <v>1</v>
      </c>
    </row>
    <row r="486" spans="1:10" ht="14.25">
      <c r="A486" s="42">
        <v>42898.654143518521</v>
      </c>
      <c r="B486" s="63">
        <v>160629</v>
      </c>
      <c r="C486" s="17" t="s">
        <v>6571</v>
      </c>
      <c r="D486" s="17" t="s">
        <v>6572</v>
      </c>
      <c r="E486" s="17" t="s">
        <v>6573</v>
      </c>
      <c r="F486" s="66">
        <v>100</v>
      </c>
      <c r="G486" s="17" t="s">
        <v>52</v>
      </c>
      <c r="H486" s="17" t="s">
        <v>85</v>
      </c>
      <c r="I486">
        <f>VLOOKUP(E486,'自助机-6.12'!F:G,2,FALSE)</f>
        <v>100</v>
      </c>
      <c r="J486">
        <f t="shared" si="7"/>
        <v>1</v>
      </c>
    </row>
    <row r="487" spans="1:10" ht="14.25">
      <c r="A487" s="42">
        <v>42898.655335648145</v>
      </c>
      <c r="B487" s="63">
        <v>160712</v>
      </c>
      <c r="C487" s="17" t="s">
        <v>6574</v>
      </c>
      <c r="D487" s="17" t="s">
        <v>6575</v>
      </c>
      <c r="E487" s="17" t="s">
        <v>6576</v>
      </c>
      <c r="F487" s="66">
        <v>200</v>
      </c>
      <c r="G487" s="17" t="s">
        <v>52</v>
      </c>
      <c r="H487" s="17" t="s">
        <v>93</v>
      </c>
      <c r="I487">
        <f>VLOOKUP(E487,'自助机-6.12'!F:G,2,FALSE)</f>
        <v>200</v>
      </c>
      <c r="J487">
        <f t="shared" si="7"/>
        <v>1</v>
      </c>
    </row>
    <row r="488" spans="1:10" ht="14.25">
      <c r="A488" s="42">
        <v>42898.655925925923</v>
      </c>
      <c r="B488" s="63">
        <v>160750</v>
      </c>
      <c r="C488" s="17" t="s">
        <v>6577</v>
      </c>
      <c r="D488" s="17" t="s">
        <v>6578</v>
      </c>
      <c r="E488" s="17" t="s">
        <v>6579</v>
      </c>
      <c r="F488" s="66">
        <v>2000</v>
      </c>
      <c r="G488" s="17" t="s">
        <v>52</v>
      </c>
      <c r="H488" s="17" t="s">
        <v>93</v>
      </c>
      <c r="I488">
        <f>VLOOKUP(E488,'自助机-6.12'!F:G,2,FALSE)</f>
        <v>2000</v>
      </c>
      <c r="J488">
        <f t="shared" si="7"/>
        <v>1</v>
      </c>
    </row>
    <row r="489" spans="1:10" ht="14.25">
      <c r="A489" s="42">
        <v>42898.656793981485</v>
      </c>
      <c r="B489" s="63">
        <v>160819</v>
      </c>
      <c r="C489" s="17" t="s">
        <v>6580</v>
      </c>
      <c r="D489" s="17" t="s">
        <v>6581</v>
      </c>
      <c r="E489" s="17" t="s">
        <v>6582</v>
      </c>
      <c r="F489" s="66">
        <v>200</v>
      </c>
      <c r="G489" s="17" t="s">
        <v>52</v>
      </c>
      <c r="H489" s="17" t="s">
        <v>93</v>
      </c>
      <c r="I489">
        <f>VLOOKUP(E489,'自助机-6.12'!F:G,2,FALSE)</f>
        <v>200</v>
      </c>
      <c r="J489">
        <f t="shared" si="7"/>
        <v>1</v>
      </c>
    </row>
    <row r="490" spans="1:10" ht="14.25">
      <c r="A490" s="42">
        <v>42898.656875000001</v>
      </c>
      <c r="B490" s="63">
        <v>160826</v>
      </c>
      <c r="C490" s="17" t="s">
        <v>6583</v>
      </c>
      <c r="D490" s="17" t="s">
        <v>6584</v>
      </c>
      <c r="E490" s="17" t="s">
        <v>6585</v>
      </c>
      <c r="F490" s="66">
        <v>500</v>
      </c>
      <c r="G490" s="17" t="s">
        <v>52</v>
      </c>
      <c r="H490" s="17" t="s">
        <v>92</v>
      </c>
      <c r="I490">
        <f>VLOOKUP(E490,'自助机-6.12'!F:G,2,FALSE)</f>
        <v>500</v>
      </c>
      <c r="J490">
        <f t="shared" si="7"/>
        <v>1</v>
      </c>
    </row>
    <row r="491" spans="1:10" ht="14.25">
      <c r="A491" s="42">
        <v>42898.658587962964</v>
      </c>
      <c r="B491" s="63">
        <v>160931</v>
      </c>
      <c r="C491" s="17" t="s">
        <v>6586</v>
      </c>
      <c r="D491" s="17" t="s">
        <v>6587</v>
      </c>
      <c r="E491" s="17" t="s">
        <v>6588</v>
      </c>
      <c r="F491" s="66">
        <v>200</v>
      </c>
      <c r="G491" s="17" t="s">
        <v>52</v>
      </c>
      <c r="H491" s="17" t="s">
        <v>83</v>
      </c>
      <c r="I491">
        <f>VLOOKUP(E491,'自助机-6.12'!F:G,2,FALSE)</f>
        <v>200</v>
      </c>
      <c r="J491">
        <f t="shared" si="7"/>
        <v>1</v>
      </c>
    </row>
    <row r="492" spans="1:10" ht="14.25">
      <c r="A492" s="42">
        <v>42898.660451388889</v>
      </c>
      <c r="B492" s="63">
        <v>161046</v>
      </c>
      <c r="C492" s="17" t="s">
        <v>6589</v>
      </c>
      <c r="D492" s="17" t="s">
        <v>6590</v>
      </c>
      <c r="E492" s="17" t="s">
        <v>6591</v>
      </c>
      <c r="F492" s="66">
        <v>10</v>
      </c>
      <c r="G492" s="17" t="s">
        <v>52</v>
      </c>
      <c r="H492" s="17" t="s">
        <v>89</v>
      </c>
      <c r="I492">
        <f>VLOOKUP(E492,'自助机-6.12'!F:G,2,FALSE)</f>
        <v>10</v>
      </c>
      <c r="J492">
        <f t="shared" si="7"/>
        <v>1</v>
      </c>
    </row>
    <row r="493" spans="1:10" ht="14.25">
      <c r="A493" s="42">
        <v>42898.660624999997</v>
      </c>
      <c r="B493" s="63">
        <v>161054</v>
      </c>
      <c r="C493" s="17" t="s">
        <v>6592</v>
      </c>
      <c r="D493" s="17" t="s">
        <v>6593</v>
      </c>
      <c r="E493" s="17" t="s">
        <v>6594</v>
      </c>
      <c r="F493" s="66">
        <v>200</v>
      </c>
      <c r="G493" s="17" t="s">
        <v>52</v>
      </c>
      <c r="H493" s="17" t="s">
        <v>92</v>
      </c>
      <c r="I493">
        <f>VLOOKUP(E493,'自助机-6.12'!F:G,2,FALSE)</f>
        <v>200</v>
      </c>
      <c r="J493">
        <f t="shared" si="7"/>
        <v>1</v>
      </c>
    </row>
    <row r="494" spans="1:10" ht="14.25">
      <c r="A494" s="42">
        <v>42898.660636574074</v>
      </c>
      <c r="B494" s="63">
        <v>161056</v>
      </c>
      <c r="C494" s="17" t="s">
        <v>6595</v>
      </c>
      <c r="D494" s="17" t="s">
        <v>6596</v>
      </c>
      <c r="E494" s="17" t="s">
        <v>6597</v>
      </c>
      <c r="F494" s="66">
        <v>1000</v>
      </c>
      <c r="G494" s="17" t="s">
        <v>52</v>
      </c>
      <c r="H494" s="17" t="s">
        <v>265</v>
      </c>
      <c r="I494">
        <f>VLOOKUP(E494,'自助机-6.12'!F:G,2,FALSE)</f>
        <v>1000</v>
      </c>
      <c r="J494">
        <f t="shared" si="7"/>
        <v>1</v>
      </c>
    </row>
    <row r="495" spans="1:10" ht="14.25">
      <c r="A495" s="42">
        <v>42898.661006944443</v>
      </c>
      <c r="B495" s="63">
        <v>161085</v>
      </c>
      <c r="C495" s="17" t="s">
        <v>455</v>
      </c>
      <c r="D495" s="17" t="s">
        <v>456</v>
      </c>
      <c r="E495" s="17" t="s">
        <v>6598</v>
      </c>
      <c r="F495" s="66">
        <v>100</v>
      </c>
      <c r="G495" s="17" t="s">
        <v>52</v>
      </c>
      <c r="H495" s="17" t="s">
        <v>367</v>
      </c>
      <c r="I495">
        <f>VLOOKUP(E495,'自助机-6.12'!F:G,2,FALSE)</f>
        <v>100</v>
      </c>
      <c r="J495">
        <f t="shared" si="7"/>
        <v>1</v>
      </c>
    </row>
    <row r="496" spans="1:10" ht="14.25">
      <c r="A496" s="42">
        <v>42898.661180555559</v>
      </c>
      <c r="B496" s="63">
        <v>161090</v>
      </c>
      <c r="C496" s="17" t="s">
        <v>6599</v>
      </c>
      <c r="D496" s="17" t="s">
        <v>6600</v>
      </c>
      <c r="E496" s="17" t="s">
        <v>6601</v>
      </c>
      <c r="F496" s="66">
        <v>200</v>
      </c>
      <c r="G496" s="17" t="s">
        <v>52</v>
      </c>
      <c r="H496" s="17" t="s">
        <v>87</v>
      </c>
      <c r="I496">
        <f>VLOOKUP(E496,'自助机-6.12'!F:G,2,FALSE)</f>
        <v>200</v>
      </c>
      <c r="J496">
        <f t="shared" si="7"/>
        <v>1</v>
      </c>
    </row>
    <row r="497" spans="1:10" ht="14.25">
      <c r="A497" s="42">
        <v>42898.66134259259</v>
      </c>
      <c r="B497" s="63">
        <v>161101</v>
      </c>
      <c r="C497" s="17" t="s">
        <v>6602</v>
      </c>
      <c r="D497" s="17" t="s">
        <v>6603</v>
      </c>
      <c r="E497" s="17" t="s">
        <v>6604</v>
      </c>
      <c r="F497" s="66">
        <v>495</v>
      </c>
      <c r="G497" s="17" t="s">
        <v>52</v>
      </c>
      <c r="H497" s="17" t="s">
        <v>265</v>
      </c>
      <c r="I497">
        <f>VLOOKUP(E497,'自助机-6.12'!F:G,2,FALSE)</f>
        <v>495</v>
      </c>
      <c r="J497">
        <f t="shared" si="7"/>
        <v>1</v>
      </c>
    </row>
    <row r="498" spans="1:10" ht="14.25">
      <c r="A498" s="42">
        <v>42898.662314814814</v>
      </c>
      <c r="B498" s="63">
        <v>161153</v>
      </c>
      <c r="C498" s="17" t="s">
        <v>6605</v>
      </c>
      <c r="D498" s="17" t="s">
        <v>6606</v>
      </c>
      <c r="E498" s="17" t="s">
        <v>6607</v>
      </c>
      <c r="F498" s="66">
        <v>300</v>
      </c>
      <c r="G498" s="17" t="s">
        <v>52</v>
      </c>
      <c r="H498" s="17" t="s">
        <v>87</v>
      </c>
      <c r="I498">
        <f>VLOOKUP(E498,'自助机-6.12'!F:G,2,FALSE)</f>
        <v>300</v>
      </c>
      <c r="J498">
        <f t="shared" si="7"/>
        <v>1</v>
      </c>
    </row>
    <row r="499" spans="1:10" ht="14.25">
      <c r="A499" s="42">
        <v>42898.663506944446</v>
      </c>
      <c r="B499" s="63">
        <v>161219</v>
      </c>
      <c r="C499" s="17" t="s">
        <v>6608</v>
      </c>
      <c r="D499" s="17" t="s">
        <v>6609</v>
      </c>
      <c r="E499" s="17" t="s">
        <v>6610</v>
      </c>
      <c r="F499" s="66">
        <v>120</v>
      </c>
      <c r="G499" s="17" t="s">
        <v>52</v>
      </c>
      <c r="H499" s="17" t="s">
        <v>247</v>
      </c>
      <c r="I499">
        <f>VLOOKUP(E499,'自助机-6.12'!F:G,2,FALSE)</f>
        <v>120</v>
      </c>
      <c r="J499">
        <f t="shared" si="7"/>
        <v>1</v>
      </c>
    </row>
    <row r="500" spans="1:10" ht="14.25">
      <c r="A500" s="42">
        <v>42898.664467592593</v>
      </c>
      <c r="B500" s="63">
        <v>161275</v>
      </c>
      <c r="C500" s="17" t="s">
        <v>6611</v>
      </c>
      <c r="D500" s="17" t="s">
        <v>6612</v>
      </c>
      <c r="E500" s="17" t="s">
        <v>6613</v>
      </c>
      <c r="F500" s="66">
        <v>500</v>
      </c>
      <c r="G500" s="17" t="s">
        <v>52</v>
      </c>
      <c r="H500" s="17" t="s">
        <v>93</v>
      </c>
      <c r="I500">
        <f>VLOOKUP(E500,'自助机-6.12'!F:G,2,FALSE)</f>
        <v>500</v>
      </c>
      <c r="J500">
        <f t="shared" si="7"/>
        <v>1</v>
      </c>
    </row>
    <row r="501" spans="1:10" ht="14.25">
      <c r="A501" s="42">
        <v>42898.664629629631</v>
      </c>
      <c r="B501" s="63">
        <v>161284</v>
      </c>
      <c r="C501" s="17" t="s">
        <v>6614</v>
      </c>
      <c r="D501" s="17" t="s">
        <v>6615</v>
      </c>
      <c r="E501" s="17" t="s">
        <v>6616</v>
      </c>
      <c r="F501" s="66">
        <v>1000</v>
      </c>
      <c r="G501" s="17" t="s">
        <v>52</v>
      </c>
      <c r="H501" s="17" t="s">
        <v>82</v>
      </c>
      <c r="I501">
        <f>VLOOKUP(E501,'自助机-6.12'!F:G,2,FALSE)</f>
        <v>1000</v>
      </c>
      <c r="J501">
        <f t="shared" si="7"/>
        <v>1</v>
      </c>
    </row>
    <row r="502" spans="1:10" ht="14.25">
      <c r="A502" s="42">
        <v>42898.664895833332</v>
      </c>
      <c r="B502" s="63">
        <v>161302</v>
      </c>
      <c r="C502" s="17" t="s">
        <v>6617</v>
      </c>
      <c r="D502" s="17" t="s">
        <v>6618</v>
      </c>
      <c r="E502" s="17" t="s">
        <v>6619</v>
      </c>
      <c r="F502" s="66">
        <v>1000</v>
      </c>
      <c r="G502" s="17" t="s">
        <v>52</v>
      </c>
      <c r="H502" s="17" t="s">
        <v>270</v>
      </c>
      <c r="I502">
        <f>VLOOKUP(E502,'自助机-6.12'!F:G,2,FALSE)</f>
        <v>1000</v>
      </c>
      <c r="J502">
        <f t="shared" si="7"/>
        <v>1</v>
      </c>
    </row>
    <row r="503" spans="1:10" ht="14.25">
      <c r="A503" s="42">
        <v>42898.665324074071</v>
      </c>
      <c r="B503" s="63">
        <v>161328</v>
      </c>
      <c r="C503" s="17" t="s">
        <v>6620</v>
      </c>
      <c r="D503" s="17" t="s">
        <v>6621</v>
      </c>
      <c r="E503" s="17" t="s">
        <v>6622</v>
      </c>
      <c r="F503" s="66">
        <v>800</v>
      </c>
      <c r="G503" s="17" t="s">
        <v>52</v>
      </c>
      <c r="H503" s="17" t="s">
        <v>82</v>
      </c>
      <c r="I503">
        <f>VLOOKUP(E503,'自助机-6.12'!F:G,2,FALSE)</f>
        <v>800</v>
      </c>
      <c r="J503">
        <f t="shared" si="7"/>
        <v>1</v>
      </c>
    </row>
    <row r="504" spans="1:10" ht="14.25">
      <c r="A504" s="42">
        <v>42898.665393518517</v>
      </c>
      <c r="B504" s="63">
        <v>161330</v>
      </c>
      <c r="C504" s="17" t="s">
        <v>6623</v>
      </c>
      <c r="D504" s="17" t="s">
        <v>6624</v>
      </c>
      <c r="E504" s="17" t="s">
        <v>6625</v>
      </c>
      <c r="F504" s="66">
        <v>3000</v>
      </c>
      <c r="G504" s="17" t="s">
        <v>52</v>
      </c>
      <c r="H504" s="17" t="s">
        <v>87</v>
      </c>
      <c r="I504">
        <f>VLOOKUP(E504,'自助机-6.12'!F:G,2,FALSE)</f>
        <v>3000</v>
      </c>
      <c r="J504">
        <f t="shared" si="7"/>
        <v>1</v>
      </c>
    </row>
    <row r="505" spans="1:10" ht="14.25">
      <c r="A505" s="42">
        <v>42898.66578703704</v>
      </c>
      <c r="B505" s="63">
        <v>161350</v>
      </c>
      <c r="C505" s="17" t="s">
        <v>6626</v>
      </c>
      <c r="D505" s="17" t="s">
        <v>6627</v>
      </c>
      <c r="E505" s="17" t="s">
        <v>6628</v>
      </c>
      <c r="F505" s="66">
        <v>1000</v>
      </c>
      <c r="G505" s="17" t="s">
        <v>52</v>
      </c>
      <c r="H505" s="17" t="s">
        <v>90</v>
      </c>
      <c r="I505">
        <f>VLOOKUP(E505,'自助机-6.12'!F:G,2,FALSE)</f>
        <v>1000</v>
      </c>
      <c r="J505">
        <f t="shared" si="7"/>
        <v>1</v>
      </c>
    </row>
    <row r="506" spans="1:10" ht="14.25">
      <c r="A506" s="42">
        <v>42898.665891203702</v>
      </c>
      <c r="B506" s="63">
        <v>161359</v>
      </c>
      <c r="C506" s="17" t="s">
        <v>6629</v>
      </c>
      <c r="D506" s="17" t="s">
        <v>6630</v>
      </c>
      <c r="E506" s="17" t="s">
        <v>6631</v>
      </c>
      <c r="F506" s="66">
        <v>300</v>
      </c>
      <c r="G506" s="17" t="s">
        <v>52</v>
      </c>
      <c r="H506" s="17" t="s">
        <v>270</v>
      </c>
      <c r="I506">
        <f>VLOOKUP(E506,'自助机-6.12'!F:G,2,FALSE)</f>
        <v>300</v>
      </c>
      <c r="J506">
        <f t="shared" si="7"/>
        <v>1</v>
      </c>
    </row>
    <row r="507" spans="1:10" ht="14.25">
      <c r="A507" s="42">
        <v>42898.666446759256</v>
      </c>
      <c r="B507" s="63">
        <v>161403</v>
      </c>
      <c r="C507" s="17" t="s">
        <v>6632</v>
      </c>
      <c r="D507" s="17" t="s">
        <v>6633</v>
      </c>
      <c r="E507" s="17" t="s">
        <v>6634</v>
      </c>
      <c r="F507" s="66">
        <v>20</v>
      </c>
      <c r="G507" s="17" t="s">
        <v>52</v>
      </c>
      <c r="H507" s="17" t="s">
        <v>79</v>
      </c>
      <c r="I507">
        <f>VLOOKUP(E507,'自助机-6.12'!F:G,2,FALSE)</f>
        <v>20</v>
      </c>
      <c r="J507">
        <f t="shared" si="7"/>
        <v>1</v>
      </c>
    </row>
    <row r="508" spans="1:10" ht="14.25">
      <c r="A508" s="42">
        <v>42898.666944444441</v>
      </c>
      <c r="B508" s="63">
        <v>161425</v>
      </c>
      <c r="C508" s="17" t="s">
        <v>3551</v>
      </c>
      <c r="D508" s="17" t="s">
        <v>3552</v>
      </c>
      <c r="E508" s="17" t="s">
        <v>6635</v>
      </c>
      <c r="F508" s="66">
        <v>500</v>
      </c>
      <c r="G508" s="17" t="s">
        <v>52</v>
      </c>
      <c r="H508" s="17" t="s">
        <v>88</v>
      </c>
      <c r="I508">
        <f>VLOOKUP(E508,'自助机-6.12'!F:G,2,FALSE)</f>
        <v>500</v>
      </c>
      <c r="J508">
        <f t="shared" si="7"/>
        <v>1</v>
      </c>
    </row>
    <row r="509" spans="1:10" ht="14.25">
      <c r="A509" s="42">
        <v>42898.667662037034</v>
      </c>
      <c r="B509" s="63">
        <v>161469</v>
      </c>
      <c r="C509" s="17" t="s">
        <v>6636</v>
      </c>
      <c r="D509" s="17" t="s">
        <v>6637</v>
      </c>
      <c r="E509" s="17" t="s">
        <v>6638</v>
      </c>
      <c r="F509" s="66">
        <v>300</v>
      </c>
      <c r="G509" s="17" t="s">
        <v>52</v>
      </c>
      <c r="H509" s="17" t="s">
        <v>71</v>
      </c>
      <c r="I509">
        <f>VLOOKUP(E509,'自助机-6.12'!F:G,2,FALSE)</f>
        <v>300</v>
      </c>
      <c r="J509">
        <f t="shared" si="7"/>
        <v>1</v>
      </c>
    </row>
    <row r="510" spans="1:10" ht="14.25">
      <c r="A510" s="42">
        <v>42898.667928240742</v>
      </c>
      <c r="B510" s="63">
        <v>161488</v>
      </c>
      <c r="C510" s="17" t="s">
        <v>6639</v>
      </c>
      <c r="D510" s="17" t="s">
        <v>6640</v>
      </c>
      <c r="E510" s="17" t="s">
        <v>6641</v>
      </c>
      <c r="F510" s="66">
        <v>280</v>
      </c>
      <c r="G510" s="17" t="s">
        <v>52</v>
      </c>
      <c r="H510" s="17" t="s">
        <v>92</v>
      </c>
      <c r="I510">
        <f>VLOOKUP(E510,'自助机-6.12'!F:G,2,FALSE)</f>
        <v>280</v>
      </c>
      <c r="J510">
        <f t="shared" si="7"/>
        <v>1</v>
      </c>
    </row>
    <row r="511" spans="1:10" ht="14.25">
      <c r="A511" s="42">
        <v>42898.668009259258</v>
      </c>
      <c r="B511" s="63">
        <v>161492</v>
      </c>
      <c r="C511" s="17" t="s">
        <v>6642</v>
      </c>
      <c r="D511" s="17" t="s">
        <v>6643</v>
      </c>
      <c r="E511" s="17" t="s">
        <v>6644</v>
      </c>
      <c r="F511" s="66">
        <v>100</v>
      </c>
      <c r="G511" s="17" t="s">
        <v>52</v>
      </c>
      <c r="H511" s="17" t="s">
        <v>267</v>
      </c>
      <c r="I511">
        <f>VLOOKUP(E511,'自助机-6.12'!F:G,2,FALSE)</f>
        <v>100</v>
      </c>
      <c r="J511">
        <f t="shared" si="7"/>
        <v>1</v>
      </c>
    </row>
    <row r="512" spans="1:10" ht="14.25">
      <c r="A512" s="42">
        <v>42898.66810185185</v>
      </c>
      <c r="B512" s="63">
        <v>161499</v>
      </c>
      <c r="C512" s="17" t="s">
        <v>6645</v>
      </c>
      <c r="D512" s="17" t="s">
        <v>6646</v>
      </c>
      <c r="E512" s="17" t="s">
        <v>6647</v>
      </c>
      <c r="F512" s="66">
        <v>1700</v>
      </c>
      <c r="G512" s="17" t="s">
        <v>52</v>
      </c>
      <c r="H512" s="17" t="s">
        <v>90</v>
      </c>
      <c r="I512">
        <f>VLOOKUP(E512,'自助机-6.12'!F:G,2,FALSE)</f>
        <v>1700</v>
      </c>
      <c r="J512">
        <f t="shared" si="7"/>
        <v>1</v>
      </c>
    </row>
    <row r="513" spans="1:10" ht="14.25">
      <c r="A513" s="42">
        <v>42898.66915509259</v>
      </c>
      <c r="B513" s="63">
        <v>161567</v>
      </c>
      <c r="C513" s="17" t="s">
        <v>6559</v>
      </c>
      <c r="D513" s="17" t="s">
        <v>6560</v>
      </c>
      <c r="E513" s="17" t="s">
        <v>6648</v>
      </c>
      <c r="F513" s="66">
        <v>1</v>
      </c>
      <c r="G513" s="17" t="s">
        <v>52</v>
      </c>
      <c r="H513" s="17" t="s">
        <v>70</v>
      </c>
      <c r="I513">
        <f>VLOOKUP(E513,'自助机-6.12'!F:G,2,FALSE)</f>
        <v>1</v>
      </c>
      <c r="J513">
        <f t="shared" si="7"/>
        <v>1</v>
      </c>
    </row>
    <row r="514" spans="1:10" ht="14.25">
      <c r="A514" s="42">
        <v>42898.66978009259</v>
      </c>
      <c r="B514" s="63">
        <v>161615</v>
      </c>
      <c r="C514" s="17" t="s">
        <v>6649</v>
      </c>
      <c r="D514" s="17" t="s">
        <v>6650</v>
      </c>
      <c r="E514" s="17" t="s">
        <v>6651</v>
      </c>
      <c r="F514" s="66">
        <v>260</v>
      </c>
      <c r="G514" s="17" t="s">
        <v>52</v>
      </c>
      <c r="H514" s="17" t="s">
        <v>270</v>
      </c>
      <c r="I514">
        <f>VLOOKUP(E514,'自助机-6.12'!F:G,2,FALSE)</f>
        <v>260</v>
      </c>
      <c r="J514">
        <f t="shared" si="7"/>
        <v>1</v>
      </c>
    </row>
    <row r="515" spans="1:10" ht="14.25">
      <c r="A515" s="42">
        <v>42898.669849537036</v>
      </c>
      <c r="B515" s="63">
        <v>161621</v>
      </c>
      <c r="C515" s="17" t="s">
        <v>6652</v>
      </c>
      <c r="D515" s="17" t="s">
        <v>6653</v>
      </c>
      <c r="E515" s="17" t="s">
        <v>6654</v>
      </c>
      <c r="F515" s="66">
        <v>100</v>
      </c>
      <c r="G515" s="17" t="s">
        <v>52</v>
      </c>
      <c r="H515" s="17" t="s">
        <v>82</v>
      </c>
      <c r="I515">
        <f>VLOOKUP(E515,'自助机-6.12'!F:G,2,FALSE)</f>
        <v>100</v>
      </c>
      <c r="J515">
        <f t="shared" ref="J515:J578" si="8">IF(F515=I515,1,0)</f>
        <v>1</v>
      </c>
    </row>
    <row r="516" spans="1:10" ht="14.25">
      <c r="A516" s="42">
        <v>42898.670949074076</v>
      </c>
      <c r="B516" s="63">
        <v>161670</v>
      </c>
      <c r="C516" s="17" t="s">
        <v>5626</v>
      </c>
      <c r="D516" s="17" t="s">
        <v>5627</v>
      </c>
      <c r="E516" s="17" t="s">
        <v>6655</v>
      </c>
      <c r="F516" s="66">
        <v>1500</v>
      </c>
      <c r="G516" s="17" t="s">
        <v>52</v>
      </c>
      <c r="H516" s="17" t="s">
        <v>258</v>
      </c>
      <c r="I516">
        <f>VLOOKUP(E516,'自助机-6.12'!F:G,2,FALSE)</f>
        <v>1500</v>
      </c>
      <c r="J516">
        <f t="shared" si="8"/>
        <v>1</v>
      </c>
    </row>
    <row r="517" spans="1:10" ht="14.25">
      <c r="A517" s="42">
        <v>42898.671099537038</v>
      </c>
      <c r="B517" s="63">
        <v>161680</v>
      </c>
      <c r="C517" s="17" t="s">
        <v>6656</v>
      </c>
      <c r="D517" s="17" t="s">
        <v>6657</v>
      </c>
      <c r="E517" s="17" t="s">
        <v>6658</v>
      </c>
      <c r="F517" s="66">
        <v>20</v>
      </c>
      <c r="G517" s="17" t="s">
        <v>52</v>
      </c>
      <c r="H517" s="17" t="s">
        <v>93</v>
      </c>
      <c r="I517">
        <f>VLOOKUP(E517,'自助机-6.12'!F:G,2,FALSE)</f>
        <v>20</v>
      </c>
      <c r="J517">
        <f t="shared" si="8"/>
        <v>1</v>
      </c>
    </row>
    <row r="518" spans="1:10" ht="14.25">
      <c r="A518" s="42">
        <v>42898.672071759262</v>
      </c>
      <c r="B518" s="63">
        <v>161740</v>
      </c>
      <c r="C518" s="17" t="s">
        <v>6659</v>
      </c>
      <c r="D518" s="17" t="s">
        <v>6660</v>
      </c>
      <c r="E518" s="17" t="s">
        <v>6661</v>
      </c>
      <c r="F518" s="66">
        <v>300</v>
      </c>
      <c r="G518" s="17" t="s">
        <v>52</v>
      </c>
      <c r="H518" s="17" t="s">
        <v>270</v>
      </c>
      <c r="I518">
        <f>VLOOKUP(E518,'自助机-6.12'!F:G,2,FALSE)</f>
        <v>300</v>
      </c>
      <c r="J518">
        <f t="shared" si="8"/>
        <v>1</v>
      </c>
    </row>
    <row r="519" spans="1:10" ht="14.25">
      <c r="A519" s="42">
        <v>42898.673564814817</v>
      </c>
      <c r="B519" s="63">
        <v>161826</v>
      </c>
      <c r="C519" s="17" t="s">
        <v>6662</v>
      </c>
      <c r="D519" s="17" t="s">
        <v>6663</v>
      </c>
      <c r="E519" s="17" t="s">
        <v>6664</v>
      </c>
      <c r="F519" s="66">
        <v>330</v>
      </c>
      <c r="G519" s="17" t="s">
        <v>52</v>
      </c>
      <c r="H519" s="17" t="s">
        <v>91</v>
      </c>
      <c r="I519">
        <f>VLOOKUP(E519,'自助机-6.12'!F:G,2,FALSE)</f>
        <v>330</v>
      </c>
      <c r="J519">
        <f t="shared" si="8"/>
        <v>1</v>
      </c>
    </row>
    <row r="520" spans="1:10" ht="14.25">
      <c r="A520" s="42">
        <v>42898.673576388886</v>
      </c>
      <c r="B520" s="63">
        <v>161827</v>
      </c>
      <c r="C520" s="17" t="s">
        <v>6665</v>
      </c>
      <c r="D520" s="17" t="s">
        <v>6666</v>
      </c>
      <c r="E520" s="17" t="s">
        <v>6667</v>
      </c>
      <c r="F520" s="66">
        <v>2000</v>
      </c>
      <c r="G520" s="17" t="s">
        <v>52</v>
      </c>
      <c r="H520" s="17" t="s">
        <v>87</v>
      </c>
      <c r="I520">
        <f>VLOOKUP(E520,'自助机-6.12'!F:G,2,FALSE)</f>
        <v>2000</v>
      </c>
      <c r="J520">
        <f t="shared" si="8"/>
        <v>1</v>
      </c>
    </row>
    <row r="521" spans="1:10" ht="14.25">
      <c r="A521" s="42">
        <v>42898.675127314818</v>
      </c>
      <c r="B521" s="63">
        <v>161916</v>
      </c>
      <c r="C521" s="17" t="s">
        <v>6668</v>
      </c>
      <c r="D521" s="17" t="s">
        <v>6669</v>
      </c>
      <c r="E521" s="17" t="s">
        <v>6670</v>
      </c>
      <c r="F521" s="66">
        <v>215</v>
      </c>
      <c r="G521" s="17" t="s">
        <v>52</v>
      </c>
      <c r="H521" s="17" t="s">
        <v>367</v>
      </c>
      <c r="I521">
        <f>VLOOKUP(E521,'自助机-6.12'!F:G,2,FALSE)</f>
        <v>215</v>
      </c>
      <c r="J521">
        <f t="shared" si="8"/>
        <v>1</v>
      </c>
    </row>
    <row r="522" spans="1:10" ht="14.25">
      <c r="A522" s="42">
        <v>42898.675474537034</v>
      </c>
      <c r="B522" s="63">
        <v>161939</v>
      </c>
      <c r="C522" s="17" t="s">
        <v>6671</v>
      </c>
      <c r="D522" s="17" t="s">
        <v>6672</v>
      </c>
      <c r="E522" s="17" t="s">
        <v>6673</v>
      </c>
      <c r="F522" s="66">
        <v>1000</v>
      </c>
      <c r="G522" s="17" t="s">
        <v>52</v>
      </c>
      <c r="H522" s="17" t="s">
        <v>270</v>
      </c>
      <c r="I522">
        <f>VLOOKUP(E522,'自助机-6.12'!F:G,2,FALSE)</f>
        <v>1000</v>
      </c>
      <c r="J522">
        <f t="shared" si="8"/>
        <v>1</v>
      </c>
    </row>
    <row r="523" spans="1:10" ht="14.25">
      <c r="A523" s="42">
        <v>42898.675833333335</v>
      </c>
      <c r="B523" s="63">
        <v>161970</v>
      </c>
      <c r="C523" s="17" t="s">
        <v>6674</v>
      </c>
      <c r="D523" s="17" t="s">
        <v>6675</v>
      </c>
      <c r="E523" s="17" t="s">
        <v>6676</v>
      </c>
      <c r="F523" s="66">
        <v>4000</v>
      </c>
      <c r="G523" s="17" t="s">
        <v>52</v>
      </c>
      <c r="H523" s="17" t="s">
        <v>71</v>
      </c>
      <c r="I523">
        <f>VLOOKUP(E523,'自助机-6.12'!F:G,2,FALSE)</f>
        <v>4000</v>
      </c>
      <c r="J523">
        <f t="shared" si="8"/>
        <v>1</v>
      </c>
    </row>
    <row r="524" spans="1:10" ht="14.25">
      <c r="A524" s="42">
        <v>42898.676608796297</v>
      </c>
      <c r="B524" s="63">
        <v>162020</v>
      </c>
      <c r="C524" s="17" t="s">
        <v>6677</v>
      </c>
      <c r="D524" s="17" t="s">
        <v>6678</v>
      </c>
      <c r="E524" s="17" t="s">
        <v>6679</v>
      </c>
      <c r="F524" s="66">
        <v>100</v>
      </c>
      <c r="G524" s="17" t="s">
        <v>52</v>
      </c>
      <c r="H524" s="17" t="s">
        <v>87</v>
      </c>
      <c r="I524">
        <f>VLOOKUP(E524,'自助机-6.12'!F:G,2,FALSE)</f>
        <v>100</v>
      </c>
      <c r="J524">
        <f t="shared" si="8"/>
        <v>1</v>
      </c>
    </row>
    <row r="525" spans="1:10" ht="14.25">
      <c r="A525" s="42">
        <v>42898.677141203705</v>
      </c>
      <c r="B525" s="63">
        <v>162049</v>
      </c>
      <c r="C525" s="17" t="s">
        <v>6680</v>
      </c>
      <c r="D525" s="17" t="s">
        <v>6681</v>
      </c>
      <c r="E525" s="17" t="s">
        <v>6682</v>
      </c>
      <c r="F525" s="66">
        <v>500</v>
      </c>
      <c r="G525" s="17" t="s">
        <v>52</v>
      </c>
      <c r="H525" s="17" t="s">
        <v>78</v>
      </c>
      <c r="I525">
        <f>VLOOKUP(E525,'自助机-6.12'!F:G,2,FALSE)</f>
        <v>500</v>
      </c>
      <c r="J525">
        <f t="shared" si="8"/>
        <v>1</v>
      </c>
    </row>
    <row r="526" spans="1:10" ht="14.25">
      <c r="A526" s="42">
        <v>42898.677141203705</v>
      </c>
      <c r="B526" s="63">
        <v>162050</v>
      </c>
      <c r="C526" s="17" t="s">
        <v>6683</v>
      </c>
      <c r="D526" s="17" t="s">
        <v>6684</v>
      </c>
      <c r="E526" s="17" t="s">
        <v>6685</v>
      </c>
      <c r="F526" s="66">
        <v>150</v>
      </c>
      <c r="G526" s="17" t="s">
        <v>52</v>
      </c>
      <c r="H526" s="17" t="s">
        <v>75</v>
      </c>
      <c r="I526">
        <f>VLOOKUP(E526,'自助机-6.12'!F:G,2,FALSE)</f>
        <v>150</v>
      </c>
      <c r="J526">
        <f t="shared" si="8"/>
        <v>1</v>
      </c>
    </row>
    <row r="527" spans="1:10" ht="14.25">
      <c r="A527" s="42">
        <v>42898.678726851853</v>
      </c>
      <c r="B527" s="63">
        <v>162130</v>
      </c>
      <c r="C527" s="17" t="s">
        <v>6686</v>
      </c>
      <c r="D527" s="17" t="s">
        <v>6687</v>
      </c>
      <c r="E527" s="17" t="s">
        <v>6688</v>
      </c>
      <c r="F527" s="66">
        <v>700</v>
      </c>
      <c r="G527" s="17" t="s">
        <v>52</v>
      </c>
      <c r="H527" s="17" t="s">
        <v>74</v>
      </c>
      <c r="I527">
        <f>VLOOKUP(E527,'自助机-6.12'!F:G,2,FALSE)</f>
        <v>700</v>
      </c>
      <c r="J527">
        <f t="shared" si="8"/>
        <v>1</v>
      </c>
    </row>
    <row r="528" spans="1:10" ht="14.25">
      <c r="A528" s="42">
        <v>42898.67895833333</v>
      </c>
      <c r="B528" s="63">
        <v>162140</v>
      </c>
      <c r="C528" s="17" t="s">
        <v>6689</v>
      </c>
      <c r="D528" s="17" t="s">
        <v>6690</v>
      </c>
      <c r="E528" s="17" t="s">
        <v>6691</v>
      </c>
      <c r="F528" s="66">
        <v>100</v>
      </c>
      <c r="G528" s="17" t="s">
        <v>52</v>
      </c>
      <c r="H528" s="17" t="s">
        <v>95</v>
      </c>
      <c r="I528">
        <f>VLOOKUP(E528,'自助机-6.12'!F:G,2,FALSE)</f>
        <v>100</v>
      </c>
      <c r="J528">
        <f t="shared" si="8"/>
        <v>1</v>
      </c>
    </row>
    <row r="529" spans="1:10" ht="14.25">
      <c r="A529" s="42">
        <v>42898.679398148146</v>
      </c>
      <c r="B529" s="63">
        <v>162172</v>
      </c>
      <c r="C529" s="17" t="s">
        <v>6692</v>
      </c>
      <c r="D529" s="17" t="s">
        <v>6693</v>
      </c>
      <c r="E529" s="17" t="s">
        <v>6694</v>
      </c>
      <c r="F529" s="66">
        <v>3100</v>
      </c>
      <c r="G529" s="17" t="s">
        <v>52</v>
      </c>
      <c r="H529" s="17" t="s">
        <v>82</v>
      </c>
      <c r="I529">
        <f>VLOOKUP(E529,'自助机-6.12'!F:G,2,FALSE)</f>
        <v>3100</v>
      </c>
      <c r="J529">
        <f t="shared" si="8"/>
        <v>1</v>
      </c>
    </row>
    <row r="530" spans="1:10" ht="14.25">
      <c r="A530" s="42">
        <v>42898.680011574077</v>
      </c>
      <c r="B530" s="63">
        <v>162221</v>
      </c>
      <c r="C530" s="17" t="s">
        <v>6695</v>
      </c>
      <c r="D530" s="17" t="s">
        <v>6696</v>
      </c>
      <c r="E530" s="17" t="s">
        <v>6697</v>
      </c>
      <c r="F530" s="66">
        <v>1200</v>
      </c>
      <c r="G530" s="17" t="s">
        <v>52</v>
      </c>
      <c r="H530" s="17" t="s">
        <v>70</v>
      </c>
      <c r="I530">
        <f>VLOOKUP(E530,'自助机-6.12'!F:G,2,FALSE)</f>
        <v>1200</v>
      </c>
      <c r="J530">
        <f t="shared" si="8"/>
        <v>1</v>
      </c>
    </row>
    <row r="531" spans="1:10" ht="14.25">
      <c r="A531" s="42">
        <v>42898.680289351854</v>
      </c>
      <c r="B531" s="63">
        <v>162240</v>
      </c>
      <c r="C531" s="17" t="s">
        <v>6698</v>
      </c>
      <c r="D531" s="17" t="s">
        <v>6699</v>
      </c>
      <c r="E531" s="17" t="s">
        <v>6700</v>
      </c>
      <c r="F531" s="66">
        <v>200</v>
      </c>
      <c r="G531" s="17" t="s">
        <v>52</v>
      </c>
      <c r="H531" s="17" t="s">
        <v>71</v>
      </c>
      <c r="I531">
        <f>VLOOKUP(E531,'自助机-6.12'!F:G,2,FALSE)</f>
        <v>200</v>
      </c>
      <c r="J531">
        <f t="shared" si="8"/>
        <v>1</v>
      </c>
    </row>
    <row r="532" spans="1:10" ht="14.25">
      <c r="A532" s="42">
        <v>42898.680613425924</v>
      </c>
      <c r="B532" s="63">
        <v>162257</v>
      </c>
      <c r="C532" s="17" t="s">
        <v>6701</v>
      </c>
      <c r="D532" s="17" t="s">
        <v>6702</v>
      </c>
      <c r="E532" s="17" t="s">
        <v>6703</v>
      </c>
      <c r="F532" s="66">
        <v>3330</v>
      </c>
      <c r="G532" s="17" t="s">
        <v>52</v>
      </c>
      <c r="H532" s="17" t="s">
        <v>82</v>
      </c>
      <c r="I532">
        <f>VLOOKUP(E532,'自助机-6.12'!F:G,2,FALSE)</f>
        <v>3330</v>
      </c>
      <c r="J532">
        <f t="shared" si="8"/>
        <v>1</v>
      </c>
    </row>
    <row r="533" spans="1:10" ht="14.25">
      <c r="A533" s="42">
        <v>42898.680671296293</v>
      </c>
      <c r="B533" s="63">
        <v>162267</v>
      </c>
      <c r="C533" s="17" t="s">
        <v>6704</v>
      </c>
      <c r="D533" s="17" t="s">
        <v>6705</v>
      </c>
      <c r="E533" s="17" t="s">
        <v>6706</v>
      </c>
      <c r="F533" s="66">
        <v>100</v>
      </c>
      <c r="G533" s="17" t="s">
        <v>52</v>
      </c>
      <c r="H533" s="17" t="s">
        <v>95</v>
      </c>
      <c r="I533">
        <f>VLOOKUP(E533,'自助机-6.12'!F:G,2,FALSE)</f>
        <v>100</v>
      </c>
      <c r="J533">
        <f t="shared" si="8"/>
        <v>1</v>
      </c>
    </row>
    <row r="534" spans="1:10" ht="14.25">
      <c r="A534" s="42">
        <v>42898.68068287037</v>
      </c>
      <c r="B534" s="63">
        <v>162269</v>
      </c>
      <c r="C534" s="17" t="s">
        <v>6707</v>
      </c>
      <c r="D534" s="17" t="s">
        <v>6708</v>
      </c>
      <c r="E534" s="17" t="s">
        <v>6709</v>
      </c>
      <c r="F534" s="66">
        <v>300</v>
      </c>
      <c r="G534" s="17" t="s">
        <v>52</v>
      </c>
      <c r="H534" s="17" t="s">
        <v>88</v>
      </c>
      <c r="I534">
        <f>VLOOKUP(E534,'自助机-6.12'!F:G,2,FALSE)</f>
        <v>300</v>
      </c>
      <c r="J534">
        <f t="shared" si="8"/>
        <v>1</v>
      </c>
    </row>
    <row r="535" spans="1:10" ht="14.25">
      <c r="A535" s="42">
        <v>42898.680891203701</v>
      </c>
      <c r="B535" s="63">
        <v>162282</v>
      </c>
      <c r="C535" s="17" t="s">
        <v>6710</v>
      </c>
      <c r="D535" s="17" t="s">
        <v>6711</v>
      </c>
      <c r="E535" s="17" t="s">
        <v>6712</v>
      </c>
      <c r="F535" s="66">
        <v>673</v>
      </c>
      <c r="G535" s="17" t="s">
        <v>52</v>
      </c>
      <c r="H535" s="17" t="s">
        <v>85</v>
      </c>
      <c r="I535">
        <f>VLOOKUP(E535,'自助机-6.12'!F:G,2,FALSE)</f>
        <v>673</v>
      </c>
      <c r="J535">
        <f t="shared" si="8"/>
        <v>1</v>
      </c>
    </row>
    <row r="536" spans="1:10" ht="14.25">
      <c r="A536" s="42">
        <v>42898.681041666663</v>
      </c>
      <c r="B536" s="63">
        <v>162289</v>
      </c>
      <c r="C536" s="17" t="s">
        <v>6713</v>
      </c>
      <c r="D536" s="17" t="s">
        <v>6714</v>
      </c>
      <c r="E536" s="17" t="s">
        <v>6715</v>
      </c>
      <c r="F536" s="66">
        <v>1000</v>
      </c>
      <c r="G536" s="17" t="s">
        <v>52</v>
      </c>
      <c r="H536" s="17" t="s">
        <v>265</v>
      </c>
      <c r="I536">
        <f>VLOOKUP(E536,'自助机-6.12'!F:G,2,FALSE)</f>
        <v>1000</v>
      </c>
      <c r="J536">
        <f t="shared" si="8"/>
        <v>1</v>
      </c>
    </row>
    <row r="537" spans="1:10" ht="14.25">
      <c r="A537" s="42">
        <v>42898.681481481479</v>
      </c>
      <c r="B537" s="63">
        <v>162316</v>
      </c>
      <c r="C537" s="17" t="s">
        <v>6716</v>
      </c>
      <c r="D537" s="17" t="s">
        <v>6717</v>
      </c>
      <c r="E537" s="17" t="s">
        <v>6718</v>
      </c>
      <c r="F537" s="66">
        <v>100</v>
      </c>
      <c r="G537" s="17" t="s">
        <v>52</v>
      </c>
      <c r="H537" s="17" t="s">
        <v>89</v>
      </c>
      <c r="I537">
        <f>VLOOKUP(E537,'自助机-6.12'!F:G,2,FALSE)</f>
        <v>100</v>
      </c>
      <c r="J537">
        <f t="shared" si="8"/>
        <v>1</v>
      </c>
    </row>
    <row r="538" spans="1:10" ht="14.25">
      <c r="A538" s="42">
        <v>42898.681527777779</v>
      </c>
      <c r="B538" s="63">
        <v>162318</v>
      </c>
      <c r="C538" s="17" t="s">
        <v>6719</v>
      </c>
      <c r="D538" s="17" t="s">
        <v>6720</v>
      </c>
      <c r="E538" s="17" t="s">
        <v>6721</v>
      </c>
      <c r="F538" s="66">
        <v>250</v>
      </c>
      <c r="G538" s="17" t="s">
        <v>52</v>
      </c>
      <c r="H538" s="17" t="s">
        <v>93</v>
      </c>
      <c r="I538">
        <f>VLOOKUP(E538,'自助机-6.12'!F:G,2,FALSE)</f>
        <v>250</v>
      </c>
      <c r="J538">
        <f t="shared" si="8"/>
        <v>1</v>
      </c>
    </row>
    <row r="539" spans="1:10" ht="14.25">
      <c r="A539" s="42">
        <v>42898.681712962964</v>
      </c>
      <c r="B539" s="63">
        <v>162333</v>
      </c>
      <c r="C539" s="17" t="s">
        <v>6722</v>
      </c>
      <c r="D539" s="17" t="s">
        <v>6723</v>
      </c>
      <c r="E539" s="17" t="s">
        <v>6724</v>
      </c>
      <c r="F539" s="66">
        <v>1000</v>
      </c>
      <c r="G539" s="17" t="s">
        <v>52</v>
      </c>
      <c r="H539" s="17" t="s">
        <v>265</v>
      </c>
      <c r="I539">
        <f>VLOOKUP(E539,'自助机-6.12'!F:G,2,FALSE)</f>
        <v>1000</v>
      </c>
      <c r="J539">
        <f t="shared" si="8"/>
        <v>1</v>
      </c>
    </row>
    <row r="540" spans="1:10" ht="14.25">
      <c r="A540" s="42">
        <v>42898.682824074072</v>
      </c>
      <c r="B540" s="63">
        <v>162395</v>
      </c>
      <c r="C540" s="17" t="s">
        <v>6725</v>
      </c>
      <c r="D540" s="17" t="s">
        <v>6726</v>
      </c>
      <c r="E540" s="17" t="s">
        <v>6727</v>
      </c>
      <c r="F540" s="66">
        <v>600</v>
      </c>
      <c r="G540" s="17" t="s">
        <v>52</v>
      </c>
      <c r="H540" s="17" t="s">
        <v>367</v>
      </c>
      <c r="I540">
        <f>VLOOKUP(E540,'自助机-6.12'!F:G,2,FALSE)</f>
        <v>600</v>
      </c>
      <c r="J540">
        <f t="shared" si="8"/>
        <v>1</v>
      </c>
    </row>
    <row r="541" spans="1:10" ht="14.25">
      <c r="A541" s="42">
        <v>42898.683055555557</v>
      </c>
      <c r="B541" s="63">
        <v>162406</v>
      </c>
      <c r="C541" s="17" t="s">
        <v>6728</v>
      </c>
      <c r="D541" s="17" t="s">
        <v>6729</v>
      </c>
      <c r="E541" s="17" t="s">
        <v>6730</v>
      </c>
      <c r="F541" s="66">
        <v>300</v>
      </c>
      <c r="G541" s="17" t="s">
        <v>52</v>
      </c>
      <c r="H541" s="17" t="s">
        <v>93</v>
      </c>
      <c r="I541">
        <f>VLOOKUP(E541,'自助机-6.12'!F:G,2,FALSE)</f>
        <v>300</v>
      </c>
      <c r="J541">
        <f t="shared" si="8"/>
        <v>1</v>
      </c>
    </row>
    <row r="542" spans="1:10" ht="14.25">
      <c r="A542" s="42">
        <v>42898.683125000003</v>
      </c>
      <c r="B542" s="63">
        <v>162413</v>
      </c>
      <c r="C542" s="17" t="s">
        <v>6731</v>
      </c>
      <c r="D542" s="17" t="s">
        <v>6732</v>
      </c>
      <c r="E542" s="17" t="s">
        <v>6733</v>
      </c>
      <c r="F542" s="66">
        <v>600</v>
      </c>
      <c r="G542" s="17" t="s">
        <v>52</v>
      </c>
      <c r="H542" s="17" t="s">
        <v>81</v>
      </c>
      <c r="I542">
        <f>VLOOKUP(E542,'自助机-6.12'!F:G,2,FALSE)</f>
        <v>600</v>
      </c>
      <c r="J542">
        <f t="shared" si="8"/>
        <v>1</v>
      </c>
    </row>
    <row r="543" spans="1:10" ht="14.25">
      <c r="A543" s="42">
        <v>42898.684756944444</v>
      </c>
      <c r="B543" s="63">
        <v>162490</v>
      </c>
      <c r="C543" s="17" t="s">
        <v>6734</v>
      </c>
      <c r="D543" s="17" t="s">
        <v>6735</v>
      </c>
      <c r="E543" s="17" t="s">
        <v>6736</v>
      </c>
      <c r="F543" s="66">
        <v>1600</v>
      </c>
      <c r="G543" s="17" t="s">
        <v>52</v>
      </c>
      <c r="H543" s="17" t="s">
        <v>78</v>
      </c>
      <c r="I543">
        <f>VLOOKUP(E543,'自助机-6.12'!F:G,2,FALSE)</f>
        <v>1600</v>
      </c>
      <c r="J543">
        <f t="shared" si="8"/>
        <v>1</v>
      </c>
    </row>
    <row r="544" spans="1:10" ht="14.25">
      <c r="A544" s="42">
        <v>42898.684861111113</v>
      </c>
      <c r="B544" s="63">
        <v>162495</v>
      </c>
      <c r="C544" s="17" t="s">
        <v>6737</v>
      </c>
      <c r="D544" s="17" t="s">
        <v>6738</v>
      </c>
      <c r="E544" s="17" t="s">
        <v>6739</v>
      </c>
      <c r="F544" s="66">
        <v>2000</v>
      </c>
      <c r="G544" s="17" t="s">
        <v>52</v>
      </c>
      <c r="H544" s="17" t="s">
        <v>91</v>
      </c>
      <c r="I544">
        <f>VLOOKUP(E544,'自助机-6.12'!F:G,2,FALSE)</f>
        <v>2000</v>
      </c>
      <c r="J544">
        <f t="shared" si="8"/>
        <v>1</v>
      </c>
    </row>
    <row r="545" spans="1:10" ht="14.25">
      <c r="A545" s="42">
        <v>42898.685833333337</v>
      </c>
      <c r="B545" s="63">
        <v>162548</v>
      </c>
      <c r="C545" s="17" t="s">
        <v>6740</v>
      </c>
      <c r="D545" s="17" t="s">
        <v>6741</v>
      </c>
      <c r="E545" s="17" t="s">
        <v>6742</v>
      </c>
      <c r="F545" s="66">
        <v>3000</v>
      </c>
      <c r="G545" s="17" t="s">
        <v>52</v>
      </c>
      <c r="H545" s="17" t="s">
        <v>87</v>
      </c>
      <c r="I545">
        <f>VLOOKUP(E545,'自助机-6.12'!F:G,2,FALSE)</f>
        <v>3000</v>
      </c>
      <c r="J545">
        <f t="shared" si="8"/>
        <v>1</v>
      </c>
    </row>
    <row r="546" spans="1:10" ht="14.25">
      <c r="A546" s="42">
        <v>42898.686469907407</v>
      </c>
      <c r="B546" s="63">
        <v>162580</v>
      </c>
      <c r="C546" s="17" t="s">
        <v>6743</v>
      </c>
      <c r="D546" s="17" t="s">
        <v>6744</v>
      </c>
      <c r="E546" s="17" t="s">
        <v>6745</v>
      </c>
      <c r="F546" s="66">
        <v>1000</v>
      </c>
      <c r="G546" s="17" t="s">
        <v>52</v>
      </c>
      <c r="H546" s="17" t="s">
        <v>91</v>
      </c>
      <c r="I546">
        <f>VLOOKUP(E546,'自助机-6.12'!F:G,2,FALSE)</f>
        <v>1000</v>
      </c>
      <c r="J546">
        <f t="shared" si="8"/>
        <v>1</v>
      </c>
    </row>
    <row r="547" spans="1:10" ht="14.25">
      <c r="A547" s="42">
        <v>42898.687106481484</v>
      </c>
      <c r="B547" s="63">
        <v>162614</v>
      </c>
      <c r="C547" s="17" t="s">
        <v>6746</v>
      </c>
      <c r="D547" s="17" t="s">
        <v>6747</v>
      </c>
      <c r="E547" s="17" t="s">
        <v>6748</v>
      </c>
      <c r="F547" s="66">
        <v>240</v>
      </c>
      <c r="G547" s="17" t="s">
        <v>52</v>
      </c>
      <c r="H547" s="17" t="s">
        <v>78</v>
      </c>
      <c r="I547">
        <f>VLOOKUP(E547,'自助机-6.12'!F:G,2,FALSE)</f>
        <v>240</v>
      </c>
      <c r="J547">
        <f t="shared" si="8"/>
        <v>1</v>
      </c>
    </row>
    <row r="548" spans="1:10" ht="14.25">
      <c r="A548" s="42">
        <v>42898.687210648146</v>
      </c>
      <c r="B548" s="63">
        <v>162620</v>
      </c>
      <c r="C548" s="17" t="s">
        <v>6559</v>
      </c>
      <c r="D548" s="17" t="s">
        <v>6560</v>
      </c>
      <c r="E548" s="17" t="s">
        <v>6749</v>
      </c>
      <c r="F548" s="66">
        <v>290</v>
      </c>
      <c r="G548" s="17" t="s">
        <v>52</v>
      </c>
      <c r="H548" s="17" t="s">
        <v>70</v>
      </c>
      <c r="I548">
        <f>VLOOKUP(E548,'自助机-6.12'!F:G,2,FALSE)</f>
        <v>290</v>
      </c>
      <c r="J548">
        <f t="shared" si="8"/>
        <v>1</v>
      </c>
    </row>
    <row r="549" spans="1:10" ht="14.25">
      <c r="A549" s="42">
        <v>42898.688078703701</v>
      </c>
      <c r="B549" s="63">
        <v>162666</v>
      </c>
      <c r="C549" s="17" t="s">
        <v>6750</v>
      </c>
      <c r="D549" s="17" t="s">
        <v>6751</v>
      </c>
      <c r="E549" s="17" t="s">
        <v>6752</v>
      </c>
      <c r="F549" s="66">
        <v>300</v>
      </c>
      <c r="G549" s="17" t="s">
        <v>52</v>
      </c>
      <c r="H549" s="17" t="s">
        <v>94</v>
      </c>
      <c r="I549">
        <f>VLOOKUP(E549,'自助机-6.12'!F:G,2,FALSE)</f>
        <v>300</v>
      </c>
      <c r="J549">
        <f t="shared" si="8"/>
        <v>1</v>
      </c>
    </row>
    <row r="550" spans="1:10" ht="14.25">
      <c r="A550" s="42">
        <v>42898.688425925924</v>
      </c>
      <c r="B550" s="63">
        <v>162688</v>
      </c>
      <c r="C550" s="17" t="s">
        <v>6753</v>
      </c>
      <c r="D550" s="17" t="s">
        <v>6754</v>
      </c>
      <c r="E550" s="17" t="s">
        <v>6755</v>
      </c>
      <c r="F550" s="66">
        <v>500</v>
      </c>
      <c r="G550" s="17" t="s">
        <v>52</v>
      </c>
      <c r="H550" s="17" t="s">
        <v>78</v>
      </c>
      <c r="I550">
        <f>VLOOKUP(E550,'自助机-6.12'!F:G,2,FALSE)</f>
        <v>500</v>
      </c>
      <c r="J550">
        <f t="shared" si="8"/>
        <v>1</v>
      </c>
    </row>
    <row r="551" spans="1:10" ht="14.25">
      <c r="A551" s="42">
        <v>42898.688877314817</v>
      </c>
      <c r="B551" s="63">
        <v>162705</v>
      </c>
      <c r="C551" s="17" t="s">
        <v>6756</v>
      </c>
      <c r="D551" s="17" t="s">
        <v>6757</v>
      </c>
      <c r="E551" s="17" t="s">
        <v>6758</v>
      </c>
      <c r="F551" s="66">
        <v>50</v>
      </c>
      <c r="G551" s="17" t="s">
        <v>52</v>
      </c>
      <c r="H551" s="17" t="s">
        <v>267</v>
      </c>
      <c r="I551">
        <f>VLOOKUP(E551,'自助机-6.12'!F:G,2,FALSE)</f>
        <v>50</v>
      </c>
      <c r="J551">
        <f t="shared" si="8"/>
        <v>1</v>
      </c>
    </row>
    <row r="552" spans="1:10" ht="14.25">
      <c r="A552" s="42">
        <v>42898.688981481479</v>
      </c>
      <c r="B552" s="63">
        <v>162712</v>
      </c>
      <c r="C552" s="17" t="s">
        <v>6728</v>
      </c>
      <c r="D552" s="17" t="s">
        <v>6729</v>
      </c>
      <c r="E552" s="17" t="s">
        <v>6759</v>
      </c>
      <c r="F552" s="66">
        <v>700</v>
      </c>
      <c r="G552" s="17" t="s">
        <v>52</v>
      </c>
      <c r="H552" s="17" t="s">
        <v>93</v>
      </c>
      <c r="I552">
        <f>VLOOKUP(E552,'自助机-6.12'!F:G,2,FALSE)</f>
        <v>700</v>
      </c>
      <c r="J552">
        <f t="shared" si="8"/>
        <v>1</v>
      </c>
    </row>
    <row r="553" spans="1:10" ht="14.25">
      <c r="A553" s="42">
        <v>42898.689837962964</v>
      </c>
      <c r="B553" s="63">
        <v>162757</v>
      </c>
      <c r="C553" s="17" t="s">
        <v>6760</v>
      </c>
      <c r="D553" s="17" t="s">
        <v>6761</v>
      </c>
      <c r="E553" s="17" t="s">
        <v>6762</v>
      </c>
      <c r="F553" s="66">
        <v>20</v>
      </c>
      <c r="G553" s="17" t="s">
        <v>52</v>
      </c>
      <c r="H553" s="17" t="s">
        <v>79</v>
      </c>
      <c r="I553">
        <f>VLOOKUP(E553,'自助机-6.12'!F:G,2,FALSE)</f>
        <v>20</v>
      </c>
      <c r="J553">
        <f t="shared" si="8"/>
        <v>1</v>
      </c>
    </row>
    <row r="554" spans="1:10" ht="14.25">
      <c r="A554" s="42">
        <v>42898.69017361111</v>
      </c>
      <c r="B554" s="63">
        <v>162775</v>
      </c>
      <c r="C554" s="17" t="s">
        <v>6763</v>
      </c>
      <c r="D554" s="17" t="s">
        <v>6764</v>
      </c>
      <c r="E554" s="17" t="s">
        <v>6765</v>
      </c>
      <c r="F554" s="66">
        <v>1000</v>
      </c>
      <c r="G554" s="17" t="s">
        <v>52</v>
      </c>
      <c r="H554" s="17" t="s">
        <v>93</v>
      </c>
      <c r="I554">
        <f>VLOOKUP(E554,'自助机-6.12'!F:G,2,FALSE)</f>
        <v>1000</v>
      </c>
      <c r="J554">
        <f t="shared" si="8"/>
        <v>1</v>
      </c>
    </row>
    <row r="555" spans="1:10" ht="14.25">
      <c r="A555" s="42">
        <v>42898.691886574074</v>
      </c>
      <c r="B555" s="63">
        <v>162846</v>
      </c>
      <c r="C555" s="17" t="s">
        <v>6766</v>
      </c>
      <c r="D555" s="17" t="s">
        <v>6767</v>
      </c>
      <c r="E555" s="17" t="s">
        <v>6768</v>
      </c>
      <c r="F555" s="66">
        <v>2255</v>
      </c>
      <c r="G555" s="17" t="s">
        <v>52</v>
      </c>
      <c r="H555" s="17" t="s">
        <v>87</v>
      </c>
      <c r="I555">
        <f>VLOOKUP(E555,'自助机-6.12'!F:G,2,FALSE)</f>
        <v>2255</v>
      </c>
      <c r="J555">
        <f t="shared" si="8"/>
        <v>1</v>
      </c>
    </row>
    <row r="556" spans="1:10" ht="14.25">
      <c r="A556" s="42">
        <v>42898.692094907405</v>
      </c>
      <c r="B556" s="63">
        <v>162859</v>
      </c>
      <c r="C556" s="17" t="s">
        <v>6769</v>
      </c>
      <c r="D556" s="17" t="s">
        <v>6770</v>
      </c>
      <c r="E556" s="17" t="s">
        <v>6771</v>
      </c>
      <c r="F556" s="66">
        <v>200</v>
      </c>
      <c r="G556" s="17" t="s">
        <v>52</v>
      </c>
      <c r="H556" s="17" t="s">
        <v>95</v>
      </c>
      <c r="I556">
        <f>VLOOKUP(E556,'自助机-6.12'!F:G,2,FALSE)</f>
        <v>200</v>
      </c>
      <c r="J556">
        <f t="shared" si="8"/>
        <v>1</v>
      </c>
    </row>
    <row r="557" spans="1:10" ht="14.25">
      <c r="A557" s="42">
        <v>42898.692152777781</v>
      </c>
      <c r="B557" s="63">
        <v>162864</v>
      </c>
      <c r="C557" s="17" t="s">
        <v>6772</v>
      </c>
      <c r="D557" s="17" t="s">
        <v>6773</v>
      </c>
      <c r="E557" s="17" t="s">
        <v>6774</v>
      </c>
      <c r="F557" s="66">
        <v>800</v>
      </c>
      <c r="G557" s="17" t="s">
        <v>52</v>
      </c>
      <c r="H557" s="17" t="s">
        <v>82</v>
      </c>
      <c r="I557">
        <f>VLOOKUP(E557,'自助机-6.12'!F:G,2,FALSE)</f>
        <v>800</v>
      </c>
      <c r="J557">
        <f t="shared" si="8"/>
        <v>1</v>
      </c>
    </row>
    <row r="558" spans="1:10" ht="14.25">
      <c r="A558" s="42">
        <v>42898.692743055559</v>
      </c>
      <c r="B558" s="63">
        <v>162890</v>
      </c>
      <c r="C558" s="17" t="s">
        <v>6775</v>
      </c>
      <c r="D558" s="17" t="s">
        <v>6776</v>
      </c>
      <c r="E558" s="17" t="s">
        <v>6777</v>
      </c>
      <c r="F558" s="66">
        <v>2000</v>
      </c>
      <c r="G558" s="17" t="s">
        <v>52</v>
      </c>
      <c r="H558" s="17" t="s">
        <v>78</v>
      </c>
      <c r="I558">
        <f>VLOOKUP(E558,'自助机-6.12'!F:G,2,FALSE)</f>
        <v>2000</v>
      </c>
      <c r="J558">
        <f t="shared" si="8"/>
        <v>1</v>
      </c>
    </row>
    <row r="559" spans="1:10" ht="14.25">
      <c r="A559" s="42">
        <v>42898.694004629629</v>
      </c>
      <c r="B559" s="63">
        <v>162947</v>
      </c>
      <c r="C559" s="17" t="s">
        <v>6652</v>
      </c>
      <c r="D559" s="17" t="s">
        <v>6653</v>
      </c>
      <c r="E559" s="17" t="s">
        <v>6778</v>
      </c>
      <c r="F559" s="66">
        <v>2864</v>
      </c>
      <c r="G559" s="17" t="s">
        <v>52</v>
      </c>
      <c r="H559" s="17" t="s">
        <v>75</v>
      </c>
      <c r="I559">
        <f>VLOOKUP(E559,'自助机-6.12'!F:G,2,FALSE)</f>
        <v>2864</v>
      </c>
      <c r="J559">
        <f t="shared" si="8"/>
        <v>1</v>
      </c>
    </row>
    <row r="560" spans="1:10" ht="14.25">
      <c r="A560" s="42">
        <v>42898.695613425924</v>
      </c>
      <c r="B560" s="63">
        <v>163014</v>
      </c>
      <c r="C560" s="17" t="s">
        <v>6779</v>
      </c>
      <c r="D560" s="17" t="s">
        <v>6780</v>
      </c>
      <c r="E560" s="17" t="s">
        <v>6781</v>
      </c>
      <c r="F560" s="66">
        <v>500</v>
      </c>
      <c r="G560" s="17" t="s">
        <v>52</v>
      </c>
      <c r="H560" s="17" t="s">
        <v>82</v>
      </c>
      <c r="I560">
        <f>VLOOKUP(E560,'自助机-6.12'!F:G,2,FALSE)</f>
        <v>500</v>
      </c>
      <c r="J560">
        <f t="shared" si="8"/>
        <v>1</v>
      </c>
    </row>
    <row r="561" spans="1:10" ht="14.25">
      <c r="A561" s="42">
        <v>42898.695844907408</v>
      </c>
      <c r="B561" s="63">
        <v>163032</v>
      </c>
      <c r="C561" s="17" t="s">
        <v>6782</v>
      </c>
      <c r="D561" s="17" t="s">
        <v>6783</v>
      </c>
      <c r="E561" s="17" t="s">
        <v>6784</v>
      </c>
      <c r="F561" s="66">
        <v>1400</v>
      </c>
      <c r="G561" s="17" t="s">
        <v>52</v>
      </c>
      <c r="H561" s="17" t="s">
        <v>87</v>
      </c>
      <c r="I561">
        <f>VLOOKUP(E561,'自助机-6.12'!F:G,2,FALSE)</f>
        <v>1400</v>
      </c>
      <c r="J561">
        <f t="shared" si="8"/>
        <v>1</v>
      </c>
    </row>
    <row r="562" spans="1:10" ht="14.25">
      <c r="A562" s="42">
        <v>42898.695868055554</v>
      </c>
      <c r="B562" s="63">
        <v>163033</v>
      </c>
      <c r="C562" s="17" t="s">
        <v>6785</v>
      </c>
      <c r="D562" s="17" t="s">
        <v>6786</v>
      </c>
      <c r="E562" s="17" t="s">
        <v>6787</v>
      </c>
      <c r="F562" s="66">
        <v>1500</v>
      </c>
      <c r="G562" s="17" t="s">
        <v>52</v>
      </c>
      <c r="H562" s="17" t="s">
        <v>270</v>
      </c>
      <c r="I562">
        <f>VLOOKUP(E562,'自助机-6.12'!F:G,2,FALSE)</f>
        <v>1500</v>
      </c>
      <c r="J562">
        <f t="shared" si="8"/>
        <v>1</v>
      </c>
    </row>
    <row r="563" spans="1:10" ht="14.25">
      <c r="A563" s="42">
        <v>42898.696018518516</v>
      </c>
      <c r="B563" s="63">
        <v>163043</v>
      </c>
      <c r="C563" s="17" t="s">
        <v>6788</v>
      </c>
      <c r="D563" s="17" t="s">
        <v>6789</v>
      </c>
      <c r="E563" s="17" t="s">
        <v>6790</v>
      </c>
      <c r="F563" s="66">
        <v>20</v>
      </c>
      <c r="G563" s="17" t="s">
        <v>52</v>
      </c>
      <c r="H563" s="17" t="s">
        <v>81</v>
      </c>
      <c r="I563">
        <f>VLOOKUP(E563,'自助机-6.12'!F:G,2,FALSE)</f>
        <v>20</v>
      </c>
      <c r="J563">
        <f t="shared" si="8"/>
        <v>1</v>
      </c>
    </row>
    <row r="564" spans="1:10" ht="14.25">
      <c r="A564" s="42">
        <v>42898.697210648148</v>
      </c>
      <c r="B564" s="63">
        <v>163099</v>
      </c>
      <c r="C564" s="17" t="s">
        <v>6791</v>
      </c>
      <c r="D564" s="17" t="s">
        <v>6792</v>
      </c>
      <c r="E564" s="17" t="s">
        <v>6793</v>
      </c>
      <c r="F564" s="66">
        <v>300</v>
      </c>
      <c r="G564" s="17" t="s">
        <v>52</v>
      </c>
      <c r="H564" s="17" t="s">
        <v>75</v>
      </c>
      <c r="I564">
        <f>VLOOKUP(E564,'自助机-6.12'!F:G,2,FALSE)</f>
        <v>300</v>
      </c>
      <c r="J564">
        <f t="shared" si="8"/>
        <v>1</v>
      </c>
    </row>
    <row r="565" spans="1:10" ht="14.25">
      <c r="A565" s="42">
        <v>42898.698634259257</v>
      </c>
      <c r="B565" s="63">
        <v>163181</v>
      </c>
      <c r="C565" s="17" t="s">
        <v>6794</v>
      </c>
      <c r="D565" s="17" t="s">
        <v>6795</v>
      </c>
      <c r="E565" s="17" t="s">
        <v>6796</v>
      </c>
      <c r="F565" s="66">
        <v>200</v>
      </c>
      <c r="G565" s="17" t="s">
        <v>52</v>
      </c>
      <c r="H565" s="17" t="s">
        <v>81</v>
      </c>
      <c r="I565">
        <f>VLOOKUP(E565,'自助机-6.12'!F:G,2,FALSE)</f>
        <v>200</v>
      </c>
      <c r="J565">
        <f t="shared" si="8"/>
        <v>1</v>
      </c>
    </row>
    <row r="566" spans="1:10" ht="14.25">
      <c r="A566" s="42">
        <v>42898.698645833334</v>
      </c>
      <c r="B566" s="63">
        <v>163180</v>
      </c>
      <c r="C566" s="17" t="s">
        <v>6797</v>
      </c>
      <c r="D566" s="17" t="s">
        <v>6798</v>
      </c>
      <c r="E566" s="17" t="s">
        <v>6799</v>
      </c>
      <c r="F566" s="66">
        <v>10</v>
      </c>
      <c r="G566" s="17" t="s">
        <v>52</v>
      </c>
      <c r="H566" s="17" t="s">
        <v>91</v>
      </c>
      <c r="I566">
        <f>VLOOKUP(E566,'自助机-6.12'!F:G,2,FALSE)</f>
        <v>10</v>
      </c>
      <c r="J566">
        <f t="shared" si="8"/>
        <v>1</v>
      </c>
    </row>
    <row r="567" spans="1:10" ht="14.25">
      <c r="A567" s="42">
        <v>42898.700231481482</v>
      </c>
      <c r="B567" s="63">
        <v>163252</v>
      </c>
      <c r="C567" s="17" t="s">
        <v>6800</v>
      </c>
      <c r="D567" s="17" t="s">
        <v>6801</v>
      </c>
      <c r="E567" s="17" t="s">
        <v>6802</v>
      </c>
      <c r="F567" s="66">
        <v>1300</v>
      </c>
      <c r="G567" s="17" t="s">
        <v>52</v>
      </c>
      <c r="H567" s="17" t="s">
        <v>270</v>
      </c>
      <c r="I567">
        <f>VLOOKUP(E567,'自助机-6.12'!F:G,2,FALSE)</f>
        <v>1300</v>
      </c>
      <c r="J567">
        <f t="shared" si="8"/>
        <v>1</v>
      </c>
    </row>
    <row r="568" spans="1:10" ht="14.25">
      <c r="A568" s="42">
        <v>42898.70113425926</v>
      </c>
      <c r="B568" s="63">
        <v>163293</v>
      </c>
      <c r="C568" s="17" t="s">
        <v>6803</v>
      </c>
      <c r="D568" s="17" t="s">
        <v>6804</v>
      </c>
      <c r="E568" s="17" t="s">
        <v>6805</v>
      </c>
      <c r="F568" s="66">
        <v>100</v>
      </c>
      <c r="G568" s="17" t="s">
        <v>52</v>
      </c>
      <c r="H568" s="17" t="s">
        <v>90</v>
      </c>
      <c r="I568">
        <f>VLOOKUP(E568,'自助机-6.12'!F:G,2,FALSE)</f>
        <v>100</v>
      </c>
      <c r="J568">
        <f t="shared" si="8"/>
        <v>1</v>
      </c>
    </row>
    <row r="569" spans="1:10" ht="14.25">
      <c r="A569" s="42">
        <v>42898.701469907406</v>
      </c>
      <c r="B569" s="63">
        <v>163305</v>
      </c>
      <c r="C569" s="17" t="s">
        <v>6806</v>
      </c>
      <c r="D569" s="17" t="s">
        <v>6807</v>
      </c>
      <c r="E569" s="17" t="s">
        <v>6808</v>
      </c>
      <c r="F569" s="66">
        <v>200</v>
      </c>
      <c r="G569" s="17" t="s">
        <v>52</v>
      </c>
      <c r="H569" s="17" t="s">
        <v>75</v>
      </c>
      <c r="I569">
        <f>VLOOKUP(E569,'自助机-6.12'!F:G,2,FALSE)</f>
        <v>200</v>
      </c>
      <c r="J569">
        <f t="shared" si="8"/>
        <v>1</v>
      </c>
    </row>
    <row r="570" spans="1:10" ht="14.25">
      <c r="A570" s="42">
        <v>42898.70212962963</v>
      </c>
      <c r="B570" s="63">
        <v>163334</v>
      </c>
      <c r="C570" s="17" t="s">
        <v>3918</v>
      </c>
      <c r="D570" s="17" t="s">
        <v>3919</v>
      </c>
      <c r="E570" s="17" t="s">
        <v>6809</v>
      </c>
      <c r="F570" s="66">
        <v>194</v>
      </c>
      <c r="G570" s="17" t="s">
        <v>52</v>
      </c>
      <c r="H570" s="17" t="s">
        <v>94</v>
      </c>
      <c r="I570">
        <f>VLOOKUP(E570,'自助机-6.12'!F:G,2,FALSE)</f>
        <v>194</v>
      </c>
      <c r="J570">
        <f t="shared" si="8"/>
        <v>1</v>
      </c>
    </row>
    <row r="571" spans="1:10" ht="14.25">
      <c r="A571" s="42">
        <v>42898.703599537039</v>
      </c>
      <c r="B571" s="63">
        <v>163385</v>
      </c>
      <c r="C571" s="17" t="s">
        <v>6662</v>
      </c>
      <c r="D571" s="17" t="s">
        <v>6663</v>
      </c>
      <c r="E571" s="17" t="s">
        <v>6810</v>
      </c>
      <c r="F571" s="66">
        <v>240</v>
      </c>
      <c r="G571" s="17" t="s">
        <v>52</v>
      </c>
      <c r="H571" s="17" t="s">
        <v>91</v>
      </c>
      <c r="I571">
        <f>VLOOKUP(E571,'自助机-6.12'!F:G,2,FALSE)</f>
        <v>240</v>
      </c>
      <c r="J571">
        <f t="shared" si="8"/>
        <v>1</v>
      </c>
    </row>
    <row r="572" spans="1:10" ht="14.25">
      <c r="A572" s="42">
        <v>42898.704305555555</v>
      </c>
      <c r="B572" s="63">
        <v>163406</v>
      </c>
      <c r="C572" s="17" t="s">
        <v>683</v>
      </c>
      <c r="D572" s="17" t="s">
        <v>684</v>
      </c>
      <c r="E572" s="17" t="s">
        <v>6811</v>
      </c>
      <c r="F572" s="66">
        <v>1000</v>
      </c>
      <c r="G572" s="17" t="s">
        <v>52</v>
      </c>
      <c r="H572" s="17" t="s">
        <v>73</v>
      </c>
      <c r="I572">
        <f>VLOOKUP(E572,'自助机-6.12'!F:G,2,FALSE)</f>
        <v>1000</v>
      </c>
      <c r="J572">
        <f t="shared" si="8"/>
        <v>1</v>
      </c>
    </row>
    <row r="573" spans="1:10" ht="14.25">
      <c r="A573" s="42">
        <v>42898.704421296294</v>
      </c>
      <c r="B573" s="63">
        <v>163412</v>
      </c>
      <c r="C573" s="17" t="s">
        <v>6812</v>
      </c>
      <c r="D573" s="17" t="s">
        <v>6813</v>
      </c>
      <c r="E573" s="17" t="s">
        <v>6814</v>
      </c>
      <c r="F573" s="66">
        <v>300</v>
      </c>
      <c r="G573" s="17" t="s">
        <v>52</v>
      </c>
      <c r="H573" s="17" t="s">
        <v>80</v>
      </c>
      <c r="I573">
        <f>VLOOKUP(E573,'自助机-6.12'!F:G,2,FALSE)</f>
        <v>300</v>
      </c>
      <c r="J573">
        <f t="shared" si="8"/>
        <v>1</v>
      </c>
    </row>
    <row r="574" spans="1:10" ht="14.25">
      <c r="A574" s="42">
        <v>42898.704664351855</v>
      </c>
      <c r="B574" s="63">
        <v>163420</v>
      </c>
      <c r="C574" s="17" t="s">
        <v>3551</v>
      </c>
      <c r="D574" s="17" t="s">
        <v>3552</v>
      </c>
      <c r="E574" s="17" t="s">
        <v>6815</v>
      </c>
      <c r="F574" s="66">
        <v>500</v>
      </c>
      <c r="G574" s="17" t="s">
        <v>52</v>
      </c>
      <c r="H574" s="17" t="s">
        <v>89</v>
      </c>
      <c r="I574">
        <f>VLOOKUP(E574,'自助机-6.12'!F:G,2,FALSE)</f>
        <v>500</v>
      </c>
      <c r="J574">
        <f t="shared" si="8"/>
        <v>1</v>
      </c>
    </row>
    <row r="575" spans="1:10" ht="14.25">
      <c r="A575" s="42">
        <v>42898.705069444448</v>
      </c>
      <c r="B575" s="63">
        <v>163452</v>
      </c>
      <c r="C575" s="17" t="s">
        <v>6816</v>
      </c>
      <c r="D575" s="17" t="s">
        <v>6817</v>
      </c>
      <c r="E575" s="17" t="s">
        <v>6818</v>
      </c>
      <c r="F575" s="66">
        <v>1000</v>
      </c>
      <c r="G575" s="17" t="s">
        <v>52</v>
      </c>
      <c r="H575" s="17" t="s">
        <v>73</v>
      </c>
      <c r="I575">
        <f>VLOOKUP(E575,'自助机-6.12'!F:G,2,FALSE)</f>
        <v>1000</v>
      </c>
      <c r="J575">
        <f t="shared" si="8"/>
        <v>1</v>
      </c>
    </row>
    <row r="576" spans="1:10" ht="14.25">
      <c r="A576" s="42">
        <v>42898.705706018518</v>
      </c>
      <c r="B576" s="63">
        <v>163476</v>
      </c>
      <c r="C576" s="17" t="s">
        <v>6819</v>
      </c>
      <c r="D576" s="17" t="s">
        <v>6820</v>
      </c>
      <c r="E576" s="17" t="s">
        <v>6821</v>
      </c>
      <c r="F576" s="66">
        <v>50</v>
      </c>
      <c r="G576" s="17" t="s">
        <v>52</v>
      </c>
      <c r="H576" s="17" t="s">
        <v>69</v>
      </c>
      <c r="I576">
        <f>VLOOKUP(E576,'自助机-6.12'!F:G,2,FALSE)</f>
        <v>50</v>
      </c>
      <c r="J576">
        <f t="shared" si="8"/>
        <v>1</v>
      </c>
    </row>
    <row r="577" spans="1:10" ht="14.25">
      <c r="A577" s="42">
        <v>42898.706504629627</v>
      </c>
      <c r="B577" s="63">
        <v>163514</v>
      </c>
      <c r="C577" s="17" t="s">
        <v>6822</v>
      </c>
      <c r="D577" s="17" t="s">
        <v>6823</v>
      </c>
      <c r="E577" s="17" t="s">
        <v>6824</v>
      </c>
      <c r="F577" s="66">
        <v>2000</v>
      </c>
      <c r="G577" s="17" t="s">
        <v>52</v>
      </c>
      <c r="H577" s="17" t="s">
        <v>270</v>
      </c>
      <c r="I577">
        <f>VLOOKUP(E577,'自助机-6.12'!F:G,2,FALSE)</f>
        <v>2000</v>
      </c>
      <c r="J577">
        <f t="shared" si="8"/>
        <v>1</v>
      </c>
    </row>
    <row r="578" spans="1:10" ht="14.25">
      <c r="A578" s="42">
        <v>42898.707928240743</v>
      </c>
      <c r="B578" s="63">
        <v>163572</v>
      </c>
      <c r="C578" s="17" t="s">
        <v>6825</v>
      </c>
      <c r="D578" s="17" t="s">
        <v>6826</v>
      </c>
      <c r="E578" s="17" t="s">
        <v>6827</v>
      </c>
      <c r="F578" s="66">
        <v>400</v>
      </c>
      <c r="G578" s="17" t="s">
        <v>52</v>
      </c>
      <c r="H578" s="17" t="s">
        <v>83</v>
      </c>
      <c r="I578">
        <f>VLOOKUP(E578,'自助机-6.12'!F:G,2,FALSE)</f>
        <v>400</v>
      </c>
      <c r="J578">
        <f t="shared" si="8"/>
        <v>1</v>
      </c>
    </row>
    <row r="579" spans="1:10" ht="14.25">
      <c r="A579" s="42">
        <v>42898.708020833335</v>
      </c>
      <c r="B579" s="63">
        <v>163576</v>
      </c>
      <c r="C579" s="17" t="s">
        <v>6828</v>
      </c>
      <c r="D579" s="17" t="s">
        <v>6829</v>
      </c>
      <c r="E579" s="17" t="s">
        <v>6830</v>
      </c>
      <c r="F579" s="66">
        <v>500</v>
      </c>
      <c r="G579" s="17" t="s">
        <v>52</v>
      </c>
      <c r="H579" s="17" t="s">
        <v>89</v>
      </c>
      <c r="I579">
        <f>VLOOKUP(E579,'自助机-6.12'!F:G,2,FALSE)</f>
        <v>500</v>
      </c>
      <c r="J579">
        <f t="shared" ref="J579:J624" si="9">IF(F579=I579,1,0)</f>
        <v>1</v>
      </c>
    </row>
    <row r="580" spans="1:10" ht="14.25">
      <c r="A580" s="42">
        <v>42898.708240740743</v>
      </c>
      <c r="B580" s="63">
        <v>163586</v>
      </c>
      <c r="C580" s="17" t="s">
        <v>6662</v>
      </c>
      <c r="D580" s="17" t="s">
        <v>6663</v>
      </c>
      <c r="E580" s="17" t="s">
        <v>6831</v>
      </c>
      <c r="F580" s="66">
        <v>300</v>
      </c>
      <c r="G580" s="17" t="s">
        <v>52</v>
      </c>
      <c r="H580" s="17" t="s">
        <v>91</v>
      </c>
      <c r="I580">
        <f>VLOOKUP(E580,'自助机-6.12'!F:G,2,FALSE)</f>
        <v>300</v>
      </c>
      <c r="J580">
        <f t="shared" si="9"/>
        <v>1</v>
      </c>
    </row>
    <row r="581" spans="1:10" ht="14.25">
      <c r="A581" s="42">
        <v>42898.709340277775</v>
      </c>
      <c r="B581" s="63">
        <v>163632</v>
      </c>
      <c r="C581" s="17" t="s">
        <v>6832</v>
      </c>
      <c r="D581" s="17" t="s">
        <v>6833</v>
      </c>
      <c r="E581" s="17" t="s">
        <v>6834</v>
      </c>
      <c r="F581" s="66">
        <v>20</v>
      </c>
      <c r="G581" s="17" t="s">
        <v>52</v>
      </c>
      <c r="H581" s="17" t="s">
        <v>83</v>
      </c>
      <c r="I581">
        <f>VLOOKUP(E581,'自助机-6.12'!F:G,2,FALSE)</f>
        <v>20</v>
      </c>
      <c r="J581">
        <f t="shared" si="9"/>
        <v>1</v>
      </c>
    </row>
    <row r="582" spans="1:10" ht="14.25">
      <c r="A582" s="42">
        <v>42898.709618055553</v>
      </c>
      <c r="B582" s="63">
        <v>163639</v>
      </c>
      <c r="C582" s="17" t="s">
        <v>6835</v>
      </c>
      <c r="D582" s="17" t="s">
        <v>6836</v>
      </c>
      <c r="E582" s="17" t="s">
        <v>6837</v>
      </c>
      <c r="F582" s="66">
        <v>300</v>
      </c>
      <c r="G582" s="17" t="s">
        <v>52</v>
      </c>
      <c r="H582" s="17" t="s">
        <v>82</v>
      </c>
      <c r="I582">
        <f>VLOOKUP(E582,'自助机-6.12'!F:G,2,FALSE)</f>
        <v>300</v>
      </c>
      <c r="J582">
        <f t="shared" si="9"/>
        <v>1</v>
      </c>
    </row>
    <row r="583" spans="1:10" ht="14.25">
      <c r="A583" s="42">
        <v>42898.711041666669</v>
      </c>
      <c r="B583" s="63">
        <v>163690</v>
      </c>
      <c r="C583" s="17" t="s">
        <v>6838</v>
      </c>
      <c r="D583" s="17" t="s">
        <v>6839</v>
      </c>
      <c r="E583" s="17" t="s">
        <v>6840</v>
      </c>
      <c r="F583" s="66">
        <v>500</v>
      </c>
      <c r="G583" s="17" t="s">
        <v>52</v>
      </c>
      <c r="H583" s="17" t="s">
        <v>87</v>
      </c>
      <c r="I583">
        <f>VLOOKUP(E583,'自助机-6.12'!F:G,2,FALSE)</f>
        <v>500</v>
      </c>
      <c r="J583">
        <f t="shared" si="9"/>
        <v>1</v>
      </c>
    </row>
    <row r="584" spans="1:10" ht="14.25">
      <c r="A584" s="42">
        <v>42898.712905092594</v>
      </c>
      <c r="B584" s="63">
        <v>163767</v>
      </c>
      <c r="C584" s="17" t="s">
        <v>6841</v>
      </c>
      <c r="D584" s="17" t="s">
        <v>6842</v>
      </c>
      <c r="E584" s="17" t="s">
        <v>6843</v>
      </c>
      <c r="F584" s="66">
        <v>1000</v>
      </c>
      <c r="G584" s="17" t="s">
        <v>52</v>
      </c>
      <c r="H584" s="17" t="s">
        <v>95</v>
      </c>
      <c r="I584">
        <f>VLOOKUP(E584,'自助机-6.12'!F:G,2,FALSE)</f>
        <v>1000</v>
      </c>
      <c r="J584">
        <f t="shared" si="9"/>
        <v>1</v>
      </c>
    </row>
    <row r="585" spans="1:10" ht="14.25">
      <c r="A585" s="42">
        <v>42898.714004629626</v>
      </c>
      <c r="B585" s="63">
        <v>163789</v>
      </c>
      <c r="C585" s="17" t="s">
        <v>6844</v>
      </c>
      <c r="D585" s="17" t="s">
        <v>6845</v>
      </c>
      <c r="E585" s="17" t="s">
        <v>6846</v>
      </c>
      <c r="F585" s="66">
        <v>1400</v>
      </c>
      <c r="G585" s="17" t="s">
        <v>52</v>
      </c>
      <c r="H585" s="17" t="s">
        <v>73</v>
      </c>
      <c r="I585">
        <f>VLOOKUP(E585,'自助机-6.12'!F:G,2,FALSE)</f>
        <v>1400</v>
      </c>
      <c r="J585">
        <f t="shared" si="9"/>
        <v>1</v>
      </c>
    </row>
    <row r="586" spans="1:10" ht="14.25">
      <c r="A586" s="42">
        <v>42898.715254629627</v>
      </c>
      <c r="B586" s="63">
        <v>163829</v>
      </c>
      <c r="C586" s="17" t="s">
        <v>6847</v>
      </c>
      <c r="D586" s="17" t="s">
        <v>6848</v>
      </c>
      <c r="E586" s="17" t="s">
        <v>6849</v>
      </c>
      <c r="F586" s="66">
        <v>10</v>
      </c>
      <c r="G586" s="17" t="s">
        <v>52</v>
      </c>
      <c r="H586" s="17" t="s">
        <v>89</v>
      </c>
      <c r="I586">
        <f>VLOOKUP(E586,'自助机-6.12'!F:G,2,FALSE)</f>
        <v>10</v>
      </c>
      <c r="J586">
        <f t="shared" si="9"/>
        <v>1</v>
      </c>
    </row>
    <row r="587" spans="1:10" ht="14.25">
      <c r="A587" s="42">
        <v>42898.715416666666</v>
      </c>
      <c r="B587" s="63">
        <v>163837</v>
      </c>
      <c r="C587" s="17" t="s">
        <v>6850</v>
      </c>
      <c r="D587" s="17" t="s">
        <v>6851</v>
      </c>
      <c r="E587" s="17" t="s">
        <v>6852</v>
      </c>
      <c r="F587" s="66">
        <v>202</v>
      </c>
      <c r="G587" s="17" t="s">
        <v>52</v>
      </c>
      <c r="H587" s="17" t="s">
        <v>77</v>
      </c>
      <c r="I587">
        <f>VLOOKUP(E587,'自助机-6.12'!F:G,2,FALSE)</f>
        <v>202</v>
      </c>
      <c r="J587">
        <f t="shared" si="9"/>
        <v>1</v>
      </c>
    </row>
    <row r="588" spans="1:10" ht="14.25">
      <c r="A588" s="42">
        <v>42898.716111111113</v>
      </c>
      <c r="B588" s="63">
        <v>163858</v>
      </c>
      <c r="C588" s="17" t="s">
        <v>6853</v>
      </c>
      <c r="D588" s="17" t="s">
        <v>6854</v>
      </c>
      <c r="E588" s="17" t="s">
        <v>6855</v>
      </c>
      <c r="F588" s="66">
        <v>400</v>
      </c>
      <c r="G588" s="17" t="s">
        <v>52</v>
      </c>
      <c r="H588" s="17" t="s">
        <v>266</v>
      </c>
      <c r="I588">
        <f>VLOOKUP(E588,'自助机-6.12'!F:G,2,FALSE)</f>
        <v>400</v>
      </c>
      <c r="J588">
        <f t="shared" si="9"/>
        <v>1</v>
      </c>
    </row>
    <row r="589" spans="1:10" ht="14.25">
      <c r="A589" s="42">
        <v>42898.716793981483</v>
      </c>
      <c r="B589" s="63">
        <v>163888</v>
      </c>
      <c r="C589" s="17" t="s">
        <v>6847</v>
      </c>
      <c r="D589" s="17" t="s">
        <v>6848</v>
      </c>
      <c r="E589" s="17" t="s">
        <v>6856</v>
      </c>
      <c r="F589" s="66">
        <v>150</v>
      </c>
      <c r="G589" s="17" t="s">
        <v>52</v>
      </c>
      <c r="H589" s="17" t="s">
        <v>89</v>
      </c>
      <c r="I589">
        <f>VLOOKUP(E589,'自助机-6.12'!F:G,2,FALSE)</f>
        <v>150</v>
      </c>
      <c r="J589">
        <f t="shared" si="9"/>
        <v>1</v>
      </c>
    </row>
    <row r="590" spans="1:10" ht="14.25">
      <c r="A590" s="42">
        <v>42898.716840277775</v>
      </c>
      <c r="B590" s="63">
        <v>163893</v>
      </c>
      <c r="C590" s="17" t="s">
        <v>6857</v>
      </c>
      <c r="D590" s="17" t="s">
        <v>6858</v>
      </c>
      <c r="E590" s="17" t="s">
        <v>6859</v>
      </c>
      <c r="F590" s="66">
        <v>2000</v>
      </c>
      <c r="G590" s="17" t="s">
        <v>52</v>
      </c>
      <c r="H590" s="17" t="s">
        <v>73</v>
      </c>
      <c r="I590">
        <f>VLOOKUP(E590,'自助机-6.12'!F:G,2,FALSE)</f>
        <v>2000</v>
      </c>
      <c r="J590">
        <f t="shared" si="9"/>
        <v>1</v>
      </c>
    </row>
    <row r="591" spans="1:10" ht="14.25">
      <c r="A591" s="42">
        <v>42898.717523148145</v>
      </c>
      <c r="B591" s="63">
        <v>163906</v>
      </c>
      <c r="C591" s="17" t="s">
        <v>6860</v>
      </c>
      <c r="D591" s="17" t="s">
        <v>6861</v>
      </c>
      <c r="E591" s="17" t="s">
        <v>6862</v>
      </c>
      <c r="F591" s="66">
        <v>1699</v>
      </c>
      <c r="G591" s="17" t="s">
        <v>52</v>
      </c>
      <c r="H591" s="17" t="s">
        <v>70</v>
      </c>
      <c r="I591">
        <f>VLOOKUP(E591,'自助机-6.12'!F:G,2,FALSE)</f>
        <v>1699</v>
      </c>
      <c r="J591">
        <f t="shared" si="9"/>
        <v>1</v>
      </c>
    </row>
    <row r="592" spans="1:10" ht="14.25">
      <c r="A592" s="42">
        <v>42898.718113425923</v>
      </c>
      <c r="B592" s="63">
        <v>163926</v>
      </c>
      <c r="C592" s="17" t="s">
        <v>6623</v>
      </c>
      <c r="D592" s="17" t="s">
        <v>6624</v>
      </c>
      <c r="E592" s="17" t="s">
        <v>6863</v>
      </c>
      <c r="F592" s="66">
        <v>200</v>
      </c>
      <c r="G592" s="17" t="s">
        <v>52</v>
      </c>
      <c r="H592" s="17" t="s">
        <v>82</v>
      </c>
      <c r="I592">
        <f>VLOOKUP(E592,'自助机-6.12'!F:G,2,FALSE)</f>
        <v>200</v>
      </c>
      <c r="J592">
        <f t="shared" si="9"/>
        <v>1</v>
      </c>
    </row>
    <row r="593" spans="1:10" ht="14.25">
      <c r="A593" s="42">
        <v>42898.718634259261</v>
      </c>
      <c r="B593" s="63">
        <v>163940</v>
      </c>
      <c r="C593" s="17" t="s">
        <v>6535</v>
      </c>
      <c r="D593" s="17" t="s">
        <v>6536</v>
      </c>
      <c r="E593" s="17" t="s">
        <v>6864</v>
      </c>
      <c r="F593" s="66">
        <v>50</v>
      </c>
      <c r="G593" s="17" t="s">
        <v>52</v>
      </c>
      <c r="H593" s="17" t="s">
        <v>79</v>
      </c>
      <c r="I593">
        <f>VLOOKUP(E593,'自助机-6.12'!F:G,2,FALSE)</f>
        <v>50</v>
      </c>
      <c r="J593">
        <f t="shared" si="9"/>
        <v>1</v>
      </c>
    </row>
    <row r="594" spans="1:10" ht="14.25">
      <c r="A594" s="42">
        <v>42898.722731481481</v>
      </c>
      <c r="B594" s="63">
        <v>164066</v>
      </c>
      <c r="C594" s="17" t="s">
        <v>6865</v>
      </c>
      <c r="D594" s="17" t="s">
        <v>6866</v>
      </c>
      <c r="E594" s="17" t="s">
        <v>6867</v>
      </c>
      <c r="F594" s="66">
        <v>1500</v>
      </c>
      <c r="G594" s="17" t="s">
        <v>52</v>
      </c>
      <c r="H594" s="17" t="s">
        <v>82</v>
      </c>
      <c r="I594">
        <f>VLOOKUP(E594,'自助机-6.12'!F:G,2,FALSE)</f>
        <v>1500</v>
      </c>
      <c r="J594">
        <f t="shared" si="9"/>
        <v>1</v>
      </c>
    </row>
    <row r="595" spans="1:10" ht="14.25">
      <c r="A595" s="42">
        <v>42898.724328703705</v>
      </c>
      <c r="B595" s="63">
        <v>164112</v>
      </c>
      <c r="C595" s="17" t="s">
        <v>6868</v>
      </c>
      <c r="D595" s="17" t="s">
        <v>6869</v>
      </c>
      <c r="E595" s="17" t="s">
        <v>6870</v>
      </c>
      <c r="F595" s="66">
        <v>800</v>
      </c>
      <c r="G595" s="17" t="s">
        <v>52</v>
      </c>
      <c r="H595" s="17" t="s">
        <v>87</v>
      </c>
      <c r="I595">
        <f>VLOOKUP(E595,'自助机-6.12'!F:G,2,FALSE)</f>
        <v>800</v>
      </c>
      <c r="J595">
        <f t="shared" si="9"/>
        <v>1</v>
      </c>
    </row>
    <row r="596" spans="1:10" ht="14.25">
      <c r="A596" s="42">
        <v>42898.725266203706</v>
      </c>
      <c r="B596" s="63">
        <v>164145</v>
      </c>
      <c r="C596" s="17" t="s">
        <v>6871</v>
      </c>
      <c r="D596" s="17" t="s">
        <v>6872</v>
      </c>
      <c r="E596" s="17" t="s">
        <v>6873</v>
      </c>
      <c r="F596" s="66">
        <v>500</v>
      </c>
      <c r="G596" s="17" t="s">
        <v>52</v>
      </c>
      <c r="H596" s="17" t="s">
        <v>258</v>
      </c>
      <c r="I596">
        <f>VLOOKUP(E596,'自助机-6.12'!F:G,2,FALSE)</f>
        <v>500</v>
      </c>
      <c r="J596">
        <f t="shared" si="9"/>
        <v>1</v>
      </c>
    </row>
    <row r="597" spans="1:10" ht="14.25">
      <c r="A597" s="42">
        <v>42898.725266203706</v>
      </c>
      <c r="B597" s="63">
        <v>164144</v>
      </c>
      <c r="C597" s="17" t="s">
        <v>6874</v>
      </c>
      <c r="D597" s="17" t="s">
        <v>6875</v>
      </c>
      <c r="E597" s="17" t="s">
        <v>6876</v>
      </c>
      <c r="F597" s="66">
        <v>1250</v>
      </c>
      <c r="G597" s="17" t="s">
        <v>52</v>
      </c>
      <c r="H597" s="17" t="s">
        <v>87</v>
      </c>
      <c r="I597">
        <f>VLOOKUP(E597,'自助机-6.12'!F:G,2,FALSE)</f>
        <v>1250</v>
      </c>
      <c r="J597">
        <f t="shared" si="9"/>
        <v>1</v>
      </c>
    </row>
    <row r="598" spans="1:10" ht="14.25">
      <c r="A598" s="42">
        <v>42898.725682870368</v>
      </c>
      <c r="B598" s="63">
        <v>164162</v>
      </c>
      <c r="C598" s="17" t="s">
        <v>927</v>
      </c>
      <c r="D598" s="17" t="s">
        <v>928</v>
      </c>
      <c r="E598" s="17" t="s">
        <v>6877</v>
      </c>
      <c r="F598" s="66">
        <v>483</v>
      </c>
      <c r="G598" s="17" t="s">
        <v>52</v>
      </c>
      <c r="H598" s="17" t="s">
        <v>71</v>
      </c>
      <c r="I598">
        <f>VLOOKUP(E598,'自助机-6.12'!F:G,2,FALSE)</f>
        <v>483</v>
      </c>
      <c r="J598">
        <f t="shared" si="9"/>
        <v>1</v>
      </c>
    </row>
    <row r="599" spans="1:10" ht="14.25">
      <c r="A599" s="42">
        <v>42898.726087962961</v>
      </c>
      <c r="B599" s="63">
        <v>164176</v>
      </c>
      <c r="C599" s="17" t="s">
        <v>6878</v>
      </c>
      <c r="D599" s="17" t="s">
        <v>6879</v>
      </c>
      <c r="E599" s="17" t="s">
        <v>6880</v>
      </c>
      <c r="F599" s="66">
        <v>200</v>
      </c>
      <c r="G599" s="17" t="s">
        <v>52</v>
      </c>
      <c r="H599" s="17" t="s">
        <v>91</v>
      </c>
      <c r="I599">
        <f>VLOOKUP(E599,'自助机-6.12'!F:G,2,FALSE)</f>
        <v>200</v>
      </c>
      <c r="J599">
        <f t="shared" si="9"/>
        <v>1</v>
      </c>
    </row>
    <row r="600" spans="1:10" ht="14.25">
      <c r="A600" s="42">
        <v>42898.727592592593</v>
      </c>
      <c r="B600" s="63">
        <v>164238</v>
      </c>
      <c r="C600" s="17" t="s">
        <v>6881</v>
      </c>
      <c r="D600" s="17" t="s">
        <v>6882</v>
      </c>
      <c r="E600" s="17" t="s">
        <v>6883</v>
      </c>
      <c r="F600" s="66">
        <v>3000</v>
      </c>
      <c r="G600" s="17" t="s">
        <v>52</v>
      </c>
      <c r="H600" s="17" t="s">
        <v>87</v>
      </c>
      <c r="I600">
        <f>VLOOKUP(E600,'自助机-6.12'!F:G,2,FALSE)</f>
        <v>3000</v>
      </c>
      <c r="J600">
        <f t="shared" si="9"/>
        <v>1</v>
      </c>
    </row>
    <row r="601" spans="1:10" ht="14.25">
      <c r="A601" s="42">
        <v>42898.729571759257</v>
      </c>
      <c r="B601" s="63">
        <v>164296</v>
      </c>
      <c r="C601" s="17" t="s">
        <v>6884</v>
      </c>
      <c r="D601" s="17" t="s">
        <v>6885</v>
      </c>
      <c r="E601" s="17" t="s">
        <v>6886</v>
      </c>
      <c r="F601" s="66">
        <v>2000</v>
      </c>
      <c r="G601" s="17" t="s">
        <v>52</v>
      </c>
      <c r="H601" s="17" t="s">
        <v>90</v>
      </c>
      <c r="I601">
        <f>VLOOKUP(E601,'自助机-6.12'!F:G,2,FALSE)</f>
        <v>2000</v>
      </c>
      <c r="J601">
        <f t="shared" si="9"/>
        <v>1</v>
      </c>
    </row>
    <row r="602" spans="1:10" ht="14.25">
      <c r="A602" s="42">
        <v>42898.730057870373</v>
      </c>
      <c r="B602" s="63">
        <v>164307</v>
      </c>
      <c r="C602" s="17" t="s">
        <v>483</v>
      </c>
      <c r="D602" s="17" t="s">
        <v>484</v>
      </c>
      <c r="E602" s="17" t="s">
        <v>6887</v>
      </c>
      <c r="F602" s="66">
        <v>200</v>
      </c>
      <c r="G602" s="17" t="s">
        <v>52</v>
      </c>
      <c r="H602" s="17" t="s">
        <v>83</v>
      </c>
      <c r="I602">
        <f>VLOOKUP(E602,'自助机-6.12'!F:G,2,FALSE)</f>
        <v>200</v>
      </c>
      <c r="J602">
        <f t="shared" si="9"/>
        <v>1</v>
      </c>
    </row>
    <row r="603" spans="1:10" ht="14.25">
      <c r="A603" s="42">
        <v>42898.730740740742</v>
      </c>
      <c r="B603" s="63">
        <v>164315</v>
      </c>
      <c r="C603" s="17" t="s">
        <v>483</v>
      </c>
      <c r="D603" s="17" t="s">
        <v>484</v>
      </c>
      <c r="E603" s="17" t="s">
        <v>6888</v>
      </c>
      <c r="F603" s="66">
        <v>20</v>
      </c>
      <c r="G603" s="17" t="s">
        <v>52</v>
      </c>
      <c r="H603" s="17" t="s">
        <v>83</v>
      </c>
      <c r="I603">
        <f>VLOOKUP(E603,'自助机-6.12'!F:G,2,FALSE)</f>
        <v>20</v>
      </c>
      <c r="J603">
        <f t="shared" si="9"/>
        <v>1</v>
      </c>
    </row>
    <row r="604" spans="1:10" ht="14.25">
      <c r="A604" s="42">
        <v>42898.731122685182</v>
      </c>
      <c r="B604" s="63">
        <v>164330</v>
      </c>
      <c r="C604" s="17" t="s">
        <v>6167</v>
      </c>
      <c r="D604" s="17" t="s">
        <v>6168</v>
      </c>
      <c r="E604" s="17" t="s">
        <v>6889</v>
      </c>
      <c r="F604" s="66">
        <v>1500</v>
      </c>
      <c r="G604" s="17" t="s">
        <v>52</v>
      </c>
      <c r="H604" s="17" t="s">
        <v>87</v>
      </c>
      <c r="I604">
        <f>VLOOKUP(E604,'自助机-6.12'!F:G,2,FALSE)</f>
        <v>1500</v>
      </c>
      <c r="J604">
        <f t="shared" si="9"/>
        <v>1</v>
      </c>
    </row>
    <row r="605" spans="1:10" ht="14.25">
      <c r="A605" s="42">
        <v>42898.73128472222</v>
      </c>
      <c r="B605" s="63">
        <v>164332</v>
      </c>
      <c r="C605" s="17" t="s">
        <v>6890</v>
      </c>
      <c r="D605" s="17" t="s">
        <v>5540</v>
      </c>
      <c r="E605" s="17" t="s">
        <v>6891</v>
      </c>
      <c r="F605" s="66">
        <v>3000</v>
      </c>
      <c r="G605" s="17" t="s">
        <v>52</v>
      </c>
      <c r="H605" s="17" t="s">
        <v>86</v>
      </c>
      <c r="I605">
        <f>VLOOKUP(E605,'自助机-6.12'!F:G,2,FALSE)</f>
        <v>3000</v>
      </c>
      <c r="J605">
        <f t="shared" si="9"/>
        <v>1</v>
      </c>
    </row>
    <row r="606" spans="1:10" ht="14.25">
      <c r="A606" s="42">
        <v>42898.732164351852</v>
      </c>
      <c r="B606" s="63">
        <v>164353</v>
      </c>
      <c r="C606" s="17" t="s">
        <v>6892</v>
      </c>
      <c r="D606" s="17" t="s">
        <v>6893</v>
      </c>
      <c r="E606" s="17" t="s">
        <v>6894</v>
      </c>
      <c r="F606" s="66">
        <v>3000</v>
      </c>
      <c r="G606" s="17" t="s">
        <v>52</v>
      </c>
      <c r="H606" s="17" t="s">
        <v>86</v>
      </c>
      <c r="I606">
        <f>VLOOKUP(E606,'自助机-6.12'!F:G,2,FALSE)</f>
        <v>3000</v>
      </c>
      <c r="J606">
        <f t="shared" si="9"/>
        <v>1</v>
      </c>
    </row>
    <row r="607" spans="1:10" ht="14.25">
      <c r="A607" s="42">
        <v>42898.732349537036</v>
      </c>
      <c r="B607" s="63">
        <v>164358</v>
      </c>
      <c r="C607" s="17" t="s">
        <v>6002</v>
      </c>
      <c r="D607" s="17" t="s">
        <v>6003</v>
      </c>
      <c r="E607" s="17" t="s">
        <v>6895</v>
      </c>
      <c r="F607" s="66">
        <v>400</v>
      </c>
      <c r="G607" s="17" t="s">
        <v>52</v>
      </c>
      <c r="H607" s="17" t="s">
        <v>74</v>
      </c>
      <c r="I607">
        <f>VLOOKUP(E607,'自助机-6.12'!F:G,2,FALSE)</f>
        <v>400</v>
      </c>
      <c r="J607">
        <f t="shared" si="9"/>
        <v>1</v>
      </c>
    </row>
    <row r="608" spans="1:10" ht="14.25">
      <c r="A608" s="42">
        <v>42898.732546296298</v>
      </c>
      <c r="B608" s="63">
        <v>164361</v>
      </c>
      <c r="C608" s="17" t="s">
        <v>6896</v>
      </c>
      <c r="D608" s="17" t="s">
        <v>6897</v>
      </c>
      <c r="E608" s="17" t="s">
        <v>6898</v>
      </c>
      <c r="F608" s="66">
        <v>2000</v>
      </c>
      <c r="G608" s="17" t="s">
        <v>52</v>
      </c>
      <c r="H608" s="17" t="s">
        <v>87</v>
      </c>
      <c r="I608">
        <f>VLOOKUP(E608,'自助机-6.12'!F:G,2,FALSE)</f>
        <v>2000</v>
      </c>
      <c r="J608">
        <f t="shared" si="9"/>
        <v>1</v>
      </c>
    </row>
    <row r="609" spans="1:10" ht="14.25">
      <c r="A609" s="42">
        <v>42898.734409722223</v>
      </c>
      <c r="B609" s="63">
        <v>164399</v>
      </c>
      <c r="C609" s="17" t="s">
        <v>6899</v>
      </c>
      <c r="D609" s="17" t="s">
        <v>6900</v>
      </c>
      <c r="E609" s="17" t="s">
        <v>6901</v>
      </c>
      <c r="F609" s="66">
        <v>600</v>
      </c>
      <c r="G609" s="17" t="s">
        <v>52</v>
      </c>
      <c r="H609" s="17" t="s">
        <v>82</v>
      </c>
      <c r="I609">
        <f>VLOOKUP(E609,'自助机-6.12'!F:G,2,FALSE)</f>
        <v>600</v>
      </c>
      <c r="J609">
        <f t="shared" si="9"/>
        <v>1</v>
      </c>
    </row>
    <row r="610" spans="1:10" ht="14.25">
      <c r="A610" s="42">
        <v>42898.735266203701</v>
      </c>
      <c r="B610" s="63">
        <v>164413</v>
      </c>
      <c r="C610" s="17" t="s">
        <v>6589</v>
      </c>
      <c r="D610" s="17" t="s">
        <v>6590</v>
      </c>
      <c r="E610" s="17" t="s">
        <v>6902</v>
      </c>
      <c r="F610" s="66">
        <v>500</v>
      </c>
      <c r="G610" s="17" t="s">
        <v>52</v>
      </c>
      <c r="H610" s="17" t="s">
        <v>89</v>
      </c>
      <c r="I610">
        <f>VLOOKUP(E610,'自助机-6.12'!F:G,2,FALSE)</f>
        <v>500</v>
      </c>
      <c r="J610">
        <f t="shared" si="9"/>
        <v>1</v>
      </c>
    </row>
    <row r="611" spans="1:10" ht="14.25">
      <c r="A611" s="42">
        <v>42898.735925925925</v>
      </c>
      <c r="B611" s="63">
        <v>164431</v>
      </c>
      <c r="C611" s="17" t="s">
        <v>6175</v>
      </c>
      <c r="D611" s="17" t="s">
        <v>6176</v>
      </c>
      <c r="E611" s="17" t="s">
        <v>6903</v>
      </c>
      <c r="F611" s="66">
        <v>1000</v>
      </c>
      <c r="G611" s="17" t="s">
        <v>52</v>
      </c>
      <c r="H611" s="17" t="s">
        <v>93</v>
      </c>
      <c r="I611">
        <f>VLOOKUP(E611,'自助机-6.12'!F:G,2,FALSE)</f>
        <v>1000</v>
      </c>
      <c r="J611">
        <f t="shared" si="9"/>
        <v>1</v>
      </c>
    </row>
    <row r="612" spans="1:10" ht="14.25">
      <c r="A612" s="42">
        <v>42898.736284722225</v>
      </c>
      <c r="B612" s="63">
        <v>164435</v>
      </c>
      <c r="C612" s="17" t="s">
        <v>6252</v>
      </c>
      <c r="D612" s="17" t="s">
        <v>6253</v>
      </c>
      <c r="E612" s="17" t="s">
        <v>6904</v>
      </c>
      <c r="F612" s="66">
        <v>103</v>
      </c>
      <c r="G612" s="17" t="s">
        <v>52</v>
      </c>
      <c r="H612" s="17" t="s">
        <v>265</v>
      </c>
      <c r="I612">
        <f>VLOOKUP(E612,'自助机-6.12'!F:G,2,FALSE)</f>
        <v>103</v>
      </c>
      <c r="J612">
        <f t="shared" si="9"/>
        <v>1</v>
      </c>
    </row>
    <row r="613" spans="1:10" ht="14.25">
      <c r="A613" s="42">
        <v>42898.738067129627</v>
      </c>
      <c r="B613" s="63">
        <v>164468</v>
      </c>
      <c r="C613" s="17" t="s">
        <v>5919</v>
      </c>
      <c r="D613" s="17" t="s">
        <v>5920</v>
      </c>
      <c r="E613" s="17" t="s">
        <v>6905</v>
      </c>
      <c r="F613" s="66">
        <v>100</v>
      </c>
      <c r="G613" s="17" t="s">
        <v>52</v>
      </c>
      <c r="H613" s="17" t="s">
        <v>93</v>
      </c>
      <c r="I613">
        <f>VLOOKUP(E613,'自助机-6.12'!F:G,2,FALSE)</f>
        <v>100</v>
      </c>
      <c r="J613">
        <f t="shared" si="9"/>
        <v>1</v>
      </c>
    </row>
    <row r="614" spans="1:10" ht="14.25">
      <c r="A614" s="42">
        <v>42898.739224537036</v>
      </c>
      <c r="B614" s="63">
        <v>164491</v>
      </c>
      <c r="C614" s="17" t="s">
        <v>6167</v>
      </c>
      <c r="D614" s="17" t="s">
        <v>6168</v>
      </c>
      <c r="E614" s="17" t="s">
        <v>6906</v>
      </c>
      <c r="F614" s="66">
        <v>500</v>
      </c>
      <c r="G614" s="17" t="s">
        <v>52</v>
      </c>
      <c r="H614" s="17" t="s">
        <v>87</v>
      </c>
      <c r="I614">
        <f>VLOOKUP(E614,'自助机-6.12'!F:G,2,FALSE)</f>
        <v>500</v>
      </c>
      <c r="J614">
        <f t="shared" si="9"/>
        <v>1</v>
      </c>
    </row>
    <row r="615" spans="1:10" ht="14.25">
      <c r="A615" s="42">
        <v>42898.739583333336</v>
      </c>
      <c r="B615" s="63">
        <v>164501</v>
      </c>
      <c r="C615" s="17" t="s">
        <v>6907</v>
      </c>
      <c r="D615" s="17" t="s">
        <v>6908</v>
      </c>
      <c r="E615" s="17" t="s">
        <v>6909</v>
      </c>
      <c r="F615" s="66">
        <v>3000</v>
      </c>
      <c r="G615" s="17" t="s">
        <v>52</v>
      </c>
      <c r="H615" s="17" t="s">
        <v>82</v>
      </c>
      <c r="I615">
        <f>VLOOKUP(E615,'自助机-6.12'!F:G,2,FALSE)</f>
        <v>3000</v>
      </c>
      <c r="J615">
        <f t="shared" si="9"/>
        <v>1</v>
      </c>
    </row>
    <row r="616" spans="1:10" ht="14.25">
      <c r="A616" s="42">
        <v>42898.74050925926</v>
      </c>
      <c r="B616" s="63">
        <v>164518</v>
      </c>
      <c r="C616" s="17" t="s">
        <v>6910</v>
      </c>
      <c r="D616" s="17" t="s">
        <v>6911</v>
      </c>
      <c r="E616" s="17" t="s">
        <v>6912</v>
      </c>
      <c r="F616" s="66">
        <v>32</v>
      </c>
      <c r="G616" s="17" t="s">
        <v>52</v>
      </c>
      <c r="H616" s="17" t="s">
        <v>73</v>
      </c>
      <c r="I616">
        <f>VLOOKUP(E616,'自助机-6.12'!F:G,2,FALSE)</f>
        <v>32</v>
      </c>
      <c r="J616">
        <f t="shared" si="9"/>
        <v>1</v>
      </c>
    </row>
    <row r="617" spans="1:10" ht="14.25">
      <c r="A617" s="42">
        <v>42898.742881944447</v>
      </c>
      <c r="B617" s="63">
        <v>164551</v>
      </c>
      <c r="C617" s="17" t="s">
        <v>5919</v>
      </c>
      <c r="D617" s="17" t="s">
        <v>5920</v>
      </c>
      <c r="E617" s="17" t="s">
        <v>6913</v>
      </c>
      <c r="F617" s="66">
        <v>150</v>
      </c>
      <c r="G617" s="17" t="s">
        <v>52</v>
      </c>
      <c r="H617" s="17" t="s">
        <v>93</v>
      </c>
      <c r="I617">
        <f>VLOOKUP(E617,'自助机-6.12'!F:G,2,FALSE)</f>
        <v>150</v>
      </c>
      <c r="J617">
        <f t="shared" si="9"/>
        <v>1</v>
      </c>
    </row>
    <row r="618" spans="1:10" ht="14.25">
      <c r="A618" s="42">
        <v>42898.743854166663</v>
      </c>
      <c r="B618" s="63">
        <v>164573</v>
      </c>
      <c r="C618" s="17" t="s">
        <v>6073</v>
      </c>
      <c r="D618" s="17" t="s">
        <v>6074</v>
      </c>
      <c r="E618" s="17" t="s">
        <v>6914</v>
      </c>
      <c r="F618" s="66">
        <v>500</v>
      </c>
      <c r="G618" s="17" t="s">
        <v>52</v>
      </c>
      <c r="H618" s="17" t="s">
        <v>247</v>
      </c>
      <c r="I618">
        <f>VLOOKUP(E618,'自助机-6.12'!F:G,2,FALSE)</f>
        <v>500</v>
      </c>
      <c r="J618">
        <f t="shared" si="9"/>
        <v>1</v>
      </c>
    </row>
    <row r="619" spans="1:10" ht="14.25">
      <c r="A619" s="42">
        <v>42898.747037037036</v>
      </c>
      <c r="B619" s="63">
        <v>164639</v>
      </c>
      <c r="C619" s="17" t="s">
        <v>6915</v>
      </c>
      <c r="D619" s="17" t="s">
        <v>6916</v>
      </c>
      <c r="E619" s="17" t="s">
        <v>6917</v>
      </c>
      <c r="F619" s="66">
        <v>500</v>
      </c>
      <c r="G619" s="17" t="s">
        <v>52</v>
      </c>
      <c r="H619" s="17" t="s">
        <v>274</v>
      </c>
      <c r="I619">
        <f>VLOOKUP(E619,'自助机-6.12'!F:G,2,FALSE)</f>
        <v>500</v>
      </c>
      <c r="J619">
        <f t="shared" si="9"/>
        <v>1</v>
      </c>
    </row>
    <row r="620" spans="1:10" ht="14.25">
      <c r="A620" s="42">
        <v>42898.74832175926</v>
      </c>
      <c r="B620" s="63">
        <v>164653</v>
      </c>
      <c r="C620" s="17" t="s">
        <v>6918</v>
      </c>
      <c r="D620" s="17" t="s">
        <v>6919</v>
      </c>
      <c r="E620" s="17" t="s">
        <v>6920</v>
      </c>
      <c r="F620" s="66">
        <v>500</v>
      </c>
      <c r="G620" s="17" t="s">
        <v>52</v>
      </c>
      <c r="H620" s="17" t="s">
        <v>79</v>
      </c>
      <c r="I620">
        <f>VLOOKUP(E620,'自助机-6.12'!F:G,2,FALSE)</f>
        <v>500</v>
      </c>
      <c r="J620">
        <f t="shared" si="9"/>
        <v>1</v>
      </c>
    </row>
    <row r="621" spans="1:10" ht="14.25">
      <c r="A621" s="42">
        <v>42898.757488425923</v>
      </c>
      <c r="B621" s="63">
        <v>164736</v>
      </c>
      <c r="C621" s="17" t="s">
        <v>6921</v>
      </c>
      <c r="D621" s="17" t="s">
        <v>6922</v>
      </c>
      <c r="E621" s="17" t="s">
        <v>6923</v>
      </c>
      <c r="F621" s="66">
        <v>10</v>
      </c>
      <c r="G621" s="17" t="s">
        <v>52</v>
      </c>
      <c r="H621" s="17" t="s">
        <v>82</v>
      </c>
      <c r="I621">
        <f>VLOOKUP(E621,'自助机-6.12'!F:G,2,FALSE)</f>
        <v>10</v>
      </c>
      <c r="J621">
        <f t="shared" si="9"/>
        <v>1</v>
      </c>
    </row>
    <row r="622" spans="1:10" ht="14.25">
      <c r="A622" s="42">
        <v>42898.777546296296</v>
      </c>
      <c r="B622" s="63">
        <v>164807</v>
      </c>
      <c r="C622" s="17" t="s">
        <v>6924</v>
      </c>
      <c r="D622" s="17" t="s">
        <v>6925</v>
      </c>
      <c r="E622" s="17" t="s">
        <v>6926</v>
      </c>
      <c r="F622" s="66">
        <v>300</v>
      </c>
      <c r="G622" s="17" t="s">
        <v>52</v>
      </c>
      <c r="H622" s="17" t="s">
        <v>71</v>
      </c>
      <c r="I622">
        <f>VLOOKUP(E622,'自助机-6.12'!F:G,2,FALSE)</f>
        <v>300</v>
      </c>
      <c r="J622">
        <f t="shared" si="9"/>
        <v>1</v>
      </c>
    </row>
    <row r="623" spans="1:10" ht="14.25">
      <c r="A623" s="42">
        <v>42898.777673611112</v>
      </c>
      <c r="B623" s="63">
        <v>164809</v>
      </c>
      <c r="C623" s="17" t="s">
        <v>6927</v>
      </c>
      <c r="D623" s="17" t="s">
        <v>6928</v>
      </c>
      <c r="E623" s="17" t="s">
        <v>6929</v>
      </c>
      <c r="F623" s="66">
        <v>20</v>
      </c>
      <c r="G623" s="17" t="s">
        <v>52</v>
      </c>
      <c r="H623" s="17" t="s">
        <v>77</v>
      </c>
      <c r="I623">
        <f>VLOOKUP(E623,'自助机-6.12'!F:G,2,FALSE)</f>
        <v>20</v>
      </c>
      <c r="J623">
        <f t="shared" si="9"/>
        <v>1</v>
      </c>
    </row>
    <row r="624" spans="1:10" ht="14.25">
      <c r="A624" s="42">
        <v>42898.868634259263</v>
      </c>
      <c r="B624" s="63">
        <v>165098</v>
      </c>
      <c r="C624" s="17" t="s">
        <v>6930</v>
      </c>
      <c r="D624" s="17" t="s">
        <v>6931</v>
      </c>
      <c r="E624" s="17" t="s">
        <v>6932</v>
      </c>
      <c r="F624" s="66">
        <v>500</v>
      </c>
      <c r="G624" s="17" t="s">
        <v>52</v>
      </c>
      <c r="H624" s="17" t="s">
        <v>274</v>
      </c>
      <c r="I624">
        <f>VLOOKUP(E624,'自助机-6.12'!F:G,2,FALSE)</f>
        <v>500</v>
      </c>
      <c r="J624">
        <f t="shared" si="9"/>
        <v>1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4"/>
  <sheetViews>
    <sheetView topLeftCell="B1" workbookViewId="0">
      <selection activeCell="Q49" sqref="Q49:Q624"/>
    </sheetView>
  </sheetViews>
  <sheetFormatPr defaultRowHeight="13.5"/>
  <cols>
    <col min="6" max="6" width="15.125" bestFit="1" customWidth="1"/>
    <col min="7" max="7" width="9.5" style="67" bestFit="1" customWidth="1"/>
    <col min="13" max="13" width="18.375" bestFit="1" customWidth="1"/>
  </cols>
  <sheetData>
    <row r="1" spans="1:17">
      <c r="A1" s="42" t="s">
        <v>41</v>
      </c>
      <c r="B1" t="s">
        <v>47</v>
      </c>
      <c r="C1" t="s">
        <v>96</v>
      </c>
      <c r="D1" t="s">
        <v>42</v>
      </c>
      <c r="E1" t="s">
        <v>43</v>
      </c>
      <c r="F1" t="s">
        <v>48</v>
      </c>
      <c r="G1" s="67" t="s">
        <v>44</v>
      </c>
      <c r="H1" t="s">
        <v>45</v>
      </c>
      <c r="I1" t="s">
        <v>46</v>
      </c>
      <c r="J1" t="s">
        <v>49</v>
      </c>
      <c r="K1" t="s">
        <v>50</v>
      </c>
      <c r="L1" t="s">
        <v>51</v>
      </c>
      <c r="M1" t="s">
        <v>97</v>
      </c>
      <c r="N1" s="20" t="s">
        <v>5294</v>
      </c>
      <c r="O1" s="20" t="s">
        <v>5295</v>
      </c>
      <c r="P1" s="20" t="s">
        <v>5296</v>
      </c>
      <c r="Q1" s="20" t="s">
        <v>5297</v>
      </c>
    </row>
    <row r="2" spans="1:17" ht="14.25">
      <c r="A2" s="42">
        <v>42898.273518518516</v>
      </c>
      <c r="B2" t="s">
        <v>6933</v>
      </c>
      <c r="C2" t="s">
        <v>6934</v>
      </c>
      <c r="D2" t="s">
        <v>5300</v>
      </c>
      <c r="E2" t="s">
        <v>5301</v>
      </c>
      <c r="F2" t="s">
        <v>5302</v>
      </c>
      <c r="G2" s="68">
        <v>50</v>
      </c>
      <c r="H2" t="s">
        <v>52</v>
      </c>
      <c r="I2" t="s">
        <v>52</v>
      </c>
      <c r="J2" t="s">
        <v>53</v>
      </c>
      <c r="K2" t="s">
        <v>53</v>
      </c>
      <c r="L2" t="s">
        <v>54</v>
      </c>
      <c r="M2" t="s">
        <v>6935</v>
      </c>
      <c r="N2">
        <f>VLOOKUP(F2,'HIS-6.12'!E:F,2,FALSE)</f>
        <v>50</v>
      </c>
      <c r="O2">
        <f>IF(G2=N2,1,0)</f>
        <v>1</v>
      </c>
      <c r="P2">
        <f>VLOOKUP(F2,'银行-6.12'!F:G,2,FALSE)</f>
        <v>50</v>
      </c>
      <c r="Q2">
        <f>IF(N2=P2,1,0)</f>
        <v>1</v>
      </c>
    </row>
    <row r="3" spans="1:17" ht="14.25">
      <c r="A3" s="42">
        <v>42898.276030092595</v>
      </c>
      <c r="B3" t="s">
        <v>6936</v>
      </c>
      <c r="C3" t="s">
        <v>6937</v>
      </c>
      <c r="D3" t="s">
        <v>5303</v>
      </c>
      <c r="E3" t="s">
        <v>5304</v>
      </c>
      <c r="F3" t="s">
        <v>5305</v>
      </c>
      <c r="G3" s="68">
        <v>50</v>
      </c>
      <c r="H3" t="s">
        <v>52</v>
      </c>
      <c r="I3" t="s">
        <v>52</v>
      </c>
      <c r="J3" t="s">
        <v>53</v>
      </c>
      <c r="K3" t="s">
        <v>53</v>
      </c>
      <c r="L3" t="s">
        <v>54</v>
      </c>
      <c r="M3" t="s">
        <v>6938</v>
      </c>
      <c r="N3">
        <f>VLOOKUP(F3,'HIS-6.12'!E:F,2,FALSE)</f>
        <v>50</v>
      </c>
      <c r="O3">
        <f t="shared" ref="O3:O66" si="0">IF(G3=N3,1,0)</f>
        <v>1</v>
      </c>
      <c r="P3">
        <f>VLOOKUP(F3,'银行-6.12'!F:G,2,FALSE)</f>
        <v>50</v>
      </c>
      <c r="Q3">
        <f t="shared" ref="Q3:Q66" si="1">IF(N3=P3,1,0)</f>
        <v>1</v>
      </c>
    </row>
    <row r="4" spans="1:17" ht="14.25">
      <c r="A4" s="42">
        <v>42898.282824074071</v>
      </c>
      <c r="B4" t="s">
        <v>6939</v>
      </c>
      <c r="C4" t="s">
        <v>6940</v>
      </c>
      <c r="D4" t="s">
        <v>5306</v>
      </c>
      <c r="E4" t="s">
        <v>5307</v>
      </c>
      <c r="F4" t="s">
        <v>5308</v>
      </c>
      <c r="G4" s="68">
        <v>1000</v>
      </c>
      <c r="H4" t="s">
        <v>52</v>
      </c>
      <c r="I4" t="s">
        <v>52</v>
      </c>
      <c r="J4" t="s">
        <v>53</v>
      </c>
      <c r="K4" t="s">
        <v>53</v>
      </c>
      <c r="L4" t="s">
        <v>54</v>
      </c>
      <c r="M4" t="s">
        <v>6941</v>
      </c>
      <c r="N4">
        <f>VLOOKUP(F4,'HIS-6.12'!E:F,2,FALSE)</f>
        <v>1000</v>
      </c>
      <c r="O4">
        <f t="shared" si="0"/>
        <v>1</v>
      </c>
      <c r="P4">
        <f>VLOOKUP(F4,'银行-6.12'!F:G,2,FALSE)</f>
        <v>1000</v>
      </c>
      <c r="Q4">
        <f t="shared" si="1"/>
        <v>1</v>
      </c>
    </row>
    <row r="5" spans="1:17" ht="14.25">
      <c r="A5" s="42">
        <v>42898.286192129628</v>
      </c>
      <c r="B5" t="s">
        <v>6942</v>
      </c>
      <c r="C5" t="s">
        <v>6943</v>
      </c>
      <c r="D5" t="s">
        <v>5309</v>
      </c>
      <c r="E5" t="s">
        <v>5310</v>
      </c>
      <c r="F5" t="s">
        <v>5311</v>
      </c>
      <c r="G5" s="68">
        <v>50</v>
      </c>
      <c r="H5" t="s">
        <v>52</v>
      </c>
      <c r="I5" t="s">
        <v>52</v>
      </c>
      <c r="J5" t="s">
        <v>53</v>
      </c>
      <c r="K5" t="s">
        <v>53</v>
      </c>
      <c r="L5" t="s">
        <v>54</v>
      </c>
      <c r="M5" t="s">
        <v>6944</v>
      </c>
      <c r="N5">
        <f>VLOOKUP(F5,'HIS-6.12'!E:F,2,FALSE)</f>
        <v>50</v>
      </c>
      <c r="O5">
        <f t="shared" si="0"/>
        <v>1</v>
      </c>
      <c r="P5">
        <f>VLOOKUP(F5,'银行-6.12'!F:G,2,FALSE)</f>
        <v>50</v>
      </c>
      <c r="Q5">
        <f t="shared" si="1"/>
        <v>1</v>
      </c>
    </row>
    <row r="6" spans="1:17" ht="14.25">
      <c r="A6" s="42">
        <v>42898.297951388886</v>
      </c>
      <c r="B6" t="s">
        <v>6945</v>
      </c>
      <c r="C6" t="s">
        <v>6946</v>
      </c>
      <c r="D6" t="s">
        <v>3513</v>
      </c>
      <c r="E6" t="s">
        <v>3514</v>
      </c>
      <c r="F6" t="s">
        <v>5312</v>
      </c>
      <c r="G6" s="68">
        <v>400</v>
      </c>
      <c r="H6" t="s">
        <v>52</v>
      </c>
      <c r="I6" t="s">
        <v>52</v>
      </c>
      <c r="J6" t="s">
        <v>53</v>
      </c>
      <c r="K6" t="s">
        <v>53</v>
      </c>
      <c r="L6" t="s">
        <v>54</v>
      </c>
      <c r="M6" t="s">
        <v>6947</v>
      </c>
      <c r="N6">
        <f>VLOOKUP(F6,'HIS-6.12'!E:F,2,FALSE)</f>
        <v>400</v>
      </c>
      <c r="O6">
        <f t="shared" si="0"/>
        <v>1</v>
      </c>
      <c r="P6">
        <f>VLOOKUP(F6,'银行-6.12'!F:G,2,FALSE)</f>
        <v>400</v>
      </c>
      <c r="Q6">
        <f t="shared" si="1"/>
        <v>1</v>
      </c>
    </row>
    <row r="7" spans="1:17" ht="14.25">
      <c r="A7" s="42">
        <v>42898.299432870372</v>
      </c>
      <c r="B7" t="s">
        <v>6948</v>
      </c>
      <c r="C7" t="s">
        <v>6949</v>
      </c>
      <c r="D7" t="s">
        <v>5313</v>
      </c>
      <c r="E7" t="s">
        <v>5314</v>
      </c>
      <c r="F7" t="s">
        <v>5315</v>
      </c>
      <c r="G7" s="68">
        <v>100</v>
      </c>
      <c r="H7" t="s">
        <v>52</v>
      </c>
      <c r="I7" t="s">
        <v>52</v>
      </c>
      <c r="J7" t="s">
        <v>53</v>
      </c>
      <c r="K7" t="s">
        <v>53</v>
      </c>
      <c r="L7" t="s">
        <v>54</v>
      </c>
      <c r="M7" t="s">
        <v>6950</v>
      </c>
      <c r="N7">
        <f>VLOOKUP(F7,'HIS-6.12'!E:F,2,FALSE)</f>
        <v>100</v>
      </c>
      <c r="O7">
        <f t="shared" si="0"/>
        <v>1</v>
      </c>
      <c r="P7">
        <f>VLOOKUP(F7,'银行-6.12'!F:G,2,FALSE)</f>
        <v>100</v>
      </c>
      <c r="Q7">
        <f t="shared" si="1"/>
        <v>1</v>
      </c>
    </row>
    <row r="8" spans="1:17" ht="14.25">
      <c r="A8" s="42">
        <v>42898.299571759257</v>
      </c>
      <c r="B8" t="s">
        <v>6951</v>
      </c>
      <c r="C8" t="s">
        <v>6952</v>
      </c>
      <c r="D8" t="s">
        <v>5316</v>
      </c>
      <c r="E8" t="s">
        <v>5317</v>
      </c>
      <c r="F8" t="s">
        <v>5318</v>
      </c>
      <c r="G8" s="68">
        <v>100</v>
      </c>
      <c r="H8" t="s">
        <v>52</v>
      </c>
      <c r="I8" t="s">
        <v>52</v>
      </c>
      <c r="J8" t="s">
        <v>53</v>
      </c>
      <c r="K8" t="s">
        <v>53</v>
      </c>
      <c r="L8" t="s">
        <v>54</v>
      </c>
      <c r="M8" t="s">
        <v>6953</v>
      </c>
      <c r="N8">
        <f>VLOOKUP(F8,'HIS-6.12'!E:F,2,FALSE)</f>
        <v>100</v>
      </c>
      <c r="O8">
        <f t="shared" si="0"/>
        <v>1</v>
      </c>
      <c r="P8">
        <f>VLOOKUP(F8,'银行-6.12'!F:G,2,FALSE)</f>
        <v>100</v>
      </c>
      <c r="Q8">
        <f t="shared" si="1"/>
        <v>1</v>
      </c>
    </row>
    <row r="9" spans="1:17" ht="14.25">
      <c r="A9" s="42">
        <v>42898.299745370372</v>
      </c>
      <c r="B9" t="s">
        <v>6954</v>
      </c>
      <c r="C9" t="s">
        <v>6955</v>
      </c>
      <c r="D9" t="s">
        <v>5319</v>
      </c>
      <c r="E9" t="s">
        <v>5320</v>
      </c>
      <c r="F9" t="s">
        <v>5321</v>
      </c>
      <c r="G9" s="68">
        <v>50</v>
      </c>
      <c r="H9" t="s">
        <v>52</v>
      </c>
      <c r="I9" t="s">
        <v>52</v>
      </c>
      <c r="J9" t="s">
        <v>53</v>
      </c>
      <c r="K9" t="s">
        <v>53</v>
      </c>
      <c r="L9" t="s">
        <v>54</v>
      </c>
      <c r="M9" t="s">
        <v>6956</v>
      </c>
      <c r="N9">
        <f>VLOOKUP(F9,'HIS-6.12'!E:F,2,FALSE)</f>
        <v>50</v>
      </c>
      <c r="O9">
        <f t="shared" si="0"/>
        <v>1</v>
      </c>
      <c r="P9">
        <f>VLOOKUP(F9,'银行-6.12'!F:G,2,FALSE)</f>
        <v>50</v>
      </c>
      <c r="Q9">
        <f t="shared" si="1"/>
        <v>1</v>
      </c>
    </row>
    <row r="10" spans="1:17" ht="14.25">
      <c r="A10" s="42">
        <v>42898.300196759257</v>
      </c>
      <c r="B10" t="s">
        <v>6957</v>
      </c>
      <c r="C10" t="s">
        <v>6958</v>
      </c>
      <c r="D10" t="s">
        <v>5322</v>
      </c>
      <c r="E10" t="s">
        <v>5323</v>
      </c>
      <c r="F10" t="s">
        <v>5324</v>
      </c>
      <c r="G10" s="68">
        <v>4000</v>
      </c>
      <c r="H10" t="s">
        <v>52</v>
      </c>
      <c r="I10" t="s">
        <v>52</v>
      </c>
      <c r="J10" t="s">
        <v>53</v>
      </c>
      <c r="K10" t="s">
        <v>53</v>
      </c>
      <c r="L10" t="s">
        <v>54</v>
      </c>
      <c r="M10" t="s">
        <v>6959</v>
      </c>
      <c r="N10">
        <f>VLOOKUP(F10,'HIS-6.12'!E:F,2,FALSE)</f>
        <v>4000</v>
      </c>
      <c r="O10">
        <f t="shared" si="0"/>
        <v>1</v>
      </c>
      <c r="P10">
        <f>VLOOKUP(F10,'银行-6.12'!F:G,2,FALSE)</f>
        <v>4000</v>
      </c>
      <c r="Q10">
        <f t="shared" si="1"/>
        <v>1</v>
      </c>
    </row>
    <row r="11" spans="1:17" ht="14.25">
      <c r="A11" s="42">
        <v>42898.301053240742</v>
      </c>
      <c r="B11" t="s">
        <v>6960</v>
      </c>
      <c r="C11" t="s">
        <v>6961</v>
      </c>
      <c r="D11" t="s">
        <v>5325</v>
      </c>
      <c r="E11" t="s">
        <v>5326</v>
      </c>
      <c r="F11" t="s">
        <v>5327</v>
      </c>
      <c r="G11" s="68">
        <v>1000</v>
      </c>
      <c r="H11" t="s">
        <v>52</v>
      </c>
      <c r="I11" t="s">
        <v>52</v>
      </c>
      <c r="J11" t="s">
        <v>53</v>
      </c>
      <c r="K11" t="s">
        <v>53</v>
      </c>
      <c r="L11" t="s">
        <v>54</v>
      </c>
      <c r="M11" t="s">
        <v>6962</v>
      </c>
      <c r="N11">
        <f>VLOOKUP(F11,'HIS-6.12'!E:F,2,FALSE)</f>
        <v>1000</v>
      </c>
      <c r="O11">
        <f t="shared" si="0"/>
        <v>1</v>
      </c>
      <c r="P11">
        <f>VLOOKUP(F11,'银行-6.12'!F:G,2,FALSE)</f>
        <v>1000</v>
      </c>
      <c r="Q11">
        <f t="shared" si="1"/>
        <v>1</v>
      </c>
    </row>
    <row r="12" spans="1:17" ht="14.25">
      <c r="A12" s="42">
        <v>42898.301817129628</v>
      </c>
      <c r="B12" t="s">
        <v>6963</v>
      </c>
      <c r="C12" t="s">
        <v>6964</v>
      </c>
      <c r="D12" t="s">
        <v>5328</v>
      </c>
      <c r="E12" t="s">
        <v>5329</v>
      </c>
      <c r="F12" t="s">
        <v>5330</v>
      </c>
      <c r="G12" s="68">
        <v>200</v>
      </c>
      <c r="H12" t="s">
        <v>52</v>
      </c>
      <c r="I12" t="s">
        <v>52</v>
      </c>
      <c r="J12" t="s">
        <v>53</v>
      </c>
      <c r="K12" t="s">
        <v>53</v>
      </c>
      <c r="L12" t="s">
        <v>54</v>
      </c>
      <c r="M12" t="s">
        <v>6965</v>
      </c>
      <c r="N12">
        <f>VLOOKUP(F12,'HIS-6.12'!E:F,2,FALSE)</f>
        <v>200</v>
      </c>
      <c r="O12">
        <f t="shared" si="0"/>
        <v>1</v>
      </c>
      <c r="P12">
        <f>VLOOKUP(F12,'银行-6.12'!F:G,2,FALSE)</f>
        <v>200</v>
      </c>
      <c r="Q12">
        <f t="shared" si="1"/>
        <v>1</v>
      </c>
    </row>
    <row r="13" spans="1:17" ht="14.25">
      <c r="A13" s="42">
        <v>42898.302523148152</v>
      </c>
      <c r="B13" t="s">
        <v>6966</v>
      </c>
      <c r="C13" t="s">
        <v>6967</v>
      </c>
      <c r="D13" t="s">
        <v>5334</v>
      </c>
      <c r="E13" t="s">
        <v>5335</v>
      </c>
      <c r="F13" t="s">
        <v>5336</v>
      </c>
      <c r="G13" s="68">
        <v>20</v>
      </c>
      <c r="H13" t="s">
        <v>52</v>
      </c>
      <c r="I13" t="s">
        <v>52</v>
      </c>
      <c r="J13" t="s">
        <v>53</v>
      </c>
      <c r="K13" t="s">
        <v>53</v>
      </c>
      <c r="L13" t="s">
        <v>54</v>
      </c>
      <c r="M13" t="s">
        <v>6968</v>
      </c>
      <c r="N13">
        <f>VLOOKUP(F13,'HIS-6.12'!E:F,2,FALSE)</f>
        <v>20</v>
      </c>
      <c r="O13">
        <f t="shared" si="0"/>
        <v>1</v>
      </c>
      <c r="P13">
        <f>VLOOKUP(F13,'银行-6.12'!F:G,2,FALSE)</f>
        <v>20</v>
      </c>
      <c r="Q13">
        <f t="shared" si="1"/>
        <v>1</v>
      </c>
    </row>
    <row r="14" spans="1:17" ht="14.25">
      <c r="A14" s="42">
        <v>42898.302881944444</v>
      </c>
      <c r="B14" t="s">
        <v>6969</v>
      </c>
      <c r="C14" t="s">
        <v>6970</v>
      </c>
      <c r="D14" t="s">
        <v>5331</v>
      </c>
      <c r="E14" t="s">
        <v>5332</v>
      </c>
      <c r="F14" t="s">
        <v>5333</v>
      </c>
      <c r="G14" s="68">
        <v>400</v>
      </c>
      <c r="H14" t="s">
        <v>52</v>
      </c>
      <c r="I14" t="s">
        <v>52</v>
      </c>
      <c r="J14" t="s">
        <v>53</v>
      </c>
      <c r="K14" t="s">
        <v>53</v>
      </c>
      <c r="L14" t="s">
        <v>54</v>
      </c>
      <c r="M14" t="s">
        <v>6971</v>
      </c>
      <c r="N14">
        <f>VLOOKUP(F14,'HIS-6.12'!E:F,2,FALSE)</f>
        <v>400</v>
      </c>
      <c r="O14">
        <f t="shared" si="0"/>
        <v>1</v>
      </c>
      <c r="P14">
        <f>VLOOKUP(F14,'银行-6.12'!F:G,2,FALSE)</f>
        <v>400</v>
      </c>
      <c r="Q14">
        <f t="shared" si="1"/>
        <v>1</v>
      </c>
    </row>
    <row r="15" spans="1:17" ht="14.25">
      <c r="A15" s="42">
        <v>42898.303912037038</v>
      </c>
      <c r="B15" t="s">
        <v>6972</v>
      </c>
      <c r="C15" t="s">
        <v>6973</v>
      </c>
      <c r="D15" t="s">
        <v>5340</v>
      </c>
      <c r="E15" t="s">
        <v>5341</v>
      </c>
      <c r="F15" t="s">
        <v>5342</v>
      </c>
      <c r="G15" s="68">
        <v>20</v>
      </c>
      <c r="H15" t="s">
        <v>52</v>
      </c>
      <c r="I15" t="s">
        <v>52</v>
      </c>
      <c r="J15" t="s">
        <v>53</v>
      </c>
      <c r="K15" t="s">
        <v>53</v>
      </c>
      <c r="L15" t="s">
        <v>54</v>
      </c>
      <c r="M15" t="s">
        <v>6974</v>
      </c>
      <c r="N15">
        <f>VLOOKUP(F15,'HIS-6.12'!E:F,2,FALSE)</f>
        <v>20</v>
      </c>
      <c r="O15">
        <f t="shared" si="0"/>
        <v>1</v>
      </c>
      <c r="P15">
        <f>VLOOKUP(F15,'银行-6.12'!F:G,2,FALSE)</f>
        <v>20</v>
      </c>
      <c r="Q15">
        <f t="shared" si="1"/>
        <v>1</v>
      </c>
    </row>
    <row r="16" spans="1:17" ht="14.25">
      <c r="A16" s="42">
        <v>42898.303923611114</v>
      </c>
      <c r="B16" t="s">
        <v>6975</v>
      </c>
      <c r="C16" t="s">
        <v>6976</v>
      </c>
      <c r="D16" t="s">
        <v>5337</v>
      </c>
      <c r="E16" t="s">
        <v>5338</v>
      </c>
      <c r="F16" t="s">
        <v>5339</v>
      </c>
      <c r="G16" s="68">
        <v>500</v>
      </c>
      <c r="H16" t="s">
        <v>52</v>
      </c>
      <c r="I16" t="s">
        <v>52</v>
      </c>
      <c r="J16" t="s">
        <v>53</v>
      </c>
      <c r="K16" t="s">
        <v>53</v>
      </c>
      <c r="L16" t="s">
        <v>54</v>
      </c>
      <c r="M16" t="s">
        <v>6977</v>
      </c>
      <c r="N16">
        <f>VLOOKUP(F16,'HIS-6.12'!E:F,2,FALSE)</f>
        <v>500</v>
      </c>
      <c r="O16">
        <f t="shared" si="0"/>
        <v>1</v>
      </c>
      <c r="P16">
        <f>VLOOKUP(F16,'银行-6.12'!F:G,2,FALSE)</f>
        <v>500</v>
      </c>
      <c r="Q16">
        <f t="shared" si="1"/>
        <v>1</v>
      </c>
    </row>
    <row r="17" spans="1:17" ht="14.25">
      <c r="A17" s="42">
        <v>42898.304907407408</v>
      </c>
      <c r="B17" t="s">
        <v>6978</v>
      </c>
      <c r="C17" t="s">
        <v>6979</v>
      </c>
      <c r="D17" t="s">
        <v>5343</v>
      </c>
      <c r="E17" t="s">
        <v>5344</v>
      </c>
      <c r="F17" t="s">
        <v>5345</v>
      </c>
      <c r="G17" s="68">
        <v>50</v>
      </c>
      <c r="H17" t="s">
        <v>52</v>
      </c>
      <c r="I17" t="s">
        <v>52</v>
      </c>
      <c r="J17" t="s">
        <v>53</v>
      </c>
      <c r="K17" t="s">
        <v>53</v>
      </c>
      <c r="L17" t="s">
        <v>54</v>
      </c>
      <c r="M17" t="s">
        <v>6980</v>
      </c>
      <c r="N17">
        <f>VLOOKUP(F17,'HIS-6.12'!E:F,2,FALSE)</f>
        <v>50</v>
      </c>
      <c r="O17">
        <f t="shared" si="0"/>
        <v>1</v>
      </c>
      <c r="P17">
        <f>VLOOKUP(F17,'银行-6.12'!F:G,2,FALSE)</f>
        <v>50</v>
      </c>
      <c r="Q17">
        <f t="shared" si="1"/>
        <v>1</v>
      </c>
    </row>
    <row r="18" spans="1:17" ht="14.25">
      <c r="A18" s="42">
        <v>42898.305648148147</v>
      </c>
      <c r="B18" t="s">
        <v>6981</v>
      </c>
      <c r="C18" t="s">
        <v>6982</v>
      </c>
      <c r="D18" t="s">
        <v>5346</v>
      </c>
      <c r="E18" t="s">
        <v>5347</v>
      </c>
      <c r="F18" t="s">
        <v>5348</v>
      </c>
      <c r="G18" s="68">
        <v>500</v>
      </c>
      <c r="H18" t="s">
        <v>52</v>
      </c>
      <c r="I18" t="s">
        <v>52</v>
      </c>
      <c r="J18" t="s">
        <v>53</v>
      </c>
      <c r="K18" t="s">
        <v>53</v>
      </c>
      <c r="L18" t="s">
        <v>54</v>
      </c>
      <c r="M18" t="s">
        <v>6983</v>
      </c>
      <c r="N18">
        <f>VLOOKUP(F18,'HIS-6.12'!E:F,2,FALSE)</f>
        <v>500</v>
      </c>
      <c r="O18">
        <f t="shared" si="0"/>
        <v>1</v>
      </c>
      <c r="P18">
        <f>VLOOKUP(F18,'银行-6.12'!F:G,2,FALSE)</f>
        <v>500</v>
      </c>
      <c r="Q18">
        <f t="shared" si="1"/>
        <v>1</v>
      </c>
    </row>
    <row r="19" spans="1:17" ht="14.25">
      <c r="A19" s="42">
        <v>42898.305694444447</v>
      </c>
      <c r="B19" t="s">
        <v>6984</v>
      </c>
      <c r="C19" t="s">
        <v>6985</v>
      </c>
      <c r="D19" t="s">
        <v>5309</v>
      </c>
      <c r="E19" t="s">
        <v>5310</v>
      </c>
      <c r="F19" t="s">
        <v>5349</v>
      </c>
      <c r="G19" s="68">
        <v>3000</v>
      </c>
      <c r="H19" t="s">
        <v>52</v>
      </c>
      <c r="I19" t="s">
        <v>52</v>
      </c>
      <c r="J19" t="s">
        <v>53</v>
      </c>
      <c r="K19" t="s">
        <v>53</v>
      </c>
      <c r="L19" t="s">
        <v>54</v>
      </c>
      <c r="M19" t="s">
        <v>6986</v>
      </c>
      <c r="N19">
        <f>VLOOKUP(F19,'HIS-6.12'!E:F,2,FALSE)</f>
        <v>3000</v>
      </c>
      <c r="O19">
        <f t="shared" si="0"/>
        <v>1</v>
      </c>
      <c r="P19">
        <f>VLOOKUP(F19,'银行-6.12'!F:G,2,FALSE)</f>
        <v>3000</v>
      </c>
      <c r="Q19">
        <f t="shared" si="1"/>
        <v>1</v>
      </c>
    </row>
    <row r="20" spans="1:17" ht="14.25">
      <c r="A20" s="42">
        <v>42898.306504629632</v>
      </c>
      <c r="B20" t="s">
        <v>6987</v>
      </c>
      <c r="C20" t="s">
        <v>6988</v>
      </c>
      <c r="D20" t="s">
        <v>5350</v>
      </c>
      <c r="E20" t="s">
        <v>5351</v>
      </c>
      <c r="F20" t="s">
        <v>5352</v>
      </c>
      <c r="G20" s="68">
        <v>100</v>
      </c>
      <c r="H20" t="s">
        <v>52</v>
      </c>
      <c r="I20" t="s">
        <v>52</v>
      </c>
      <c r="J20" t="s">
        <v>53</v>
      </c>
      <c r="K20" t="s">
        <v>53</v>
      </c>
      <c r="L20" t="s">
        <v>54</v>
      </c>
      <c r="M20" t="s">
        <v>6989</v>
      </c>
      <c r="N20">
        <f>VLOOKUP(F20,'HIS-6.12'!E:F,2,FALSE)</f>
        <v>100</v>
      </c>
      <c r="O20">
        <f t="shared" si="0"/>
        <v>1</v>
      </c>
      <c r="P20">
        <f>VLOOKUP(F20,'银行-6.12'!F:G,2,FALSE)</f>
        <v>100</v>
      </c>
      <c r="Q20">
        <f t="shared" si="1"/>
        <v>1</v>
      </c>
    </row>
    <row r="21" spans="1:17" ht="14.25">
      <c r="A21" s="42">
        <v>42898.309479166666</v>
      </c>
      <c r="B21" t="s">
        <v>6990</v>
      </c>
      <c r="C21" t="s">
        <v>6991</v>
      </c>
      <c r="D21" t="s">
        <v>5353</v>
      </c>
      <c r="E21" t="s">
        <v>5354</v>
      </c>
      <c r="F21" t="s">
        <v>5355</v>
      </c>
      <c r="G21" s="68">
        <v>200</v>
      </c>
      <c r="H21" t="s">
        <v>52</v>
      </c>
      <c r="I21" t="s">
        <v>52</v>
      </c>
      <c r="J21" t="s">
        <v>53</v>
      </c>
      <c r="K21" t="s">
        <v>53</v>
      </c>
      <c r="L21" t="s">
        <v>54</v>
      </c>
      <c r="M21" t="s">
        <v>6992</v>
      </c>
      <c r="N21">
        <f>VLOOKUP(F21,'HIS-6.12'!E:F,2,FALSE)</f>
        <v>200</v>
      </c>
      <c r="O21">
        <f t="shared" si="0"/>
        <v>1</v>
      </c>
      <c r="P21">
        <f>VLOOKUP(F21,'银行-6.12'!F:G,2,FALSE)</f>
        <v>200</v>
      </c>
      <c r="Q21">
        <f t="shared" si="1"/>
        <v>1</v>
      </c>
    </row>
    <row r="22" spans="1:17" ht="14.25">
      <c r="A22" s="42">
        <v>42898.310231481482</v>
      </c>
      <c r="B22" t="s">
        <v>6993</v>
      </c>
      <c r="C22" t="s">
        <v>6994</v>
      </c>
      <c r="D22" t="s">
        <v>5356</v>
      </c>
      <c r="E22" t="s">
        <v>5357</v>
      </c>
      <c r="F22" t="s">
        <v>5358</v>
      </c>
      <c r="G22" s="68">
        <v>500</v>
      </c>
      <c r="H22" t="s">
        <v>52</v>
      </c>
      <c r="I22" t="s">
        <v>52</v>
      </c>
      <c r="J22" t="s">
        <v>53</v>
      </c>
      <c r="K22" t="s">
        <v>53</v>
      </c>
      <c r="L22" t="s">
        <v>54</v>
      </c>
      <c r="M22" t="s">
        <v>6995</v>
      </c>
      <c r="N22">
        <f>VLOOKUP(F22,'HIS-6.12'!E:F,2,FALSE)</f>
        <v>500</v>
      </c>
      <c r="O22">
        <f t="shared" si="0"/>
        <v>1</v>
      </c>
      <c r="P22">
        <f>VLOOKUP(F22,'银行-6.12'!F:G,2,FALSE)</f>
        <v>500</v>
      </c>
      <c r="Q22">
        <f t="shared" si="1"/>
        <v>1</v>
      </c>
    </row>
    <row r="23" spans="1:17" ht="14.25">
      <c r="A23" s="42">
        <v>42898.310624999998</v>
      </c>
      <c r="B23" t="s">
        <v>6996</v>
      </c>
      <c r="C23" t="s">
        <v>6997</v>
      </c>
      <c r="D23" t="s">
        <v>5362</v>
      </c>
      <c r="E23" t="s">
        <v>5363</v>
      </c>
      <c r="F23" t="s">
        <v>5364</v>
      </c>
      <c r="G23" s="68">
        <v>50</v>
      </c>
      <c r="H23" t="s">
        <v>52</v>
      </c>
      <c r="I23" t="s">
        <v>52</v>
      </c>
      <c r="J23" t="s">
        <v>53</v>
      </c>
      <c r="K23" t="s">
        <v>53</v>
      </c>
      <c r="L23" t="s">
        <v>54</v>
      </c>
      <c r="M23" t="s">
        <v>6998</v>
      </c>
      <c r="N23">
        <f>VLOOKUP(F23,'HIS-6.12'!E:F,2,FALSE)</f>
        <v>50</v>
      </c>
      <c r="O23">
        <f t="shared" si="0"/>
        <v>1</v>
      </c>
      <c r="P23">
        <f>VLOOKUP(F23,'银行-6.12'!F:G,2,FALSE)</f>
        <v>50</v>
      </c>
      <c r="Q23">
        <f t="shared" si="1"/>
        <v>1</v>
      </c>
    </row>
    <row r="24" spans="1:17" ht="14.25">
      <c r="A24" s="42">
        <v>42898.310752314814</v>
      </c>
      <c r="B24" t="s">
        <v>6999</v>
      </c>
      <c r="C24" t="s">
        <v>7000</v>
      </c>
      <c r="D24" t="s">
        <v>5359</v>
      </c>
      <c r="E24" t="s">
        <v>5360</v>
      </c>
      <c r="F24" t="s">
        <v>5361</v>
      </c>
      <c r="G24" s="68">
        <v>500</v>
      </c>
      <c r="H24" t="s">
        <v>52</v>
      </c>
      <c r="I24" t="s">
        <v>52</v>
      </c>
      <c r="J24" t="s">
        <v>53</v>
      </c>
      <c r="K24" t="s">
        <v>53</v>
      </c>
      <c r="L24" t="s">
        <v>54</v>
      </c>
      <c r="M24" t="s">
        <v>7001</v>
      </c>
      <c r="N24">
        <f>VLOOKUP(F24,'HIS-6.12'!E:F,2,FALSE)</f>
        <v>500</v>
      </c>
      <c r="O24">
        <f t="shared" si="0"/>
        <v>1</v>
      </c>
      <c r="P24">
        <f>VLOOKUP(F24,'银行-6.12'!F:G,2,FALSE)</f>
        <v>500</v>
      </c>
      <c r="Q24">
        <f t="shared" si="1"/>
        <v>1</v>
      </c>
    </row>
    <row r="25" spans="1:17" ht="14.25">
      <c r="A25" s="42">
        <v>42898.313101851854</v>
      </c>
      <c r="B25" t="s">
        <v>7002</v>
      </c>
      <c r="C25" t="s">
        <v>7003</v>
      </c>
      <c r="D25" t="s">
        <v>5365</v>
      </c>
      <c r="E25" t="s">
        <v>5366</v>
      </c>
      <c r="F25" t="s">
        <v>5367</v>
      </c>
      <c r="G25" s="68">
        <v>800</v>
      </c>
      <c r="H25" t="s">
        <v>52</v>
      </c>
      <c r="I25" t="s">
        <v>52</v>
      </c>
      <c r="J25" t="s">
        <v>53</v>
      </c>
      <c r="K25" t="s">
        <v>53</v>
      </c>
      <c r="L25" t="s">
        <v>54</v>
      </c>
      <c r="M25" t="s">
        <v>7004</v>
      </c>
      <c r="N25">
        <f>VLOOKUP(F25,'HIS-6.12'!E:F,2,FALSE)</f>
        <v>800</v>
      </c>
      <c r="O25">
        <f t="shared" si="0"/>
        <v>1</v>
      </c>
      <c r="P25">
        <f>VLOOKUP(F25,'银行-6.12'!F:G,2,FALSE)</f>
        <v>800</v>
      </c>
      <c r="Q25">
        <f t="shared" si="1"/>
        <v>1</v>
      </c>
    </row>
    <row r="26" spans="1:17" ht="14.25">
      <c r="A26" s="42">
        <v>42898.313645833332</v>
      </c>
      <c r="B26" t="s">
        <v>7005</v>
      </c>
      <c r="C26" t="s">
        <v>7006</v>
      </c>
      <c r="D26" t="s">
        <v>5368</v>
      </c>
      <c r="E26" t="s">
        <v>5369</v>
      </c>
      <c r="F26" t="s">
        <v>5370</v>
      </c>
      <c r="G26" s="68">
        <v>1200</v>
      </c>
      <c r="H26" t="s">
        <v>52</v>
      </c>
      <c r="I26" t="s">
        <v>52</v>
      </c>
      <c r="J26" t="s">
        <v>53</v>
      </c>
      <c r="K26" t="s">
        <v>53</v>
      </c>
      <c r="L26" t="s">
        <v>54</v>
      </c>
      <c r="M26" t="s">
        <v>7007</v>
      </c>
      <c r="N26">
        <f>VLOOKUP(F26,'HIS-6.12'!E:F,2,FALSE)</f>
        <v>1200</v>
      </c>
      <c r="O26">
        <f t="shared" si="0"/>
        <v>1</v>
      </c>
      <c r="P26">
        <f>VLOOKUP(F26,'银行-6.12'!F:G,2,FALSE)</f>
        <v>1200</v>
      </c>
      <c r="Q26">
        <f t="shared" si="1"/>
        <v>1</v>
      </c>
    </row>
    <row r="27" spans="1:17" ht="14.25">
      <c r="A27" s="42">
        <v>42898.320023148146</v>
      </c>
      <c r="B27" t="s">
        <v>7008</v>
      </c>
      <c r="C27" t="s">
        <v>7009</v>
      </c>
      <c r="D27" t="s">
        <v>5371</v>
      </c>
      <c r="E27" t="s">
        <v>5372</v>
      </c>
      <c r="F27" t="s">
        <v>5373</v>
      </c>
      <c r="G27" s="68">
        <v>20</v>
      </c>
      <c r="H27" t="s">
        <v>52</v>
      </c>
      <c r="I27" t="s">
        <v>52</v>
      </c>
      <c r="J27" t="s">
        <v>53</v>
      </c>
      <c r="K27" t="s">
        <v>53</v>
      </c>
      <c r="L27" t="s">
        <v>54</v>
      </c>
      <c r="M27" t="s">
        <v>7010</v>
      </c>
      <c r="N27">
        <f>VLOOKUP(F27,'HIS-6.12'!E:F,2,FALSE)</f>
        <v>20</v>
      </c>
      <c r="O27">
        <f t="shared" si="0"/>
        <v>1</v>
      </c>
      <c r="P27">
        <f>VLOOKUP(F27,'银行-6.12'!F:G,2,FALSE)</f>
        <v>20</v>
      </c>
      <c r="Q27">
        <f t="shared" si="1"/>
        <v>1</v>
      </c>
    </row>
    <row r="28" spans="1:17" ht="14.25">
      <c r="A28" s="42">
        <v>42898.323182870372</v>
      </c>
      <c r="B28" t="s">
        <v>7011</v>
      </c>
      <c r="C28" t="s">
        <v>7012</v>
      </c>
      <c r="D28" t="s">
        <v>5375</v>
      </c>
      <c r="E28" t="s">
        <v>5376</v>
      </c>
      <c r="F28" t="s">
        <v>5377</v>
      </c>
      <c r="G28" s="68">
        <v>1000</v>
      </c>
      <c r="H28" t="s">
        <v>52</v>
      </c>
      <c r="I28" t="s">
        <v>52</v>
      </c>
      <c r="J28" t="s">
        <v>53</v>
      </c>
      <c r="K28" t="s">
        <v>53</v>
      </c>
      <c r="L28" t="s">
        <v>54</v>
      </c>
      <c r="M28" t="s">
        <v>7013</v>
      </c>
      <c r="N28">
        <f>VLOOKUP(F28,'HIS-6.12'!E:F,2,FALSE)</f>
        <v>1000</v>
      </c>
      <c r="O28">
        <f t="shared" si="0"/>
        <v>1</v>
      </c>
      <c r="P28">
        <f>VLOOKUP(F28,'银行-6.12'!F:G,2,FALSE)</f>
        <v>1000</v>
      </c>
      <c r="Q28">
        <f t="shared" si="1"/>
        <v>1</v>
      </c>
    </row>
    <row r="29" spans="1:17" ht="14.25">
      <c r="A29" s="42">
        <v>42898.323425925926</v>
      </c>
      <c r="B29" t="s">
        <v>7014</v>
      </c>
      <c r="C29" t="s">
        <v>7015</v>
      </c>
      <c r="D29" t="s">
        <v>1146</v>
      </c>
      <c r="E29" t="s">
        <v>1147</v>
      </c>
      <c r="F29" t="s">
        <v>5374</v>
      </c>
      <c r="G29" s="68">
        <v>500</v>
      </c>
      <c r="H29" t="s">
        <v>52</v>
      </c>
      <c r="I29" t="s">
        <v>52</v>
      </c>
      <c r="J29" t="s">
        <v>53</v>
      </c>
      <c r="K29" t="s">
        <v>53</v>
      </c>
      <c r="L29" t="s">
        <v>54</v>
      </c>
      <c r="M29" t="s">
        <v>7016</v>
      </c>
      <c r="N29">
        <f>VLOOKUP(F29,'HIS-6.12'!E:F,2,FALSE)</f>
        <v>500</v>
      </c>
      <c r="O29">
        <f t="shared" si="0"/>
        <v>1</v>
      </c>
      <c r="P29">
        <f>VLOOKUP(F29,'银行-6.12'!F:G,2,FALSE)</f>
        <v>500</v>
      </c>
      <c r="Q29">
        <f t="shared" si="1"/>
        <v>1</v>
      </c>
    </row>
    <row r="30" spans="1:17" ht="14.25">
      <c r="A30" s="42">
        <v>42898.324062500003</v>
      </c>
      <c r="B30" t="s">
        <v>7017</v>
      </c>
      <c r="C30" t="s">
        <v>7018</v>
      </c>
      <c r="D30" t="s">
        <v>5378</v>
      </c>
      <c r="E30" t="s">
        <v>5379</v>
      </c>
      <c r="F30" t="s">
        <v>5380</v>
      </c>
      <c r="G30" s="68">
        <v>5000</v>
      </c>
      <c r="H30" t="s">
        <v>52</v>
      </c>
      <c r="I30" t="s">
        <v>52</v>
      </c>
      <c r="J30" t="s">
        <v>53</v>
      </c>
      <c r="K30" t="s">
        <v>53</v>
      </c>
      <c r="L30" t="s">
        <v>54</v>
      </c>
      <c r="M30" t="s">
        <v>7019</v>
      </c>
      <c r="N30">
        <f>VLOOKUP(F30,'HIS-6.12'!E:F,2,FALSE)</f>
        <v>5000</v>
      </c>
      <c r="O30">
        <f t="shared" si="0"/>
        <v>1</v>
      </c>
      <c r="P30">
        <f>VLOOKUP(F30,'银行-6.12'!F:G,2,FALSE)</f>
        <v>5000</v>
      </c>
      <c r="Q30">
        <f t="shared" si="1"/>
        <v>1</v>
      </c>
    </row>
    <row r="31" spans="1:17" ht="14.25">
      <c r="A31" s="42">
        <v>42898.324247685188</v>
      </c>
      <c r="B31" t="s">
        <v>7020</v>
      </c>
      <c r="C31" t="s">
        <v>7021</v>
      </c>
      <c r="D31" t="s">
        <v>5381</v>
      </c>
      <c r="E31" t="s">
        <v>5382</v>
      </c>
      <c r="F31" t="s">
        <v>5383</v>
      </c>
      <c r="G31" s="68">
        <v>5000</v>
      </c>
      <c r="H31" t="s">
        <v>52</v>
      </c>
      <c r="I31" t="s">
        <v>52</v>
      </c>
      <c r="J31" t="s">
        <v>53</v>
      </c>
      <c r="K31" t="s">
        <v>53</v>
      </c>
      <c r="L31" t="s">
        <v>54</v>
      </c>
      <c r="M31" t="s">
        <v>7022</v>
      </c>
      <c r="N31">
        <f>VLOOKUP(F31,'HIS-6.12'!E:F,2,FALSE)</f>
        <v>5000</v>
      </c>
      <c r="O31">
        <f t="shared" si="0"/>
        <v>1</v>
      </c>
      <c r="P31">
        <f>VLOOKUP(F31,'银行-6.12'!F:G,2,FALSE)</f>
        <v>5000</v>
      </c>
      <c r="Q31">
        <f t="shared" si="1"/>
        <v>1</v>
      </c>
    </row>
    <row r="32" spans="1:17" ht="14.25">
      <c r="A32" s="42">
        <v>42898.32644675926</v>
      </c>
      <c r="B32" t="s">
        <v>7023</v>
      </c>
      <c r="C32" t="s">
        <v>7024</v>
      </c>
      <c r="D32" t="s">
        <v>5384</v>
      </c>
      <c r="E32" t="s">
        <v>5385</v>
      </c>
      <c r="F32" t="s">
        <v>5387</v>
      </c>
      <c r="G32" s="68">
        <v>1000</v>
      </c>
      <c r="H32" t="s">
        <v>52</v>
      </c>
      <c r="I32" t="s">
        <v>52</v>
      </c>
      <c r="J32" t="s">
        <v>53</v>
      </c>
      <c r="K32" t="s">
        <v>53</v>
      </c>
      <c r="L32" t="s">
        <v>54</v>
      </c>
      <c r="M32" t="s">
        <v>7025</v>
      </c>
      <c r="N32">
        <f>VLOOKUP(F32,'HIS-6.12'!E:F,2,FALSE)</f>
        <v>1000</v>
      </c>
      <c r="O32">
        <f t="shared" si="0"/>
        <v>1</v>
      </c>
      <c r="P32">
        <f>VLOOKUP(F32,'银行-6.12'!F:G,2,FALSE)</f>
        <v>1000</v>
      </c>
      <c r="Q32">
        <f t="shared" si="1"/>
        <v>1</v>
      </c>
    </row>
    <row r="33" spans="1:17" ht="14.25">
      <c r="A33" s="42">
        <v>42898.328726851854</v>
      </c>
      <c r="B33" t="s">
        <v>7026</v>
      </c>
      <c r="C33" t="s">
        <v>7027</v>
      </c>
      <c r="D33" t="s">
        <v>5388</v>
      </c>
      <c r="E33" t="s">
        <v>5389</v>
      </c>
      <c r="F33" t="s">
        <v>5390</v>
      </c>
      <c r="G33" s="68">
        <v>300</v>
      </c>
      <c r="H33" t="s">
        <v>52</v>
      </c>
      <c r="I33" t="s">
        <v>52</v>
      </c>
      <c r="J33" t="s">
        <v>53</v>
      </c>
      <c r="K33" t="s">
        <v>53</v>
      </c>
      <c r="L33" t="s">
        <v>54</v>
      </c>
      <c r="M33" t="s">
        <v>7028</v>
      </c>
      <c r="N33">
        <f>VLOOKUP(F33,'HIS-6.12'!E:F,2,FALSE)</f>
        <v>300</v>
      </c>
      <c r="O33">
        <f t="shared" si="0"/>
        <v>1</v>
      </c>
      <c r="P33">
        <f>VLOOKUP(F33,'银行-6.12'!F:G,2,FALSE)</f>
        <v>300</v>
      </c>
      <c r="Q33">
        <f t="shared" si="1"/>
        <v>1</v>
      </c>
    </row>
    <row r="34" spans="1:17" ht="14.25">
      <c r="A34" s="42">
        <v>42898.328819444447</v>
      </c>
      <c r="B34" t="s">
        <v>7029</v>
      </c>
      <c r="C34" t="s">
        <v>7030</v>
      </c>
      <c r="D34" t="s">
        <v>5391</v>
      </c>
      <c r="E34" t="s">
        <v>5392</v>
      </c>
      <c r="F34" t="s">
        <v>5393</v>
      </c>
      <c r="G34" s="68">
        <v>1000</v>
      </c>
      <c r="H34" t="s">
        <v>52</v>
      </c>
      <c r="I34" t="s">
        <v>52</v>
      </c>
      <c r="J34" t="s">
        <v>53</v>
      </c>
      <c r="K34" t="s">
        <v>53</v>
      </c>
      <c r="L34" t="s">
        <v>54</v>
      </c>
      <c r="M34" t="s">
        <v>7031</v>
      </c>
      <c r="N34">
        <f>VLOOKUP(F34,'HIS-6.12'!E:F,2,FALSE)</f>
        <v>1000</v>
      </c>
      <c r="O34">
        <f t="shared" si="0"/>
        <v>1</v>
      </c>
      <c r="P34">
        <f>VLOOKUP(F34,'银行-6.12'!F:G,2,FALSE)</f>
        <v>1000</v>
      </c>
      <c r="Q34">
        <f t="shared" si="1"/>
        <v>1</v>
      </c>
    </row>
    <row r="35" spans="1:17" ht="14.25">
      <c r="A35" s="42">
        <v>42898.329733796294</v>
      </c>
      <c r="B35" t="s">
        <v>7032</v>
      </c>
      <c r="C35" t="s">
        <v>7033</v>
      </c>
      <c r="D35" t="s">
        <v>5394</v>
      </c>
      <c r="E35" t="s">
        <v>5395</v>
      </c>
      <c r="F35" t="s">
        <v>5396</v>
      </c>
      <c r="G35" s="68">
        <v>400</v>
      </c>
      <c r="H35" t="s">
        <v>52</v>
      </c>
      <c r="I35" t="s">
        <v>52</v>
      </c>
      <c r="J35" t="s">
        <v>53</v>
      </c>
      <c r="K35" t="s">
        <v>53</v>
      </c>
      <c r="L35" t="s">
        <v>54</v>
      </c>
      <c r="M35" t="s">
        <v>7034</v>
      </c>
      <c r="N35">
        <f>VLOOKUP(F35,'HIS-6.12'!E:F,2,FALSE)</f>
        <v>400</v>
      </c>
      <c r="O35">
        <f t="shared" si="0"/>
        <v>1</v>
      </c>
      <c r="P35">
        <f>VLOOKUP(F35,'银行-6.12'!F:G,2,FALSE)</f>
        <v>400</v>
      </c>
      <c r="Q35">
        <f t="shared" si="1"/>
        <v>1</v>
      </c>
    </row>
    <row r="36" spans="1:17" ht="14.25">
      <c r="A36" s="42">
        <v>42898.329780092594</v>
      </c>
      <c r="B36" t="s">
        <v>7035</v>
      </c>
      <c r="C36" t="s">
        <v>7036</v>
      </c>
      <c r="D36" t="s">
        <v>5397</v>
      </c>
      <c r="E36" t="s">
        <v>5398</v>
      </c>
      <c r="F36" t="s">
        <v>5399</v>
      </c>
      <c r="G36" s="68">
        <v>1200</v>
      </c>
      <c r="H36" t="s">
        <v>52</v>
      </c>
      <c r="I36" t="s">
        <v>52</v>
      </c>
      <c r="J36" t="s">
        <v>53</v>
      </c>
      <c r="K36" t="s">
        <v>53</v>
      </c>
      <c r="L36" t="s">
        <v>54</v>
      </c>
      <c r="M36" t="s">
        <v>7037</v>
      </c>
      <c r="N36">
        <f>VLOOKUP(F36,'HIS-6.12'!E:F,2,FALSE)</f>
        <v>1200</v>
      </c>
      <c r="O36">
        <f t="shared" si="0"/>
        <v>1</v>
      </c>
      <c r="P36">
        <f>VLOOKUP(F36,'银行-6.12'!F:G,2,FALSE)</f>
        <v>1200</v>
      </c>
      <c r="Q36">
        <f t="shared" si="1"/>
        <v>1</v>
      </c>
    </row>
    <row r="37" spans="1:17" ht="14.25">
      <c r="A37" s="42">
        <v>42898.329918981479</v>
      </c>
      <c r="B37" t="s">
        <v>7038</v>
      </c>
      <c r="C37" t="s">
        <v>7039</v>
      </c>
      <c r="D37" t="s">
        <v>5400</v>
      </c>
      <c r="E37" t="s">
        <v>5401</v>
      </c>
      <c r="F37" t="s">
        <v>5402</v>
      </c>
      <c r="G37" s="68">
        <v>2000</v>
      </c>
      <c r="H37" t="s">
        <v>52</v>
      </c>
      <c r="I37" t="s">
        <v>52</v>
      </c>
      <c r="J37" t="s">
        <v>53</v>
      </c>
      <c r="K37" t="s">
        <v>53</v>
      </c>
      <c r="L37" t="s">
        <v>54</v>
      </c>
      <c r="M37" t="s">
        <v>7040</v>
      </c>
      <c r="N37">
        <f>VLOOKUP(F37,'HIS-6.12'!E:F,2,FALSE)</f>
        <v>2000</v>
      </c>
      <c r="O37">
        <f t="shared" si="0"/>
        <v>1</v>
      </c>
      <c r="P37">
        <f>VLOOKUP(F37,'银行-6.12'!F:G,2,FALSE)</f>
        <v>2000</v>
      </c>
      <c r="Q37">
        <f t="shared" si="1"/>
        <v>1</v>
      </c>
    </row>
    <row r="38" spans="1:17" ht="14.25">
      <c r="A38" s="42">
        <v>42898.330474537041</v>
      </c>
      <c r="B38" t="s">
        <v>7041</v>
      </c>
      <c r="C38" t="s">
        <v>7042</v>
      </c>
      <c r="D38" t="s">
        <v>5403</v>
      </c>
      <c r="E38" t="s">
        <v>5404</v>
      </c>
      <c r="F38" t="s">
        <v>5405</v>
      </c>
      <c r="G38" s="68">
        <v>1000</v>
      </c>
      <c r="H38" t="s">
        <v>52</v>
      </c>
      <c r="I38" t="s">
        <v>52</v>
      </c>
      <c r="J38" t="s">
        <v>53</v>
      </c>
      <c r="K38" t="s">
        <v>53</v>
      </c>
      <c r="L38" t="s">
        <v>54</v>
      </c>
      <c r="M38" t="s">
        <v>7043</v>
      </c>
      <c r="N38">
        <f>VLOOKUP(F38,'HIS-6.12'!E:F,2,FALSE)</f>
        <v>1000</v>
      </c>
      <c r="O38">
        <f t="shared" si="0"/>
        <v>1</v>
      </c>
      <c r="P38">
        <f>VLOOKUP(F38,'银行-6.12'!F:G,2,FALSE)</f>
        <v>1000</v>
      </c>
      <c r="Q38">
        <f t="shared" si="1"/>
        <v>1</v>
      </c>
    </row>
    <row r="39" spans="1:17" ht="14.25">
      <c r="A39" s="42">
        <v>42898.330520833333</v>
      </c>
      <c r="B39" t="s">
        <v>7044</v>
      </c>
      <c r="C39" t="s">
        <v>7045</v>
      </c>
      <c r="D39" t="s">
        <v>5409</v>
      </c>
      <c r="E39" t="s">
        <v>5410</v>
      </c>
      <c r="F39" t="s">
        <v>5411</v>
      </c>
      <c r="G39" s="68">
        <v>300</v>
      </c>
      <c r="H39" t="s">
        <v>52</v>
      </c>
      <c r="I39" t="s">
        <v>52</v>
      </c>
      <c r="J39" t="s">
        <v>53</v>
      </c>
      <c r="K39" t="s">
        <v>53</v>
      </c>
      <c r="L39" t="s">
        <v>54</v>
      </c>
      <c r="M39" t="s">
        <v>7046</v>
      </c>
      <c r="N39">
        <f>VLOOKUP(F39,'HIS-6.12'!E:F,2,FALSE)</f>
        <v>300</v>
      </c>
      <c r="O39">
        <f t="shared" si="0"/>
        <v>1</v>
      </c>
      <c r="P39">
        <f>VLOOKUP(F39,'银行-6.12'!F:G,2,FALSE)</f>
        <v>300</v>
      </c>
      <c r="Q39">
        <f t="shared" si="1"/>
        <v>1</v>
      </c>
    </row>
    <row r="40" spans="1:17" ht="14.25">
      <c r="A40" s="42">
        <v>42898.330520833333</v>
      </c>
      <c r="B40" t="s">
        <v>7047</v>
      </c>
      <c r="C40" t="s">
        <v>7048</v>
      </c>
      <c r="D40" t="s">
        <v>5406</v>
      </c>
      <c r="E40" t="s">
        <v>5407</v>
      </c>
      <c r="F40" t="s">
        <v>5408</v>
      </c>
      <c r="G40" s="68">
        <v>500</v>
      </c>
      <c r="H40" t="s">
        <v>52</v>
      </c>
      <c r="I40" t="s">
        <v>52</v>
      </c>
      <c r="J40" t="s">
        <v>53</v>
      </c>
      <c r="K40" t="s">
        <v>53</v>
      </c>
      <c r="L40" t="s">
        <v>54</v>
      </c>
      <c r="M40" t="s">
        <v>7049</v>
      </c>
      <c r="N40">
        <f>VLOOKUP(F40,'HIS-6.12'!E:F,2,FALSE)</f>
        <v>500</v>
      </c>
      <c r="O40">
        <f t="shared" si="0"/>
        <v>1</v>
      </c>
      <c r="P40">
        <f>VLOOKUP(F40,'银行-6.12'!F:G,2,FALSE)</f>
        <v>500</v>
      </c>
      <c r="Q40">
        <f t="shared" si="1"/>
        <v>1</v>
      </c>
    </row>
    <row r="41" spans="1:17" ht="14.25">
      <c r="A41" s="42">
        <v>42898.331203703703</v>
      </c>
      <c r="B41" t="s">
        <v>7050</v>
      </c>
      <c r="C41" t="s">
        <v>7051</v>
      </c>
      <c r="D41" t="s">
        <v>5412</v>
      </c>
      <c r="E41" t="s">
        <v>5413</v>
      </c>
      <c r="F41" t="s">
        <v>5414</v>
      </c>
      <c r="G41" s="68">
        <v>20</v>
      </c>
      <c r="H41" t="s">
        <v>52</v>
      </c>
      <c r="I41" t="s">
        <v>52</v>
      </c>
      <c r="J41" t="s">
        <v>53</v>
      </c>
      <c r="K41" t="s">
        <v>53</v>
      </c>
      <c r="L41" t="s">
        <v>54</v>
      </c>
      <c r="M41" t="s">
        <v>7052</v>
      </c>
      <c r="N41">
        <f>VLOOKUP(F41,'HIS-6.12'!E:F,2,FALSE)</f>
        <v>20</v>
      </c>
      <c r="O41">
        <f t="shared" si="0"/>
        <v>1</v>
      </c>
      <c r="P41">
        <f>VLOOKUP(F41,'银行-6.12'!F:G,2,FALSE)</f>
        <v>20</v>
      </c>
      <c r="Q41">
        <f t="shared" si="1"/>
        <v>1</v>
      </c>
    </row>
    <row r="42" spans="1:17" ht="14.25">
      <c r="A42" s="42">
        <v>42898.331377314818</v>
      </c>
      <c r="B42" t="s">
        <v>7053</v>
      </c>
      <c r="C42" t="s">
        <v>7054</v>
      </c>
      <c r="D42" t="s">
        <v>5415</v>
      </c>
      <c r="E42" t="s">
        <v>5416</v>
      </c>
      <c r="F42" t="s">
        <v>5417</v>
      </c>
      <c r="G42" s="68">
        <v>1500</v>
      </c>
      <c r="H42" t="s">
        <v>52</v>
      </c>
      <c r="I42" t="s">
        <v>52</v>
      </c>
      <c r="J42" t="s">
        <v>53</v>
      </c>
      <c r="K42" t="s">
        <v>53</v>
      </c>
      <c r="L42" t="s">
        <v>54</v>
      </c>
      <c r="M42" t="s">
        <v>7055</v>
      </c>
      <c r="N42">
        <f>VLOOKUP(F42,'HIS-6.12'!E:F,2,FALSE)</f>
        <v>1500</v>
      </c>
      <c r="O42">
        <f t="shared" si="0"/>
        <v>1</v>
      </c>
      <c r="P42">
        <f>VLOOKUP(F42,'银行-6.12'!F:G,2,FALSE)</f>
        <v>1500</v>
      </c>
      <c r="Q42">
        <f t="shared" si="1"/>
        <v>1</v>
      </c>
    </row>
    <row r="43" spans="1:17" ht="14.25">
      <c r="A43" s="42">
        <v>42898.333321759259</v>
      </c>
      <c r="B43" t="s">
        <v>7056</v>
      </c>
      <c r="C43" t="s">
        <v>7057</v>
      </c>
      <c r="D43" t="s">
        <v>5418</v>
      </c>
      <c r="E43" t="s">
        <v>5419</v>
      </c>
      <c r="F43" t="s">
        <v>5420</v>
      </c>
      <c r="G43" s="68">
        <v>400</v>
      </c>
      <c r="H43" t="s">
        <v>52</v>
      </c>
      <c r="I43" t="s">
        <v>52</v>
      </c>
      <c r="J43" t="s">
        <v>53</v>
      </c>
      <c r="K43" t="s">
        <v>53</v>
      </c>
      <c r="L43" t="s">
        <v>54</v>
      </c>
      <c r="M43" t="s">
        <v>7058</v>
      </c>
      <c r="N43">
        <f>VLOOKUP(F43,'HIS-6.12'!E:F,2,FALSE)</f>
        <v>400</v>
      </c>
      <c r="O43">
        <f t="shared" si="0"/>
        <v>1</v>
      </c>
      <c r="P43">
        <f>VLOOKUP(F43,'银行-6.12'!F:G,2,FALSE)</f>
        <v>400</v>
      </c>
      <c r="Q43">
        <f t="shared" si="1"/>
        <v>1</v>
      </c>
    </row>
    <row r="44" spans="1:17" ht="14.25">
      <c r="A44" s="42">
        <v>42898.333923611113</v>
      </c>
      <c r="B44" t="s">
        <v>7059</v>
      </c>
      <c r="C44" t="s">
        <v>7060</v>
      </c>
      <c r="D44" t="s">
        <v>5421</v>
      </c>
      <c r="E44" t="s">
        <v>5422</v>
      </c>
      <c r="F44" t="s">
        <v>5423</v>
      </c>
      <c r="G44" s="68">
        <v>20</v>
      </c>
      <c r="H44" t="s">
        <v>52</v>
      </c>
      <c r="I44" t="s">
        <v>52</v>
      </c>
      <c r="J44" t="s">
        <v>53</v>
      </c>
      <c r="K44" t="s">
        <v>53</v>
      </c>
      <c r="L44" t="s">
        <v>54</v>
      </c>
      <c r="M44" t="s">
        <v>7061</v>
      </c>
      <c r="N44">
        <f>VLOOKUP(F44,'HIS-6.12'!E:F,2,FALSE)</f>
        <v>20</v>
      </c>
      <c r="O44">
        <f t="shared" si="0"/>
        <v>1</v>
      </c>
      <c r="P44">
        <f>VLOOKUP(F44,'银行-6.12'!F:G,2,FALSE)</f>
        <v>20</v>
      </c>
      <c r="Q44">
        <f t="shared" si="1"/>
        <v>1</v>
      </c>
    </row>
    <row r="45" spans="1:17" ht="14.25">
      <c r="A45" s="42">
        <v>42898.334502314814</v>
      </c>
      <c r="B45" t="s">
        <v>7062</v>
      </c>
      <c r="C45" t="s">
        <v>7063</v>
      </c>
      <c r="D45" t="s">
        <v>5424</v>
      </c>
      <c r="E45" t="s">
        <v>5425</v>
      </c>
      <c r="F45" t="s">
        <v>5426</v>
      </c>
      <c r="G45" s="68">
        <v>900</v>
      </c>
      <c r="H45" t="s">
        <v>52</v>
      </c>
      <c r="I45" t="s">
        <v>52</v>
      </c>
      <c r="J45" t="s">
        <v>53</v>
      </c>
      <c r="K45" t="s">
        <v>53</v>
      </c>
      <c r="L45" t="s">
        <v>54</v>
      </c>
      <c r="M45" t="s">
        <v>7064</v>
      </c>
      <c r="N45">
        <f>VLOOKUP(F45,'HIS-6.12'!E:F,2,FALSE)</f>
        <v>900</v>
      </c>
      <c r="O45">
        <f t="shared" si="0"/>
        <v>1</v>
      </c>
      <c r="P45">
        <f>VLOOKUP(F45,'银行-6.12'!F:G,2,FALSE)</f>
        <v>900</v>
      </c>
      <c r="Q45">
        <f t="shared" si="1"/>
        <v>1</v>
      </c>
    </row>
    <row r="46" spans="1:17" ht="14.25">
      <c r="A46" s="42">
        <v>42898.334513888891</v>
      </c>
      <c r="B46" t="s">
        <v>7065</v>
      </c>
      <c r="C46" t="s">
        <v>7066</v>
      </c>
      <c r="D46" t="s">
        <v>5427</v>
      </c>
      <c r="E46" t="s">
        <v>5428</v>
      </c>
      <c r="F46" t="s">
        <v>5429</v>
      </c>
      <c r="G46" s="68">
        <v>200</v>
      </c>
      <c r="H46" t="s">
        <v>52</v>
      </c>
      <c r="I46" t="s">
        <v>52</v>
      </c>
      <c r="J46" t="s">
        <v>53</v>
      </c>
      <c r="K46" t="s">
        <v>53</v>
      </c>
      <c r="L46" t="s">
        <v>54</v>
      </c>
      <c r="M46" t="s">
        <v>7067</v>
      </c>
      <c r="N46">
        <f>VLOOKUP(F46,'HIS-6.12'!E:F,2,FALSE)</f>
        <v>200</v>
      </c>
      <c r="O46">
        <f t="shared" si="0"/>
        <v>1</v>
      </c>
      <c r="P46">
        <f>VLOOKUP(F46,'银行-6.12'!F:G,2,FALSE)</f>
        <v>200</v>
      </c>
      <c r="Q46">
        <f t="shared" si="1"/>
        <v>1</v>
      </c>
    </row>
    <row r="47" spans="1:17" ht="14.25">
      <c r="A47" s="42">
        <v>42898.335011574076</v>
      </c>
      <c r="B47" t="s">
        <v>7068</v>
      </c>
      <c r="C47" t="s">
        <v>7069</v>
      </c>
      <c r="D47" t="s">
        <v>5430</v>
      </c>
      <c r="E47" t="s">
        <v>5431</v>
      </c>
      <c r="F47" t="s">
        <v>5432</v>
      </c>
      <c r="G47" s="68">
        <v>900</v>
      </c>
      <c r="H47" t="s">
        <v>52</v>
      </c>
      <c r="I47" t="s">
        <v>52</v>
      </c>
      <c r="J47" t="s">
        <v>53</v>
      </c>
      <c r="K47" t="s">
        <v>53</v>
      </c>
      <c r="L47" t="s">
        <v>54</v>
      </c>
      <c r="M47" t="s">
        <v>7070</v>
      </c>
      <c r="N47">
        <f>VLOOKUP(F47,'HIS-6.12'!E:F,2,FALSE)</f>
        <v>900</v>
      </c>
      <c r="O47">
        <f t="shared" si="0"/>
        <v>1</v>
      </c>
      <c r="P47">
        <f>VLOOKUP(F47,'银行-6.12'!F:G,2,FALSE)</f>
        <v>900</v>
      </c>
      <c r="Q47">
        <f t="shared" si="1"/>
        <v>1</v>
      </c>
    </row>
    <row r="48" spans="1:17" ht="14.25">
      <c r="A48" s="42">
        <v>42898.335219907407</v>
      </c>
      <c r="B48" t="s">
        <v>7071</v>
      </c>
      <c r="C48" t="s">
        <v>7072</v>
      </c>
      <c r="D48" t="s">
        <v>5433</v>
      </c>
      <c r="E48" t="s">
        <v>5434</v>
      </c>
      <c r="F48" t="s">
        <v>5435</v>
      </c>
      <c r="G48" s="68">
        <v>500</v>
      </c>
      <c r="H48" t="s">
        <v>52</v>
      </c>
      <c r="I48" t="s">
        <v>52</v>
      </c>
      <c r="J48" t="s">
        <v>53</v>
      </c>
      <c r="K48" t="s">
        <v>53</v>
      </c>
      <c r="L48" t="s">
        <v>54</v>
      </c>
      <c r="M48" t="s">
        <v>7073</v>
      </c>
      <c r="N48">
        <f>VLOOKUP(F48,'HIS-6.12'!E:F,2,FALSE)</f>
        <v>500</v>
      </c>
      <c r="O48">
        <f t="shared" si="0"/>
        <v>1</v>
      </c>
      <c r="P48">
        <f>VLOOKUP(F48,'银行-6.12'!F:G,2,FALSE)</f>
        <v>500</v>
      </c>
      <c r="Q48">
        <f t="shared" si="1"/>
        <v>1</v>
      </c>
    </row>
    <row r="49" spans="1:17" ht="14.25">
      <c r="A49" s="42">
        <v>42898.335405092592</v>
      </c>
      <c r="B49" t="s">
        <v>7074</v>
      </c>
      <c r="C49" t="s">
        <v>7075</v>
      </c>
      <c r="D49" t="s">
        <v>5436</v>
      </c>
      <c r="E49" t="s">
        <v>5437</v>
      </c>
      <c r="F49" t="s">
        <v>5438</v>
      </c>
      <c r="G49" s="68">
        <v>100</v>
      </c>
      <c r="H49" t="s">
        <v>52</v>
      </c>
      <c r="I49" t="s">
        <v>52</v>
      </c>
      <c r="J49" t="s">
        <v>53</v>
      </c>
      <c r="K49" t="s">
        <v>53</v>
      </c>
      <c r="L49" t="s">
        <v>54</v>
      </c>
      <c r="M49" t="s">
        <v>7076</v>
      </c>
      <c r="N49">
        <f>VLOOKUP(F49,'HIS-6.12'!E:F,2,FALSE)</f>
        <v>100</v>
      </c>
      <c r="O49">
        <f t="shared" si="0"/>
        <v>1</v>
      </c>
      <c r="P49">
        <f>VLOOKUP(F49,'银行-6.12'!F:G,2,FALSE)</f>
        <v>100</v>
      </c>
      <c r="Q49">
        <f t="shared" si="1"/>
        <v>1</v>
      </c>
    </row>
    <row r="50" spans="1:17" ht="14.25">
      <c r="A50" s="42">
        <v>42898.335543981484</v>
      </c>
      <c r="B50" t="s">
        <v>7077</v>
      </c>
      <c r="C50" t="s">
        <v>7078</v>
      </c>
      <c r="D50" t="s">
        <v>5439</v>
      </c>
      <c r="E50" t="s">
        <v>5440</v>
      </c>
      <c r="F50" t="s">
        <v>5441</v>
      </c>
      <c r="G50" s="68">
        <v>1000</v>
      </c>
      <c r="H50" t="s">
        <v>52</v>
      </c>
      <c r="I50" t="s">
        <v>52</v>
      </c>
      <c r="J50" t="s">
        <v>53</v>
      </c>
      <c r="K50" t="s">
        <v>53</v>
      </c>
      <c r="L50" t="s">
        <v>54</v>
      </c>
      <c r="M50" t="s">
        <v>7079</v>
      </c>
      <c r="N50">
        <f>VLOOKUP(F50,'HIS-6.12'!E:F,2,FALSE)</f>
        <v>1000</v>
      </c>
      <c r="O50">
        <f t="shared" si="0"/>
        <v>1</v>
      </c>
      <c r="P50">
        <f>VLOOKUP(F50,'银行-6.12'!F:G,2,FALSE)</f>
        <v>1000</v>
      </c>
      <c r="Q50">
        <f t="shared" si="1"/>
        <v>1</v>
      </c>
    </row>
    <row r="51" spans="1:17" ht="14.25">
      <c r="A51" s="42">
        <v>42898.336365740739</v>
      </c>
      <c r="B51" t="s">
        <v>7080</v>
      </c>
      <c r="C51" t="s">
        <v>7081</v>
      </c>
      <c r="D51" t="s">
        <v>5442</v>
      </c>
      <c r="E51" t="s">
        <v>5443</v>
      </c>
      <c r="F51" t="s">
        <v>5444</v>
      </c>
      <c r="G51" s="68">
        <v>200</v>
      </c>
      <c r="H51" t="s">
        <v>52</v>
      </c>
      <c r="I51" t="s">
        <v>52</v>
      </c>
      <c r="J51" t="s">
        <v>53</v>
      </c>
      <c r="K51" t="s">
        <v>53</v>
      </c>
      <c r="L51" t="s">
        <v>54</v>
      </c>
      <c r="M51" t="s">
        <v>7082</v>
      </c>
      <c r="N51">
        <f>VLOOKUP(F51,'HIS-6.12'!E:F,2,FALSE)</f>
        <v>200</v>
      </c>
      <c r="O51">
        <f t="shared" si="0"/>
        <v>1</v>
      </c>
      <c r="P51">
        <f>VLOOKUP(F51,'银行-6.12'!F:G,2,FALSE)</f>
        <v>200</v>
      </c>
      <c r="Q51">
        <f t="shared" si="1"/>
        <v>1</v>
      </c>
    </row>
    <row r="52" spans="1:17" ht="14.25">
      <c r="A52" s="42">
        <v>42898.336597222224</v>
      </c>
      <c r="B52" t="s">
        <v>7083</v>
      </c>
      <c r="C52" t="s">
        <v>7084</v>
      </c>
      <c r="D52" t="s">
        <v>5445</v>
      </c>
      <c r="E52" t="s">
        <v>5446</v>
      </c>
      <c r="F52" t="s">
        <v>5447</v>
      </c>
      <c r="G52" s="68">
        <v>500</v>
      </c>
      <c r="H52" t="s">
        <v>52</v>
      </c>
      <c r="I52" t="s">
        <v>52</v>
      </c>
      <c r="J52" t="s">
        <v>53</v>
      </c>
      <c r="K52" t="s">
        <v>53</v>
      </c>
      <c r="L52" t="s">
        <v>54</v>
      </c>
      <c r="M52" t="s">
        <v>7085</v>
      </c>
      <c r="N52">
        <f>VLOOKUP(F52,'HIS-6.12'!E:F,2,FALSE)</f>
        <v>500</v>
      </c>
      <c r="O52">
        <f t="shared" si="0"/>
        <v>1</v>
      </c>
      <c r="P52">
        <f>VLOOKUP(F52,'银行-6.12'!F:G,2,FALSE)</f>
        <v>500</v>
      </c>
      <c r="Q52">
        <f t="shared" si="1"/>
        <v>1</v>
      </c>
    </row>
    <row r="53" spans="1:17" ht="14.25">
      <c r="A53" s="42">
        <v>42898.336863425924</v>
      </c>
      <c r="B53" t="s">
        <v>7086</v>
      </c>
      <c r="C53" t="s">
        <v>7087</v>
      </c>
      <c r="D53" t="s">
        <v>5448</v>
      </c>
      <c r="E53" t="s">
        <v>5449</v>
      </c>
      <c r="F53" t="s">
        <v>5450</v>
      </c>
      <c r="G53" s="68">
        <v>5</v>
      </c>
      <c r="H53" t="s">
        <v>52</v>
      </c>
      <c r="I53" t="s">
        <v>52</v>
      </c>
      <c r="J53" t="s">
        <v>53</v>
      </c>
      <c r="K53" t="s">
        <v>53</v>
      </c>
      <c r="L53" t="s">
        <v>54</v>
      </c>
      <c r="M53" t="s">
        <v>7088</v>
      </c>
      <c r="N53">
        <f>VLOOKUP(F53,'HIS-6.12'!E:F,2,FALSE)</f>
        <v>5</v>
      </c>
      <c r="O53">
        <f t="shared" si="0"/>
        <v>1</v>
      </c>
      <c r="P53">
        <f>VLOOKUP(F53,'银行-6.12'!F:G,2,FALSE)</f>
        <v>5</v>
      </c>
      <c r="Q53">
        <f t="shared" si="1"/>
        <v>1</v>
      </c>
    </row>
    <row r="54" spans="1:17" ht="14.25">
      <c r="A54" s="42">
        <v>42898.337395833332</v>
      </c>
      <c r="B54" t="s">
        <v>7089</v>
      </c>
      <c r="C54" t="s">
        <v>7090</v>
      </c>
      <c r="D54" t="s">
        <v>1493</v>
      </c>
      <c r="E54" t="s">
        <v>1494</v>
      </c>
      <c r="F54" t="s">
        <v>5451</v>
      </c>
      <c r="G54" s="68">
        <v>900</v>
      </c>
      <c r="H54" t="s">
        <v>52</v>
      </c>
      <c r="I54" t="s">
        <v>52</v>
      </c>
      <c r="J54" t="s">
        <v>53</v>
      </c>
      <c r="K54" t="s">
        <v>53</v>
      </c>
      <c r="L54" t="s">
        <v>54</v>
      </c>
      <c r="M54" t="s">
        <v>7091</v>
      </c>
      <c r="N54">
        <f>VLOOKUP(F54,'HIS-6.12'!E:F,2,FALSE)</f>
        <v>900</v>
      </c>
      <c r="O54">
        <f t="shared" si="0"/>
        <v>1</v>
      </c>
      <c r="P54">
        <f>VLOOKUP(F54,'银行-6.12'!F:G,2,FALSE)</f>
        <v>900</v>
      </c>
      <c r="Q54">
        <f t="shared" si="1"/>
        <v>1</v>
      </c>
    </row>
    <row r="55" spans="1:17" ht="14.25">
      <c r="A55" s="42">
        <v>42898.337731481479</v>
      </c>
      <c r="B55" t="s">
        <v>7092</v>
      </c>
      <c r="C55" t="s">
        <v>7093</v>
      </c>
      <c r="D55" t="s">
        <v>297</v>
      </c>
      <c r="E55" t="s">
        <v>298</v>
      </c>
      <c r="F55" t="s">
        <v>5452</v>
      </c>
      <c r="G55" s="68">
        <v>200</v>
      </c>
      <c r="H55" t="s">
        <v>52</v>
      </c>
      <c r="I55" t="s">
        <v>52</v>
      </c>
      <c r="J55" t="s">
        <v>53</v>
      </c>
      <c r="K55" t="s">
        <v>53</v>
      </c>
      <c r="L55" t="s">
        <v>54</v>
      </c>
      <c r="M55" t="s">
        <v>7094</v>
      </c>
      <c r="N55">
        <f>VLOOKUP(F55,'HIS-6.12'!E:F,2,FALSE)</f>
        <v>200</v>
      </c>
      <c r="O55">
        <f t="shared" si="0"/>
        <v>1</v>
      </c>
      <c r="P55">
        <f>VLOOKUP(F55,'银行-6.12'!F:G,2,FALSE)</f>
        <v>200</v>
      </c>
      <c r="Q55">
        <f t="shared" si="1"/>
        <v>1</v>
      </c>
    </row>
    <row r="56" spans="1:17" ht="14.25">
      <c r="A56" s="42">
        <v>42898.338437500002</v>
      </c>
      <c r="B56" t="s">
        <v>7095</v>
      </c>
      <c r="C56" t="s">
        <v>7096</v>
      </c>
      <c r="D56" t="s">
        <v>5300</v>
      </c>
      <c r="E56" t="s">
        <v>5301</v>
      </c>
      <c r="F56" t="s">
        <v>5453</v>
      </c>
      <c r="G56" s="68">
        <v>200</v>
      </c>
      <c r="H56" t="s">
        <v>52</v>
      </c>
      <c r="I56" t="s">
        <v>52</v>
      </c>
      <c r="J56" t="s">
        <v>53</v>
      </c>
      <c r="K56" t="s">
        <v>53</v>
      </c>
      <c r="L56" t="s">
        <v>54</v>
      </c>
      <c r="M56" t="s">
        <v>7097</v>
      </c>
      <c r="N56">
        <f>VLOOKUP(F56,'HIS-6.12'!E:F,2,FALSE)</f>
        <v>200</v>
      </c>
      <c r="O56">
        <f t="shared" si="0"/>
        <v>1</v>
      </c>
      <c r="P56">
        <f>VLOOKUP(F56,'银行-6.12'!F:G,2,FALSE)</f>
        <v>200</v>
      </c>
      <c r="Q56">
        <f t="shared" si="1"/>
        <v>1</v>
      </c>
    </row>
    <row r="57" spans="1:17" ht="14.25">
      <c r="A57" s="42">
        <v>42898.339247685188</v>
      </c>
      <c r="B57" t="s">
        <v>7098</v>
      </c>
      <c r="C57" t="s">
        <v>7099</v>
      </c>
      <c r="D57" t="s">
        <v>5454</v>
      </c>
      <c r="E57" t="s">
        <v>5455</v>
      </c>
      <c r="F57" t="s">
        <v>5456</v>
      </c>
      <c r="G57" s="68">
        <v>1000</v>
      </c>
      <c r="H57" t="s">
        <v>52</v>
      </c>
      <c r="I57" t="s">
        <v>52</v>
      </c>
      <c r="J57" t="s">
        <v>53</v>
      </c>
      <c r="K57" t="s">
        <v>53</v>
      </c>
      <c r="L57" t="s">
        <v>54</v>
      </c>
      <c r="M57" t="s">
        <v>7100</v>
      </c>
      <c r="N57">
        <f>VLOOKUP(F57,'HIS-6.12'!E:F,2,FALSE)</f>
        <v>1000</v>
      </c>
      <c r="O57">
        <f t="shared" si="0"/>
        <v>1</v>
      </c>
      <c r="P57">
        <f>VLOOKUP(F57,'银行-6.12'!F:G,2,FALSE)</f>
        <v>1000</v>
      </c>
      <c r="Q57">
        <f t="shared" si="1"/>
        <v>1</v>
      </c>
    </row>
    <row r="58" spans="1:17" ht="14.25">
      <c r="A58" s="42">
        <v>42898.339791666665</v>
      </c>
      <c r="B58" t="s">
        <v>7101</v>
      </c>
      <c r="C58" t="s">
        <v>7102</v>
      </c>
      <c r="D58" t="s">
        <v>5457</v>
      </c>
      <c r="E58" t="s">
        <v>5458</v>
      </c>
      <c r="F58" t="s">
        <v>5459</v>
      </c>
      <c r="G58" s="68">
        <v>100</v>
      </c>
      <c r="H58" t="s">
        <v>52</v>
      </c>
      <c r="I58" t="s">
        <v>52</v>
      </c>
      <c r="J58" t="s">
        <v>53</v>
      </c>
      <c r="K58" t="s">
        <v>53</v>
      </c>
      <c r="L58" t="s">
        <v>54</v>
      </c>
      <c r="M58" t="s">
        <v>7103</v>
      </c>
      <c r="N58">
        <f>VLOOKUP(F58,'HIS-6.12'!E:F,2,FALSE)</f>
        <v>100</v>
      </c>
      <c r="O58">
        <f t="shared" si="0"/>
        <v>1</v>
      </c>
      <c r="P58">
        <f>VLOOKUP(F58,'银行-6.12'!F:G,2,FALSE)</f>
        <v>100</v>
      </c>
      <c r="Q58">
        <f t="shared" si="1"/>
        <v>1</v>
      </c>
    </row>
    <row r="59" spans="1:17" ht="14.25">
      <c r="A59" s="42">
        <v>42898.340219907404</v>
      </c>
      <c r="B59" t="s">
        <v>7104</v>
      </c>
      <c r="C59" t="s">
        <v>7105</v>
      </c>
      <c r="D59" t="s">
        <v>5418</v>
      </c>
      <c r="E59" t="s">
        <v>5419</v>
      </c>
      <c r="F59" t="s">
        <v>5460</v>
      </c>
      <c r="G59" s="68">
        <v>100</v>
      </c>
      <c r="H59" t="s">
        <v>52</v>
      </c>
      <c r="I59" t="s">
        <v>52</v>
      </c>
      <c r="J59" t="s">
        <v>53</v>
      </c>
      <c r="K59" t="s">
        <v>53</v>
      </c>
      <c r="L59" t="s">
        <v>54</v>
      </c>
      <c r="M59" t="s">
        <v>7106</v>
      </c>
      <c r="N59">
        <f>VLOOKUP(F59,'HIS-6.12'!E:F,2,FALSE)</f>
        <v>100</v>
      </c>
      <c r="O59">
        <f t="shared" si="0"/>
        <v>1</v>
      </c>
      <c r="P59">
        <f>VLOOKUP(F59,'银行-6.12'!F:G,2,FALSE)</f>
        <v>100</v>
      </c>
      <c r="Q59">
        <f t="shared" si="1"/>
        <v>1</v>
      </c>
    </row>
    <row r="60" spans="1:17" ht="14.25">
      <c r="A60" s="42">
        <v>42898.340891203705</v>
      </c>
      <c r="B60" t="s">
        <v>7107</v>
      </c>
      <c r="C60" t="s">
        <v>7108</v>
      </c>
      <c r="D60" t="s">
        <v>5461</v>
      </c>
      <c r="E60" t="s">
        <v>5462</v>
      </c>
      <c r="F60" t="s">
        <v>5463</v>
      </c>
      <c r="G60" s="68">
        <v>500</v>
      </c>
      <c r="H60" t="s">
        <v>52</v>
      </c>
      <c r="I60" t="s">
        <v>52</v>
      </c>
      <c r="J60" t="s">
        <v>53</v>
      </c>
      <c r="K60" t="s">
        <v>53</v>
      </c>
      <c r="L60" t="s">
        <v>54</v>
      </c>
      <c r="M60" t="s">
        <v>7109</v>
      </c>
      <c r="N60">
        <f>VLOOKUP(F60,'HIS-6.12'!E:F,2,FALSE)</f>
        <v>500</v>
      </c>
      <c r="O60">
        <f t="shared" si="0"/>
        <v>1</v>
      </c>
      <c r="P60">
        <f>VLOOKUP(F60,'银行-6.12'!F:G,2,FALSE)</f>
        <v>500</v>
      </c>
      <c r="Q60">
        <f t="shared" si="1"/>
        <v>1</v>
      </c>
    </row>
    <row r="61" spans="1:17" ht="14.25">
      <c r="A61" s="42">
        <v>42898.342152777775</v>
      </c>
      <c r="B61" t="s">
        <v>7110</v>
      </c>
      <c r="C61" t="s">
        <v>7111</v>
      </c>
      <c r="D61" t="s">
        <v>5464</v>
      </c>
      <c r="E61" t="s">
        <v>5465</v>
      </c>
      <c r="F61" t="s">
        <v>5466</v>
      </c>
      <c r="G61" s="68">
        <v>200</v>
      </c>
      <c r="H61" t="s">
        <v>52</v>
      </c>
      <c r="I61" t="s">
        <v>52</v>
      </c>
      <c r="J61" t="s">
        <v>53</v>
      </c>
      <c r="K61" t="s">
        <v>53</v>
      </c>
      <c r="L61" t="s">
        <v>54</v>
      </c>
      <c r="M61" t="s">
        <v>7112</v>
      </c>
      <c r="N61">
        <f>VLOOKUP(F61,'HIS-6.12'!E:F,2,FALSE)</f>
        <v>200</v>
      </c>
      <c r="O61">
        <f t="shared" si="0"/>
        <v>1</v>
      </c>
      <c r="P61">
        <f>VLOOKUP(F61,'银行-6.12'!F:G,2,FALSE)</f>
        <v>200</v>
      </c>
      <c r="Q61">
        <f t="shared" si="1"/>
        <v>1</v>
      </c>
    </row>
    <row r="62" spans="1:17" ht="14.25">
      <c r="A62" s="42">
        <v>42898.342349537037</v>
      </c>
      <c r="B62" t="s">
        <v>7113</v>
      </c>
      <c r="C62" t="s">
        <v>7114</v>
      </c>
      <c r="D62" t="s">
        <v>5470</v>
      </c>
      <c r="E62" t="s">
        <v>5471</v>
      </c>
      <c r="F62" t="s">
        <v>5472</v>
      </c>
      <c r="G62" s="68">
        <v>200</v>
      </c>
      <c r="H62" t="s">
        <v>52</v>
      </c>
      <c r="I62" t="s">
        <v>52</v>
      </c>
      <c r="J62" t="s">
        <v>53</v>
      </c>
      <c r="K62" t="s">
        <v>53</v>
      </c>
      <c r="L62" t="s">
        <v>54</v>
      </c>
      <c r="M62" t="s">
        <v>7115</v>
      </c>
      <c r="N62">
        <f>VLOOKUP(F62,'HIS-6.12'!E:F,2,FALSE)</f>
        <v>200</v>
      </c>
      <c r="O62">
        <f t="shared" si="0"/>
        <v>1</v>
      </c>
      <c r="P62">
        <f>VLOOKUP(F62,'银行-6.12'!F:G,2,FALSE)</f>
        <v>200</v>
      </c>
      <c r="Q62">
        <f t="shared" si="1"/>
        <v>1</v>
      </c>
    </row>
    <row r="63" spans="1:17" ht="14.25">
      <c r="A63" s="42">
        <v>42898.342372685183</v>
      </c>
      <c r="B63" t="s">
        <v>7116</v>
      </c>
      <c r="C63" t="s">
        <v>7117</v>
      </c>
      <c r="D63" t="s">
        <v>5467</v>
      </c>
      <c r="E63" t="s">
        <v>5468</v>
      </c>
      <c r="F63" t="s">
        <v>5469</v>
      </c>
      <c r="G63" s="68">
        <v>500</v>
      </c>
      <c r="H63" t="s">
        <v>52</v>
      </c>
      <c r="I63" t="s">
        <v>52</v>
      </c>
      <c r="J63" t="s">
        <v>53</v>
      </c>
      <c r="K63" t="s">
        <v>53</v>
      </c>
      <c r="L63" t="s">
        <v>54</v>
      </c>
      <c r="M63" t="s">
        <v>7118</v>
      </c>
      <c r="N63">
        <f>VLOOKUP(F63,'HIS-6.12'!E:F,2,FALSE)</f>
        <v>500</v>
      </c>
      <c r="O63">
        <f t="shared" si="0"/>
        <v>1</v>
      </c>
      <c r="P63">
        <f>VLOOKUP(F63,'银行-6.12'!F:G,2,FALSE)</f>
        <v>500</v>
      </c>
      <c r="Q63">
        <f t="shared" si="1"/>
        <v>1</v>
      </c>
    </row>
    <row r="64" spans="1:17" ht="14.25">
      <c r="A64" s="42">
        <v>42898.342939814815</v>
      </c>
      <c r="B64" t="s">
        <v>7119</v>
      </c>
      <c r="C64" t="s">
        <v>7120</v>
      </c>
      <c r="D64" t="s">
        <v>5473</v>
      </c>
      <c r="E64" t="s">
        <v>5474</v>
      </c>
      <c r="F64" t="s">
        <v>5475</v>
      </c>
      <c r="G64" s="68">
        <v>50</v>
      </c>
      <c r="H64" t="s">
        <v>52</v>
      </c>
      <c r="I64" t="s">
        <v>52</v>
      </c>
      <c r="J64" t="s">
        <v>53</v>
      </c>
      <c r="K64" t="s">
        <v>53</v>
      </c>
      <c r="L64" t="s">
        <v>54</v>
      </c>
      <c r="M64" t="s">
        <v>7121</v>
      </c>
      <c r="N64">
        <f>VLOOKUP(F64,'HIS-6.12'!E:F,2,FALSE)</f>
        <v>50</v>
      </c>
      <c r="O64">
        <f t="shared" si="0"/>
        <v>1</v>
      </c>
      <c r="P64">
        <f>VLOOKUP(F64,'银行-6.12'!F:G,2,FALSE)</f>
        <v>50</v>
      </c>
      <c r="Q64">
        <f t="shared" si="1"/>
        <v>1</v>
      </c>
    </row>
    <row r="65" spans="1:17" ht="14.25">
      <c r="A65" s="42">
        <v>42898.342974537038</v>
      </c>
      <c r="B65" t="s">
        <v>7122</v>
      </c>
      <c r="C65" t="s">
        <v>7123</v>
      </c>
      <c r="D65" t="s">
        <v>5476</v>
      </c>
      <c r="E65" t="s">
        <v>5477</v>
      </c>
      <c r="F65" t="s">
        <v>5478</v>
      </c>
      <c r="G65" s="68">
        <v>500</v>
      </c>
      <c r="H65" t="s">
        <v>52</v>
      </c>
      <c r="I65" t="s">
        <v>52</v>
      </c>
      <c r="J65" t="s">
        <v>53</v>
      </c>
      <c r="K65" t="s">
        <v>53</v>
      </c>
      <c r="L65" t="s">
        <v>54</v>
      </c>
      <c r="M65" t="s">
        <v>7124</v>
      </c>
      <c r="N65">
        <f>VLOOKUP(F65,'HIS-6.12'!E:F,2,FALSE)</f>
        <v>500</v>
      </c>
      <c r="O65">
        <f t="shared" si="0"/>
        <v>1</v>
      </c>
      <c r="P65">
        <f>VLOOKUP(F65,'银行-6.12'!F:G,2,FALSE)</f>
        <v>500</v>
      </c>
      <c r="Q65">
        <f t="shared" si="1"/>
        <v>1</v>
      </c>
    </row>
    <row r="66" spans="1:17" ht="14.25">
      <c r="A66" s="42">
        <v>42898.343113425923</v>
      </c>
      <c r="B66" t="s">
        <v>7125</v>
      </c>
      <c r="C66" t="s">
        <v>7126</v>
      </c>
      <c r="D66" t="s">
        <v>5412</v>
      </c>
      <c r="E66" t="s">
        <v>5413</v>
      </c>
      <c r="F66" t="s">
        <v>5479</v>
      </c>
      <c r="G66" s="68">
        <v>300</v>
      </c>
      <c r="H66" t="s">
        <v>52</v>
      </c>
      <c r="I66" t="s">
        <v>52</v>
      </c>
      <c r="J66" t="s">
        <v>53</v>
      </c>
      <c r="K66" t="s">
        <v>53</v>
      </c>
      <c r="L66" t="s">
        <v>54</v>
      </c>
      <c r="M66" t="s">
        <v>7127</v>
      </c>
      <c r="N66">
        <f>VLOOKUP(F66,'HIS-6.12'!E:F,2,FALSE)</f>
        <v>300</v>
      </c>
      <c r="O66">
        <f t="shared" si="0"/>
        <v>1</v>
      </c>
      <c r="P66">
        <f>VLOOKUP(F66,'银行-6.12'!F:G,2,FALSE)</f>
        <v>300</v>
      </c>
      <c r="Q66">
        <f t="shared" si="1"/>
        <v>1</v>
      </c>
    </row>
    <row r="67" spans="1:17" ht="14.25">
      <c r="A67" s="42">
        <v>42898.343541666669</v>
      </c>
      <c r="B67" t="s">
        <v>7128</v>
      </c>
      <c r="C67" t="s">
        <v>7129</v>
      </c>
      <c r="D67" t="s">
        <v>5457</v>
      </c>
      <c r="E67" t="s">
        <v>5458</v>
      </c>
      <c r="F67" t="s">
        <v>5480</v>
      </c>
      <c r="G67" s="68">
        <v>800</v>
      </c>
      <c r="H67" t="s">
        <v>52</v>
      </c>
      <c r="I67" t="s">
        <v>52</v>
      </c>
      <c r="J67" t="s">
        <v>53</v>
      </c>
      <c r="K67" t="s">
        <v>53</v>
      </c>
      <c r="L67" t="s">
        <v>54</v>
      </c>
      <c r="M67" t="s">
        <v>7130</v>
      </c>
      <c r="N67">
        <f>VLOOKUP(F67,'HIS-6.12'!E:F,2,FALSE)</f>
        <v>800</v>
      </c>
      <c r="O67">
        <f t="shared" ref="O67:O130" si="2">IF(G67=N67,1,0)</f>
        <v>1</v>
      </c>
      <c r="P67">
        <f>VLOOKUP(F67,'银行-6.12'!F:G,2,FALSE)</f>
        <v>800</v>
      </c>
      <c r="Q67">
        <f t="shared" ref="Q67:Q130" si="3">IF(N67=P67,1,0)</f>
        <v>1</v>
      </c>
    </row>
    <row r="68" spans="1:17" ht="14.25">
      <c r="A68" s="42">
        <v>42898.344594907408</v>
      </c>
      <c r="B68" t="s">
        <v>7131</v>
      </c>
      <c r="C68" t="s">
        <v>7132</v>
      </c>
      <c r="D68" t="s">
        <v>5481</v>
      </c>
      <c r="E68" t="s">
        <v>5482</v>
      </c>
      <c r="F68" t="s">
        <v>5483</v>
      </c>
      <c r="G68" s="68">
        <v>1500</v>
      </c>
      <c r="H68" t="s">
        <v>52</v>
      </c>
      <c r="I68" t="s">
        <v>52</v>
      </c>
      <c r="J68" t="s">
        <v>53</v>
      </c>
      <c r="K68" t="s">
        <v>53</v>
      </c>
      <c r="L68" t="s">
        <v>54</v>
      </c>
      <c r="M68" t="s">
        <v>7133</v>
      </c>
      <c r="N68">
        <f>VLOOKUP(F68,'HIS-6.12'!E:F,2,FALSE)</f>
        <v>1500</v>
      </c>
      <c r="O68">
        <f t="shared" si="2"/>
        <v>1</v>
      </c>
      <c r="P68">
        <f>VLOOKUP(F68,'银行-6.12'!F:G,2,FALSE)</f>
        <v>1500</v>
      </c>
      <c r="Q68">
        <f t="shared" si="3"/>
        <v>1</v>
      </c>
    </row>
    <row r="69" spans="1:17" ht="14.25">
      <c r="A69" s="42">
        <v>42898.34579861111</v>
      </c>
      <c r="B69" t="s">
        <v>7134</v>
      </c>
      <c r="C69" t="s">
        <v>7135</v>
      </c>
      <c r="D69" t="s">
        <v>5484</v>
      </c>
      <c r="E69" t="s">
        <v>5485</v>
      </c>
      <c r="F69" t="s">
        <v>5486</v>
      </c>
      <c r="G69" s="68">
        <v>2500</v>
      </c>
      <c r="H69" t="s">
        <v>52</v>
      </c>
      <c r="I69" t="s">
        <v>52</v>
      </c>
      <c r="J69" t="s">
        <v>53</v>
      </c>
      <c r="K69" t="s">
        <v>53</v>
      </c>
      <c r="L69" t="s">
        <v>54</v>
      </c>
      <c r="M69" t="s">
        <v>7136</v>
      </c>
      <c r="N69">
        <f>VLOOKUP(F69,'HIS-6.12'!E:F,2,FALSE)</f>
        <v>2500</v>
      </c>
      <c r="O69">
        <f t="shared" si="2"/>
        <v>1</v>
      </c>
      <c r="P69">
        <f>VLOOKUP(F69,'银行-6.12'!F:G,2,FALSE)</f>
        <v>2500</v>
      </c>
      <c r="Q69">
        <f t="shared" si="3"/>
        <v>1</v>
      </c>
    </row>
    <row r="70" spans="1:17" ht="14.25">
      <c r="A70" s="42">
        <v>42898.346921296295</v>
      </c>
      <c r="B70" t="s">
        <v>7137</v>
      </c>
      <c r="C70" t="s">
        <v>7138</v>
      </c>
      <c r="D70" t="s">
        <v>5487</v>
      </c>
      <c r="E70" t="s">
        <v>5488</v>
      </c>
      <c r="F70" t="s">
        <v>5489</v>
      </c>
      <c r="G70" s="68">
        <v>100</v>
      </c>
      <c r="H70" t="s">
        <v>52</v>
      </c>
      <c r="I70" t="s">
        <v>52</v>
      </c>
      <c r="J70" t="s">
        <v>53</v>
      </c>
      <c r="K70" t="s">
        <v>53</v>
      </c>
      <c r="L70" t="s">
        <v>54</v>
      </c>
      <c r="M70" t="s">
        <v>7139</v>
      </c>
      <c r="N70">
        <f>VLOOKUP(F70,'HIS-6.12'!E:F,2,FALSE)</f>
        <v>100</v>
      </c>
      <c r="O70">
        <f t="shared" si="2"/>
        <v>1</v>
      </c>
      <c r="P70">
        <f>VLOOKUP(F70,'银行-6.12'!F:G,2,FALSE)</f>
        <v>100</v>
      </c>
      <c r="Q70">
        <f t="shared" si="3"/>
        <v>1</v>
      </c>
    </row>
    <row r="71" spans="1:17" ht="14.25">
      <c r="A71" s="42">
        <v>42898.349178240744</v>
      </c>
      <c r="B71" t="s">
        <v>7140</v>
      </c>
      <c r="C71" t="s">
        <v>7141</v>
      </c>
      <c r="D71" t="s">
        <v>5490</v>
      </c>
      <c r="E71" t="s">
        <v>5491</v>
      </c>
      <c r="F71" t="s">
        <v>5492</v>
      </c>
      <c r="G71" s="68">
        <v>1000</v>
      </c>
      <c r="H71" t="s">
        <v>52</v>
      </c>
      <c r="I71" t="s">
        <v>52</v>
      </c>
      <c r="J71" t="s">
        <v>53</v>
      </c>
      <c r="K71" t="s">
        <v>53</v>
      </c>
      <c r="L71" t="s">
        <v>54</v>
      </c>
      <c r="M71" t="s">
        <v>7142</v>
      </c>
      <c r="N71">
        <f>VLOOKUP(F71,'HIS-6.12'!E:F,2,FALSE)</f>
        <v>1000</v>
      </c>
      <c r="O71">
        <f t="shared" si="2"/>
        <v>1</v>
      </c>
      <c r="P71">
        <f>VLOOKUP(F71,'银行-6.12'!F:G,2,FALSE)</f>
        <v>1000</v>
      </c>
      <c r="Q71">
        <f t="shared" si="3"/>
        <v>1</v>
      </c>
    </row>
    <row r="72" spans="1:17" ht="14.25">
      <c r="A72" s="42">
        <v>42898.350868055553</v>
      </c>
      <c r="B72" t="s">
        <v>7143</v>
      </c>
      <c r="C72" t="s">
        <v>7144</v>
      </c>
      <c r="D72" t="s">
        <v>5493</v>
      </c>
      <c r="E72" t="s">
        <v>5494</v>
      </c>
      <c r="F72" t="s">
        <v>5495</v>
      </c>
      <c r="G72" s="68">
        <v>1000</v>
      </c>
      <c r="H72" t="s">
        <v>52</v>
      </c>
      <c r="I72" t="s">
        <v>52</v>
      </c>
      <c r="J72" t="s">
        <v>53</v>
      </c>
      <c r="K72" t="s">
        <v>53</v>
      </c>
      <c r="L72" t="s">
        <v>54</v>
      </c>
      <c r="M72" t="s">
        <v>7145</v>
      </c>
      <c r="N72">
        <f>VLOOKUP(F72,'HIS-6.12'!E:F,2,FALSE)</f>
        <v>1000</v>
      </c>
      <c r="O72">
        <f t="shared" si="2"/>
        <v>1</v>
      </c>
      <c r="P72">
        <f>VLOOKUP(F72,'银行-6.12'!F:G,2,FALSE)</f>
        <v>1000</v>
      </c>
      <c r="Q72">
        <f t="shared" si="3"/>
        <v>1</v>
      </c>
    </row>
    <row r="73" spans="1:17" ht="14.25">
      <c r="A73" s="42">
        <v>42898.351226851853</v>
      </c>
      <c r="B73" t="s">
        <v>7146</v>
      </c>
      <c r="C73" t="s">
        <v>7147</v>
      </c>
      <c r="D73" t="s">
        <v>5496</v>
      </c>
      <c r="E73" t="s">
        <v>7148</v>
      </c>
      <c r="F73" t="s">
        <v>5498</v>
      </c>
      <c r="G73" s="68">
        <v>300</v>
      </c>
      <c r="H73" t="s">
        <v>52</v>
      </c>
      <c r="I73" t="s">
        <v>52</v>
      </c>
      <c r="J73" t="s">
        <v>53</v>
      </c>
      <c r="K73" t="s">
        <v>53</v>
      </c>
      <c r="L73" t="s">
        <v>54</v>
      </c>
      <c r="M73" t="s">
        <v>7149</v>
      </c>
      <c r="N73">
        <f>VLOOKUP(F73,'HIS-6.12'!E:F,2,FALSE)</f>
        <v>300</v>
      </c>
      <c r="O73">
        <f t="shared" si="2"/>
        <v>1</v>
      </c>
      <c r="P73">
        <f>VLOOKUP(F73,'银行-6.12'!F:G,2,FALSE)</f>
        <v>300</v>
      </c>
      <c r="Q73">
        <f t="shared" si="3"/>
        <v>1</v>
      </c>
    </row>
    <row r="74" spans="1:17" ht="14.25">
      <c r="A74" s="42">
        <v>42898.351655092592</v>
      </c>
      <c r="B74" t="s">
        <v>7150</v>
      </c>
      <c r="C74" t="s">
        <v>7151</v>
      </c>
      <c r="D74" t="s">
        <v>5499</v>
      </c>
      <c r="E74" t="s">
        <v>5500</v>
      </c>
      <c r="F74" t="s">
        <v>5501</v>
      </c>
      <c r="G74" s="68">
        <v>1000</v>
      </c>
      <c r="H74" t="s">
        <v>52</v>
      </c>
      <c r="I74" t="s">
        <v>52</v>
      </c>
      <c r="J74" t="s">
        <v>53</v>
      </c>
      <c r="K74" t="s">
        <v>53</v>
      </c>
      <c r="L74" t="s">
        <v>54</v>
      </c>
      <c r="M74" t="s">
        <v>7152</v>
      </c>
      <c r="N74">
        <f>VLOOKUP(F74,'HIS-6.12'!E:F,2,FALSE)</f>
        <v>1000</v>
      </c>
      <c r="O74">
        <f t="shared" si="2"/>
        <v>1</v>
      </c>
      <c r="P74">
        <f>VLOOKUP(F74,'银行-6.12'!F:G,2,FALSE)</f>
        <v>1000</v>
      </c>
      <c r="Q74">
        <f t="shared" si="3"/>
        <v>1</v>
      </c>
    </row>
    <row r="75" spans="1:17" ht="14.25">
      <c r="A75" s="42">
        <v>42898.351770833331</v>
      </c>
      <c r="B75" t="s">
        <v>7153</v>
      </c>
      <c r="C75" t="s">
        <v>7154</v>
      </c>
      <c r="D75" t="s">
        <v>5502</v>
      </c>
      <c r="E75" t="s">
        <v>5503</v>
      </c>
      <c r="F75" t="s">
        <v>5504</v>
      </c>
      <c r="G75" s="68">
        <v>20</v>
      </c>
      <c r="H75" t="s">
        <v>52</v>
      </c>
      <c r="I75" t="s">
        <v>52</v>
      </c>
      <c r="J75" t="s">
        <v>53</v>
      </c>
      <c r="K75" t="s">
        <v>53</v>
      </c>
      <c r="L75" t="s">
        <v>54</v>
      </c>
      <c r="M75" t="s">
        <v>7155</v>
      </c>
      <c r="N75">
        <f>VLOOKUP(F75,'HIS-6.12'!E:F,2,FALSE)</f>
        <v>20</v>
      </c>
      <c r="O75">
        <f t="shared" si="2"/>
        <v>1</v>
      </c>
      <c r="P75">
        <f>VLOOKUP(F75,'银行-6.12'!F:G,2,FALSE)</f>
        <v>20</v>
      </c>
      <c r="Q75">
        <f t="shared" si="3"/>
        <v>1</v>
      </c>
    </row>
    <row r="76" spans="1:17" ht="14.25">
      <c r="A76" s="42">
        <v>42898.352106481485</v>
      </c>
      <c r="B76" t="s">
        <v>7156</v>
      </c>
      <c r="C76" t="s">
        <v>7157</v>
      </c>
      <c r="D76" t="s">
        <v>5511</v>
      </c>
      <c r="E76" t="s">
        <v>5512</v>
      </c>
      <c r="F76" t="s">
        <v>5513</v>
      </c>
      <c r="G76" s="68">
        <v>20</v>
      </c>
      <c r="H76" t="s">
        <v>52</v>
      </c>
      <c r="I76" t="s">
        <v>52</v>
      </c>
      <c r="J76" t="s">
        <v>53</v>
      </c>
      <c r="K76" t="s">
        <v>53</v>
      </c>
      <c r="L76" t="s">
        <v>54</v>
      </c>
      <c r="M76" t="s">
        <v>7158</v>
      </c>
      <c r="N76">
        <f>VLOOKUP(F76,'HIS-6.12'!E:F,2,FALSE)</f>
        <v>20</v>
      </c>
      <c r="O76">
        <f t="shared" si="2"/>
        <v>1</v>
      </c>
      <c r="P76">
        <f>VLOOKUP(F76,'银行-6.12'!F:G,2,FALSE)</f>
        <v>20</v>
      </c>
      <c r="Q76">
        <f t="shared" si="3"/>
        <v>1</v>
      </c>
    </row>
    <row r="77" spans="1:17" ht="14.25">
      <c r="A77" s="42">
        <v>42898.352256944447</v>
      </c>
      <c r="B77" t="s">
        <v>7159</v>
      </c>
      <c r="C77" t="s">
        <v>7160</v>
      </c>
      <c r="D77" t="s">
        <v>5505</v>
      </c>
      <c r="E77" t="s">
        <v>5506</v>
      </c>
      <c r="F77" t="s">
        <v>5507</v>
      </c>
      <c r="G77" s="68">
        <v>800</v>
      </c>
      <c r="H77" t="s">
        <v>52</v>
      </c>
      <c r="I77" t="s">
        <v>52</v>
      </c>
      <c r="J77" t="s">
        <v>53</v>
      </c>
      <c r="K77" t="s">
        <v>53</v>
      </c>
      <c r="L77" t="s">
        <v>54</v>
      </c>
      <c r="M77" t="s">
        <v>7161</v>
      </c>
      <c r="N77">
        <f>VLOOKUP(F77,'HIS-6.12'!E:F,2,FALSE)</f>
        <v>800</v>
      </c>
      <c r="O77">
        <f t="shared" si="2"/>
        <v>1</v>
      </c>
      <c r="P77">
        <f>VLOOKUP(F77,'银行-6.12'!F:G,2,FALSE)</f>
        <v>800</v>
      </c>
      <c r="Q77">
        <f t="shared" si="3"/>
        <v>1</v>
      </c>
    </row>
    <row r="78" spans="1:17" ht="14.25">
      <c r="A78" s="42">
        <v>42898.352407407408</v>
      </c>
      <c r="B78" t="s">
        <v>7162</v>
      </c>
      <c r="C78" t="s">
        <v>7163</v>
      </c>
      <c r="D78" t="s">
        <v>5508</v>
      </c>
      <c r="E78" t="s">
        <v>5509</v>
      </c>
      <c r="F78" t="s">
        <v>5510</v>
      </c>
      <c r="G78" s="68">
        <v>400</v>
      </c>
      <c r="H78" t="s">
        <v>52</v>
      </c>
      <c r="I78" t="s">
        <v>52</v>
      </c>
      <c r="J78" t="s">
        <v>53</v>
      </c>
      <c r="K78" t="s">
        <v>53</v>
      </c>
      <c r="L78" t="s">
        <v>54</v>
      </c>
      <c r="M78" t="s">
        <v>7164</v>
      </c>
      <c r="N78">
        <f>VLOOKUP(F78,'HIS-6.12'!E:F,2,FALSE)</f>
        <v>400</v>
      </c>
      <c r="O78">
        <f t="shared" si="2"/>
        <v>1</v>
      </c>
      <c r="P78">
        <f>VLOOKUP(F78,'银行-6.12'!F:G,2,FALSE)</f>
        <v>400</v>
      </c>
      <c r="Q78">
        <f t="shared" si="3"/>
        <v>1</v>
      </c>
    </row>
    <row r="79" spans="1:17" ht="14.25">
      <c r="A79" s="42">
        <v>42898.35261574074</v>
      </c>
      <c r="B79" t="s">
        <v>7165</v>
      </c>
      <c r="C79" t="s">
        <v>7166</v>
      </c>
      <c r="D79" t="s">
        <v>5514</v>
      </c>
      <c r="E79" t="s">
        <v>5515</v>
      </c>
      <c r="F79" t="s">
        <v>5516</v>
      </c>
      <c r="G79" s="68">
        <v>100</v>
      </c>
      <c r="H79" t="s">
        <v>52</v>
      </c>
      <c r="I79" t="s">
        <v>52</v>
      </c>
      <c r="J79" t="s">
        <v>53</v>
      </c>
      <c r="K79" t="s">
        <v>53</v>
      </c>
      <c r="L79" t="s">
        <v>54</v>
      </c>
      <c r="M79" t="s">
        <v>7167</v>
      </c>
      <c r="N79">
        <f>VLOOKUP(F79,'HIS-6.12'!E:F,2,FALSE)</f>
        <v>100</v>
      </c>
      <c r="O79">
        <f t="shared" si="2"/>
        <v>1</v>
      </c>
      <c r="P79">
        <f>VLOOKUP(F79,'银行-6.12'!F:G,2,FALSE)</f>
        <v>100</v>
      </c>
      <c r="Q79">
        <f t="shared" si="3"/>
        <v>1</v>
      </c>
    </row>
    <row r="80" spans="1:17" ht="14.25">
      <c r="A80" s="42">
        <v>42898.352986111109</v>
      </c>
      <c r="B80" t="s">
        <v>7168</v>
      </c>
      <c r="C80" t="s">
        <v>7169</v>
      </c>
      <c r="D80" t="s">
        <v>5448</v>
      </c>
      <c r="E80" t="s">
        <v>5449</v>
      </c>
      <c r="F80" t="s">
        <v>5517</v>
      </c>
      <c r="G80" s="68">
        <v>132</v>
      </c>
      <c r="H80" t="s">
        <v>52</v>
      </c>
      <c r="I80" t="s">
        <v>52</v>
      </c>
      <c r="J80" t="s">
        <v>53</v>
      </c>
      <c r="K80" t="s">
        <v>53</v>
      </c>
      <c r="L80" t="s">
        <v>54</v>
      </c>
      <c r="M80" t="s">
        <v>7170</v>
      </c>
      <c r="N80">
        <f>VLOOKUP(F80,'HIS-6.12'!E:F,2,FALSE)</f>
        <v>132</v>
      </c>
      <c r="O80">
        <f t="shared" si="2"/>
        <v>1</v>
      </c>
      <c r="P80">
        <f>VLOOKUP(F80,'银行-6.12'!F:G,2,FALSE)</f>
        <v>132</v>
      </c>
      <c r="Q80">
        <f t="shared" si="3"/>
        <v>1</v>
      </c>
    </row>
    <row r="81" spans="1:17" ht="14.25">
      <c r="A81" s="42">
        <v>42898.35324074074</v>
      </c>
      <c r="B81" t="s">
        <v>7171</v>
      </c>
      <c r="C81" t="s">
        <v>7172</v>
      </c>
      <c r="D81" t="s">
        <v>5518</v>
      </c>
      <c r="E81" t="s">
        <v>5519</v>
      </c>
      <c r="F81" t="s">
        <v>5520</v>
      </c>
      <c r="G81" s="68">
        <v>54</v>
      </c>
      <c r="H81" t="s">
        <v>52</v>
      </c>
      <c r="I81" t="s">
        <v>52</v>
      </c>
      <c r="J81" t="s">
        <v>53</v>
      </c>
      <c r="K81" t="s">
        <v>53</v>
      </c>
      <c r="L81" t="s">
        <v>54</v>
      </c>
      <c r="M81" t="s">
        <v>7173</v>
      </c>
      <c r="N81">
        <f>VLOOKUP(F81,'HIS-6.12'!E:F,2,FALSE)</f>
        <v>54</v>
      </c>
      <c r="O81">
        <f t="shared" si="2"/>
        <v>1</v>
      </c>
      <c r="P81">
        <f>VLOOKUP(F81,'银行-6.12'!F:G,2,FALSE)</f>
        <v>54</v>
      </c>
      <c r="Q81">
        <f t="shared" si="3"/>
        <v>1</v>
      </c>
    </row>
    <row r="82" spans="1:17" ht="14.25">
      <c r="A82" s="42">
        <v>42898.353807870371</v>
      </c>
      <c r="B82" t="s">
        <v>7174</v>
      </c>
      <c r="C82" t="s">
        <v>7175</v>
      </c>
      <c r="D82" t="s">
        <v>5521</v>
      </c>
      <c r="E82" t="s">
        <v>5522</v>
      </c>
      <c r="F82" t="s">
        <v>5523</v>
      </c>
      <c r="G82" s="68">
        <v>1000</v>
      </c>
      <c r="H82" t="s">
        <v>52</v>
      </c>
      <c r="I82" t="s">
        <v>52</v>
      </c>
      <c r="J82" t="s">
        <v>53</v>
      </c>
      <c r="K82" t="s">
        <v>53</v>
      </c>
      <c r="L82" t="s">
        <v>54</v>
      </c>
      <c r="M82" t="s">
        <v>7176</v>
      </c>
      <c r="N82">
        <f>VLOOKUP(F82,'HIS-6.12'!E:F,2,FALSE)</f>
        <v>1000</v>
      </c>
      <c r="O82">
        <f t="shared" si="2"/>
        <v>1</v>
      </c>
      <c r="P82">
        <f>VLOOKUP(F82,'银行-6.12'!F:G,2,FALSE)</f>
        <v>1000</v>
      </c>
      <c r="Q82">
        <f t="shared" si="3"/>
        <v>1</v>
      </c>
    </row>
    <row r="83" spans="1:17" ht="14.25">
      <c r="A83" s="42">
        <v>42898.35429398148</v>
      </c>
      <c r="B83" t="s">
        <v>7177</v>
      </c>
      <c r="C83" t="s">
        <v>7178</v>
      </c>
      <c r="D83" t="s">
        <v>5524</v>
      </c>
      <c r="E83" t="s">
        <v>5525</v>
      </c>
      <c r="F83" t="s">
        <v>5526</v>
      </c>
      <c r="G83" s="68">
        <v>1000</v>
      </c>
      <c r="H83" t="s">
        <v>52</v>
      </c>
      <c r="I83" t="s">
        <v>52</v>
      </c>
      <c r="J83" t="s">
        <v>53</v>
      </c>
      <c r="K83" t="s">
        <v>53</v>
      </c>
      <c r="L83" t="s">
        <v>54</v>
      </c>
      <c r="M83" t="s">
        <v>7179</v>
      </c>
      <c r="N83">
        <f>VLOOKUP(F83,'HIS-6.12'!E:F,2,FALSE)</f>
        <v>1000</v>
      </c>
      <c r="O83">
        <f t="shared" si="2"/>
        <v>1</v>
      </c>
      <c r="P83">
        <f>VLOOKUP(F83,'银行-6.12'!F:G,2,FALSE)</f>
        <v>1000</v>
      </c>
      <c r="Q83">
        <f t="shared" si="3"/>
        <v>1</v>
      </c>
    </row>
    <row r="84" spans="1:17" ht="14.25">
      <c r="A84" s="42">
        <v>42898.354768518519</v>
      </c>
      <c r="B84" t="s">
        <v>7180</v>
      </c>
      <c r="C84" t="s">
        <v>7181</v>
      </c>
      <c r="D84" t="s">
        <v>5527</v>
      </c>
      <c r="E84" t="s">
        <v>5528</v>
      </c>
      <c r="F84" t="s">
        <v>5529</v>
      </c>
      <c r="G84" s="68">
        <v>100</v>
      </c>
      <c r="H84" t="s">
        <v>52</v>
      </c>
      <c r="I84" t="s">
        <v>52</v>
      </c>
      <c r="J84" t="s">
        <v>53</v>
      </c>
      <c r="K84" t="s">
        <v>53</v>
      </c>
      <c r="L84" t="s">
        <v>54</v>
      </c>
      <c r="M84" t="s">
        <v>7182</v>
      </c>
      <c r="N84">
        <f>VLOOKUP(F84,'HIS-6.12'!E:F,2,FALSE)</f>
        <v>100</v>
      </c>
      <c r="O84">
        <f t="shared" si="2"/>
        <v>1</v>
      </c>
      <c r="P84">
        <f>VLOOKUP(F84,'银行-6.12'!F:G,2,FALSE)</f>
        <v>100</v>
      </c>
      <c r="Q84">
        <f t="shared" si="3"/>
        <v>1</v>
      </c>
    </row>
    <row r="85" spans="1:17" ht="14.25">
      <c r="A85" s="42">
        <v>42898.355081018519</v>
      </c>
      <c r="B85" t="s">
        <v>7183</v>
      </c>
      <c r="C85" t="s">
        <v>7184</v>
      </c>
      <c r="D85" t="s">
        <v>5530</v>
      </c>
      <c r="E85" t="s">
        <v>5531</v>
      </c>
      <c r="F85" t="s">
        <v>5532</v>
      </c>
      <c r="G85" s="68">
        <v>400</v>
      </c>
      <c r="H85" t="s">
        <v>52</v>
      </c>
      <c r="I85" t="s">
        <v>52</v>
      </c>
      <c r="J85" t="s">
        <v>53</v>
      </c>
      <c r="K85" t="s">
        <v>53</v>
      </c>
      <c r="L85" t="s">
        <v>54</v>
      </c>
      <c r="M85" t="s">
        <v>7185</v>
      </c>
      <c r="N85">
        <f>VLOOKUP(F85,'HIS-6.12'!E:F,2,FALSE)</f>
        <v>400</v>
      </c>
      <c r="O85">
        <f t="shared" si="2"/>
        <v>1</v>
      </c>
      <c r="P85">
        <f>VLOOKUP(F85,'银行-6.12'!F:G,2,FALSE)</f>
        <v>400</v>
      </c>
      <c r="Q85">
        <f t="shared" si="3"/>
        <v>1</v>
      </c>
    </row>
    <row r="86" spans="1:17" ht="14.25">
      <c r="A86" s="42">
        <v>42898.355706018519</v>
      </c>
      <c r="B86" t="s">
        <v>7186</v>
      </c>
      <c r="C86" t="s">
        <v>7187</v>
      </c>
      <c r="D86" t="s">
        <v>5533</v>
      </c>
      <c r="E86" t="s">
        <v>5534</v>
      </c>
      <c r="F86" t="s">
        <v>5535</v>
      </c>
      <c r="G86" s="68">
        <v>500</v>
      </c>
      <c r="H86" t="s">
        <v>52</v>
      </c>
      <c r="I86" t="s">
        <v>52</v>
      </c>
      <c r="J86" t="s">
        <v>53</v>
      </c>
      <c r="K86" t="s">
        <v>53</v>
      </c>
      <c r="L86" t="s">
        <v>54</v>
      </c>
      <c r="M86" t="s">
        <v>7188</v>
      </c>
      <c r="N86">
        <f>VLOOKUP(F86,'HIS-6.12'!E:F,2,FALSE)</f>
        <v>500</v>
      </c>
      <c r="O86">
        <f t="shared" si="2"/>
        <v>1</v>
      </c>
      <c r="P86">
        <f>VLOOKUP(F86,'银行-6.12'!F:G,2,FALSE)</f>
        <v>500</v>
      </c>
      <c r="Q86">
        <f t="shared" si="3"/>
        <v>1</v>
      </c>
    </row>
    <row r="87" spans="1:17" ht="14.25">
      <c r="A87" s="42">
        <v>42898.356087962966</v>
      </c>
      <c r="B87" t="s">
        <v>7189</v>
      </c>
      <c r="C87" t="s">
        <v>7190</v>
      </c>
      <c r="D87" t="s">
        <v>5536</v>
      </c>
      <c r="E87" t="s">
        <v>5537</v>
      </c>
      <c r="F87" t="s">
        <v>5538</v>
      </c>
      <c r="G87" s="68">
        <v>200</v>
      </c>
      <c r="H87" t="s">
        <v>52</v>
      </c>
      <c r="I87" t="s">
        <v>52</v>
      </c>
      <c r="J87" t="s">
        <v>53</v>
      </c>
      <c r="K87" t="s">
        <v>53</v>
      </c>
      <c r="L87" t="s">
        <v>54</v>
      </c>
      <c r="M87" t="s">
        <v>7191</v>
      </c>
      <c r="N87">
        <f>VLOOKUP(F87,'HIS-6.12'!E:F,2,FALSE)</f>
        <v>200</v>
      </c>
      <c r="O87">
        <f t="shared" si="2"/>
        <v>1</v>
      </c>
      <c r="P87">
        <f>VLOOKUP(F87,'银行-6.12'!F:G,2,FALSE)</f>
        <v>200</v>
      </c>
      <c r="Q87">
        <f t="shared" si="3"/>
        <v>1</v>
      </c>
    </row>
    <row r="88" spans="1:17" ht="14.25">
      <c r="A88" s="42">
        <v>42898.356388888889</v>
      </c>
      <c r="B88" t="s">
        <v>7192</v>
      </c>
      <c r="C88" t="s">
        <v>7193</v>
      </c>
      <c r="D88" t="s">
        <v>5539</v>
      </c>
      <c r="E88" t="s">
        <v>5540</v>
      </c>
      <c r="F88" t="s">
        <v>5541</v>
      </c>
      <c r="G88" s="68">
        <v>2400</v>
      </c>
      <c r="H88" t="s">
        <v>52</v>
      </c>
      <c r="I88" t="s">
        <v>52</v>
      </c>
      <c r="J88" t="s">
        <v>53</v>
      </c>
      <c r="K88" t="s">
        <v>53</v>
      </c>
      <c r="L88" t="s">
        <v>54</v>
      </c>
      <c r="M88" t="s">
        <v>7194</v>
      </c>
      <c r="N88">
        <f>VLOOKUP(F88,'HIS-6.12'!E:F,2,FALSE)</f>
        <v>2400</v>
      </c>
      <c r="O88">
        <f t="shared" si="2"/>
        <v>1</v>
      </c>
      <c r="P88">
        <f>VLOOKUP(F88,'银行-6.12'!F:G,2,FALSE)</f>
        <v>2400</v>
      </c>
      <c r="Q88">
        <f t="shared" si="3"/>
        <v>1</v>
      </c>
    </row>
    <row r="89" spans="1:17" ht="14.25">
      <c r="A89" s="42">
        <v>42898.356388888889</v>
      </c>
      <c r="B89" t="s">
        <v>7195</v>
      </c>
      <c r="C89" t="s">
        <v>7196</v>
      </c>
      <c r="D89" t="s">
        <v>5542</v>
      </c>
      <c r="E89" t="s">
        <v>5543</v>
      </c>
      <c r="F89" t="s">
        <v>5544</v>
      </c>
      <c r="G89" s="68">
        <v>200</v>
      </c>
      <c r="H89" t="s">
        <v>52</v>
      </c>
      <c r="I89" t="s">
        <v>52</v>
      </c>
      <c r="J89" t="s">
        <v>53</v>
      </c>
      <c r="K89" t="s">
        <v>53</v>
      </c>
      <c r="L89" t="s">
        <v>54</v>
      </c>
      <c r="M89" t="s">
        <v>7197</v>
      </c>
      <c r="N89">
        <f>VLOOKUP(F89,'HIS-6.12'!E:F,2,FALSE)</f>
        <v>200</v>
      </c>
      <c r="O89">
        <f t="shared" si="2"/>
        <v>1</v>
      </c>
      <c r="P89">
        <f>VLOOKUP(F89,'银行-6.12'!F:G,2,FALSE)</f>
        <v>200</v>
      </c>
      <c r="Q89">
        <f t="shared" si="3"/>
        <v>1</v>
      </c>
    </row>
    <row r="90" spans="1:17" ht="14.25">
      <c r="A90" s="42">
        <v>42898.356585648151</v>
      </c>
      <c r="B90" t="s">
        <v>7198</v>
      </c>
      <c r="C90" t="s">
        <v>7199</v>
      </c>
      <c r="D90" t="s">
        <v>5545</v>
      </c>
      <c r="E90" t="s">
        <v>5546</v>
      </c>
      <c r="F90" t="s">
        <v>5547</v>
      </c>
      <c r="G90" s="68">
        <v>3000</v>
      </c>
      <c r="H90" t="s">
        <v>52</v>
      </c>
      <c r="I90" t="s">
        <v>52</v>
      </c>
      <c r="J90" t="s">
        <v>53</v>
      </c>
      <c r="K90" t="s">
        <v>53</v>
      </c>
      <c r="L90" t="s">
        <v>54</v>
      </c>
      <c r="M90" t="s">
        <v>7200</v>
      </c>
      <c r="N90">
        <f>VLOOKUP(F90,'HIS-6.12'!E:F,2,FALSE)</f>
        <v>3000</v>
      </c>
      <c r="O90">
        <f t="shared" si="2"/>
        <v>1</v>
      </c>
      <c r="P90">
        <f>VLOOKUP(F90,'银行-6.12'!F:G,2,FALSE)</f>
        <v>3000</v>
      </c>
      <c r="Q90">
        <f t="shared" si="3"/>
        <v>1</v>
      </c>
    </row>
    <row r="91" spans="1:17" ht="14.25">
      <c r="A91" s="42">
        <v>42898.356863425928</v>
      </c>
      <c r="B91" t="s">
        <v>7201</v>
      </c>
      <c r="C91" t="s">
        <v>7202</v>
      </c>
      <c r="D91" t="s">
        <v>5548</v>
      </c>
      <c r="E91" t="s">
        <v>5549</v>
      </c>
      <c r="F91" t="s">
        <v>5550</v>
      </c>
      <c r="G91" s="68">
        <v>200</v>
      </c>
      <c r="H91" t="s">
        <v>52</v>
      </c>
      <c r="I91" t="s">
        <v>52</v>
      </c>
      <c r="J91" t="s">
        <v>53</v>
      </c>
      <c r="K91" t="s">
        <v>53</v>
      </c>
      <c r="L91" t="s">
        <v>54</v>
      </c>
      <c r="M91" t="s">
        <v>7203</v>
      </c>
      <c r="N91">
        <f>VLOOKUP(F91,'HIS-6.12'!E:F,2,FALSE)</f>
        <v>200</v>
      </c>
      <c r="O91">
        <f t="shared" si="2"/>
        <v>1</v>
      </c>
      <c r="P91">
        <f>VLOOKUP(F91,'银行-6.12'!F:G,2,FALSE)</f>
        <v>200</v>
      </c>
      <c r="Q91">
        <f t="shared" si="3"/>
        <v>1</v>
      </c>
    </row>
    <row r="92" spans="1:17" ht="14.25">
      <c r="A92" s="42">
        <v>42898.357210648152</v>
      </c>
      <c r="B92" t="s">
        <v>7204</v>
      </c>
      <c r="C92" t="s">
        <v>7205</v>
      </c>
      <c r="D92" t="s">
        <v>5551</v>
      </c>
      <c r="E92" t="s">
        <v>5552</v>
      </c>
      <c r="F92" t="s">
        <v>5553</v>
      </c>
      <c r="G92" s="68">
        <v>1000</v>
      </c>
      <c r="H92" t="s">
        <v>52</v>
      </c>
      <c r="I92" t="s">
        <v>52</v>
      </c>
      <c r="J92" t="s">
        <v>53</v>
      </c>
      <c r="K92" t="s">
        <v>53</v>
      </c>
      <c r="L92" t="s">
        <v>54</v>
      </c>
      <c r="M92" t="s">
        <v>7206</v>
      </c>
      <c r="N92">
        <f>VLOOKUP(F92,'HIS-6.12'!E:F,2,FALSE)</f>
        <v>1000</v>
      </c>
      <c r="O92">
        <f t="shared" si="2"/>
        <v>1</v>
      </c>
      <c r="P92">
        <f>VLOOKUP(F92,'银行-6.12'!F:G,2,FALSE)</f>
        <v>1000</v>
      </c>
      <c r="Q92">
        <f t="shared" si="3"/>
        <v>1</v>
      </c>
    </row>
    <row r="93" spans="1:17" ht="14.25">
      <c r="A93" s="42">
        <v>42898.358217592591</v>
      </c>
      <c r="B93" t="s">
        <v>7207</v>
      </c>
      <c r="C93" t="s">
        <v>7208</v>
      </c>
      <c r="D93" t="s">
        <v>5554</v>
      </c>
      <c r="E93" t="s">
        <v>5555</v>
      </c>
      <c r="F93" t="s">
        <v>5556</v>
      </c>
      <c r="G93" s="68">
        <v>1000</v>
      </c>
      <c r="H93" t="s">
        <v>52</v>
      </c>
      <c r="I93" t="s">
        <v>52</v>
      </c>
      <c r="J93" t="s">
        <v>53</v>
      </c>
      <c r="K93" t="s">
        <v>53</v>
      </c>
      <c r="L93" t="s">
        <v>54</v>
      </c>
      <c r="M93" t="s">
        <v>7209</v>
      </c>
      <c r="N93">
        <f>VLOOKUP(F93,'HIS-6.12'!E:F,2,FALSE)</f>
        <v>1000</v>
      </c>
      <c r="O93">
        <f t="shared" si="2"/>
        <v>1</v>
      </c>
      <c r="P93">
        <f>VLOOKUP(F93,'银行-6.12'!F:G,2,FALSE)</f>
        <v>1000</v>
      </c>
      <c r="Q93">
        <f t="shared" si="3"/>
        <v>1</v>
      </c>
    </row>
    <row r="94" spans="1:17" ht="14.25">
      <c r="A94" s="42">
        <v>42898.358368055553</v>
      </c>
      <c r="B94" t="s">
        <v>7210</v>
      </c>
      <c r="C94" t="s">
        <v>7211</v>
      </c>
      <c r="D94" t="s">
        <v>5557</v>
      </c>
      <c r="E94" t="s">
        <v>5558</v>
      </c>
      <c r="F94" t="s">
        <v>5559</v>
      </c>
      <c r="G94" s="68">
        <v>100</v>
      </c>
      <c r="H94" t="s">
        <v>52</v>
      </c>
      <c r="I94" t="s">
        <v>52</v>
      </c>
      <c r="J94" t="s">
        <v>53</v>
      </c>
      <c r="K94" t="s">
        <v>53</v>
      </c>
      <c r="L94" t="s">
        <v>54</v>
      </c>
      <c r="M94" t="s">
        <v>7212</v>
      </c>
      <c r="N94">
        <f>VLOOKUP(F94,'HIS-6.12'!E:F,2,FALSE)</f>
        <v>100</v>
      </c>
      <c r="O94">
        <f t="shared" si="2"/>
        <v>1</v>
      </c>
      <c r="P94">
        <f>VLOOKUP(F94,'银行-6.12'!F:G,2,FALSE)</f>
        <v>100</v>
      </c>
      <c r="Q94">
        <f t="shared" si="3"/>
        <v>1</v>
      </c>
    </row>
    <row r="95" spans="1:17" ht="14.25">
      <c r="A95" s="42">
        <v>42898.358981481484</v>
      </c>
      <c r="B95" t="s">
        <v>7213</v>
      </c>
      <c r="C95" t="s">
        <v>7214</v>
      </c>
      <c r="D95" t="s">
        <v>5560</v>
      </c>
      <c r="E95" t="s">
        <v>5561</v>
      </c>
      <c r="F95" t="s">
        <v>5562</v>
      </c>
      <c r="G95" s="68">
        <v>700</v>
      </c>
      <c r="H95" t="s">
        <v>52</v>
      </c>
      <c r="I95" t="s">
        <v>52</v>
      </c>
      <c r="J95" t="s">
        <v>53</v>
      </c>
      <c r="K95" t="s">
        <v>53</v>
      </c>
      <c r="L95" t="s">
        <v>54</v>
      </c>
      <c r="M95" t="s">
        <v>7215</v>
      </c>
      <c r="N95">
        <f>VLOOKUP(F95,'HIS-6.12'!E:F,2,FALSE)</f>
        <v>700</v>
      </c>
      <c r="O95">
        <f t="shared" si="2"/>
        <v>1</v>
      </c>
      <c r="P95">
        <f>VLOOKUP(F95,'银行-6.12'!F:G,2,FALSE)</f>
        <v>700</v>
      </c>
      <c r="Q95">
        <f t="shared" si="3"/>
        <v>1</v>
      </c>
    </row>
    <row r="96" spans="1:17" ht="14.25">
      <c r="A96" s="42">
        <v>42898.359074074076</v>
      </c>
      <c r="B96" t="s">
        <v>7216</v>
      </c>
      <c r="C96" t="s">
        <v>7217</v>
      </c>
      <c r="D96" t="s">
        <v>5421</v>
      </c>
      <c r="E96" t="s">
        <v>5422</v>
      </c>
      <c r="F96" t="s">
        <v>5563</v>
      </c>
      <c r="G96" s="68">
        <v>550</v>
      </c>
      <c r="H96" t="s">
        <v>52</v>
      </c>
      <c r="I96" t="s">
        <v>52</v>
      </c>
      <c r="J96" t="s">
        <v>53</v>
      </c>
      <c r="K96" t="s">
        <v>53</v>
      </c>
      <c r="L96" t="s">
        <v>54</v>
      </c>
      <c r="M96" t="s">
        <v>7218</v>
      </c>
      <c r="N96">
        <f>VLOOKUP(F96,'HIS-6.12'!E:F,2,FALSE)</f>
        <v>550</v>
      </c>
      <c r="O96">
        <f t="shared" si="2"/>
        <v>1</v>
      </c>
      <c r="P96">
        <f>VLOOKUP(F96,'银行-6.12'!F:G,2,FALSE)</f>
        <v>550</v>
      </c>
      <c r="Q96">
        <f t="shared" si="3"/>
        <v>1</v>
      </c>
    </row>
    <row r="97" spans="1:17" ht="14.25">
      <c r="A97" s="42">
        <v>42898.359178240738</v>
      </c>
      <c r="B97" t="s">
        <v>7219</v>
      </c>
      <c r="C97" t="s">
        <v>7220</v>
      </c>
      <c r="D97" t="s">
        <v>5567</v>
      </c>
      <c r="E97" t="s">
        <v>5568</v>
      </c>
      <c r="F97" t="s">
        <v>5569</v>
      </c>
      <c r="G97" s="68">
        <v>3000</v>
      </c>
      <c r="H97" t="s">
        <v>52</v>
      </c>
      <c r="I97" t="s">
        <v>52</v>
      </c>
      <c r="J97" t="s">
        <v>53</v>
      </c>
      <c r="K97" t="s">
        <v>53</v>
      </c>
      <c r="L97" t="s">
        <v>54</v>
      </c>
      <c r="M97" t="s">
        <v>7221</v>
      </c>
      <c r="N97">
        <f>VLOOKUP(F97,'HIS-6.12'!E:F,2,FALSE)</f>
        <v>3000</v>
      </c>
      <c r="O97">
        <f t="shared" si="2"/>
        <v>1</v>
      </c>
      <c r="P97">
        <f>VLOOKUP(F97,'银行-6.12'!F:G,2,FALSE)</f>
        <v>3000</v>
      </c>
      <c r="Q97">
        <f t="shared" si="3"/>
        <v>1</v>
      </c>
    </row>
    <row r="98" spans="1:17" ht="14.25">
      <c r="A98" s="42">
        <v>42898.359189814815</v>
      </c>
      <c r="B98" t="s">
        <v>7222</v>
      </c>
      <c r="C98" t="s">
        <v>7223</v>
      </c>
      <c r="D98" t="s">
        <v>5564</v>
      </c>
      <c r="E98" t="s">
        <v>5565</v>
      </c>
      <c r="F98" t="s">
        <v>5566</v>
      </c>
      <c r="G98" s="68">
        <v>1000</v>
      </c>
      <c r="H98" t="s">
        <v>52</v>
      </c>
      <c r="I98" t="s">
        <v>52</v>
      </c>
      <c r="J98" t="s">
        <v>53</v>
      </c>
      <c r="K98" t="s">
        <v>53</v>
      </c>
      <c r="L98" t="s">
        <v>54</v>
      </c>
      <c r="M98" t="s">
        <v>7224</v>
      </c>
      <c r="N98">
        <f>VLOOKUP(F98,'HIS-6.12'!E:F,2,FALSE)</f>
        <v>1000</v>
      </c>
      <c r="O98">
        <f t="shared" si="2"/>
        <v>1</v>
      </c>
      <c r="P98">
        <f>VLOOKUP(F98,'银行-6.12'!F:G,2,FALSE)</f>
        <v>1000</v>
      </c>
      <c r="Q98">
        <f t="shared" si="3"/>
        <v>1</v>
      </c>
    </row>
    <row r="99" spans="1:17" ht="14.25">
      <c r="A99" s="42">
        <v>42898.36041666667</v>
      </c>
      <c r="B99" t="s">
        <v>7225</v>
      </c>
      <c r="C99" t="s">
        <v>7226</v>
      </c>
      <c r="D99" t="s">
        <v>5570</v>
      </c>
      <c r="E99" t="s">
        <v>5571</v>
      </c>
      <c r="F99" t="s">
        <v>5572</v>
      </c>
      <c r="G99" s="68">
        <v>50</v>
      </c>
      <c r="H99" t="s">
        <v>52</v>
      </c>
      <c r="I99" t="s">
        <v>52</v>
      </c>
      <c r="J99" t="s">
        <v>53</v>
      </c>
      <c r="K99" t="s">
        <v>53</v>
      </c>
      <c r="L99" t="s">
        <v>54</v>
      </c>
      <c r="M99" t="s">
        <v>7227</v>
      </c>
      <c r="N99">
        <f>VLOOKUP(F99,'HIS-6.12'!E:F,2,FALSE)</f>
        <v>50</v>
      </c>
      <c r="O99">
        <f t="shared" si="2"/>
        <v>1</v>
      </c>
      <c r="P99">
        <f>VLOOKUP(F99,'银行-6.12'!F:G,2,FALSE)</f>
        <v>50</v>
      </c>
      <c r="Q99">
        <f t="shared" si="3"/>
        <v>1</v>
      </c>
    </row>
    <row r="100" spans="1:17" ht="14.25">
      <c r="A100" s="42">
        <v>42898.361064814817</v>
      </c>
      <c r="B100" t="s">
        <v>7228</v>
      </c>
      <c r="C100" t="s">
        <v>7229</v>
      </c>
      <c r="D100" t="s">
        <v>5573</v>
      </c>
      <c r="E100" t="s">
        <v>5574</v>
      </c>
      <c r="F100" t="s">
        <v>5575</v>
      </c>
      <c r="G100" s="68">
        <v>1000</v>
      </c>
      <c r="H100" t="s">
        <v>52</v>
      </c>
      <c r="I100" t="s">
        <v>52</v>
      </c>
      <c r="J100" t="s">
        <v>53</v>
      </c>
      <c r="K100" t="s">
        <v>53</v>
      </c>
      <c r="L100" t="s">
        <v>54</v>
      </c>
      <c r="M100" t="s">
        <v>7230</v>
      </c>
      <c r="N100">
        <f>VLOOKUP(F100,'HIS-6.12'!E:F,2,FALSE)</f>
        <v>1000</v>
      </c>
      <c r="O100">
        <f t="shared" si="2"/>
        <v>1</v>
      </c>
      <c r="P100">
        <f>VLOOKUP(F100,'银行-6.12'!F:G,2,FALSE)</f>
        <v>1000</v>
      </c>
      <c r="Q100">
        <f t="shared" si="3"/>
        <v>1</v>
      </c>
    </row>
    <row r="101" spans="1:17" ht="14.25">
      <c r="A101" s="42">
        <v>42898.361238425925</v>
      </c>
      <c r="B101" t="s">
        <v>7231</v>
      </c>
      <c r="C101" t="s">
        <v>7232</v>
      </c>
      <c r="D101" t="s">
        <v>5579</v>
      </c>
      <c r="E101" t="s">
        <v>5580</v>
      </c>
      <c r="F101" t="s">
        <v>5581</v>
      </c>
      <c r="G101" s="68">
        <v>500</v>
      </c>
      <c r="H101" t="s">
        <v>52</v>
      </c>
      <c r="I101" t="s">
        <v>52</v>
      </c>
      <c r="J101" t="s">
        <v>53</v>
      </c>
      <c r="K101" t="s">
        <v>53</v>
      </c>
      <c r="L101" t="s">
        <v>54</v>
      </c>
      <c r="M101" t="s">
        <v>7233</v>
      </c>
      <c r="N101">
        <f>VLOOKUP(F101,'HIS-6.12'!E:F,2,FALSE)</f>
        <v>500</v>
      </c>
      <c r="O101">
        <f t="shared" si="2"/>
        <v>1</v>
      </c>
      <c r="P101">
        <f>VLOOKUP(F101,'银行-6.12'!F:G,2,FALSE)</f>
        <v>500</v>
      </c>
      <c r="Q101">
        <f t="shared" si="3"/>
        <v>1</v>
      </c>
    </row>
    <row r="102" spans="1:17" ht="14.25">
      <c r="A102" s="42">
        <v>42898.361273148148</v>
      </c>
      <c r="B102" t="s">
        <v>7234</v>
      </c>
      <c r="C102" t="s">
        <v>7235</v>
      </c>
      <c r="D102" t="s">
        <v>5576</v>
      </c>
      <c r="E102" t="s">
        <v>5577</v>
      </c>
      <c r="F102" t="s">
        <v>5578</v>
      </c>
      <c r="G102" s="68">
        <v>1000</v>
      </c>
      <c r="H102" t="s">
        <v>52</v>
      </c>
      <c r="I102" t="s">
        <v>52</v>
      </c>
      <c r="J102" t="s">
        <v>53</v>
      </c>
      <c r="K102" t="s">
        <v>53</v>
      </c>
      <c r="L102" t="s">
        <v>54</v>
      </c>
      <c r="M102" t="s">
        <v>7236</v>
      </c>
      <c r="N102">
        <f>VLOOKUP(F102,'HIS-6.12'!E:F,2,FALSE)</f>
        <v>1000</v>
      </c>
      <c r="O102">
        <f t="shared" si="2"/>
        <v>1</v>
      </c>
      <c r="P102">
        <f>VLOOKUP(F102,'银行-6.12'!F:G,2,FALSE)</f>
        <v>1000</v>
      </c>
      <c r="Q102">
        <f t="shared" si="3"/>
        <v>1</v>
      </c>
    </row>
    <row r="103" spans="1:17" ht="14.25">
      <c r="A103" s="42">
        <v>42898.361539351848</v>
      </c>
      <c r="B103" t="s">
        <v>7237</v>
      </c>
      <c r="C103" t="s">
        <v>7238</v>
      </c>
      <c r="D103" t="s">
        <v>5582</v>
      </c>
      <c r="E103" t="s">
        <v>5583</v>
      </c>
      <c r="F103" t="s">
        <v>5584</v>
      </c>
      <c r="G103" s="68">
        <v>2000</v>
      </c>
      <c r="H103" t="s">
        <v>52</v>
      </c>
      <c r="I103" t="s">
        <v>52</v>
      </c>
      <c r="J103" t="s">
        <v>53</v>
      </c>
      <c r="K103" t="s">
        <v>53</v>
      </c>
      <c r="L103" t="s">
        <v>54</v>
      </c>
      <c r="M103" t="s">
        <v>7239</v>
      </c>
      <c r="N103">
        <f>VLOOKUP(F103,'HIS-6.12'!E:F,2,FALSE)</f>
        <v>2000</v>
      </c>
      <c r="O103">
        <f t="shared" si="2"/>
        <v>1</v>
      </c>
      <c r="P103">
        <f>VLOOKUP(F103,'银行-6.12'!F:G,2,FALSE)</f>
        <v>2000</v>
      </c>
      <c r="Q103">
        <f t="shared" si="3"/>
        <v>1</v>
      </c>
    </row>
    <row r="104" spans="1:17" ht="14.25">
      <c r="A104" s="42">
        <v>42898.361712962964</v>
      </c>
      <c r="B104" t="s">
        <v>7240</v>
      </c>
      <c r="C104" t="s">
        <v>7241</v>
      </c>
      <c r="D104" t="s">
        <v>5585</v>
      </c>
      <c r="E104" t="s">
        <v>5586</v>
      </c>
      <c r="F104" t="s">
        <v>5587</v>
      </c>
      <c r="G104" s="68">
        <v>100</v>
      </c>
      <c r="H104" t="s">
        <v>52</v>
      </c>
      <c r="I104" t="s">
        <v>52</v>
      </c>
      <c r="J104" t="s">
        <v>53</v>
      </c>
      <c r="K104" t="s">
        <v>53</v>
      </c>
      <c r="L104" t="s">
        <v>54</v>
      </c>
      <c r="M104" t="s">
        <v>7242</v>
      </c>
      <c r="N104">
        <f>VLOOKUP(F104,'HIS-6.12'!E:F,2,FALSE)</f>
        <v>100</v>
      </c>
      <c r="O104">
        <f t="shared" si="2"/>
        <v>1</v>
      </c>
      <c r="P104">
        <f>VLOOKUP(F104,'银行-6.12'!F:G,2,FALSE)</f>
        <v>100</v>
      </c>
      <c r="Q104">
        <f t="shared" si="3"/>
        <v>1</v>
      </c>
    </row>
    <row r="105" spans="1:17" ht="14.25">
      <c r="A105" s="42">
        <v>42898.362129629626</v>
      </c>
      <c r="B105" t="s">
        <v>7243</v>
      </c>
      <c r="C105" t="s">
        <v>7244</v>
      </c>
      <c r="D105" t="s">
        <v>5588</v>
      </c>
      <c r="E105" t="s">
        <v>5589</v>
      </c>
      <c r="F105" t="s">
        <v>5590</v>
      </c>
      <c r="G105" s="68">
        <v>500</v>
      </c>
      <c r="H105" t="s">
        <v>52</v>
      </c>
      <c r="I105" t="s">
        <v>52</v>
      </c>
      <c r="J105" t="s">
        <v>53</v>
      </c>
      <c r="K105" t="s">
        <v>53</v>
      </c>
      <c r="L105" t="s">
        <v>54</v>
      </c>
      <c r="M105" t="s">
        <v>7245</v>
      </c>
      <c r="N105">
        <f>VLOOKUP(F105,'HIS-6.12'!E:F,2,FALSE)</f>
        <v>500</v>
      </c>
      <c r="O105">
        <f t="shared" si="2"/>
        <v>1</v>
      </c>
      <c r="P105">
        <f>VLOOKUP(F105,'银行-6.12'!F:G,2,FALSE)</f>
        <v>500</v>
      </c>
      <c r="Q105">
        <f t="shared" si="3"/>
        <v>1</v>
      </c>
    </row>
    <row r="106" spans="1:17" ht="14.25">
      <c r="A106" s="42">
        <v>42898.362361111111</v>
      </c>
      <c r="B106" t="s">
        <v>7246</v>
      </c>
      <c r="C106" t="s">
        <v>7247</v>
      </c>
      <c r="D106" t="s">
        <v>5591</v>
      </c>
      <c r="E106" t="s">
        <v>5592</v>
      </c>
      <c r="F106" t="s">
        <v>5593</v>
      </c>
      <c r="G106" s="68">
        <v>100</v>
      </c>
      <c r="H106" t="s">
        <v>52</v>
      </c>
      <c r="I106" t="s">
        <v>52</v>
      </c>
      <c r="J106" t="s">
        <v>53</v>
      </c>
      <c r="K106" t="s">
        <v>53</v>
      </c>
      <c r="L106" t="s">
        <v>54</v>
      </c>
      <c r="M106" t="s">
        <v>7248</v>
      </c>
      <c r="N106">
        <f>VLOOKUP(F106,'HIS-6.12'!E:F,2,FALSE)</f>
        <v>100</v>
      </c>
      <c r="O106">
        <f t="shared" si="2"/>
        <v>1</v>
      </c>
      <c r="P106">
        <f>VLOOKUP(F106,'银行-6.12'!F:G,2,FALSE)</f>
        <v>100</v>
      </c>
      <c r="Q106">
        <f t="shared" si="3"/>
        <v>1</v>
      </c>
    </row>
    <row r="107" spans="1:17" ht="14.25">
      <c r="A107" s="42">
        <v>42898.362453703703</v>
      </c>
      <c r="B107" t="s">
        <v>7249</v>
      </c>
      <c r="C107" t="s">
        <v>7250</v>
      </c>
      <c r="D107" t="s">
        <v>5594</v>
      </c>
      <c r="E107" t="s">
        <v>5595</v>
      </c>
      <c r="F107" t="s">
        <v>5596</v>
      </c>
      <c r="G107" s="68">
        <v>1000</v>
      </c>
      <c r="H107" t="s">
        <v>52</v>
      </c>
      <c r="I107" t="s">
        <v>52</v>
      </c>
      <c r="J107" t="s">
        <v>53</v>
      </c>
      <c r="K107" t="s">
        <v>53</v>
      </c>
      <c r="L107" t="s">
        <v>54</v>
      </c>
      <c r="M107" t="s">
        <v>7251</v>
      </c>
      <c r="N107">
        <f>VLOOKUP(F107,'HIS-6.12'!E:F,2,FALSE)</f>
        <v>1000</v>
      </c>
      <c r="O107">
        <f t="shared" si="2"/>
        <v>1</v>
      </c>
      <c r="P107">
        <f>VLOOKUP(F107,'银行-6.12'!F:G,2,FALSE)</f>
        <v>1000</v>
      </c>
      <c r="Q107">
        <f t="shared" si="3"/>
        <v>1</v>
      </c>
    </row>
    <row r="108" spans="1:17" ht="14.25">
      <c r="A108" s="42">
        <v>42898.363113425927</v>
      </c>
      <c r="B108" t="s">
        <v>7252</v>
      </c>
      <c r="C108" t="s">
        <v>7253</v>
      </c>
      <c r="D108" t="s">
        <v>5597</v>
      </c>
      <c r="E108" t="s">
        <v>5598</v>
      </c>
      <c r="F108" t="s">
        <v>5599</v>
      </c>
      <c r="G108" s="68">
        <v>2000</v>
      </c>
      <c r="H108" t="s">
        <v>52</v>
      </c>
      <c r="I108" t="s">
        <v>52</v>
      </c>
      <c r="J108" t="s">
        <v>53</v>
      </c>
      <c r="K108" t="s">
        <v>53</v>
      </c>
      <c r="L108" t="s">
        <v>54</v>
      </c>
      <c r="M108" t="s">
        <v>7254</v>
      </c>
      <c r="N108">
        <f>VLOOKUP(F108,'HIS-6.12'!E:F,2,FALSE)</f>
        <v>2000</v>
      </c>
      <c r="O108">
        <f t="shared" si="2"/>
        <v>1</v>
      </c>
      <c r="P108">
        <f>VLOOKUP(F108,'银行-6.12'!F:G,2,FALSE)</f>
        <v>2000</v>
      </c>
      <c r="Q108">
        <f t="shared" si="3"/>
        <v>1</v>
      </c>
    </row>
    <row r="109" spans="1:17" ht="14.25">
      <c r="A109" s="42">
        <v>42898.363437499997</v>
      </c>
      <c r="B109" t="s">
        <v>7255</v>
      </c>
      <c r="C109" t="s">
        <v>7256</v>
      </c>
      <c r="D109" t="s">
        <v>5600</v>
      </c>
      <c r="E109" t="s">
        <v>5601</v>
      </c>
      <c r="F109" t="s">
        <v>5602</v>
      </c>
      <c r="G109" s="68">
        <v>2000</v>
      </c>
      <c r="H109" t="s">
        <v>52</v>
      </c>
      <c r="I109" t="s">
        <v>52</v>
      </c>
      <c r="J109" t="s">
        <v>53</v>
      </c>
      <c r="K109" t="s">
        <v>53</v>
      </c>
      <c r="L109" t="s">
        <v>54</v>
      </c>
      <c r="M109" t="s">
        <v>7257</v>
      </c>
      <c r="N109">
        <f>VLOOKUP(F109,'HIS-6.12'!E:F,2,FALSE)</f>
        <v>2000</v>
      </c>
      <c r="O109">
        <f t="shared" si="2"/>
        <v>1</v>
      </c>
      <c r="P109">
        <f>VLOOKUP(F109,'银行-6.12'!F:G,2,FALSE)</f>
        <v>2000</v>
      </c>
      <c r="Q109">
        <f t="shared" si="3"/>
        <v>1</v>
      </c>
    </row>
    <row r="110" spans="1:17" ht="14.25">
      <c r="A110" s="42">
        <v>42898.363634259258</v>
      </c>
      <c r="B110" t="s">
        <v>7258</v>
      </c>
      <c r="C110" t="s">
        <v>7259</v>
      </c>
      <c r="D110" t="s">
        <v>5606</v>
      </c>
      <c r="E110" t="s">
        <v>5607</v>
      </c>
      <c r="F110" t="s">
        <v>5608</v>
      </c>
      <c r="G110" s="68">
        <v>100</v>
      </c>
      <c r="H110" t="s">
        <v>52</v>
      </c>
      <c r="I110" t="s">
        <v>52</v>
      </c>
      <c r="J110" t="s">
        <v>53</v>
      </c>
      <c r="K110" t="s">
        <v>53</v>
      </c>
      <c r="L110" t="s">
        <v>54</v>
      </c>
      <c r="M110" t="s">
        <v>7260</v>
      </c>
      <c r="N110">
        <f>VLOOKUP(F110,'HIS-6.12'!E:F,2,FALSE)</f>
        <v>100</v>
      </c>
      <c r="O110">
        <f t="shared" si="2"/>
        <v>1</v>
      </c>
      <c r="P110">
        <f>VLOOKUP(F110,'银行-6.12'!F:G,2,FALSE)</f>
        <v>100</v>
      </c>
      <c r="Q110">
        <f t="shared" si="3"/>
        <v>1</v>
      </c>
    </row>
    <row r="111" spans="1:17" ht="14.25">
      <c r="A111" s="42">
        <v>42898.363796296297</v>
      </c>
      <c r="B111" t="s">
        <v>7261</v>
      </c>
      <c r="C111" t="s">
        <v>7262</v>
      </c>
      <c r="D111" t="s">
        <v>5603</v>
      </c>
      <c r="E111" t="s">
        <v>5604</v>
      </c>
      <c r="F111" t="s">
        <v>5605</v>
      </c>
      <c r="G111" s="68">
        <v>1500</v>
      </c>
      <c r="H111" t="s">
        <v>52</v>
      </c>
      <c r="I111" t="s">
        <v>52</v>
      </c>
      <c r="J111" t="s">
        <v>53</v>
      </c>
      <c r="K111" t="s">
        <v>53</v>
      </c>
      <c r="L111" t="s">
        <v>54</v>
      </c>
      <c r="M111" t="s">
        <v>7263</v>
      </c>
      <c r="N111">
        <f>VLOOKUP(F111,'HIS-6.12'!E:F,2,FALSE)</f>
        <v>1500</v>
      </c>
      <c r="O111">
        <f t="shared" si="2"/>
        <v>1</v>
      </c>
      <c r="P111">
        <f>VLOOKUP(F111,'银行-6.12'!F:G,2,FALSE)</f>
        <v>1500</v>
      </c>
      <c r="Q111">
        <f t="shared" si="3"/>
        <v>1</v>
      </c>
    </row>
    <row r="112" spans="1:17" ht="14.25">
      <c r="A112" s="42">
        <v>42898.364039351851</v>
      </c>
      <c r="B112" t="s">
        <v>7264</v>
      </c>
      <c r="C112" t="s">
        <v>7265</v>
      </c>
      <c r="D112" t="s">
        <v>683</v>
      </c>
      <c r="E112" t="s">
        <v>684</v>
      </c>
      <c r="F112" t="s">
        <v>5609</v>
      </c>
      <c r="G112" s="68">
        <v>500</v>
      </c>
      <c r="H112" t="s">
        <v>52</v>
      </c>
      <c r="I112" t="s">
        <v>52</v>
      </c>
      <c r="J112" t="s">
        <v>53</v>
      </c>
      <c r="K112" t="s">
        <v>53</v>
      </c>
      <c r="L112" t="s">
        <v>54</v>
      </c>
      <c r="M112" t="s">
        <v>7266</v>
      </c>
      <c r="N112">
        <f>VLOOKUP(F112,'HIS-6.12'!E:F,2,FALSE)</f>
        <v>500</v>
      </c>
      <c r="O112">
        <f t="shared" si="2"/>
        <v>1</v>
      </c>
      <c r="P112">
        <f>VLOOKUP(F112,'银行-6.12'!F:G,2,FALSE)</f>
        <v>500</v>
      </c>
      <c r="Q112">
        <f t="shared" si="3"/>
        <v>1</v>
      </c>
    </row>
    <row r="113" spans="1:17" ht="14.25">
      <c r="A113" s="42">
        <v>42898.364259259259</v>
      </c>
      <c r="B113" t="s">
        <v>7267</v>
      </c>
      <c r="C113" t="s">
        <v>7268</v>
      </c>
      <c r="D113" t="s">
        <v>5610</v>
      </c>
      <c r="E113" t="s">
        <v>5611</v>
      </c>
      <c r="F113" t="s">
        <v>5612</v>
      </c>
      <c r="G113" s="68">
        <v>100</v>
      </c>
      <c r="H113" t="s">
        <v>52</v>
      </c>
      <c r="I113" t="s">
        <v>52</v>
      </c>
      <c r="J113" t="s">
        <v>53</v>
      </c>
      <c r="K113" t="s">
        <v>53</v>
      </c>
      <c r="L113" t="s">
        <v>54</v>
      </c>
      <c r="M113" t="s">
        <v>7269</v>
      </c>
      <c r="N113">
        <f>VLOOKUP(F113,'HIS-6.12'!E:F,2,FALSE)</f>
        <v>100</v>
      </c>
      <c r="O113">
        <f t="shared" si="2"/>
        <v>1</v>
      </c>
      <c r="P113">
        <f>VLOOKUP(F113,'银行-6.12'!F:G,2,FALSE)</f>
        <v>100</v>
      </c>
      <c r="Q113">
        <f t="shared" si="3"/>
        <v>1</v>
      </c>
    </row>
    <row r="114" spans="1:17" ht="14.25">
      <c r="A114" s="42">
        <v>42898.365104166667</v>
      </c>
      <c r="B114" t="s">
        <v>7270</v>
      </c>
      <c r="C114" t="s">
        <v>7271</v>
      </c>
      <c r="D114" t="s">
        <v>5613</v>
      </c>
      <c r="E114" t="s">
        <v>5614</v>
      </c>
      <c r="F114" t="s">
        <v>5615</v>
      </c>
      <c r="G114" s="68">
        <v>1000</v>
      </c>
      <c r="H114" t="s">
        <v>52</v>
      </c>
      <c r="I114" t="s">
        <v>52</v>
      </c>
      <c r="J114" t="s">
        <v>53</v>
      </c>
      <c r="K114" t="s">
        <v>53</v>
      </c>
      <c r="L114" t="s">
        <v>54</v>
      </c>
      <c r="M114" t="s">
        <v>7272</v>
      </c>
      <c r="N114">
        <f>VLOOKUP(F114,'HIS-6.12'!E:F,2,FALSE)</f>
        <v>1000</v>
      </c>
      <c r="O114">
        <f t="shared" si="2"/>
        <v>1</v>
      </c>
      <c r="P114">
        <f>VLOOKUP(F114,'银行-6.12'!F:G,2,FALSE)</f>
        <v>1000</v>
      </c>
      <c r="Q114">
        <f t="shared" si="3"/>
        <v>1</v>
      </c>
    </row>
    <row r="115" spans="1:17" ht="14.25">
      <c r="A115" s="42">
        <v>42898.36613425926</v>
      </c>
      <c r="B115" t="s">
        <v>7273</v>
      </c>
      <c r="C115" t="s">
        <v>7274</v>
      </c>
      <c r="D115" t="s">
        <v>5616</v>
      </c>
      <c r="E115" t="s">
        <v>5617</v>
      </c>
      <c r="F115" t="s">
        <v>5618</v>
      </c>
      <c r="G115" s="68">
        <v>20</v>
      </c>
      <c r="H115" t="s">
        <v>52</v>
      </c>
      <c r="I115" t="s">
        <v>52</v>
      </c>
      <c r="J115" t="s">
        <v>53</v>
      </c>
      <c r="K115" t="s">
        <v>53</v>
      </c>
      <c r="L115" t="s">
        <v>54</v>
      </c>
      <c r="M115" t="s">
        <v>7275</v>
      </c>
      <c r="N115">
        <f>VLOOKUP(F115,'HIS-6.12'!E:F,2,FALSE)</f>
        <v>20</v>
      </c>
      <c r="O115">
        <f t="shared" si="2"/>
        <v>1</v>
      </c>
      <c r="P115">
        <f>VLOOKUP(F115,'银行-6.12'!F:G,2,FALSE)</f>
        <v>20</v>
      </c>
      <c r="Q115">
        <f t="shared" si="3"/>
        <v>1</v>
      </c>
    </row>
    <row r="116" spans="1:17" ht="14.25">
      <c r="A116" s="42">
        <v>42898.366539351853</v>
      </c>
      <c r="B116" t="s">
        <v>7276</v>
      </c>
      <c r="C116" t="s">
        <v>7277</v>
      </c>
      <c r="D116" t="s">
        <v>5619</v>
      </c>
      <c r="E116" t="s">
        <v>5620</v>
      </c>
      <c r="F116" t="s">
        <v>5621</v>
      </c>
      <c r="G116" s="68">
        <v>1500</v>
      </c>
      <c r="H116" t="s">
        <v>52</v>
      </c>
      <c r="I116" t="s">
        <v>52</v>
      </c>
      <c r="J116" t="s">
        <v>53</v>
      </c>
      <c r="K116" t="s">
        <v>53</v>
      </c>
      <c r="L116" t="s">
        <v>54</v>
      </c>
      <c r="M116" t="s">
        <v>7278</v>
      </c>
      <c r="N116">
        <f>VLOOKUP(F116,'HIS-6.12'!E:F,2,FALSE)</f>
        <v>1500</v>
      </c>
      <c r="O116">
        <f t="shared" si="2"/>
        <v>1</v>
      </c>
      <c r="P116">
        <f>VLOOKUP(F116,'银行-6.12'!F:G,2,FALSE)</f>
        <v>1500</v>
      </c>
      <c r="Q116">
        <f t="shared" si="3"/>
        <v>1</v>
      </c>
    </row>
    <row r="117" spans="1:17" ht="14.25">
      <c r="A117" s="42">
        <v>42898.367002314815</v>
      </c>
      <c r="B117" t="s">
        <v>7279</v>
      </c>
      <c r="C117" t="s">
        <v>7280</v>
      </c>
      <c r="D117" t="s">
        <v>5622</v>
      </c>
      <c r="E117" t="s">
        <v>5623</v>
      </c>
      <c r="F117" t="s">
        <v>5624</v>
      </c>
      <c r="G117" s="68">
        <v>750</v>
      </c>
      <c r="H117" t="s">
        <v>52</v>
      </c>
      <c r="I117" t="s">
        <v>52</v>
      </c>
      <c r="J117" t="s">
        <v>53</v>
      </c>
      <c r="K117" t="s">
        <v>53</v>
      </c>
      <c r="L117" t="s">
        <v>54</v>
      </c>
      <c r="M117" t="s">
        <v>7281</v>
      </c>
      <c r="N117">
        <f>VLOOKUP(F117,'HIS-6.12'!E:F,2,FALSE)</f>
        <v>750</v>
      </c>
      <c r="O117">
        <f t="shared" si="2"/>
        <v>1</v>
      </c>
      <c r="P117">
        <f>VLOOKUP(F117,'银行-6.12'!F:G,2,FALSE)</f>
        <v>750</v>
      </c>
      <c r="Q117">
        <f t="shared" si="3"/>
        <v>1</v>
      </c>
    </row>
    <row r="118" spans="1:17" ht="14.25">
      <c r="A118" s="42">
        <v>42898.367662037039</v>
      </c>
      <c r="B118" t="s">
        <v>7282</v>
      </c>
      <c r="C118" t="s">
        <v>7283</v>
      </c>
      <c r="D118" t="s">
        <v>5629</v>
      </c>
      <c r="E118" t="s">
        <v>5630</v>
      </c>
      <c r="F118" t="s">
        <v>5631</v>
      </c>
      <c r="G118" s="68">
        <v>20</v>
      </c>
      <c r="H118" t="s">
        <v>52</v>
      </c>
      <c r="I118" t="s">
        <v>52</v>
      </c>
      <c r="J118" t="s">
        <v>53</v>
      </c>
      <c r="K118" t="s">
        <v>53</v>
      </c>
      <c r="L118" t="s">
        <v>54</v>
      </c>
      <c r="M118" t="s">
        <v>7284</v>
      </c>
      <c r="N118">
        <f>VLOOKUP(F118,'HIS-6.12'!E:F,2,FALSE)</f>
        <v>20</v>
      </c>
      <c r="O118">
        <f t="shared" si="2"/>
        <v>1</v>
      </c>
      <c r="P118">
        <f>VLOOKUP(F118,'银行-6.12'!F:G,2,FALSE)</f>
        <v>20</v>
      </c>
      <c r="Q118">
        <f t="shared" si="3"/>
        <v>1</v>
      </c>
    </row>
    <row r="119" spans="1:17" ht="14.25">
      <c r="A119" s="42">
        <v>42898.367696759262</v>
      </c>
      <c r="B119" t="s">
        <v>7285</v>
      </c>
      <c r="C119" t="s">
        <v>7286</v>
      </c>
      <c r="D119" t="s">
        <v>5626</v>
      </c>
      <c r="E119" t="s">
        <v>5627</v>
      </c>
      <c r="F119" t="s">
        <v>5628</v>
      </c>
      <c r="G119" s="68">
        <v>500</v>
      </c>
      <c r="H119" t="s">
        <v>52</v>
      </c>
      <c r="I119" t="s">
        <v>52</v>
      </c>
      <c r="J119" t="s">
        <v>53</v>
      </c>
      <c r="K119" t="s">
        <v>53</v>
      </c>
      <c r="L119" t="s">
        <v>54</v>
      </c>
      <c r="M119" t="s">
        <v>7287</v>
      </c>
      <c r="N119">
        <f>VLOOKUP(F119,'HIS-6.12'!E:F,2,FALSE)</f>
        <v>500</v>
      </c>
      <c r="O119">
        <f t="shared" si="2"/>
        <v>1</v>
      </c>
      <c r="P119">
        <f>VLOOKUP(F119,'银行-6.12'!F:G,2,FALSE)</f>
        <v>500</v>
      </c>
      <c r="Q119">
        <f t="shared" si="3"/>
        <v>1</v>
      </c>
    </row>
    <row r="120" spans="1:17" ht="14.25">
      <c r="A120" s="42">
        <v>42898.367743055554</v>
      </c>
      <c r="B120" t="s">
        <v>7288</v>
      </c>
      <c r="C120" t="s">
        <v>7289</v>
      </c>
      <c r="D120" t="s">
        <v>5356</v>
      </c>
      <c r="E120" t="s">
        <v>5357</v>
      </c>
      <c r="F120" t="s">
        <v>5625</v>
      </c>
      <c r="G120" s="68">
        <v>1000</v>
      </c>
      <c r="H120" t="s">
        <v>52</v>
      </c>
      <c r="I120" t="s">
        <v>52</v>
      </c>
      <c r="J120" t="s">
        <v>53</v>
      </c>
      <c r="K120" t="s">
        <v>53</v>
      </c>
      <c r="L120" t="s">
        <v>54</v>
      </c>
      <c r="M120" t="s">
        <v>7290</v>
      </c>
      <c r="N120">
        <f>VLOOKUP(F120,'HIS-6.12'!E:F,2,FALSE)</f>
        <v>1000</v>
      </c>
      <c r="O120">
        <f t="shared" si="2"/>
        <v>1</v>
      </c>
      <c r="P120">
        <f>VLOOKUP(F120,'银行-6.12'!F:G,2,FALSE)</f>
        <v>1000</v>
      </c>
      <c r="Q120">
        <f t="shared" si="3"/>
        <v>1</v>
      </c>
    </row>
    <row r="121" spans="1:17" ht="14.25">
      <c r="A121" s="42">
        <v>42898.368136574078</v>
      </c>
      <c r="B121" t="s">
        <v>7291</v>
      </c>
      <c r="C121" t="s">
        <v>7292</v>
      </c>
      <c r="D121" t="s">
        <v>5622</v>
      </c>
      <c r="E121" t="s">
        <v>5623</v>
      </c>
      <c r="F121" t="s">
        <v>5632</v>
      </c>
      <c r="G121" s="68">
        <v>50</v>
      </c>
      <c r="H121" t="s">
        <v>52</v>
      </c>
      <c r="I121" t="s">
        <v>52</v>
      </c>
      <c r="J121" t="s">
        <v>53</v>
      </c>
      <c r="K121" t="s">
        <v>53</v>
      </c>
      <c r="L121" t="s">
        <v>54</v>
      </c>
      <c r="M121" t="s">
        <v>7293</v>
      </c>
      <c r="N121">
        <f>VLOOKUP(F121,'HIS-6.12'!E:F,2,FALSE)</f>
        <v>50</v>
      </c>
      <c r="O121">
        <f t="shared" si="2"/>
        <v>1</v>
      </c>
      <c r="P121">
        <f>VLOOKUP(F121,'银行-6.12'!F:G,2,FALSE)</f>
        <v>50</v>
      </c>
      <c r="Q121">
        <f t="shared" si="3"/>
        <v>1</v>
      </c>
    </row>
    <row r="122" spans="1:17" ht="14.25">
      <c r="A122" s="42">
        <v>42898.368171296293</v>
      </c>
      <c r="B122" t="s">
        <v>7294</v>
      </c>
      <c r="C122" t="s">
        <v>7295</v>
      </c>
      <c r="D122" t="s">
        <v>435</v>
      </c>
      <c r="E122" t="s">
        <v>436</v>
      </c>
      <c r="F122" t="s">
        <v>5633</v>
      </c>
      <c r="G122" s="68">
        <v>300</v>
      </c>
      <c r="H122" t="s">
        <v>52</v>
      </c>
      <c r="I122" t="s">
        <v>52</v>
      </c>
      <c r="J122" t="s">
        <v>53</v>
      </c>
      <c r="K122" t="s">
        <v>53</v>
      </c>
      <c r="L122" t="s">
        <v>54</v>
      </c>
      <c r="M122" t="s">
        <v>7296</v>
      </c>
      <c r="N122">
        <f>VLOOKUP(F122,'HIS-6.12'!E:F,2,FALSE)</f>
        <v>300</v>
      </c>
      <c r="O122">
        <f t="shared" si="2"/>
        <v>1</v>
      </c>
      <c r="P122">
        <f>VLOOKUP(F122,'银行-6.12'!F:G,2,FALSE)</f>
        <v>300</v>
      </c>
      <c r="Q122">
        <f t="shared" si="3"/>
        <v>1</v>
      </c>
    </row>
    <row r="123" spans="1:17" ht="14.25">
      <c r="A123" s="42">
        <v>42898.36822916667</v>
      </c>
      <c r="B123" t="s">
        <v>7297</v>
      </c>
      <c r="C123" t="s">
        <v>7298</v>
      </c>
      <c r="D123" t="s">
        <v>5359</v>
      </c>
      <c r="E123" t="s">
        <v>5360</v>
      </c>
      <c r="F123" t="s">
        <v>5634</v>
      </c>
      <c r="G123" s="68">
        <v>500</v>
      </c>
      <c r="H123" t="s">
        <v>52</v>
      </c>
      <c r="I123" t="s">
        <v>52</v>
      </c>
      <c r="J123" t="s">
        <v>53</v>
      </c>
      <c r="K123" t="s">
        <v>53</v>
      </c>
      <c r="L123" t="s">
        <v>54</v>
      </c>
      <c r="M123" t="s">
        <v>7299</v>
      </c>
      <c r="N123">
        <f>VLOOKUP(F123,'HIS-6.12'!E:F,2,FALSE)</f>
        <v>500</v>
      </c>
      <c r="O123">
        <f t="shared" si="2"/>
        <v>1</v>
      </c>
      <c r="P123">
        <f>VLOOKUP(F123,'银行-6.12'!F:G,2,FALSE)</f>
        <v>500</v>
      </c>
      <c r="Q123">
        <f t="shared" si="3"/>
        <v>1</v>
      </c>
    </row>
    <row r="124" spans="1:17" ht="14.25">
      <c r="A124" s="42">
        <v>42898.368692129632</v>
      </c>
      <c r="B124" t="s">
        <v>7300</v>
      </c>
      <c r="C124" t="s">
        <v>7301</v>
      </c>
      <c r="D124" t="s">
        <v>5635</v>
      </c>
      <c r="E124" t="s">
        <v>5636</v>
      </c>
      <c r="F124" t="s">
        <v>5637</v>
      </c>
      <c r="G124" s="68">
        <v>1000</v>
      </c>
      <c r="H124" t="s">
        <v>52</v>
      </c>
      <c r="I124" t="s">
        <v>52</v>
      </c>
      <c r="J124" t="s">
        <v>53</v>
      </c>
      <c r="K124" t="s">
        <v>53</v>
      </c>
      <c r="L124" t="s">
        <v>54</v>
      </c>
      <c r="M124" t="s">
        <v>7302</v>
      </c>
      <c r="N124">
        <f>VLOOKUP(F124,'HIS-6.12'!E:F,2,FALSE)</f>
        <v>1000</v>
      </c>
      <c r="O124">
        <f t="shared" si="2"/>
        <v>1</v>
      </c>
      <c r="P124">
        <f>VLOOKUP(F124,'银行-6.12'!F:G,2,FALSE)</f>
        <v>1000</v>
      </c>
      <c r="Q124">
        <f t="shared" si="3"/>
        <v>1</v>
      </c>
    </row>
    <row r="125" spans="1:17" ht="14.25">
      <c r="A125" s="42">
        <v>42898.369155092594</v>
      </c>
      <c r="B125" t="s">
        <v>7303</v>
      </c>
      <c r="C125" t="s">
        <v>7304</v>
      </c>
      <c r="D125" t="s">
        <v>5638</v>
      </c>
      <c r="E125" t="s">
        <v>5639</v>
      </c>
      <c r="F125" t="s">
        <v>5640</v>
      </c>
      <c r="G125" s="68">
        <v>900</v>
      </c>
      <c r="H125" t="s">
        <v>52</v>
      </c>
      <c r="I125" t="s">
        <v>52</v>
      </c>
      <c r="J125" t="s">
        <v>53</v>
      </c>
      <c r="K125" t="s">
        <v>53</v>
      </c>
      <c r="L125" t="s">
        <v>54</v>
      </c>
      <c r="M125" t="s">
        <v>7305</v>
      </c>
      <c r="N125">
        <f>VLOOKUP(F125,'HIS-6.12'!E:F,2,FALSE)</f>
        <v>900</v>
      </c>
      <c r="O125">
        <f t="shared" si="2"/>
        <v>1</v>
      </c>
      <c r="P125">
        <f>VLOOKUP(F125,'银行-6.12'!F:G,2,FALSE)</f>
        <v>900</v>
      </c>
      <c r="Q125">
        <f t="shared" si="3"/>
        <v>1</v>
      </c>
    </row>
    <row r="126" spans="1:17" ht="14.25">
      <c r="A126" s="42">
        <v>42898.370682870373</v>
      </c>
      <c r="B126" t="s">
        <v>7306</v>
      </c>
      <c r="C126" t="s">
        <v>7307</v>
      </c>
      <c r="D126" t="s">
        <v>5641</v>
      </c>
      <c r="E126" t="s">
        <v>5642</v>
      </c>
      <c r="F126" t="s">
        <v>5643</v>
      </c>
      <c r="G126" s="68">
        <v>1300</v>
      </c>
      <c r="H126" t="s">
        <v>52</v>
      </c>
      <c r="I126" t="s">
        <v>52</v>
      </c>
      <c r="J126" t="s">
        <v>53</v>
      </c>
      <c r="K126" t="s">
        <v>53</v>
      </c>
      <c r="L126" t="s">
        <v>54</v>
      </c>
      <c r="M126" t="s">
        <v>7308</v>
      </c>
      <c r="N126">
        <f>VLOOKUP(F126,'HIS-6.12'!E:F,2,FALSE)</f>
        <v>1300</v>
      </c>
      <c r="O126">
        <f t="shared" si="2"/>
        <v>1</v>
      </c>
      <c r="P126">
        <f>VLOOKUP(F126,'银行-6.12'!F:G,2,FALSE)</f>
        <v>1300</v>
      </c>
      <c r="Q126">
        <f t="shared" si="3"/>
        <v>1</v>
      </c>
    </row>
    <row r="127" spans="1:17" ht="14.25">
      <c r="A127" s="42">
        <v>42898.370844907404</v>
      </c>
      <c r="B127" t="s">
        <v>7309</v>
      </c>
      <c r="C127" t="s">
        <v>7310</v>
      </c>
      <c r="D127" t="s">
        <v>5644</v>
      </c>
      <c r="E127" t="s">
        <v>5645</v>
      </c>
      <c r="F127" t="s">
        <v>5646</v>
      </c>
      <c r="G127" s="68">
        <v>500</v>
      </c>
      <c r="H127" t="s">
        <v>52</v>
      </c>
      <c r="I127" t="s">
        <v>52</v>
      </c>
      <c r="J127" t="s">
        <v>53</v>
      </c>
      <c r="K127" t="s">
        <v>53</v>
      </c>
      <c r="L127" t="s">
        <v>54</v>
      </c>
      <c r="M127" t="s">
        <v>7311</v>
      </c>
      <c r="N127">
        <f>VLOOKUP(F127,'HIS-6.12'!E:F,2,FALSE)</f>
        <v>500</v>
      </c>
      <c r="O127">
        <f t="shared" si="2"/>
        <v>1</v>
      </c>
      <c r="P127">
        <f>VLOOKUP(F127,'银行-6.12'!F:G,2,FALSE)</f>
        <v>500</v>
      </c>
      <c r="Q127">
        <f t="shared" si="3"/>
        <v>1</v>
      </c>
    </row>
    <row r="128" spans="1:17" ht="14.25">
      <c r="A128" s="42">
        <v>42898.370856481481</v>
      </c>
      <c r="B128" t="s">
        <v>7312</v>
      </c>
      <c r="C128" t="s">
        <v>7313</v>
      </c>
      <c r="D128" t="s">
        <v>5542</v>
      </c>
      <c r="E128" t="s">
        <v>5543</v>
      </c>
      <c r="F128" t="s">
        <v>5647</v>
      </c>
      <c r="G128" s="68">
        <v>300</v>
      </c>
      <c r="H128" t="s">
        <v>52</v>
      </c>
      <c r="I128" t="s">
        <v>52</v>
      </c>
      <c r="J128" t="s">
        <v>53</v>
      </c>
      <c r="K128" t="s">
        <v>53</v>
      </c>
      <c r="L128" t="s">
        <v>54</v>
      </c>
      <c r="M128" t="s">
        <v>7314</v>
      </c>
      <c r="N128">
        <f>VLOOKUP(F128,'HIS-6.12'!E:F,2,FALSE)</f>
        <v>300</v>
      </c>
      <c r="O128">
        <f t="shared" si="2"/>
        <v>1</v>
      </c>
      <c r="P128">
        <f>VLOOKUP(F128,'银行-6.12'!F:G,2,FALSE)</f>
        <v>300</v>
      </c>
      <c r="Q128">
        <f t="shared" si="3"/>
        <v>1</v>
      </c>
    </row>
    <row r="129" spans="1:17" ht="14.25">
      <c r="A129" s="42">
        <v>42898.371562499997</v>
      </c>
      <c r="B129" t="s">
        <v>7315</v>
      </c>
      <c r="C129" t="s">
        <v>7316</v>
      </c>
      <c r="D129" t="s">
        <v>5648</v>
      </c>
      <c r="E129" t="s">
        <v>5649</v>
      </c>
      <c r="F129" t="s">
        <v>5650</v>
      </c>
      <c r="G129" s="68">
        <v>400</v>
      </c>
      <c r="H129" t="s">
        <v>52</v>
      </c>
      <c r="I129" t="s">
        <v>52</v>
      </c>
      <c r="J129" t="s">
        <v>53</v>
      </c>
      <c r="K129" t="s">
        <v>53</v>
      </c>
      <c r="L129" t="s">
        <v>54</v>
      </c>
      <c r="M129" t="s">
        <v>7317</v>
      </c>
      <c r="N129">
        <f>VLOOKUP(F129,'HIS-6.12'!E:F,2,FALSE)</f>
        <v>400</v>
      </c>
      <c r="O129">
        <f t="shared" si="2"/>
        <v>1</v>
      </c>
      <c r="P129">
        <f>VLOOKUP(F129,'银行-6.12'!F:G,2,FALSE)</f>
        <v>400</v>
      </c>
      <c r="Q129">
        <f t="shared" si="3"/>
        <v>1</v>
      </c>
    </row>
    <row r="130" spans="1:17" ht="14.25">
      <c r="A130" s="42">
        <v>42898.371840277781</v>
      </c>
      <c r="B130" t="s">
        <v>7318</v>
      </c>
      <c r="C130" t="s">
        <v>7319</v>
      </c>
      <c r="D130" t="s">
        <v>5651</v>
      </c>
      <c r="E130" t="s">
        <v>5652</v>
      </c>
      <c r="F130" t="s">
        <v>5653</v>
      </c>
      <c r="G130" s="68">
        <v>2000</v>
      </c>
      <c r="H130" t="s">
        <v>52</v>
      </c>
      <c r="I130" t="s">
        <v>52</v>
      </c>
      <c r="J130" t="s">
        <v>53</v>
      </c>
      <c r="K130" t="s">
        <v>53</v>
      </c>
      <c r="L130" t="s">
        <v>54</v>
      </c>
      <c r="M130" t="s">
        <v>7320</v>
      </c>
      <c r="N130">
        <f>VLOOKUP(F130,'HIS-6.12'!E:F,2,FALSE)</f>
        <v>2000</v>
      </c>
      <c r="O130">
        <f t="shared" si="2"/>
        <v>1</v>
      </c>
      <c r="P130">
        <f>VLOOKUP(F130,'银行-6.12'!F:G,2,FALSE)</f>
        <v>2000</v>
      </c>
      <c r="Q130">
        <f t="shared" si="3"/>
        <v>1</v>
      </c>
    </row>
    <row r="131" spans="1:17" ht="14.25">
      <c r="A131" s="42">
        <v>42898.372118055559</v>
      </c>
      <c r="B131" t="s">
        <v>7321</v>
      </c>
      <c r="C131" t="s">
        <v>7322</v>
      </c>
      <c r="D131" t="s">
        <v>5654</v>
      </c>
      <c r="E131" t="s">
        <v>5655</v>
      </c>
      <c r="F131" t="s">
        <v>5656</v>
      </c>
      <c r="G131" s="68">
        <v>3000</v>
      </c>
      <c r="H131" t="s">
        <v>52</v>
      </c>
      <c r="I131" t="s">
        <v>52</v>
      </c>
      <c r="J131" t="s">
        <v>53</v>
      </c>
      <c r="K131" t="s">
        <v>53</v>
      </c>
      <c r="L131" t="s">
        <v>54</v>
      </c>
      <c r="M131" t="s">
        <v>7323</v>
      </c>
      <c r="N131">
        <f>VLOOKUP(F131,'HIS-6.12'!E:F,2,FALSE)</f>
        <v>3000</v>
      </c>
      <c r="O131">
        <f t="shared" ref="O131:O194" si="4">IF(G131=N131,1,0)</f>
        <v>1</v>
      </c>
      <c r="P131">
        <f>VLOOKUP(F131,'银行-6.12'!F:G,2,FALSE)</f>
        <v>3000</v>
      </c>
      <c r="Q131">
        <f t="shared" ref="Q131:Q194" si="5">IF(N131=P131,1,0)</f>
        <v>1</v>
      </c>
    </row>
    <row r="132" spans="1:17" ht="14.25">
      <c r="A132" s="42">
        <v>42898.373240740744</v>
      </c>
      <c r="B132" t="s">
        <v>7324</v>
      </c>
      <c r="C132" t="s">
        <v>7325</v>
      </c>
      <c r="D132" t="s">
        <v>5657</v>
      </c>
      <c r="E132" t="s">
        <v>5658</v>
      </c>
      <c r="F132" t="s">
        <v>5659</v>
      </c>
      <c r="G132" s="68">
        <v>20</v>
      </c>
      <c r="H132" t="s">
        <v>52</v>
      </c>
      <c r="I132" t="s">
        <v>52</v>
      </c>
      <c r="J132" t="s">
        <v>53</v>
      </c>
      <c r="K132" t="s">
        <v>53</v>
      </c>
      <c r="L132" t="s">
        <v>54</v>
      </c>
      <c r="M132" t="s">
        <v>7326</v>
      </c>
      <c r="N132">
        <f>VLOOKUP(F132,'HIS-6.12'!E:F,2,FALSE)</f>
        <v>20</v>
      </c>
      <c r="O132">
        <f t="shared" si="4"/>
        <v>1</v>
      </c>
      <c r="P132">
        <f>VLOOKUP(F132,'银行-6.12'!F:G,2,FALSE)</f>
        <v>20</v>
      </c>
      <c r="Q132">
        <f t="shared" si="5"/>
        <v>1</v>
      </c>
    </row>
    <row r="133" spans="1:17" ht="14.25">
      <c r="A133" s="42">
        <v>42898.374224537038</v>
      </c>
      <c r="B133" t="s">
        <v>7327</v>
      </c>
      <c r="C133" t="s">
        <v>7328</v>
      </c>
      <c r="D133" t="s">
        <v>5660</v>
      </c>
      <c r="E133" t="s">
        <v>301</v>
      </c>
      <c r="F133" t="s">
        <v>5661</v>
      </c>
      <c r="G133" s="68">
        <v>500</v>
      </c>
      <c r="H133" t="s">
        <v>52</v>
      </c>
      <c r="I133" t="s">
        <v>52</v>
      </c>
      <c r="J133" t="s">
        <v>53</v>
      </c>
      <c r="K133" t="s">
        <v>53</v>
      </c>
      <c r="L133" t="s">
        <v>54</v>
      </c>
      <c r="M133" t="s">
        <v>7329</v>
      </c>
      <c r="N133">
        <f>VLOOKUP(F133,'HIS-6.12'!E:F,2,FALSE)</f>
        <v>500</v>
      </c>
      <c r="O133">
        <f t="shared" si="4"/>
        <v>1</v>
      </c>
      <c r="P133">
        <f>VLOOKUP(F133,'银行-6.12'!F:G,2,FALSE)</f>
        <v>500</v>
      </c>
      <c r="Q133">
        <f t="shared" si="5"/>
        <v>1</v>
      </c>
    </row>
    <row r="134" spans="1:17" ht="14.25">
      <c r="A134" s="42">
        <v>42898.3746875</v>
      </c>
      <c r="B134" t="s">
        <v>7330</v>
      </c>
      <c r="C134" t="s">
        <v>7331</v>
      </c>
      <c r="D134" t="s">
        <v>5662</v>
      </c>
      <c r="E134" t="s">
        <v>5663</v>
      </c>
      <c r="F134" t="s">
        <v>5664</v>
      </c>
      <c r="G134" s="68">
        <v>10</v>
      </c>
      <c r="H134" t="s">
        <v>52</v>
      </c>
      <c r="I134" t="s">
        <v>52</v>
      </c>
      <c r="J134" t="s">
        <v>53</v>
      </c>
      <c r="K134" t="s">
        <v>53</v>
      </c>
      <c r="L134" t="s">
        <v>54</v>
      </c>
      <c r="M134" t="s">
        <v>7332</v>
      </c>
      <c r="N134">
        <f>VLOOKUP(F134,'HIS-6.12'!E:F,2,FALSE)</f>
        <v>10</v>
      </c>
      <c r="O134">
        <f t="shared" si="4"/>
        <v>1</v>
      </c>
      <c r="P134">
        <f>VLOOKUP(F134,'银行-6.12'!F:G,2,FALSE)</f>
        <v>10</v>
      </c>
      <c r="Q134">
        <f t="shared" si="5"/>
        <v>1</v>
      </c>
    </row>
    <row r="135" spans="1:17" ht="14.25">
      <c r="A135" s="42">
        <v>42898.374837962961</v>
      </c>
      <c r="B135" t="s">
        <v>7333</v>
      </c>
      <c r="C135" t="s">
        <v>7334</v>
      </c>
      <c r="D135" t="s">
        <v>5665</v>
      </c>
      <c r="E135" t="s">
        <v>5666</v>
      </c>
      <c r="F135" t="s">
        <v>5667</v>
      </c>
      <c r="G135" s="68">
        <v>1000</v>
      </c>
      <c r="H135" t="s">
        <v>52</v>
      </c>
      <c r="I135" t="s">
        <v>52</v>
      </c>
      <c r="J135" t="s">
        <v>53</v>
      </c>
      <c r="K135" t="s">
        <v>53</v>
      </c>
      <c r="L135" t="s">
        <v>54</v>
      </c>
      <c r="M135" t="s">
        <v>7335</v>
      </c>
      <c r="N135">
        <f>VLOOKUP(F135,'HIS-6.12'!E:F,2,FALSE)</f>
        <v>1000</v>
      </c>
      <c r="O135">
        <f t="shared" si="4"/>
        <v>1</v>
      </c>
      <c r="P135">
        <f>VLOOKUP(F135,'银行-6.12'!F:G,2,FALSE)</f>
        <v>1000</v>
      </c>
      <c r="Q135">
        <f t="shared" si="5"/>
        <v>1</v>
      </c>
    </row>
    <row r="136" spans="1:17" ht="14.25">
      <c r="A136" s="42">
        <v>42898.375034722223</v>
      </c>
      <c r="B136" t="s">
        <v>7336</v>
      </c>
      <c r="C136" t="s">
        <v>7337</v>
      </c>
      <c r="D136" t="s">
        <v>5533</v>
      </c>
      <c r="E136" t="s">
        <v>5534</v>
      </c>
      <c r="F136" t="s">
        <v>5668</v>
      </c>
      <c r="G136" s="68">
        <v>700</v>
      </c>
      <c r="H136" t="s">
        <v>52</v>
      </c>
      <c r="I136" t="s">
        <v>52</v>
      </c>
      <c r="J136" t="s">
        <v>53</v>
      </c>
      <c r="K136" t="s">
        <v>53</v>
      </c>
      <c r="L136" t="s">
        <v>54</v>
      </c>
      <c r="M136" t="s">
        <v>7338</v>
      </c>
      <c r="N136">
        <f>VLOOKUP(F136,'HIS-6.12'!E:F,2,FALSE)</f>
        <v>700</v>
      </c>
      <c r="O136">
        <f t="shared" si="4"/>
        <v>1</v>
      </c>
      <c r="P136">
        <f>VLOOKUP(F136,'银行-6.12'!F:G,2,FALSE)</f>
        <v>700</v>
      </c>
      <c r="Q136">
        <f t="shared" si="5"/>
        <v>1</v>
      </c>
    </row>
    <row r="137" spans="1:17" ht="14.25">
      <c r="A137" s="42">
        <v>42898.375509259262</v>
      </c>
      <c r="B137" t="s">
        <v>7339</v>
      </c>
      <c r="C137" t="s">
        <v>7340</v>
      </c>
      <c r="D137" t="s">
        <v>5669</v>
      </c>
      <c r="E137" t="s">
        <v>5670</v>
      </c>
      <c r="F137" t="s">
        <v>5671</v>
      </c>
      <c r="G137" s="68">
        <v>600</v>
      </c>
      <c r="H137" t="s">
        <v>52</v>
      </c>
      <c r="I137" t="s">
        <v>52</v>
      </c>
      <c r="J137" t="s">
        <v>53</v>
      </c>
      <c r="K137" t="s">
        <v>53</v>
      </c>
      <c r="L137" t="s">
        <v>54</v>
      </c>
      <c r="M137" t="s">
        <v>7341</v>
      </c>
      <c r="N137">
        <f>VLOOKUP(F137,'HIS-6.12'!E:F,2,FALSE)</f>
        <v>600</v>
      </c>
      <c r="O137">
        <f t="shared" si="4"/>
        <v>1</v>
      </c>
      <c r="P137">
        <f>VLOOKUP(F137,'银行-6.12'!F:G,2,FALSE)</f>
        <v>600</v>
      </c>
      <c r="Q137">
        <f t="shared" si="5"/>
        <v>1</v>
      </c>
    </row>
    <row r="138" spans="1:17" ht="14.25">
      <c r="A138" s="42">
        <v>42898.37572916667</v>
      </c>
      <c r="B138" t="s">
        <v>7342</v>
      </c>
      <c r="C138" t="s">
        <v>7343</v>
      </c>
      <c r="D138" t="s">
        <v>5467</v>
      </c>
      <c r="E138" t="s">
        <v>5468</v>
      </c>
      <c r="F138" t="s">
        <v>5672</v>
      </c>
      <c r="G138" s="68">
        <v>200</v>
      </c>
      <c r="H138" t="s">
        <v>52</v>
      </c>
      <c r="I138" t="s">
        <v>52</v>
      </c>
      <c r="J138" t="s">
        <v>53</v>
      </c>
      <c r="K138" t="s">
        <v>53</v>
      </c>
      <c r="L138" t="s">
        <v>54</v>
      </c>
      <c r="M138" t="s">
        <v>7344</v>
      </c>
      <c r="N138">
        <f>VLOOKUP(F138,'HIS-6.12'!E:F,2,FALSE)</f>
        <v>200</v>
      </c>
      <c r="O138">
        <f t="shared" si="4"/>
        <v>1</v>
      </c>
      <c r="P138">
        <f>VLOOKUP(F138,'银行-6.12'!F:G,2,FALSE)</f>
        <v>200</v>
      </c>
      <c r="Q138">
        <f t="shared" si="5"/>
        <v>1</v>
      </c>
    </row>
    <row r="139" spans="1:17" ht="14.25">
      <c r="A139" s="42">
        <v>42898.376111111109</v>
      </c>
      <c r="B139" t="s">
        <v>7345</v>
      </c>
      <c r="C139" t="s">
        <v>7346</v>
      </c>
      <c r="D139" t="s">
        <v>5673</v>
      </c>
      <c r="E139" t="s">
        <v>5674</v>
      </c>
      <c r="F139" t="s">
        <v>5675</v>
      </c>
      <c r="G139" s="68">
        <v>1000</v>
      </c>
      <c r="H139" t="s">
        <v>52</v>
      </c>
      <c r="I139" t="s">
        <v>52</v>
      </c>
      <c r="J139" t="s">
        <v>53</v>
      </c>
      <c r="K139" t="s">
        <v>53</v>
      </c>
      <c r="L139" t="s">
        <v>54</v>
      </c>
      <c r="M139" t="s">
        <v>7347</v>
      </c>
      <c r="N139">
        <f>VLOOKUP(F139,'HIS-6.12'!E:F,2,FALSE)</f>
        <v>1000</v>
      </c>
      <c r="O139">
        <f t="shared" si="4"/>
        <v>1</v>
      </c>
      <c r="P139">
        <f>VLOOKUP(F139,'银行-6.12'!F:G,2,FALSE)</f>
        <v>1000</v>
      </c>
      <c r="Q139">
        <f t="shared" si="5"/>
        <v>1</v>
      </c>
    </row>
    <row r="140" spans="1:17" ht="14.25">
      <c r="A140" s="42">
        <v>42898.376261574071</v>
      </c>
      <c r="B140" t="s">
        <v>7348</v>
      </c>
      <c r="C140" t="s">
        <v>7349</v>
      </c>
      <c r="D140" t="s">
        <v>5676</v>
      </c>
      <c r="E140" t="s">
        <v>5677</v>
      </c>
      <c r="F140" t="s">
        <v>5678</v>
      </c>
      <c r="G140" s="68">
        <v>300</v>
      </c>
      <c r="H140" t="s">
        <v>52</v>
      </c>
      <c r="I140" t="s">
        <v>52</v>
      </c>
      <c r="J140" t="s">
        <v>53</v>
      </c>
      <c r="K140" t="s">
        <v>53</v>
      </c>
      <c r="L140" t="s">
        <v>54</v>
      </c>
      <c r="M140" t="s">
        <v>7350</v>
      </c>
      <c r="N140">
        <f>VLOOKUP(F140,'HIS-6.12'!E:F,2,FALSE)</f>
        <v>300</v>
      </c>
      <c r="O140">
        <f t="shared" si="4"/>
        <v>1</v>
      </c>
      <c r="P140">
        <f>VLOOKUP(F140,'银行-6.12'!F:G,2,FALSE)</f>
        <v>300</v>
      </c>
      <c r="Q140">
        <f t="shared" si="5"/>
        <v>1</v>
      </c>
    </row>
    <row r="141" spans="1:17" ht="14.25">
      <c r="A141" s="42">
        <v>42898.376423611109</v>
      </c>
      <c r="B141" t="s">
        <v>7351</v>
      </c>
      <c r="C141" t="s">
        <v>7352</v>
      </c>
      <c r="D141" t="s">
        <v>1372</v>
      </c>
      <c r="E141" t="s">
        <v>1373</v>
      </c>
      <c r="F141" t="s">
        <v>5679</v>
      </c>
      <c r="G141" s="68">
        <v>3000</v>
      </c>
      <c r="H141" t="s">
        <v>52</v>
      </c>
      <c r="I141" t="s">
        <v>52</v>
      </c>
      <c r="J141" t="s">
        <v>53</v>
      </c>
      <c r="K141" t="s">
        <v>53</v>
      </c>
      <c r="L141" t="s">
        <v>54</v>
      </c>
      <c r="M141" t="s">
        <v>7353</v>
      </c>
      <c r="N141">
        <f>VLOOKUP(F141,'HIS-6.12'!E:F,2,FALSE)</f>
        <v>3000</v>
      </c>
      <c r="O141">
        <f t="shared" si="4"/>
        <v>1</v>
      </c>
      <c r="P141">
        <f>VLOOKUP(F141,'银行-6.12'!F:G,2,FALSE)</f>
        <v>3000</v>
      </c>
      <c r="Q141">
        <f t="shared" si="5"/>
        <v>1</v>
      </c>
    </row>
    <row r="142" spans="1:17" ht="14.25">
      <c r="A142" s="42">
        <v>42898.377118055556</v>
      </c>
      <c r="B142" t="s">
        <v>7354</v>
      </c>
      <c r="C142" t="s">
        <v>7355</v>
      </c>
      <c r="D142" t="s">
        <v>5536</v>
      </c>
      <c r="E142" t="s">
        <v>5537</v>
      </c>
      <c r="F142" t="s">
        <v>5680</v>
      </c>
      <c r="G142" s="68">
        <v>400</v>
      </c>
      <c r="H142" t="s">
        <v>52</v>
      </c>
      <c r="I142" t="s">
        <v>52</v>
      </c>
      <c r="J142" t="s">
        <v>53</v>
      </c>
      <c r="K142" t="s">
        <v>53</v>
      </c>
      <c r="L142" t="s">
        <v>54</v>
      </c>
      <c r="M142" t="s">
        <v>7356</v>
      </c>
      <c r="N142">
        <f>VLOOKUP(F142,'HIS-6.12'!E:F,2,FALSE)</f>
        <v>400</v>
      </c>
      <c r="O142">
        <f t="shared" si="4"/>
        <v>1</v>
      </c>
      <c r="P142">
        <f>VLOOKUP(F142,'银行-6.12'!F:G,2,FALSE)</f>
        <v>400</v>
      </c>
      <c r="Q142">
        <f t="shared" si="5"/>
        <v>1</v>
      </c>
    </row>
    <row r="143" spans="1:17" ht="14.25">
      <c r="A143" s="42">
        <v>42898.377986111111</v>
      </c>
      <c r="B143" t="s">
        <v>7357</v>
      </c>
      <c r="C143" t="s">
        <v>7358</v>
      </c>
      <c r="D143" t="s">
        <v>5681</v>
      </c>
      <c r="E143" t="s">
        <v>5682</v>
      </c>
      <c r="F143" t="s">
        <v>5683</v>
      </c>
      <c r="G143" s="68">
        <v>300</v>
      </c>
      <c r="H143" t="s">
        <v>52</v>
      </c>
      <c r="I143" t="s">
        <v>52</v>
      </c>
      <c r="J143" t="s">
        <v>53</v>
      </c>
      <c r="K143" t="s">
        <v>53</v>
      </c>
      <c r="L143" t="s">
        <v>54</v>
      </c>
      <c r="M143" t="s">
        <v>7359</v>
      </c>
      <c r="N143">
        <f>VLOOKUP(F143,'HIS-6.12'!E:F,2,FALSE)</f>
        <v>300</v>
      </c>
      <c r="O143">
        <f t="shared" si="4"/>
        <v>1</v>
      </c>
      <c r="P143">
        <f>VLOOKUP(F143,'银行-6.12'!F:G,2,FALSE)</f>
        <v>300</v>
      </c>
      <c r="Q143">
        <f t="shared" si="5"/>
        <v>1</v>
      </c>
    </row>
    <row r="144" spans="1:17" ht="14.25">
      <c r="A144" s="42">
        <v>42898.378032407411</v>
      </c>
      <c r="B144" t="s">
        <v>7360</v>
      </c>
      <c r="C144" t="s">
        <v>7361</v>
      </c>
      <c r="D144" t="s">
        <v>5685</v>
      </c>
      <c r="E144" t="s">
        <v>5686</v>
      </c>
      <c r="F144" t="s">
        <v>5687</v>
      </c>
      <c r="G144" s="68">
        <v>500</v>
      </c>
      <c r="H144" t="s">
        <v>52</v>
      </c>
      <c r="I144" t="s">
        <v>52</v>
      </c>
      <c r="J144" t="s">
        <v>53</v>
      </c>
      <c r="K144" t="s">
        <v>53</v>
      </c>
      <c r="L144" t="s">
        <v>54</v>
      </c>
      <c r="M144" t="s">
        <v>7362</v>
      </c>
      <c r="N144">
        <f>VLOOKUP(F144,'HIS-6.12'!E:F,2,FALSE)</f>
        <v>500</v>
      </c>
      <c r="O144">
        <f t="shared" si="4"/>
        <v>1</v>
      </c>
      <c r="P144">
        <f>VLOOKUP(F144,'银行-6.12'!F:G,2,FALSE)</f>
        <v>500</v>
      </c>
      <c r="Q144">
        <f t="shared" si="5"/>
        <v>1</v>
      </c>
    </row>
    <row r="145" spans="1:17" ht="14.25">
      <c r="A145" s="42">
        <v>42898.378217592595</v>
      </c>
      <c r="B145" t="s">
        <v>7363</v>
      </c>
      <c r="C145" t="s">
        <v>7364</v>
      </c>
      <c r="D145" t="s">
        <v>5337</v>
      </c>
      <c r="E145" t="s">
        <v>5338</v>
      </c>
      <c r="F145" t="s">
        <v>5684</v>
      </c>
      <c r="G145" s="68">
        <v>500</v>
      </c>
      <c r="H145" t="s">
        <v>52</v>
      </c>
      <c r="I145" t="s">
        <v>52</v>
      </c>
      <c r="J145" t="s">
        <v>53</v>
      </c>
      <c r="K145" t="s">
        <v>53</v>
      </c>
      <c r="L145" t="s">
        <v>54</v>
      </c>
      <c r="M145" t="s">
        <v>7365</v>
      </c>
      <c r="N145">
        <f>VLOOKUP(F145,'HIS-6.12'!E:F,2,FALSE)</f>
        <v>500</v>
      </c>
      <c r="O145">
        <f t="shared" si="4"/>
        <v>1</v>
      </c>
      <c r="P145">
        <f>VLOOKUP(F145,'银行-6.12'!F:G,2,FALSE)</f>
        <v>500</v>
      </c>
      <c r="Q145">
        <f t="shared" si="5"/>
        <v>1</v>
      </c>
    </row>
    <row r="146" spans="1:17" ht="14.25">
      <c r="A146" s="42">
        <v>42898.378472222219</v>
      </c>
      <c r="B146" t="s">
        <v>7366</v>
      </c>
      <c r="C146" t="s">
        <v>7367</v>
      </c>
      <c r="D146" t="s">
        <v>5688</v>
      </c>
      <c r="E146" t="s">
        <v>5689</v>
      </c>
      <c r="F146" t="s">
        <v>5690</v>
      </c>
      <c r="G146" s="68">
        <v>700</v>
      </c>
      <c r="H146" t="s">
        <v>52</v>
      </c>
      <c r="I146" t="s">
        <v>52</v>
      </c>
      <c r="J146" t="s">
        <v>53</v>
      </c>
      <c r="K146" t="s">
        <v>53</v>
      </c>
      <c r="L146" t="s">
        <v>54</v>
      </c>
      <c r="M146" t="s">
        <v>7368</v>
      </c>
      <c r="N146">
        <f>VLOOKUP(F146,'HIS-6.12'!E:F,2,FALSE)</f>
        <v>700</v>
      </c>
      <c r="O146">
        <f t="shared" si="4"/>
        <v>1</v>
      </c>
      <c r="P146">
        <f>VLOOKUP(F146,'银行-6.12'!F:G,2,FALSE)</f>
        <v>700</v>
      </c>
      <c r="Q146">
        <f t="shared" si="5"/>
        <v>1</v>
      </c>
    </row>
    <row r="147" spans="1:17" ht="14.25">
      <c r="A147" s="42">
        <v>42898.378703703704</v>
      </c>
      <c r="B147" t="s">
        <v>7369</v>
      </c>
      <c r="C147" t="s">
        <v>7370</v>
      </c>
      <c r="D147" t="s">
        <v>5691</v>
      </c>
      <c r="E147" t="s">
        <v>5692</v>
      </c>
      <c r="F147" t="s">
        <v>5693</v>
      </c>
      <c r="G147" s="68">
        <v>300</v>
      </c>
      <c r="H147" t="s">
        <v>52</v>
      </c>
      <c r="I147" t="s">
        <v>52</v>
      </c>
      <c r="J147" t="s">
        <v>53</v>
      </c>
      <c r="K147" t="s">
        <v>53</v>
      </c>
      <c r="L147" t="s">
        <v>54</v>
      </c>
      <c r="M147" t="s">
        <v>7371</v>
      </c>
      <c r="N147">
        <f>VLOOKUP(F147,'HIS-6.12'!E:F,2,FALSE)</f>
        <v>300</v>
      </c>
      <c r="O147">
        <f t="shared" si="4"/>
        <v>1</v>
      </c>
      <c r="P147">
        <f>VLOOKUP(F147,'银行-6.12'!F:G,2,FALSE)</f>
        <v>300</v>
      </c>
      <c r="Q147">
        <f t="shared" si="5"/>
        <v>1</v>
      </c>
    </row>
    <row r="148" spans="1:17" ht="14.25">
      <c r="A148" s="42">
        <v>42898.37872685185</v>
      </c>
      <c r="B148" t="s">
        <v>7372</v>
      </c>
      <c r="C148" t="s">
        <v>7373</v>
      </c>
      <c r="D148" t="s">
        <v>5694</v>
      </c>
      <c r="E148" t="s">
        <v>5695</v>
      </c>
      <c r="F148" t="s">
        <v>5696</v>
      </c>
      <c r="G148" s="68">
        <v>200</v>
      </c>
      <c r="H148" t="s">
        <v>52</v>
      </c>
      <c r="I148" t="s">
        <v>52</v>
      </c>
      <c r="J148" t="s">
        <v>53</v>
      </c>
      <c r="K148" t="s">
        <v>53</v>
      </c>
      <c r="L148" t="s">
        <v>54</v>
      </c>
      <c r="M148" t="s">
        <v>7374</v>
      </c>
      <c r="N148">
        <f>VLOOKUP(F148,'HIS-6.12'!E:F,2,FALSE)</f>
        <v>200</v>
      </c>
      <c r="O148">
        <f t="shared" si="4"/>
        <v>1</v>
      </c>
      <c r="P148">
        <f>VLOOKUP(F148,'银行-6.12'!F:G,2,FALSE)</f>
        <v>200</v>
      </c>
      <c r="Q148">
        <f t="shared" si="5"/>
        <v>1</v>
      </c>
    </row>
    <row r="149" spans="1:17" ht="14.25">
      <c r="A149" s="42">
        <v>42898.379016203704</v>
      </c>
      <c r="B149" t="s">
        <v>7375</v>
      </c>
      <c r="C149" t="s">
        <v>7376</v>
      </c>
      <c r="D149" t="s">
        <v>5697</v>
      </c>
      <c r="E149" t="s">
        <v>5698</v>
      </c>
      <c r="F149" t="s">
        <v>5699</v>
      </c>
      <c r="G149" s="68">
        <v>100</v>
      </c>
      <c r="H149" t="s">
        <v>52</v>
      </c>
      <c r="I149" t="s">
        <v>52</v>
      </c>
      <c r="J149" t="s">
        <v>53</v>
      </c>
      <c r="K149" t="s">
        <v>53</v>
      </c>
      <c r="L149" t="s">
        <v>54</v>
      </c>
      <c r="M149" t="s">
        <v>7377</v>
      </c>
      <c r="N149">
        <f>VLOOKUP(F149,'HIS-6.12'!E:F,2,FALSE)</f>
        <v>100</v>
      </c>
      <c r="O149">
        <f t="shared" si="4"/>
        <v>1</v>
      </c>
      <c r="P149">
        <f>VLOOKUP(F149,'银行-6.12'!F:G,2,FALSE)</f>
        <v>100</v>
      </c>
      <c r="Q149">
        <f t="shared" si="5"/>
        <v>1</v>
      </c>
    </row>
    <row r="150" spans="1:17" ht="14.25">
      <c r="A150" s="42">
        <v>42898.379733796297</v>
      </c>
      <c r="B150" t="s">
        <v>7378</v>
      </c>
      <c r="C150" t="s">
        <v>7379</v>
      </c>
      <c r="D150" t="s">
        <v>5700</v>
      </c>
      <c r="E150" t="s">
        <v>5701</v>
      </c>
      <c r="F150" t="s">
        <v>5702</v>
      </c>
      <c r="G150" s="68">
        <v>500</v>
      </c>
      <c r="H150" t="s">
        <v>52</v>
      </c>
      <c r="I150" t="s">
        <v>52</v>
      </c>
      <c r="J150" t="s">
        <v>53</v>
      </c>
      <c r="K150" t="s">
        <v>53</v>
      </c>
      <c r="L150" t="s">
        <v>54</v>
      </c>
      <c r="M150" t="s">
        <v>7380</v>
      </c>
      <c r="N150">
        <f>VLOOKUP(F150,'HIS-6.12'!E:F,2,FALSE)</f>
        <v>500</v>
      </c>
      <c r="O150">
        <f t="shared" si="4"/>
        <v>1</v>
      </c>
      <c r="P150">
        <f>VLOOKUP(F150,'银行-6.12'!F:G,2,FALSE)</f>
        <v>500</v>
      </c>
      <c r="Q150">
        <f t="shared" si="5"/>
        <v>1</v>
      </c>
    </row>
    <row r="151" spans="1:17" ht="14.25">
      <c r="A151" s="42">
        <v>42898.380474537036</v>
      </c>
      <c r="B151" t="s">
        <v>7381</v>
      </c>
      <c r="C151" t="s">
        <v>7382</v>
      </c>
      <c r="D151" t="s">
        <v>5703</v>
      </c>
      <c r="E151" t="s">
        <v>5704</v>
      </c>
      <c r="F151" t="s">
        <v>5705</v>
      </c>
      <c r="G151" s="68">
        <v>500</v>
      </c>
      <c r="H151" t="s">
        <v>52</v>
      </c>
      <c r="I151" t="s">
        <v>52</v>
      </c>
      <c r="J151" t="s">
        <v>53</v>
      </c>
      <c r="K151" t="s">
        <v>53</v>
      </c>
      <c r="L151" t="s">
        <v>54</v>
      </c>
      <c r="M151" t="s">
        <v>7383</v>
      </c>
      <c r="N151">
        <f>VLOOKUP(F151,'HIS-6.12'!E:F,2,FALSE)</f>
        <v>500</v>
      </c>
      <c r="O151">
        <f t="shared" si="4"/>
        <v>1</v>
      </c>
      <c r="P151">
        <f>VLOOKUP(F151,'银行-6.12'!F:G,2,FALSE)</f>
        <v>500</v>
      </c>
      <c r="Q151">
        <f t="shared" si="5"/>
        <v>1</v>
      </c>
    </row>
    <row r="152" spans="1:17" ht="14.25">
      <c r="A152" s="42">
        <v>42898.380682870367</v>
      </c>
      <c r="B152" t="s">
        <v>7384</v>
      </c>
      <c r="C152" t="s">
        <v>7385</v>
      </c>
      <c r="D152" t="s">
        <v>5706</v>
      </c>
      <c r="E152" t="s">
        <v>5707</v>
      </c>
      <c r="F152" t="s">
        <v>5708</v>
      </c>
      <c r="G152" s="68">
        <v>1000</v>
      </c>
      <c r="H152" t="s">
        <v>52</v>
      </c>
      <c r="I152" t="s">
        <v>52</v>
      </c>
      <c r="J152" t="s">
        <v>53</v>
      </c>
      <c r="K152" t="s">
        <v>53</v>
      </c>
      <c r="L152" t="s">
        <v>54</v>
      </c>
      <c r="M152" t="s">
        <v>7386</v>
      </c>
      <c r="N152">
        <f>VLOOKUP(F152,'HIS-6.12'!E:F,2,FALSE)</f>
        <v>1000</v>
      </c>
      <c r="O152">
        <f t="shared" si="4"/>
        <v>1</v>
      </c>
      <c r="P152">
        <f>VLOOKUP(F152,'银行-6.12'!F:G,2,FALSE)</f>
        <v>1000</v>
      </c>
      <c r="Q152">
        <f t="shared" si="5"/>
        <v>1</v>
      </c>
    </row>
    <row r="153" spans="1:17" ht="14.25">
      <c r="A153" s="42">
        <v>42898.382094907407</v>
      </c>
      <c r="B153" t="s">
        <v>7387</v>
      </c>
      <c r="C153" t="s">
        <v>7388</v>
      </c>
      <c r="D153" t="s">
        <v>5629</v>
      </c>
      <c r="E153" t="s">
        <v>5630</v>
      </c>
      <c r="F153" t="s">
        <v>5709</v>
      </c>
      <c r="G153" s="68">
        <v>137</v>
      </c>
      <c r="H153" t="s">
        <v>52</v>
      </c>
      <c r="I153" t="s">
        <v>52</v>
      </c>
      <c r="J153" t="s">
        <v>53</v>
      </c>
      <c r="K153" t="s">
        <v>53</v>
      </c>
      <c r="L153" t="s">
        <v>54</v>
      </c>
      <c r="M153" t="s">
        <v>7389</v>
      </c>
      <c r="N153">
        <f>VLOOKUP(F153,'HIS-6.12'!E:F,2,FALSE)</f>
        <v>137</v>
      </c>
      <c r="O153">
        <f t="shared" si="4"/>
        <v>1</v>
      </c>
      <c r="P153">
        <f>VLOOKUP(F153,'银行-6.12'!F:G,2,FALSE)</f>
        <v>137</v>
      </c>
      <c r="Q153">
        <f t="shared" si="5"/>
        <v>1</v>
      </c>
    </row>
    <row r="154" spans="1:17" ht="14.25">
      <c r="A154" s="42">
        <v>42898.382962962962</v>
      </c>
      <c r="B154" t="s">
        <v>7390</v>
      </c>
      <c r="C154" t="s">
        <v>7391</v>
      </c>
      <c r="D154" t="s">
        <v>5629</v>
      </c>
      <c r="E154" t="s">
        <v>5630</v>
      </c>
      <c r="F154" t="s">
        <v>5710</v>
      </c>
      <c r="G154" s="68">
        <v>1</v>
      </c>
      <c r="H154" t="s">
        <v>52</v>
      </c>
      <c r="I154" t="s">
        <v>52</v>
      </c>
      <c r="J154" t="s">
        <v>53</v>
      </c>
      <c r="K154" t="s">
        <v>53</v>
      </c>
      <c r="L154" t="s">
        <v>54</v>
      </c>
      <c r="M154" t="s">
        <v>7392</v>
      </c>
      <c r="N154">
        <f>VLOOKUP(F154,'HIS-6.12'!E:F,2,FALSE)</f>
        <v>1</v>
      </c>
      <c r="O154">
        <f t="shared" si="4"/>
        <v>1</v>
      </c>
      <c r="P154">
        <f>VLOOKUP(F154,'银行-6.12'!F:G,2,FALSE)</f>
        <v>1</v>
      </c>
      <c r="Q154">
        <f t="shared" si="5"/>
        <v>1</v>
      </c>
    </row>
    <row r="155" spans="1:17" ht="14.25">
      <c r="A155" s="42">
        <v>42898.383449074077</v>
      </c>
      <c r="B155" t="s">
        <v>7393</v>
      </c>
      <c r="C155" t="s">
        <v>7394</v>
      </c>
      <c r="D155" t="s">
        <v>5711</v>
      </c>
      <c r="E155" t="s">
        <v>5712</v>
      </c>
      <c r="F155" t="s">
        <v>5713</v>
      </c>
      <c r="G155" s="68">
        <v>1800</v>
      </c>
      <c r="H155" t="s">
        <v>52</v>
      </c>
      <c r="I155" t="s">
        <v>52</v>
      </c>
      <c r="J155" t="s">
        <v>53</v>
      </c>
      <c r="K155" t="s">
        <v>53</v>
      </c>
      <c r="L155" t="s">
        <v>54</v>
      </c>
      <c r="M155" t="s">
        <v>7395</v>
      </c>
      <c r="N155">
        <f>VLOOKUP(F155,'HIS-6.12'!E:F,2,FALSE)</f>
        <v>1800</v>
      </c>
      <c r="O155">
        <f t="shared" si="4"/>
        <v>1</v>
      </c>
      <c r="P155">
        <f>VLOOKUP(F155,'银行-6.12'!F:G,2,FALSE)</f>
        <v>1800</v>
      </c>
      <c r="Q155">
        <f t="shared" si="5"/>
        <v>1</v>
      </c>
    </row>
    <row r="156" spans="1:17" ht="14.25">
      <c r="A156" s="42">
        <v>42898.384062500001</v>
      </c>
      <c r="B156" t="s">
        <v>7396</v>
      </c>
      <c r="C156" t="s">
        <v>7397</v>
      </c>
      <c r="D156" t="s">
        <v>5669</v>
      </c>
      <c r="E156" t="s">
        <v>5670</v>
      </c>
      <c r="F156" t="s">
        <v>5714</v>
      </c>
      <c r="G156" s="68">
        <v>100</v>
      </c>
      <c r="H156" t="s">
        <v>52</v>
      </c>
      <c r="I156" t="s">
        <v>52</v>
      </c>
      <c r="J156" t="s">
        <v>53</v>
      </c>
      <c r="K156" t="s">
        <v>53</v>
      </c>
      <c r="L156" t="s">
        <v>54</v>
      </c>
      <c r="M156" t="s">
        <v>7398</v>
      </c>
      <c r="N156">
        <f>VLOOKUP(F156,'HIS-6.12'!E:F,2,FALSE)</f>
        <v>100</v>
      </c>
      <c r="O156">
        <f t="shared" si="4"/>
        <v>1</v>
      </c>
      <c r="P156">
        <f>VLOOKUP(F156,'银行-6.12'!F:G,2,FALSE)</f>
        <v>100</v>
      </c>
      <c r="Q156">
        <f t="shared" si="5"/>
        <v>1</v>
      </c>
    </row>
    <row r="157" spans="1:17" ht="14.25">
      <c r="A157" s="42">
        <v>42898.384305555555</v>
      </c>
      <c r="B157" t="s">
        <v>7399</v>
      </c>
      <c r="C157" t="s">
        <v>7400</v>
      </c>
      <c r="D157" t="s">
        <v>5715</v>
      </c>
      <c r="E157" t="s">
        <v>5716</v>
      </c>
      <c r="F157" t="s">
        <v>5717</v>
      </c>
      <c r="G157" s="68">
        <v>500</v>
      </c>
      <c r="H157" t="s">
        <v>52</v>
      </c>
      <c r="I157" t="s">
        <v>52</v>
      </c>
      <c r="J157" t="s">
        <v>53</v>
      </c>
      <c r="K157" t="s">
        <v>53</v>
      </c>
      <c r="L157" t="s">
        <v>54</v>
      </c>
      <c r="M157" t="s">
        <v>7401</v>
      </c>
      <c r="N157">
        <f>VLOOKUP(F157,'HIS-6.12'!E:F,2,FALSE)</f>
        <v>500</v>
      </c>
      <c r="O157">
        <f t="shared" si="4"/>
        <v>1</v>
      </c>
      <c r="P157">
        <f>VLOOKUP(F157,'银行-6.12'!F:G,2,FALSE)</f>
        <v>500</v>
      </c>
      <c r="Q157">
        <f t="shared" si="5"/>
        <v>1</v>
      </c>
    </row>
    <row r="158" spans="1:17" ht="14.25">
      <c r="A158" s="42">
        <v>42898.387025462966</v>
      </c>
      <c r="B158" t="s">
        <v>7402</v>
      </c>
      <c r="C158" t="s">
        <v>7403</v>
      </c>
      <c r="D158" t="s">
        <v>5718</v>
      </c>
      <c r="E158" t="s">
        <v>5719</v>
      </c>
      <c r="F158" t="s">
        <v>5720</v>
      </c>
      <c r="G158" s="68">
        <v>3000</v>
      </c>
      <c r="H158" t="s">
        <v>52</v>
      </c>
      <c r="I158" t="s">
        <v>52</v>
      </c>
      <c r="J158" t="s">
        <v>53</v>
      </c>
      <c r="K158" t="s">
        <v>53</v>
      </c>
      <c r="L158" t="s">
        <v>54</v>
      </c>
      <c r="M158" t="s">
        <v>7404</v>
      </c>
      <c r="N158">
        <f>VLOOKUP(F158,'HIS-6.12'!E:F,2,FALSE)</f>
        <v>3000</v>
      </c>
      <c r="O158">
        <f t="shared" si="4"/>
        <v>1</v>
      </c>
      <c r="P158">
        <f>VLOOKUP(F158,'银行-6.12'!F:G,2,FALSE)</f>
        <v>3000</v>
      </c>
      <c r="Q158">
        <f t="shared" si="5"/>
        <v>1</v>
      </c>
    </row>
    <row r="159" spans="1:17" ht="14.25">
      <c r="A159" s="42">
        <v>42898.388726851852</v>
      </c>
      <c r="B159" t="s">
        <v>7405</v>
      </c>
      <c r="C159" t="s">
        <v>7406</v>
      </c>
      <c r="D159" t="s">
        <v>5721</v>
      </c>
      <c r="E159" t="s">
        <v>5722</v>
      </c>
      <c r="F159" t="s">
        <v>5723</v>
      </c>
      <c r="G159" s="68">
        <v>600</v>
      </c>
      <c r="H159" t="s">
        <v>52</v>
      </c>
      <c r="I159" t="s">
        <v>52</v>
      </c>
      <c r="J159" t="s">
        <v>53</v>
      </c>
      <c r="K159" t="s">
        <v>53</v>
      </c>
      <c r="L159" t="s">
        <v>54</v>
      </c>
      <c r="M159" t="s">
        <v>7407</v>
      </c>
      <c r="N159">
        <f>VLOOKUP(F159,'HIS-6.12'!E:F,2,FALSE)</f>
        <v>600</v>
      </c>
      <c r="O159">
        <f t="shared" si="4"/>
        <v>1</v>
      </c>
      <c r="P159">
        <f>VLOOKUP(F159,'银行-6.12'!F:G,2,FALSE)</f>
        <v>600</v>
      </c>
      <c r="Q159">
        <f t="shared" si="5"/>
        <v>1</v>
      </c>
    </row>
    <row r="160" spans="1:17" ht="14.25">
      <c r="A160" s="42">
        <v>42898.389039351852</v>
      </c>
      <c r="B160" t="s">
        <v>7408</v>
      </c>
      <c r="C160" t="s">
        <v>7409</v>
      </c>
      <c r="D160" t="s">
        <v>5724</v>
      </c>
      <c r="E160" t="s">
        <v>5725</v>
      </c>
      <c r="F160" t="s">
        <v>5726</v>
      </c>
      <c r="G160" s="68">
        <v>510</v>
      </c>
      <c r="H160" t="s">
        <v>52</v>
      </c>
      <c r="I160" t="s">
        <v>52</v>
      </c>
      <c r="J160" t="s">
        <v>53</v>
      </c>
      <c r="K160" t="s">
        <v>53</v>
      </c>
      <c r="L160" t="s">
        <v>54</v>
      </c>
      <c r="M160" t="s">
        <v>7410</v>
      </c>
      <c r="N160">
        <f>VLOOKUP(F160,'HIS-6.12'!E:F,2,FALSE)</f>
        <v>510</v>
      </c>
      <c r="O160">
        <f t="shared" si="4"/>
        <v>1</v>
      </c>
      <c r="P160">
        <f>VLOOKUP(F160,'银行-6.12'!F:G,2,FALSE)</f>
        <v>510</v>
      </c>
      <c r="Q160">
        <f t="shared" si="5"/>
        <v>1</v>
      </c>
    </row>
    <row r="161" spans="1:17" ht="14.25">
      <c r="A161" s="42">
        <v>42898.389409722222</v>
      </c>
      <c r="B161" t="s">
        <v>7411</v>
      </c>
      <c r="C161" t="s">
        <v>7412</v>
      </c>
      <c r="D161" t="s">
        <v>5727</v>
      </c>
      <c r="E161" t="s">
        <v>5728</v>
      </c>
      <c r="F161" t="s">
        <v>5729</v>
      </c>
      <c r="G161" s="68">
        <v>600</v>
      </c>
      <c r="H161" t="s">
        <v>52</v>
      </c>
      <c r="I161" t="s">
        <v>52</v>
      </c>
      <c r="J161" t="s">
        <v>53</v>
      </c>
      <c r="K161" t="s">
        <v>53</v>
      </c>
      <c r="L161" t="s">
        <v>54</v>
      </c>
      <c r="M161" t="s">
        <v>7413</v>
      </c>
      <c r="N161">
        <f>VLOOKUP(F161,'HIS-6.12'!E:F,2,FALSE)</f>
        <v>600</v>
      </c>
      <c r="O161">
        <f t="shared" si="4"/>
        <v>1</v>
      </c>
      <c r="P161">
        <f>VLOOKUP(F161,'银行-6.12'!F:G,2,FALSE)</f>
        <v>600</v>
      </c>
      <c r="Q161">
        <f t="shared" si="5"/>
        <v>1</v>
      </c>
    </row>
    <row r="162" spans="1:17" ht="14.25">
      <c r="A162" s="42">
        <v>42898.38957175926</v>
      </c>
      <c r="B162" t="s">
        <v>7414</v>
      </c>
      <c r="C162" t="s">
        <v>7415</v>
      </c>
      <c r="D162" t="s">
        <v>5730</v>
      </c>
      <c r="E162" t="s">
        <v>5731</v>
      </c>
      <c r="F162" t="s">
        <v>5732</v>
      </c>
      <c r="G162" s="68">
        <v>100</v>
      </c>
      <c r="H162" t="s">
        <v>52</v>
      </c>
      <c r="I162" t="s">
        <v>52</v>
      </c>
      <c r="J162" t="s">
        <v>53</v>
      </c>
      <c r="K162" t="s">
        <v>53</v>
      </c>
      <c r="L162" t="s">
        <v>54</v>
      </c>
      <c r="M162" t="s">
        <v>7416</v>
      </c>
      <c r="N162">
        <f>VLOOKUP(F162,'HIS-6.12'!E:F,2,FALSE)</f>
        <v>100</v>
      </c>
      <c r="O162">
        <f t="shared" si="4"/>
        <v>1</v>
      </c>
      <c r="P162">
        <f>VLOOKUP(F162,'银行-6.12'!F:G,2,FALSE)</f>
        <v>100</v>
      </c>
      <c r="Q162">
        <f t="shared" si="5"/>
        <v>1</v>
      </c>
    </row>
    <row r="163" spans="1:17" ht="14.25">
      <c r="A163" s="42">
        <v>42898.389826388891</v>
      </c>
      <c r="B163" t="s">
        <v>7417</v>
      </c>
      <c r="C163" t="s">
        <v>7418</v>
      </c>
      <c r="D163" t="s">
        <v>5733</v>
      </c>
      <c r="E163" t="s">
        <v>5734</v>
      </c>
      <c r="F163" t="s">
        <v>5735</v>
      </c>
      <c r="G163" s="68">
        <v>500</v>
      </c>
      <c r="H163" t="s">
        <v>52</v>
      </c>
      <c r="I163" t="s">
        <v>52</v>
      </c>
      <c r="J163" t="s">
        <v>53</v>
      </c>
      <c r="K163" t="s">
        <v>53</v>
      </c>
      <c r="L163" t="s">
        <v>54</v>
      </c>
      <c r="M163" t="s">
        <v>7419</v>
      </c>
      <c r="N163">
        <f>VLOOKUP(F163,'HIS-6.12'!E:F,2,FALSE)</f>
        <v>500</v>
      </c>
      <c r="O163">
        <f t="shared" si="4"/>
        <v>1</v>
      </c>
      <c r="P163">
        <f>VLOOKUP(F163,'银行-6.12'!F:G,2,FALSE)</f>
        <v>500</v>
      </c>
      <c r="Q163">
        <f t="shared" si="5"/>
        <v>1</v>
      </c>
    </row>
    <row r="164" spans="1:17" ht="14.25">
      <c r="A164" s="42">
        <v>42898.390185185184</v>
      </c>
      <c r="B164" t="s">
        <v>7420</v>
      </c>
      <c r="C164" t="s">
        <v>7421</v>
      </c>
      <c r="D164" t="s">
        <v>5736</v>
      </c>
      <c r="E164" t="s">
        <v>5737</v>
      </c>
      <c r="F164" t="s">
        <v>5738</v>
      </c>
      <c r="G164" s="68">
        <v>600</v>
      </c>
      <c r="H164" t="s">
        <v>52</v>
      </c>
      <c r="I164" t="s">
        <v>52</v>
      </c>
      <c r="J164" t="s">
        <v>53</v>
      </c>
      <c r="K164" t="s">
        <v>53</v>
      </c>
      <c r="L164" t="s">
        <v>54</v>
      </c>
      <c r="M164" t="s">
        <v>7422</v>
      </c>
      <c r="N164">
        <f>VLOOKUP(F164,'HIS-6.12'!E:F,2,FALSE)</f>
        <v>600</v>
      </c>
      <c r="O164">
        <f t="shared" si="4"/>
        <v>1</v>
      </c>
      <c r="P164">
        <f>VLOOKUP(F164,'银行-6.12'!F:G,2,FALSE)</f>
        <v>600</v>
      </c>
      <c r="Q164">
        <f t="shared" si="5"/>
        <v>1</v>
      </c>
    </row>
    <row r="165" spans="1:17" ht="14.25">
      <c r="A165" s="42">
        <v>42898.3905787037</v>
      </c>
      <c r="B165" t="s">
        <v>7423</v>
      </c>
      <c r="C165" t="s">
        <v>7424</v>
      </c>
      <c r="D165" t="s">
        <v>5739</v>
      </c>
      <c r="E165" t="s">
        <v>5740</v>
      </c>
      <c r="F165" t="s">
        <v>5741</v>
      </c>
      <c r="G165" s="68">
        <v>1000</v>
      </c>
      <c r="H165" t="s">
        <v>52</v>
      </c>
      <c r="I165" t="s">
        <v>52</v>
      </c>
      <c r="J165" t="s">
        <v>53</v>
      </c>
      <c r="K165" t="s">
        <v>53</v>
      </c>
      <c r="L165" t="s">
        <v>54</v>
      </c>
      <c r="M165" t="s">
        <v>7425</v>
      </c>
      <c r="N165">
        <f>VLOOKUP(F165,'HIS-6.12'!E:F,2,FALSE)</f>
        <v>1000</v>
      </c>
      <c r="O165">
        <f t="shared" si="4"/>
        <v>1</v>
      </c>
      <c r="P165">
        <f>VLOOKUP(F165,'银行-6.12'!F:G,2,FALSE)</f>
        <v>1000</v>
      </c>
      <c r="Q165">
        <f t="shared" si="5"/>
        <v>1</v>
      </c>
    </row>
    <row r="166" spans="1:17" ht="14.25">
      <c r="A166" s="42">
        <v>42898.391180555554</v>
      </c>
      <c r="B166" t="s">
        <v>7426</v>
      </c>
      <c r="C166" t="s">
        <v>7427</v>
      </c>
      <c r="D166" t="s">
        <v>5742</v>
      </c>
      <c r="E166" t="s">
        <v>5743</v>
      </c>
      <c r="F166" t="s">
        <v>5744</v>
      </c>
      <c r="G166" s="68">
        <v>500</v>
      </c>
      <c r="H166" t="s">
        <v>52</v>
      </c>
      <c r="I166" t="s">
        <v>52</v>
      </c>
      <c r="J166" t="s">
        <v>53</v>
      </c>
      <c r="K166" t="s">
        <v>53</v>
      </c>
      <c r="L166" t="s">
        <v>54</v>
      </c>
      <c r="M166" t="s">
        <v>7428</v>
      </c>
      <c r="N166">
        <f>VLOOKUP(F166,'HIS-6.12'!E:F,2,FALSE)</f>
        <v>500</v>
      </c>
      <c r="O166">
        <f t="shared" si="4"/>
        <v>1</v>
      </c>
      <c r="P166">
        <f>VLOOKUP(F166,'银行-6.12'!F:G,2,FALSE)</f>
        <v>500</v>
      </c>
      <c r="Q166">
        <f t="shared" si="5"/>
        <v>1</v>
      </c>
    </row>
    <row r="167" spans="1:17" ht="14.25">
      <c r="A167" s="42">
        <v>42898.391203703701</v>
      </c>
      <c r="B167" t="s">
        <v>7429</v>
      </c>
      <c r="C167" t="s">
        <v>7430</v>
      </c>
      <c r="D167" t="s">
        <v>5745</v>
      </c>
      <c r="E167" t="s">
        <v>5746</v>
      </c>
      <c r="F167" t="s">
        <v>5747</v>
      </c>
      <c r="G167" s="68">
        <v>1000</v>
      </c>
      <c r="H167" t="s">
        <v>52</v>
      </c>
      <c r="I167" t="s">
        <v>52</v>
      </c>
      <c r="J167" t="s">
        <v>53</v>
      </c>
      <c r="K167" t="s">
        <v>53</v>
      </c>
      <c r="L167" t="s">
        <v>54</v>
      </c>
      <c r="M167" t="s">
        <v>7431</v>
      </c>
      <c r="N167">
        <f>VLOOKUP(F167,'HIS-6.12'!E:F,2,FALSE)</f>
        <v>1000</v>
      </c>
      <c r="O167">
        <f t="shared" si="4"/>
        <v>1</v>
      </c>
      <c r="P167">
        <f>VLOOKUP(F167,'银行-6.12'!F:G,2,FALSE)</f>
        <v>1000</v>
      </c>
      <c r="Q167">
        <f t="shared" si="5"/>
        <v>1</v>
      </c>
    </row>
    <row r="168" spans="1:17" ht="14.25">
      <c r="A168" s="42">
        <v>42898.391863425924</v>
      </c>
      <c r="B168" t="s">
        <v>7432</v>
      </c>
      <c r="C168" t="s">
        <v>7433</v>
      </c>
      <c r="D168" t="s">
        <v>5748</v>
      </c>
      <c r="E168" t="s">
        <v>5749</v>
      </c>
      <c r="F168" t="s">
        <v>5750</v>
      </c>
      <c r="G168" s="68">
        <v>1000</v>
      </c>
      <c r="H168" t="s">
        <v>52</v>
      </c>
      <c r="I168" t="s">
        <v>52</v>
      </c>
      <c r="J168" t="s">
        <v>53</v>
      </c>
      <c r="K168" t="s">
        <v>53</v>
      </c>
      <c r="L168" t="s">
        <v>54</v>
      </c>
      <c r="M168" t="s">
        <v>7434</v>
      </c>
      <c r="N168">
        <f>VLOOKUP(F168,'HIS-6.12'!E:F,2,FALSE)</f>
        <v>1000</v>
      </c>
      <c r="O168">
        <f t="shared" si="4"/>
        <v>1</v>
      </c>
      <c r="P168">
        <f>VLOOKUP(F168,'银行-6.12'!F:G,2,FALSE)</f>
        <v>1000</v>
      </c>
      <c r="Q168">
        <f t="shared" si="5"/>
        <v>1</v>
      </c>
    </row>
    <row r="169" spans="1:17" ht="14.25">
      <c r="A169" s="42">
        <v>42898.392222222225</v>
      </c>
      <c r="B169" t="s">
        <v>7435</v>
      </c>
      <c r="C169" t="s">
        <v>7436</v>
      </c>
      <c r="D169" t="s">
        <v>5751</v>
      </c>
      <c r="E169" t="s">
        <v>5752</v>
      </c>
      <c r="F169" t="s">
        <v>5753</v>
      </c>
      <c r="G169" s="68">
        <v>300</v>
      </c>
      <c r="H169" t="s">
        <v>52</v>
      </c>
      <c r="I169" t="s">
        <v>52</v>
      </c>
      <c r="J169" t="s">
        <v>53</v>
      </c>
      <c r="K169" t="s">
        <v>53</v>
      </c>
      <c r="L169" t="s">
        <v>54</v>
      </c>
      <c r="M169" t="s">
        <v>7437</v>
      </c>
      <c r="N169">
        <f>VLOOKUP(F169,'HIS-6.12'!E:F,2,FALSE)</f>
        <v>300</v>
      </c>
      <c r="O169">
        <f t="shared" si="4"/>
        <v>1</v>
      </c>
      <c r="P169">
        <f>VLOOKUP(F169,'银行-6.12'!F:G,2,FALSE)</f>
        <v>300</v>
      </c>
      <c r="Q169">
        <f t="shared" si="5"/>
        <v>1</v>
      </c>
    </row>
    <row r="170" spans="1:17" ht="14.25">
      <c r="A170" s="42">
        <v>42898.393078703702</v>
      </c>
      <c r="B170" t="s">
        <v>7438</v>
      </c>
      <c r="C170" t="s">
        <v>7439</v>
      </c>
      <c r="D170" t="s">
        <v>5754</v>
      </c>
      <c r="E170" t="s">
        <v>5755</v>
      </c>
      <c r="F170" t="s">
        <v>5756</v>
      </c>
      <c r="G170" s="68">
        <v>2000</v>
      </c>
      <c r="H170" t="s">
        <v>52</v>
      </c>
      <c r="I170" t="s">
        <v>52</v>
      </c>
      <c r="J170" t="s">
        <v>53</v>
      </c>
      <c r="K170" t="s">
        <v>53</v>
      </c>
      <c r="L170" t="s">
        <v>54</v>
      </c>
      <c r="M170" t="s">
        <v>7440</v>
      </c>
      <c r="N170">
        <f>VLOOKUP(F170,'HIS-6.12'!E:F,2,FALSE)</f>
        <v>2000</v>
      </c>
      <c r="O170">
        <f t="shared" si="4"/>
        <v>1</v>
      </c>
      <c r="P170">
        <f>VLOOKUP(F170,'银行-6.12'!F:G,2,FALSE)</f>
        <v>2000</v>
      </c>
      <c r="Q170">
        <f t="shared" si="5"/>
        <v>1</v>
      </c>
    </row>
    <row r="171" spans="1:17" ht="14.25">
      <c r="A171" s="42">
        <v>42898.393171296295</v>
      </c>
      <c r="B171" t="s">
        <v>7441</v>
      </c>
      <c r="C171" t="s">
        <v>7442</v>
      </c>
      <c r="D171" t="s">
        <v>5757</v>
      </c>
      <c r="E171" t="s">
        <v>5758</v>
      </c>
      <c r="F171" t="s">
        <v>5759</v>
      </c>
      <c r="G171" s="68">
        <v>300</v>
      </c>
      <c r="H171" t="s">
        <v>52</v>
      </c>
      <c r="I171" t="s">
        <v>52</v>
      </c>
      <c r="J171" t="s">
        <v>53</v>
      </c>
      <c r="K171" t="s">
        <v>53</v>
      </c>
      <c r="L171" t="s">
        <v>54</v>
      </c>
      <c r="M171" t="s">
        <v>7443</v>
      </c>
      <c r="N171">
        <f>VLOOKUP(F171,'HIS-6.12'!E:F,2,FALSE)</f>
        <v>300</v>
      </c>
      <c r="O171">
        <f t="shared" si="4"/>
        <v>1</v>
      </c>
      <c r="P171">
        <f>VLOOKUP(F171,'银行-6.12'!F:G,2,FALSE)</f>
        <v>300</v>
      </c>
      <c r="Q171">
        <f t="shared" si="5"/>
        <v>1</v>
      </c>
    </row>
    <row r="172" spans="1:17" ht="14.25">
      <c r="A172" s="42">
        <v>42898.394560185188</v>
      </c>
      <c r="B172" t="s">
        <v>7444</v>
      </c>
      <c r="C172" t="s">
        <v>7445</v>
      </c>
      <c r="D172" t="s">
        <v>5760</v>
      </c>
      <c r="E172" t="s">
        <v>5761</v>
      </c>
      <c r="F172" t="s">
        <v>5762</v>
      </c>
      <c r="G172" s="68">
        <v>1450</v>
      </c>
      <c r="H172" t="s">
        <v>52</v>
      </c>
      <c r="I172" t="s">
        <v>52</v>
      </c>
      <c r="J172" t="s">
        <v>53</v>
      </c>
      <c r="K172" t="s">
        <v>53</v>
      </c>
      <c r="L172" t="s">
        <v>54</v>
      </c>
      <c r="M172" t="s">
        <v>7446</v>
      </c>
      <c r="N172">
        <f>VLOOKUP(F172,'HIS-6.12'!E:F,2,FALSE)</f>
        <v>1450</v>
      </c>
      <c r="O172">
        <f t="shared" si="4"/>
        <v>1</v>
      </c>
      <c r="P172">
        <f>VLOOKUP(F172,'银行-6.12'!F:G,2,FALSE)</f>
        <v>1450</v>
      </c>
      <c r="Q172">
        <f t="shared" si="5"/>
        <v>1</v>
      </c>
    </row>
    <row r="173" spans="1:17" ht="14.25">
      <c r="A173" s="42">
        <v>42898.394583333335</v>
      </c>
      <c r="B173" t="s">
        <v>7447</v>
      </c>
      <c r="C173" t="s">
        <v>7448</v>
      </c>
      <c r="D173" t="s">
        <v>5763</v>
      </c>
      <c r="E173" t="s">
        <v>5764</v>
      </c>
      <c r="F173" t="s">
        <v>5765</v>
      </c>
      <c r="G173" s="68">
        <v>250</v>
      </c>
      <c r="H173" t="s">
        <v>52</v>
      </c>
      <c r="I173" t="s">
        <v>52</v>
      </c>
      <c r="J173" t="s">
        <v>53</v>
      </c>
      <c r="K173" t="s">
        <v>53</v>
      </c>
      <c r="L173" t="s">
        <v>54</v>
      </c>
      <c r="M173" t="s">
        <v>7449</v>
      </c>
      <c r="N173">
        <f>VLOOKUP(F173,'HIS-6.12'!E:F,2,FALSE)</f>
        <v>250</v>
      </c>
      <c r="O173">
        <f t="shared" si="4"/>
        <v>1</v>
      </c>
      <c r="P173">
        <f>VLOOKUP(F173,'银行-6.12'!F:G,2,FALSE)</f>
        <v>250</v>
      </c>
      <c r="Q173">
        <f t="shared" si="5"/>
        <v>1</v>
      </c>
    </row>
    <row r="174" spans="1:17" ht="14.25">
      <c r="A174" s="42">
        <v>42898.395254629628</v>
      </c>
      <c r="B174" t="s">
        <v>7450</v>
      </c>
      <c r="C174" t="s">
        <v>7451</v>
      </c>
      <c r="D174" t="s">
        <v>5766</v>
      </c>
      <c r="E174" t="s">
        <v>5767</v>
      </c>
      <c r="F174" t="s">
        <v>5768</v>
      </c>
      <c r="G174" s="68">
        <v>2400</v>
      </c>
      <c r="H174" t="s">
        <v>52</v>
      </c>
      <c r="I174" t="s">
        <v>52</v>
      </c>
      <c r="J174" t="s">
        <v>53</v>
      </c>
      <c r="K174" t="s">
        <v>53</v>
      </c>
      <c r="L174" t="s">
        <v>54</v>
      </c>
      <c r="M174" t="s">
        <v>7452</v>
      </c>
      <c r="N174">
        <f>VLOOKUP(F174,'HIS-6.12'!E:F,2,FALSE)</f>
        <v>2400</v>
      </c>
      <c r="O174">
        <f t="shared" si="4"/>
        <v>1</v>
      </c>
      <c r="P174">
        <f>VLOOKUP(F174,'银行-6.12'!F:G,2,FALSE)</f>
        <v>2400</v>
      </c>
      <c r="Q174">
        <f t="shared" si="5"/>
        <v>1</v>
      </c>
    </row>
    <row r="175" spans="1:17" ht="14.25">
      <c r="A175" s="42">
        <v>42898.395324074074</v>
      </c>
      <c r="B175" t="s">
        <v>7453</v>
      </c>
      <c r="C175" t="s">
        <v>7454</v>
      </c>
      <c r="D175" t="s">
        <v>5769</v>
      </c>
      <c r="E175" t="s">
        <v>5770</v>
      </c>
      <c r="F175" t="s">
        <v>5771</v>
      </c>
      <c r="G175" s="68">
        <v>320</v>
      </c>
      <c r="H175" t="s">
        <v>52</v>
      </c>
      <c r="I175" t="s">
        <v>52</v>
      </c>
      <c r="J175" t="s">
        <v>53</v>
      </c>
      <c r="K175" t="s">
        <v>53</v>
      </c>
      <c r="L175" t="s">
        <v>54</v>
      </c>
      <c r="M175" t="s">
        <v>7455</v>
      </c>
      <c r="N175">
        <f>VLOOKUP(F175,'HIS-6.12'!E:F,2,FALSE)</f>
        <v>320</v>
      </c>
      <c r="O175">
        <f t="shared" si="4"/>
        <v>1</v>
      </c>
      <c r="P175">
        <f>VLOOKUP(F175,'银行-6.12'!F:G,2,FALSE)</f>
        <v>320</v>
      </c>
      <c r="Q175">
        <f t="shared" si="5"/>
        <v>1</v>
      </c>
    </row>
    <row r="176" spans="1:17" ht="14.25">
      <c r="A176" s="42">
        <v>42898.395960648151</v>
      </c>
      <c r="B176" t="s">
        <v>7456</v>
      </c>
      <c r="C176" t="s">
        <v>7457</v>
      </c>
      <c r="D176" t="s">
        <v>5772</v>
      </c>
      <c r="E176" t="s">
        <v>5773</v>
      </c>
      <c r="F176" t="s">
        <v>5774</v>
      </c>
      <c r="G176" s="68">
        <v>200</v>
      </c>
      <c r="H176" t="s">
        <v>52</v>
      </c>
      <c r="I176" t="s">
        <v>52</v>
      </c>
      <c r="J176" t="s">
        <v>53</v>
      </c>
      <c r="K176" t="s">
        <v>53</v>
      </c>
      <c r="L176" t="s">
        <v>54</v>
      </c>
      <c r="M176" t="s">
        <v>7458</v>
      </c>
      <c r="N176">
        <f>VLOOKUP(F176,'HIS-6.12'!E:F,2,FALSE)</f>
        <v>200</v>
      </c>
      <c r="O176">
        <f t="shared" si="4"/>
        <v>1</v>
      </c>
      <c r="P176">
        <f>VLOOKUP(F176,'银行-6.12'!F:G,2,FALSE)</f>
        <v>200</v>
      </c>
      <c r="Q176">
        <f t="shared" si="5"/>
        <v>1</v>
      </c>
    </row>
    <row r="177" spans="1:17" ht="14.25">
      <c r="A177" s="42">
        <v>42898.396932870368</v>
      </c>
      <c r="B177" t="s">
        <v>7459</v>
      </c>
      <c r="C177" t="s">
        <v>7460</v>
      </c>
      <c r="D177" t="s">
        <v>5775</v>
      </c>
      <c r="E177" t="s">
        <v>5776</v>
      </c>
      <c r="F177" t="s">
        <v>5777</v>
      </c>
      <c r="G177" s="68">
        <v>2000</v>
      </c>
      <c r="H177" t="s">
        <v>52</v>
      </c>
      <c r="I177" t="s">
        <v>52</v>
      </c>
      <c r="J177" t="s">
        <v>53</v>
      </c>
      <c r="K177" t="s">
        <v>53</v>
      </c>
      <c r="L177" t="s">
        <v>54</v>
      </c>
      <c r="M177" t="s">
        <v>7461</v>
      </c>
      <c r="N177">
        <f>VLOOKUP(F177,'HIS-6.12'!E:F,2,FALSE)</f>
        <v>2000</v>
      </c>
      <c r="O177">
        <f t="shared" si="4"/>
        <v>1</v>
      </c>
      <c r="P177">
        <f>VLOOKUP(F177,'银行-6.12'!F:G,2,FALSE)</f>
        <v>2000</v>
      </c>
      <c r="Q177">
        <f t="shared" si="5"/>
        <v>1</v>
      </c>
    </row>
    <row r="178" spans="1:17" ht="14.25">
      <c r="A178" s="42">
        <v>42898.397060185183</v>
      </c>
      <c r="B178" t="s">
        <v>7462</v>
      </c>
      <c r="C178" t="s">
        <v>7463</v>
      </c>
      <c r="D178" t="s">
        <v>5778</v>
      </c>
      <c r="E178" t="s">
        <v>5779</v>
      </c>
      <c r="F178" t="s">
        <v>5780</v>
      </c>
      <c r="G178" s="68">
        <v>2500</v>
      </c>
      <c r="H178" t="s">
        <v>52</v>
      </c>
      <c r="I178" t="s">
        <v>52</v>
      </c>
      <c r="J178" t="s">
        <v>53</v>
      </c>
      <c r="K178" t="s">
        <v>53</v>
      </c>
      <c r="L178" t="s">
        <v>54</v>
      </c>
      <c r="M178" t="s">
        <v>7464</v>
      </c>
      <c r="N178">
        <f>VLOOKUP(F178,'HIS-6.12'!E:F,2,FALSE)</f>
        <v>2500</v>
      </c>
      <c r="O178">
        <f t="shared" si="4"/>
        <v>1</v>
      </c>
      <c r="P178">
        <f>VLOOKUP(F178,'银行-6.12'!F:G,2,FALSE)</f>
        <v>2500</v>
      </c>
      <c r="Q178">
        <f t="shared" si="5"/>
        <v>1</v>
      </c>
    </row>
    <row r="179" spans="1:17" ht="14.25">
      <c r="A179" s="42">
        <v>42898.397187499999</v>
      </c>
      <c r="B179" t="s">
        <v>7465</v>
      </c>
      <c r="C179" t="s">
        <v>7466</v>
      </c>
      <c r="D179" t="s">
        <v>5781</v>
      </c>
      <c r="E179" t="s">
        <v>5782</v>
      </c>
      <c r="F179" t="s">
        <v>5783</v>
      </c>
      <c r="G179" s="68">
        <v>500</v>
      </c>
      <c r="H179" t="s">
        <v>52</v>
      </c>
      <c r="I179" t="s">
        <v>52</v>
      </c>
      <c r="J179" t="s">
        <v>53</v>
      </c>
      <c r="K179" t="s">
        <v>53</v>
      </c>
      <c r="L179" t="s">
        <v>54</v>
      </c>
      <c r="M179" t="s">
        <v>7467</v>
      </c>
      <c r="N179">
        <f>VLOOKUP(F179,'HIS-6.12'!E:F,2,FALSE)</f>
        <v>500</v>
      </c>
      <c r="O179">
        <f t="shared" si="4"/>
        <v>1</v>
      </c>
      <c r="P179">
        <f>VLOOKUP(F179,'银行-6.12'!F:G,2,FALSE)</f>
        <v>500</v>
      </c>
      <c r="Q179">
        <f t="shared" si="5"/>
        <v>1</v>
      </c>
    </row>
    <row r="180" spans="1:17" ht="14.25">
      <c r="A180" s="42">
        <v>42898.397337962961</v>
      </c>
      <c r="B180" t="s">
        <v>7468</v>
      </c>
      <c r="C180" t="s">
        <v>7469</v>
      </c>
      <c r="D180" t="s">
        <v>5784</v>
      </c>
      <c r="E180" t="s">
        <v>5785</v>
      </c>
      <c r="F180" t="s">
        <v>5786</v>
      </c>
      <c r="G180" s="68">
        <v>1500</v>
      </c>
      <c r="H180" t="s">
        <v>52</v>
      </c>
      <c r="I180" t="s">
        <v>52</v>
      </c>
      <c r="J180" t="s">
        <v>53</v>
      </c>
      <c r="K180" t="s">
        <v>53</v>
      </c>
      <c r="L180" t="s">
        <v>54</v>
      </c>
      <c r="M180" t="s">
        <v>7470</v>
      </c>
      <c r="N180">
        <f>VLOOKUP(F180,'HIS-6.12'!E:F,2,FALSE)</f>
        <v>1500</v>
      </c>
      <c r="O180">
        <f t="shared" si="4"/>
        <v>1</v>
      </c>
      <c r="P180">
        <f>VLOOKUP(F180,'银行-6.12'!F:G,2,FALSE)</f>
        <v>1500</v>
      </c>
      <c r="Q180">
        <f t="shared" si="5"/>
        <v>1</v>
      </c>
    </row>
    <row r="181" spans="1:17" ht="14.25">
      <c r="A181" s="42">
        <v>42898.398182870369</v>
      </c>
      <c r="B181" t="s">
        <v>7471</v>
      </c>
      <c r="C181" t="s">
        <v>7472</v>
      </c>
      <c r="D181" t="s">
        <v>5787</v>
      </c>
      <c r="E181" t="s">
        <v>5788</v>
      </c>
      <c r="F181" t="s">
        <v>5789</v>
      </c>
      <c r="G181" s="68">
        <v>300</v>
      </c>
      <c r="H181" t="s">
        <v>52</v>
      </c>
      <c r="I181" t="s">
        <v>52</v>
      </c>
      <c r="J181" t="s">
        <v>53</v>
      </c>
      <c r="K181" t="s">
        <v>53</v>
      </c>
      <c r="L181" t="s">
        <v>54</v>
      </c>
      <c r="M181" t="s">
        <v>7473</v>
      </c>
      <c r="N181">
        <f>VLOOKUP(F181,'HIS-6.12'!E:F,2,FALSE)</f>
        <v>300</v>
      </c>
      <c r="O181">
        <f t="shared" si="4"/>
        <v>1</v>
      </c>
      <c r="P181">
        <f>VLOOKUP(F181,'银行-6.12'!F:G,2,FALSE)</f>
        <v>300</v>
      </c>
      <c r="Q181">
        <f t="shared" si="5"/>
        <v>1</v>
      </c>
    </row>
    <row r="182" spans="1:17" ht="14.25">
      <c r="A182" s="42">
        <v>42898.398645833331</v>
      </c>
      <c r="B182" t="s">
        <v>7474</v>
      </c>
      <c r="C182" t="s">
        <v>7475</v>
      </c>
      <c r="D182" t="s">
        <v>5791</v>
      </c>
      <c r="E182" t="s">
        <v>5792</v>
      </c>
      <c r="F182" t="s">
        <v>5793</v>
      </c>
      <c r="G182" s="68">
        <v>1000</v>
      </c>
      <c r="H182" t="s">
        <v>52</v>
      </c>
      <c r="I182" t="s">
        <v>52</v>
      </c>
      <c r="J182" t="s">
        <v>53</v>
      </c>
      <c r="K182" t="s">
        <v>53</v>
      </c>
      <c r="L182" t="s">
        <v>54</v>
      </c>
      <c r="M182" t="s">
        <v>7476</v>
      </c>
      <c r="N182">
        <f>VLOOKUP(F182,'HIS-6.12'!E:F,2,FALSE)</f>
        <v>1000</v>
      </c>
      <c r="O182">
        <f t="shared" si="4"/>
        <v>1</v>
      </c>
      <c r="P182">
        <f>VLOOKUP(F182,'银行-6.12'!F:G,2,FALSE)</f>
        <v>1000</v>
      </c>
      <c r="Q182">
        <f t="shared" si="5"/>
        <v>1</v>
      </c>
    </row>
    <row r="183" spans="1:17" ht="14.25">
      <c r="A183" s="42">
        <v>42898.398726851854</v>
      </c>
      <c r="B183" t="s">
        <v>7477</v>
      </c>
      <c r="C183" t="s">
        <v>7478</v>
      </c>
      <c r="D183" t="s">
        <v>5409</v>
      </c>
      <c r="E183" t="s">
        <v>5410</v>
      </c>
      <c r="F183" t="s">
        <v>5790</v>
      </c>
      <c r="G183" s="68">
        <v>105</v>
      </c>
      <c r="H183" t="s">
        <v>52</v>
      </c>
      <c r="I183" t="s">
        <v>52</v>
      </c>
      <c r="J183" t="s">
        <v>53</v>
      </c>
      <c r="K183" t="s">
        <v>53</v>
      </c>
      <c r="L183" t="s">
        <v>54</v>
      </c>
      <c r="M183" t="s">
        <v>7479</v>
      </c>
      <c r="N183">
        <f>VLOOKUP(F183,'HIS-6.12'!E:F,2,FALSE)</f>
        <v>105</v>
      </c>
      <c r="O183">
        <f t="shared" si="4"/>
        <v>1</v>
      </c>
      <c r="P183">
        <f>VLOOKUP(F183,'银行-6.12'!F:G,2,FALSE)</f>
        <v>105</v>
      </c>
      <c r="Q183">
        <f t="shared" si="5"/>
        <v>1</v>
      </c>
    </row>
    <row r="184" spans="1:17" ht="14.25">
      <c r="A184" s="42">
        <v>42898.39916666667</v>
      </c>
      <c r="B184" t="s">
        <v>7480</v>
      </c>
      <c r="C184" t="s">
        <v>7481</v>
      </c>
      <c r="D184" t="s">
        <v>5794</v>
      </c>
      <c r="E184" t="s">
        <v>5795</v>
      </c>
      <c r="F184" t="s">
        <v>5796</v>
      </c>
      <c r="G184" s="68">
        <v>3000</v>
      </c>
      <c r="H184" t="s">
        <v>52</v>
      </c>
      <c r="I184" t="s">
        <v>52</v>
      </c>
      <c r="J184" t="s">
        <v>53</v>
      </c>
      <c r="K184" t="s">
        <v>53</v>
      </c>
      <c r="L184" t="s">
        <v>54</v>
      </c>
      <c r="M184" t="s">
        <v>7482</v>
      </c>
      <c r="N184">
        <f>VLOOKUP(F184,'HIS-6.12'!E:F,2,FALSE)</f>
        <v>3000</v>
      </c>
      <c r="O184">
        <f t="shared" si="4"/>
        <v>1</v>
      </c>
      <c r="P184">
        <f>VLOOKUP(F184,'银行-6.12'!F:G,2,FALSE)</f>
        <v>3000</v>
      </c>
      <c r="Q184">
        <f t="shared" si="5"/>
        <v>1</v>
      </c>
    </row>
    <row r="185" spans="1:17" ht="14.25">
      <c r="A185" s="42">
        <v>42898.39980324074</v>
      </c>
      <c r="B185" t="s">
        <v>7483</v>
      </c>
      <c r="C185" t="s">
        <v>7484</v>
      </c>
      <c r="D185" t="s">
        <v>5797</v>
      </c>
      <c r="E185" t="s">
        <v>5798</v>
      </c>
      <c r="F185" t="s">
        <v>5799</v>
      </c>
      <c r="G185" s="68">
        <v>500</v>
      </c>
      <c r="H185" t="s">
        <v>52</v>
      </c>
      <c r="I185" t="s">
        <v>52</v>
      </c>
      <c r="J185" t="s">
        <v>53</v>
      </c>
      <c r="K185" t="s">
        <v>53</v>
      </c>
      <c r="L185" t="s">
        <v>54</v>
      </c>
      <c r="M185" t="s">
        <v>7485</v>
      </c>
      <c r="N185">
        <f>VLOOKUP(F185,'HIS-6.12'!E:F,2,FALSE)</f>
        <v>500</v>
      </c>
      <c r="O185">
        <f t="shared" si="4"/>
        <v>1</v>
      </c>
      <c r="P185">
        <f>VLOOKUP(F185,'银行-6.12'!F:G,2,FALSE)</f>
        <v>500</v>
      </c>
      <c r="Q185">
        <f t="shared" si="5"/>
        <v>1</v>
      </c>
    </row>
    <row r="186" spans="1:17" ht="14.25">
      <c r="A186" s="42">
        <v>42898.399884259263</v>
      </c>
      <c r="B186" t="s">
        <v>7486</v>
      </c>
      <c r="C186" t="s">
        <v>7487</v>
      </c>
      <c r="D186" t="s">
        <v>5800</v>
      </c>
      <c r="E186" t="s">
        <v>5801</v>
      </c>
      <c r="F186" t="s">
        <v>5802</v>
      </c>
      <c r="G186" s="68">
        <v>100</v>
      </c>
      <c r="H186" t="s">
        <v>52</v>
      </c>
      <c r="I186" t="s">
        <v>52</v>
      </c>
      <c r="J186" t="s">
        <v>53</v>
      </c>
      <c r="K186" t="s">
        <v>53</v>
      </c>
      <c r="L186" t="s">
        <v>54</v>
      </c>
      <c r="M186" t="s">
        <v>7488</v>
      </c>
      <c r="N186">
        <f>VLOOKUP(F186,'HIS-6.12'!E:F,2,FALSE)</f>
        <v>100</v>
      </c>
      <c r="O186">
        <f t="shared" si="4"/>
        <v>1</v>
      </c>
      <c r="P186">
        <f>VLOOKUP(F186,'银行-6.12'!F:G,2,FALSE)</f>
        <v>100</v>
      </c>
      <c r="Q186">
        <f t="shared" si="5"/>
        <v>1</v>
      </c>
    </row>
    <row r="187" spans="1:17" ht="14.25">
      <c r="A187" s="42">
        <v>42898.400300925925</v>
      </c>
      <c r="B187" t="s">
        <v>7489</v>
      </c>
      <c r="C187" t="s">
        <v>7490</v>
      </c>
      <c r="D187" t="s">
        <v>5803</v>
      </c>
      <c r="E187" t="s">
        <v>5804</v>
      </c>
      <c r="F187" t="s">
        <v>5805</v>
      </c>
      <c r="G187" s="68">
        <v>200</v>
      </c>
      <c r="H187" t="s">
        <v>52</v>
      </c>
      <c r="I187" t="s">
        <v>52</v>
      </c>
      <c r="J187" t="s">
        <v>53</v>
      </c>
      <c r="K187" t="s">
        <v>53</v>
      </c>
      <c r="L187" t="s">
        <v>54</v>
      </c>
      <c r="M187" t="s">
        <v>7491</v>
      </c>
      <c r="N187">
        <f>VLOOKUP(F187,'HIS-6.12'!E:F,2,FALSE)</f>
        <v>200</v>
      </c>
      <c r="O187">
        <f t="shared" si="4"/>
        <v>1</v>
      </c>
      <c r="P187">
        <f>VLOOKUP(F187,'银行-6.12'!F:G,2,FALSE)</f>
        <v>200</v>
      </c>
      <c r="Q187">
        <f t="shared" si="5"/>
        <v>1</v>
      </c>
    </row>
    <row r="188" spans="1:17" ht="14.25">
      <c r="A188" s="42">
        <v>42898.40048611111</v>
      </c>
      <c r="B188" t="s">
        <v>7492</v>
      </c>
      <c r="C188" t="s">
        <v>7493</v>
      </c>
      <c r="D188" t="s">
        <v>5613</v>
      </c>
      <c r="E188" t="s">
        <v>5614</v>
      </c>
      <c r="F188" t="s">
        <v>5806</v>
      </c>
      <c r="G188" s="68">
        <v>500</v>
      </c>
      <c r="H188" t="s">
        <v>52</v>
      </c>
      <c r="I188" t="s">
        <v>52</v>
      </c>
      <c r="J188" t="s">
        <v>53</v>
      </c>
      <c r="K188" t="s">
        <v>53</v>
      </c>
      <c r="L188" t="s">
        <v>54</v>
      </c>
      <c r="M188" t="s">
        <v>7494</v>
      </c>
      <c r="N188">
        <f>VLOOKUP(F188,'HIS-6.12'!E:F,2,FALSE)</f>
        <v>500</v>
      </c>
      <c r="O188">
        <f t="shared" si="4"/>
        <v>1</v>
      </c>
      <c r="P188">
        <f>VLOOKUP(F188,'银行-6.12'!F:G,2,FALSE)</f>
        <v>500</v>
      </c>
      <c r="Q188">
        <f t="shared" si="5"/>
        <v>1</v>
      </c>
    </row>
    <row r="189" spans="1:17" ht="14.25">
      <c r="A189" s="42">
        <v>42898.40116898148</v>
      </c>
      <c r="B189" t="s">
        <v>7495</v>
      </c>
      <c r="C189" t="s">
        <v>7496</v>
      </c>
      <c r="D189" t="s">
        <v>5808</v>
      </c>
      <c r="E189" t="s">
        <v>5809</v>
      </c>
      <c r="F189" t="s">
        <v>5810</v>
      </c>
      <c r="G189" s="68">
        <v>800</v>
      </c>
      <c r="H189" t="s">
        <v>52</v>
      </c>
      <c r="I189" t="s">
        <v>52</v>
      </c>
      <c r="J189" t="s">
        <v>53</v>
      </c>
      <c r="K189" t="s">
        <v>53</v>
      </c>
      <c r="L189" t="s">
        <v>54</v>
      </c>
      <c r="M189" t="s">
        <v>7497</v>
      </c>
      <c r="N189">
        <f>VLOOKUP(F189,'HIS-6.12'!E:F,2,FALSE)</f>
        <v>800</v>
      </c>
      <c r="O189">
        <f t="shared" si="4"/>
        <v>1</v>
      </c>
      <c r="P189">
        <f>VLOOKUP(F189,'银行-6.12'!F:G,2,FALSE)</f>
        <v>800</v>
      </c>
      <c r="Q189">
        <f t="shared" si="5"/>
        <v>1</v>
      </c>
    </row>
    <row r="190" spans="1:17" ht="14.25">
      <c r="A190" s="42">
        <v>42898.401319444441</v>
      </c>
      <c r="B190" t="s">
        <v>7498</v>
      </c>
      <c r="C190" t="s">
        <v>7499</v>
      </c>
      <c r="D190" t="s">
        <v>5409</v>
      </c>
      <c r="E190" t="s">
        <v>5410</v>
      </c>
      <c r="F190" t="s">
        <v>5807</v>
      </c>
      <c r="G190" s="68">
        <v>100</v>
      </c>
      <c r="H190" t="s">
        <v>52</v>
      </c>
      <c r="I190" t="s">
        <v>52</v>
      </c>
      <c r="J190" t="s">
        <v>53</v>
      </c>
      <c r="K190" t="s">
        <v>53</v>
      </c>
      <c r="L190" t="s">
        <v>54</v>
      </c>
      <c r="M190" t="s">
        <v>7500</v>
      </c>
      <c r="N190">
        <f>VLOOKUP(F190,'HIS-6.12'!E:F,2,FALSE)</f>
        <v>100</v>
      </c>
      <c r="O190">
        <f t="shared" si="4"/>
        <v>1</v>
      </c>
      <c r="P190">
        <f>VLOOKUP(F190,'银行-6.12'!F:G,2,FALSE)</f>
        <v>100</v>
      </c>
      <c r="Q190">
        <f t="shared" si="5"/>
        <v>1</v>
      </c>
    </row>
    <row r="191" spans="1:17" ht="14.25">
      <c r="A191" s="42">
        <v>42898.401828703703</v>
      </c>
      <c r="B191" t="s">
        <v>7501</v>
      </c>
      <c r="C191" t="s">
        <v>7502</v>
      </c>
      <c r="D191" t="s">
        <v>5811</v>
      </c>
      <c r="E191" t="s">
        <v>5812</v>
      </c>
      <c r="F191" t="s">
        <v>5813</v>
      </c>
      <c r="G191" s="68">
        <v>1100</v>
      </c>
      <c r="H191" t="s">
        <v>52</v>
      </c>
      <c r="I191" t="s">
        <v>52</v>
      </c>
      <c r="J191" t="s">
        <v>53</v>
      </c>
      <c r="K191" t="s">
        <v>53</v>
      </c>
      <c r="L191" t="s">
        <v>54</v>
      </c>
      <c r="M191" t="s">
        <v>7503</v>
      </c>
      <c r="N191">
        <f>VLOOKUP(F191,'HIS-6.12'!E:F,2,FALSE)</f>
        <v>1100</v>
      </c>
      <c r="O191">
        <f t="shared" si="4"/>
        <v>1</v>
      </c>
      <c r="P191">
        <f>VLOOKUP(F191,'银行-6.12'!F:G,2,FALSE)</f>
        <v>1100</v>
      </c>
      <c r="Q191">
        <f t="shared" si="5"/>
        <v>1</v>
      </c>
    </row>
    <row r="192" spans="1:17" ht="14.25">
      <c r="A192" s="42">
        <v>42898.40184027778</v>
      </c>
      <c r="B192" t="s">
        <v>7504</v>
      </c>
      <c r="C192" t="s">
        <v>7505</v>
      </c>
      <c r="D192" t="s">
        <v>5814</v>
      </c>
      <c r="E192" t="s">
        <v>5815</v>
      </c>
      <c r="F192" t="s">
        <v>5816</v>
      </c>
      <c r="G192" s="68">
        <v>2000</v>
      </c>
      <c r="H192" t="s">
        <v>52</v>
      </c>
      <c r="I192" t="s">
        <v>52</v>
      </c>
      <c r="J192" t="s">
        <v>53</v>
      </c>
      <c r="K192" t="s">
        <v>53</v>
      </c>
      <c r="L192" t="s">
        <v>54</v>
      </c>
      <c r="M192" t="s">
        <v>7506</v>
      </c>
      <c r="N192">
        <f>VLOOKUP(F192,'HIS-6.12'!E:F,2,FALSE)</f>
        <v>2000</v>
      </c>
      <c r="O192">
        <f t="shared" si="4"/>
        <v>1</v>
      </c>
      <c r="P192">
        <f>VLOOKUP(F192,'银行-6.12'!F:G,2,FALSE)</f>
        <v>2000</v>
      </c>
      <c r="Q192">
        <f t="shared" si="5"/>
        <v>1</v>
      </c>
    </row>
    <row r="193" spans="1:17" ht="14.25">
      <c r="A193" s="42">
        <v>42898.402222222219</v>
      </c>
      <c r="B193" t="s">
        <v>7507</v>
      </c>
      <c r="C193" t="s">
        <v>7508</v>
      </c>
      <c r="D193" t="s">
        <v>5817</v>
      </c>
      <c r="E193" t="s">
        <v>5818</v>
      </c>
      <c r="F193" t="s">
        <v>5819</v>
      </c>
      <c r="G193" s="68">
        <v>500</v>
      </c>
      <c r="H193" t="s">
        <v>52</v>
      </c>
      <c r="I193" t="s">
        <v>52</v>
      </c>
      <c r="J193" t="s">
        <v>53</v>
      </c>
      <c r="K193" t="s">
        <v>53</v>
      </c>
      <c r="L193" t="s">
        <v>54</v>
      </c>
      <c r="M193" t="s">
        <v>7509</v>
      </c>
      <c r="N193">
        <f>VLOOKUP(F193,'HIS-6.12'!E:F,2,FALSE)</f>
        <v>500</v>
      </c>
      <c r="O193">
        <f t="shared" si="4"/>
        <v>1</v>
      </c>
      <c r="P193">
        <f>VLOOKUP(F193,'银行-6.12'!F:G,2,FALSE)</f>
        <v>500</v>
      </c>
      <c r="Q193">
        <f t="shared" si="5"/>
        <v>1</v>
      </c>
    </row>
    <row r="194" spans="1:17" ht="14.25">
      <c r="A194" s="42">
        <v>42898.402546296296</v>
      </c>
      <c r="B194" t="s">
        <v>7510</v>
      </c>
      <c r="C194" t="s">
        <v>7511</v>
      </c>
      <c r="D194" t="s">
        <v>5823</v>
      </c>
      <c r="E194" t="s">
        <v>5824</v>
      </c>
      <c r="F194" t="s">
        <v>5825</v>
      </c>
      <c r="G194" s="68">
        <v>20</v>
      </c>
      <c r="H194" t="s">
        <v>52</v>
      </c>
      <c r="I194" t="s">
        <v>52</v>
      </c>
      <c r="J194" t="s">
        <v>53</v>
      </c>
      <c r="K194" t="s">
        <v>53</v>
      </c>
      <c r="L194" t="s">
        <v>54</v>
      </c>
      <c r="M194" t="s">
        <v>7512</v>
      </c>
      <c r="N194">
        <f>VLOOKUP(F194,'HIS-6.12'!E:F,2,FALSE)</f>
        <v>20</v>
      </c>
      <c r="O194">
        <f t="shared" si="4"/>
        <v>1</v>
      </c>
      <c r="P194">
        <f>VLOOKUP(F194,'银行-6.12'!F:G,2,FALSE)</f>
        <v>20</v>
      </c>
      <c r="Q194">
        <f t="shared" si="5"/>
        <v>1</v>
      </c>
    </row>
    <row r="195" spans="1:17" ht="14.25">
      <c r="A195" s="42">
        <v>42898.402557870373</v>
      </c>
      <c r="B195" t="s">
        <v>7513</v>
      </c>
      <c r="C195" t="s">
        <v>7514</v>
      </c>
      <c r="D195" t="s">
        <v>5820</v>
      </c>
      <c r="E195" t="s">
        <v>5821</v>
      </c>
      <c r="F195" t="s">
        <v>5822</v>
      </c>
      <c r="G195" s="68">
        <v>300</v>
      </c>
      <c r="H195" t="s">
        <v>52</v>
      </c>
      <c r="I195" t="s">
        <v>52</v>
      </c>
      <c r="J195" t="s">
        <v>53</v>
      </c>
      <c r="K195" t="s">
        <v>53</v>
      </c>
      <c r="L195" t="s">
        <v>54</v>
      </c>
      <c r="M195" t="s">
        <v>7515</v>
      </c>
      <c r="N195">
        <f>VLOOKUP(F195,'HIS-6.12'!E:F,2,FALSE)</f>
        <v>300</v>
      </c>
      <c r="O195">
        <f t="shared" ref="O195:O258" si="6">IF(G195=N195,1,0)</f>
        <v>1</v>
      </c>
      <c r="P195">
        <f>VLOOKUP(F195,'银行-6.12'!F:G,2,FALSE)</f>
        <v>300</v>
      </c>
      <c r="Q195">
        <f t="shared" ref="Q195:Q258" si="7">IF(N195=P195,1,0)</f>
        <v>1</v>
      </c>
    </row>
    <row r="196" spans="1:17" ht="14.25">
      <c r="A196" s="42">
        <v>42898.403055555558</v>
      </c>
      <c r="B196" t="s">
        <v>7516</v>
      </c>
      <c r="C196" t="s">
        <v>7517</v>
      </c>
      <c r="D196" t="s">
        <v>5826</v>
      </c>
      <c r="E196" t="s">
        <v>5827</v>
      </c>
      <c r="F196" t="s">
        <v>5828</v>
      </c>
      <c r="G196" s="68">
        <v>3000</v>
      </c>
      <c r="H196" t="s">
        <v>52</v>
      </c>
      <c r="I196" t="s">
        <v>52</v>
      </c>
      <c r="J196" t="s">
        <v>53</v>
      </c>
      <c r="K196" t="s">
        <v>53</v>
      </c>
      <c r="L196" t="s">
        <v>54</v>
      </c>
      <c r="M196" t="s">
        <v>7518</v>
      </c>
      <c r="N196">
        <f>VLOOKUP(F196,'HIS-6.12'!E:F,2,FALSE)</f>
        <v>3000</v>
      </c>
      <c r="O196">
        <f t="shared" si="6"/>
        <v>1</v>
      </c>
      <c r="P196">
        <f>VLOOKUP(F196,'银行-6.12'!F:G,2,FALSE)</f>
        <v>3000</v>
      </c>
      <c r="Q196">
        <f t="shared" si="7"/>
        <v>1</v>
      </c>
    </row>
    <row r="197" spans="1:17" ht="14.25">
      <c r="A197" s="42">
        <v>42898.403263888889</v>
      </c>
      <c r="B197" t="s">
        <v>7519</v>
      </c>
      <c r="C197" t="s">
        <v>7520</v>
      </c>
      <c r="D197" t="s">
        <v>5829</v>
      </c>
      <c r="E197" t="s">
        <v>5830</v>
      </c>
      <c r="F197" t="s">
        <v>5831</v>
      </c>
      <c r="G197" s="68">
        <v>520</v>
      </c>
      <c r="H197" t="s">
        <v>52</v>
      </c>
      <c r="I197" t="s">
        <v>52</v>
      </c>
      <c r="J197" t="s">
        <v>53</v>
      </c>
      <c r="K197" t="s">
        <v>53</v>
      </c>
      <c r="L197" t="s">
        <v>54</v>
      </c>
      <c r="M197" t="s">
        <v>7521</v>
      </c>
      <c r="N197">
        <f>VLOOKUP(F197,'HIS-6.12'!E:F,2,FALSE)</f>
        <v>520</v>
      </c>
      <c r="O197">
        <f t="shared" si="6"/>
        <v>1</v>
      </c>
      <c r="P197">
        <f>VLOOKUP(F197,'银行-6.12'!F:G,2,FALSE)</f>
        <v>520</v>
      </c>
      <c r="Q197">
        <f t="shared" si="7"/>
        <v>1</v>
      </c>
    </row>
    <row r="198" spans="1:17" ht="14.25">
      <c r="A198" s="42">
        <v>42898.403414351851</v>
      </c>
      <c r="B198" t="s">
        <v>7522</v>
      </c>
      <c r="C198" t="s">
        <v>7523</v>
      </c>
      <c r="D198" t="s">
        <v>5832</v>
      </c>
      <c r="E198" t="s">
        <v>5833</v>
      </c>
      <c r="F198" t="s">
        <v>5834</v>
      </c>
      <c r="G198" s="68">
        <v>2000</v>
      </c>
      <c r="H198" t="s">
        <v>52</v>
      </c>
      <c r="I198" t="s">
        <v>52</v>
      </c>
      <c r="J198" t="s">
        <v>53</v>
      </c>
      <c r="K198" t="s">
        <v>53</v>
      </c>
      <c r="L198" t="s">
        <v>54</v>
      </c>
      <c r="M198" t="s">
        <v>7524</v>
      </c>
      <c r="N198">
        <f>VLOOKUP(F198,'HIS-6.12'!E:F,2,FALSE)</f>
        <v>2000</v>
      </c>
      <c r="O198">
        <f t="shared" si="6"/>
        <v>1</v>
      </c>
      <c r="P198">
        <f>VLOOKUP(F198,'银行-6.12'!F:G,2,FALSE)</f>
        <v>2000</v>
      </c>
      <c r="Q198">
        <f t="shared" si="7"/>
        <v>1</v>
      </c>
    </row>
    <row r="199" spans="1:17" ht="14.25">
      <c r="A199" s="42">
        <v>42898.403460648151</v>
      </c>
      <c r="B199" t="s">
        <v>7525</v>
      </c>
      <c r="C199" t="s">
        <v>7526</v>
      </c>
      <c r="D199" t="s">
        <v>5835</v>
      </c>
      <c r="E199" t="s">
        <v>5836</v>
      </c>
      <c r="F199" t="s">
        <v>5837</v>
      </c>
      <c r="G199" s="68">
        <v>500</v>
      </c>
      <c r="H199" t="s">
        <v>52</v>
      </c>
      <c r="I199" t="s">
        <v>52</v>
      </c>
      <c r="J199" t="s">
        <v>53</v>
      </c>
      <c r="K199" t="s">
        <v>53</v>
      </c>
      <c r="L199" t="s">
        <v>54</v>
      </c>
      <c r="M199" t="s">
        <v>7527</v>
      </c>
      <c r="N199">
        <f>VLOOKUP(F199,'HIS-6.12'!E:F,2,FALSE)</f>
        <v>500</v>
      </c>
      <c r="O199">
        <f t="shared" si="6"/>
        <v>1</v>
      </c>
      <c r="P199">
        <f>VLOOKUP(F199,'银行-6.12'!F:G,2,FALSE)</f>
        <v>500</v>
      </c>
      <c r="Q199">
        <f t="shared" si="7"/>
        <v>1</v>
      </c>
    </row>
    <row r="200" spans="1:17" ht="14.25">
      <c r="A200" s="42">
        <v>42898.403483796297</v>
      </c>
      <c r="B200" t="s">
        <v>7528</v>
      </c>
      <c r="C200" t="s">
        <v>7529</v>
      </c>
      <c r="D200" t="s">
        <v>5838</v>
      </c>
      <c r="E200" t="s">
        <v>5839</v>
      </c>
      <c r="F200" t="s">
        <v>5840</v>
      </c>
      <c r="G200" s="68">
        <v>200</v>
      </c>
      <c r="H200" t="s">
        <v>52</v>
      </c>
      <c r="I200" t="s">
        <v>52</v>
      </c>
      <c r="J200" t="s">
        <v>53</v>
      </c>
      <c r="K200" t="s">
        <v>53</v>
      </c>
      <c r="L200" t="s">
        <v>54</v>
      </c>
      <c r="M200" t="s">
        <v>7530</v>
      </c>
      <c r="N200">
        <f>VLOOKUP(F200,'HIS-6.12'!E:F,2,FALSE)</f>
        <v>200</v>
      </c>
      <c r="O200">
        <f t="shared" si="6"/>
        <v>1</v>
      </c>
      <c r="P200">
        <f>VLOOKUP(F200,'银行-6.12'!F:G,2,FALSE)</f>
        <v>200</v>
      </c>
      <c r="Q200">
        <f t="shared" si="7"/>
        <v>1</v>
      </c>
    </row>
    <row r="201" spans="1:17" ht="14.25">
      <c r="A201" s="42">
        <v>42898.403599537036</v>
      </c>
      <c r="B201" t="s">
        <v>7531</v>
      </c>
      <c r="C201" t="s">
        <v>7532</v>
      </c>
      <c r="D201" t="s">
        <v>5841</v>
      </c>
      <c r="E201" t="s">
        <v>5842</v>
      </c>
      <c r="F201" t="s">
        <v>5843</v>
      </c>
      <c r="G201" s="68">
        <v>270</v>
      </c>
      <c r="H201" t="s">
        <v>52</v>
      </c>
      <c r="I201" t="s">
        <v>52</v>
      </c>
      <c r="J201" t="s">
        <v>53</v>
      </c>
      <c r="K201" t="s">
        <v>53</v>
      </c>
      <c r="L201" t="s">
        <v>54</v>
      </c>
      <c r="M201" t="s">
        <v>7533</v>
      </c>
      <c r="N201">
        <f>VLOOKUP(F201,'HIS-6.12'!E:F,2,FALSE)</f>
        <v>270</v>
      </c>
      <c r="O201">
        <f t="shared" si="6"/>
        <v>1</v>
      </c>
      <c r="P201">
        <f>VLOOKUP(F201,'银行-6.12'!F:G,2,FALSE)</f>
        <v>270</v>
      </c>
      <c r="Q201">
        <f t="shared" si="7"/>
        <v>1</v>
      </c>
    </row>
    <row r="202" spans="1:17" ht="14.25">
      <c r="A202" s="42">
        <v>42898.403796296298</v>
      </c>
      <c r="B202" t="s">
        <v>7534</v>
      </c>
      <c r="C202" t="s">
        <v>7535</v>
      </c>
      <c r="D202" t="s">
        <v>5844</v>
      </c>
      <c r="E202" t="s">
        <v>5845</v>
      </c>
      <c r="F202" t="s">
        <v>5846</v>
      </c>
      <c r="G202" s="68">
        <v>500</v>
      </c>
      <c r="H202" t="s">
        <v>52</v>
      </c>
      <c r="I202" t="s">
        <v>52</v>
      </c>
      <c r="J202" t="s">
        <v>53</v>
      </c>
      <c r="K202" t="s">
        <v>53</v>
      </c>
      <c r="L202" t="s">
        <v>54</v>
      </c>
      <c r="M202" t="s">
        <v>7536</v>
      </c>
      <c r="N202">
        <f>VLOOKUP(F202,'HIS-6.12'!E:F,2,FALSE)</f>
        <v>500</v>
      </c>
      <c r="O202">
        <f t="shared" si="6"/>
        <v>1</v>
      </c>
      <c r="P202">
        <f>VLOOKUP(F202,'银行-6.12'!F:G,2,FALSE)</f>
        <v>500</v>
      </c>
      <c r="Q202">
        <f t="shared" si="7"/>
        <v>1</v>
      </c>
    </row>
    <row r="203" spans="1:17" ht="14.25">
      <c r="A203" s="42">
        <v>42898.403981481482</v>
      </c>
      <c r="B203" t="s">
        <v>7537</v>
      </c>
      <c r="C203" t="s">
        <v>7538</v>
      </c>
      <c r="D203" t="s">
        <v>5850</v>
      </c>
      <c r="E203" t="s">
        <v>5851</v>
      </c>
      <c r="F203" t="s">
        <v>5852</v>
      </c>
      <c r="G203" s="68">
        <v>120</v>
      </c>
      <c r="H203" t="s">
        <v>52</v>
      </c>
      <c r="I203" t="s">
        <v>52</v>
      </c>
      <c r="J203" t="s">
        <v>53</v>
      </c>
      <c r="K203" t="s">
        <v>53</v>
      </c>
      <c r="L203" t="s">
        <v>54</v>
      </c>
      <c r="M203" t="s">
        <v>7539</v>
      </c>
      <c r="N203">
        <f>VLOOKUP(F203,'HIS-6.12'!E:F,2,FALSE)</f>
        <v>120</v>
      </c>
      <c r="O203">
        <f t="shared" si="6"/>
        <v>1</v>
      </c>
      <c r="P203">
        <f>VLOOKUP(F203,'银行-6.12'!F:G,2,FALSE)</f>
        <v>120</v>
      </c>
      <c r="Q203">
        <f t="shared" si="7"/>
        <v>1</v>
      </c>
    </row>
    <row r="204" spans="1:17" ht="14.25">
      <c r="A204" s="42">
        <v>42898.403981481482</v>
      </c>
      <c r="B204" t="s">
        <v>7540</v>
      </c>
      <c r="C204" t="s">
        <v>7541</v>
      </c>
      <c r="D204" t="s">
        <v>5847</v>
      </c>
      <c r="E204" t="s">
        <v>5848</v>
      </c>
      <c r="F204" t="s">
        <v>5849</v>
      </c>
      <c r="G204" s="68">
        <v>600</v>
      </c>
      <c r="H204" t="s">
        <v>52</v>
      </c>
      <c r="I204" t="s">
        <v>52</v>
      </c>
      <c r="J204" t="s">
        <v>53</v>
      </c>
      <c r="K204" t="s">
        <v>53</v>
      </c>
      <c r="L204" t="s">
        <v>54</v>
      </c>
      <c r="M204" t="s">
        <v>7542</v>
      </c>
      <c r="N204">
        <f>VLOOKUP(F204,'HIS-6.12'!E:F,2,FALSE)</f>
        <v>600</v>
      </c>
      <c r="O204">
        <f t="shared" si="6"/>
        <v>1</v>
      </c>
      <c r="P204">
        <f>VLOOKUP(F204,'银行-6.12'!F:G,2,FALSE)</f>
        <v>600</v>
      </c>
      <c r="Q204">
        <f t="shared" si="7"/>
        <v>1</v>
      </c>
    </row>
    <row r="205" spans="1:17" ht="14.25">
      <c r="A205" s="42">
        <v>42898.404444444444</v>
      </c>
      <c r="B205" t="s">
        <v>7543</v>
      </c>
      <c r="C205" t="s">
        <v>7544</v>
      </c>
      <c r="D205" t="s">
        <v>5853</v>
      </c>
      <c r="E205" t="s">
        <v>5854</v>
      </c>
      <c r="F205" t="s">
        <v>5855</v>
      </c>
      <c r="G205" s="68">
        <v>1000</v>
      </c>
      <c r="H205" t="s">
        <v>52</v>
      </c>
      <c r="I205" t="s">
        <v>52</v>
      </c>
      <c r="J205" t="s">
        <v>53</v>
      </c>
      <c r="K205" t="s">
        <v>53</v>
      </c>
      <c r="L205" t="s">
        <v>54</v>
      </c>
      <c r="M205" t="s">
        <v>7545</v>
      </c>
      <c r="N205">
        <f>VLOOKUP(F205,'HIS-6.12'!E:F,2,FALSE)</f>
        <v>1000</v>
      </c>
      <c r="O205">
        <f t="shared" si="6"/>
        <v>1</v>
      </c>
      <c r="P205">
        <f>VLOOKUP(F205,'银行-6.12'!F:G,2,FALSE)</f>
        <v>1000</v>
      </c>
      <c r="Q205">
        <f t="shared" si="7"/>
        <v>1</v>
      </c>
    </row>
    <row r="206" spans="1:17" ht="14.25">
      <c r="A206" s="42">
        <v>42898.404999999999</v>
      </c>
      <c r="B206" t="s">
        <v>7546</v>
      </c>
      <c r="C206" t="s">
        <v>7547</v>
      </c>
      <c r="D206" t="s">
        <v>5856</v>
      </c>
      <c r="E206" t="s">
        <v>5857</v>
      </c>
      <c r="F206" t="s">
        <v>5858</v>
      </c>
      <c r="G206" s="68">
        <v>1000</v>
      </c>
      <c r="H206" t="s">
        <v>52</v>
      </c>
      <c r="I206" t="s">
        <v>52</v>
      </c>
      <c r="J206" t="s">
        <v>53</v>
      </c>
      <c r="K206" t="s">
        <v>53</v>
      </c>
      <c r="L206" t="s">
        <v>54</v>
      </c>
      <c r="M206" t="s">
        <v>7548</v>
      </c>
      <c r="N206">
        <f>VLOOKUP(F206,'HIS-6.12'!E:F,2,FALSE)</f>
        <v>1000</v>
      </c>
      <c r="O206">
        <f t="shared" si="6"/>
        <v>1</v>
      </c>
      <c r="P206">
        <f>VLOOKUP(F206,'银行-6.12'!F:G,2,FALSE)</f>
        <v>1000</v>
      </c>
      <c r="Q206">
        <f t="shared" si="7"/>
        <v>1</v>
      </c>
    </row>
    <row r="207" spans="1:17" ht="14.25">
      <c r="A207" s="42">
        <v>42898.405219907407</v>
      </c>
      <c r="B207" t="s">
        <v>7549</v>
      </c>
      <c r="C207" t="s">
        <v>7550</v>
      </c>
      <c r="D207" t="s">
        <v>5859</v>
      </c>
      <c r="E207" t="s">
        <v>5860</v>
      </c>
      <c r="F207" t="s">
        <v>5861</v>
      </c>
      <c r="G207" s="68">
        <v>500</v>
      </c>
      <c r="H207" t="s">
        <v>52</v>
      </c>
      <c r="I207" t="s">
        <v>52</v>
      </c>
      <c r="J207" t="s">
        <v>53</v>
      </c>
      <c r="K207" t="s">
        <v>53</v>
      </c>
      <c r="L207" t="s">
        <v>54</v>
      </c>
      <c r="M207" t="s">
        <v>7551</v>
      </c>
      <c r="N207">
        <f>VLOOKUP(F207,'HIS-6.12'!E:F,2,FALSE)</f>
        <v>500</v>
      </c>
      <c r="O207">
        <f t="shared" si="6"/>
        <v>1</v>
      </c>
      <c r="P207">
        <f>VLOOKUP(F207,'银行-6.12'!F:G,2,FALSE)</f>
        <v>500</v>
      </c>
      <c r="Q207">
        <f t="shared" si="7"/>
        <v>1</v>
      </c>
    </row>
    <row r="208" spans="1:17" ht="14.25">
      <c r="A208" s="42">
        <v>42898.405335648145</v>
      </c>
      <c r="B208" t="s">
        <v>7552</v>
      </c>
      <c r="C208" t="s">
        <v>7553</v>
      </c>
      <c r="D208" t="s">
        <v>5862</v>
      </c>
      <c r="E208" t="s">
        <v>5863</v>
      </c>
      <c r="F208" t="s">
        <v>5864</v>
      </c>
      <c r="G208" s="68">
        <v>5000</v>
      </c>
      <c r="H208" t="s">
        <v>52</v>
      </c>
      <c r="I208" t="s">
        <v>52</v>
      </c>
      <c r="J208" t="s">
        <v>53</v>
      </c>
      <c r="K208" t="s">
        <v>53</v>
      </c>
      <c r="L208" t="s">
        <v>54</v>
      </c>
      <c r="M208" t="s">
        <v>7554</v>
      </c>
      <c r="N208">
        <f>VLOOKUP(F208,'HIS-6.12'!E:F,2,FALSE)</f>
        <v>5000</v>
      </c>
      <c r="O208">
        <f t="shared" si="6"/>
        <v>1</v>
      </c>
      <c r="P208">
        <f>VLOOKUP(F208,'银行-6.12'!F:G,2,FALSE)</f>
        <v>5000</v>
      </c>
      <c r="Q208">
        <f t="shared" si="7"/>
        <v>1</v>
      </c>
    </row>
    <row r="209" spans="1:17" ht="14.25">
      <c r="A209" s="42">
        <v>42898.405613425923</v>
      </c>
      <c r="B209" t="s">
        <v>7555</v>
      </c>
      <c r="C209" t="s">
        <v>7556</v>
      </c>
      <c r="D209" t="s">
        <v>5865</v>
      </c>
      <c r="E209" t="s">
        <v>5866</v>
      </c>
      <c r="F209" t="s">
        <v>5867</v>
      </c>
      <c r="G209" s="68">
        <v>1000</v>
      </c>
      <c r="H209" t="s">
        <v>52</v>
      </c>
      <c r="I209" t="s">
        <v>52</v>
      </c>
      <c r="J209" t="s">
        <v>53</v>
      </c>
      <c r="K209" t="s">
        <v>53</v>
      </c>
      <c r="L209" t="s">
        <v>54</v>
      </c>
      <c r="M209" t="s">
        <v>7557</v>
      </c>
      <c r="N209">
        <f>VLOOKUP(F209,'HIS-6.12'!E:F,2,FALSE)</f>
        <v>1000</v>
      </c>
      <c r="O209">
        <f t="shared" si="6"/>
        <v>1</v>
      </c>
      <c r="P209">
        <f>VLOOKUP(F209,'银行-6.12'!F:G,2,FALSE)</f>
        <v>1000</v>
      </c>
      <c r="Q209">
        <f t="shared" si="7"/>
        <v>1</v>
      </c>
    </row>
    <row r="210" spans="1:17" ht="14.25">
      <c r="A210" s="42">
        <v>42898.405694444446</v>
      </c>
      <c r="B210" t="s">
        <v>7558</v>
      </c>
      <c r="C210" t="s">
        <v>7559</v>
      </c>
      <c r="D210" t="s">
        <v>5868</v>
      </c>
      <c r="E210" t="s">
        <v>5869</v>
      </c>
      <c r="F210" t="s">
        <v>5870</v>
      </c>
      <c r="G210" s="68">
        <v>2000</v>
      </c>
      <c r="H210" t="s">
        <v>52</v>
      </c>
      <c r="I210" t="s">
        <v>52</v>
      </c>
      <c r="J210" t="s">
        <v>53</v>
      </c>
      <c r="K210" t="s">
        <v>53</v>
      </c>
      <c r="L210" t="s">
        <v>54</v>
      </c>
      <c r="M210" t="s">
        <v>7560</v>
      </c>
      <c r="N210">
        <f>VLOOKUP(F210,'HIS-6.12'!E:F,2,FALSE)</f>
        <v>2000</v>
      </c>
      <c r="O210">
        <f t="shared" si="6"/>
        <v>1</v>
      </c>
      <c r="P210">
        <f>VLOOKUP(F210,'银行-6.12'!F:G,2,FALSE)</f>
        <v>2000</v>
      </c>
      <c r="Q210">
        <f t="shared" si="7"/>
        <v>1</v>
      </c>
    </row>
    <row r="211" spans="1:17" ht="14.25">
      <c r="A211" s="42">
        <v>42898.406018518515</v>
      </c>
      <c r="B211" t="s">
        <v>7561</v>
      </c>
      <c r="C211" t="s">
        <v>7562</v>
      </c>
      <c r="D211" t="s">
        <v>5871</v>
      </c>
      <c r="E211" t="s">
        <v>5872</v>
      </c>
      <c r="F211" t="s">
        <v>5873</v>
      </c>
      <c r="G211" s="68">
        <v>900</v>
      </c>
      <c r="H211" t="s">
        <v>52</v>
      </c>
      <c r="I211" t="s">
        <v>52</v>
      </c>
      <c r="J211" t="s">
        <v>53</v>
      </c>
      <c r="K211" t="s">
        <v>53</v>
      </c>
      <c r="L211" t="s">
        <v>54</v>
      </c>
      <c r="M211" t="s">
        <v>7563</v>
      </c>
      <c r="N211">
        <f>VLOOKUP(F211,'HIS-6.12'!E:F,2,FALSE)</f>
        <v>900</v>
      </c>
      <c r="O211">
        <f t="shared" si="6"/>
        <v>1</v>
      </c>
      <c r="P211">
        <f>VLOOKUP(F211,'银行-6.12'!F:G,2,FALSE)</f>
        <v>900</v>
      </c>
      <c r="Q211">
        <f t="shared" si="7"/>
        <v>1</v>
      </c>
    </row>
    <row r="212" spans="1:17" ht="14.25">
      <c r="A212" s="42">
        <v>42898.406307870369</v>
      </c>
      <c r="B212" t="s">
        <v>7564</v>
      </c>
      <c r="C212" t="s">
        <v>7565</v>
      </c>
      <c r="D212" t="s">
        <v>5874</v>
      </c>
      <c r="E212" t="s">
        <v>5875</v>
      </c>
      <c r="F212" t="s">
        <v>5876</v>
      </c>
      <c r="G212" s="68">
        <v>3000</v>
      </c>
      <c r="H212" t="s">
        <v>52</v>
      </c>
      <c r="I212" t="s">
        <v>52</v>
      </c>
      <c r="J212" t="s">
        <v>53</v>
      </c>
      <c r="K212" t="s">
        <v>53</v>
      </c>
      <c r="L212" t="s">
        <v>54</v>
      </c>
      <c r="M212" t="s">
        <v>7566</v>
      </c>
      <c r="N212">
        <f>VLOOKUP(F212,'HIS-6.12'!E:F,2,FALSE)</f>
        <v>3000</v>
      </c>
      <c r="O212">
        <f t="shared" si="6"/>
        <v>1</v>
      </c>
      <c r="P212">
        <f>VLOOKUP(F212,'银行-6.12'!F:G,2,FALSE)</f>
        <v>3000</v>
      </c>
      <c r="Q212">
        <f t="shared" si="7"/>
        <v>1</v>
      </c>
    </row>
    <row r="213" spans="1:17" ht="14.25">
      <c r="A213" s="42">
        <v>42898.406597222223</v>
      </c>
      <c r="B213" t="s">
        <v>7567</v>
      </c>
      <c r="C213" t="s">
        <v>7568</v>
      </c>
      <c r="D213" t="s">
        <v>5877</v>
      </c>
      <c r="E213" t="s">
        <v>5878</v>
      </c>
      <c r="F213" t="s">
        <v>5879</v>
      </c>
      <c r="G213" s="68">
        <v>800</v>
      </c>
      <c r="H213" t="s">
        <v>52</v>
      </c>
      <c r="I213" t="s">
        <v>52</v>
      </c>
      <c r="J213" t="s">
        <v>53</v>
      </c>
      <c r="K213" t="s">
        <v>53</v>
      </c>
      <c r="L213" t="s">
        <v>54</v>
      </c>
      <c r="M213" t="s">
        <v>7569</v>
      </c>
      <c r="N213">
        <f>VLOOKUP(F213,'HIS-6.12'!E:F,2,FALSE)</f>
        <v>800</v>
      </c>
      <c r="O213">
        <f t="shared" si="6"/>
        <v>1</v>
      </c>
      <c r="P213">
        <f>VLOOKUP(F213,'银行-6.12'!F:G,2,FALSE)</f>
        <v>800</v>
      </c>
      <c r="Q213">
        <f t="shared" si="7"/>
        <v>1</v>
      </c>
    </row>
    <row r="214" spans="1:17" ht="14.25">
      <c r="A214" s="42">
        <v>42898.407592592594</v>
      </c>
      <c r="B214" t="s">
        <v>7570</v>
      </c>
      <c r="C214" t="s">
        <v>7571</v>
      </c>
      <c r="D214" t="s">
        <v>5548</v>
      </c>
      <c r="E214" t="s">
        <v>5549</v>
      </c>
      <c r="F214" t="s">
        <v>5880</v>
      </c>
      <c r="G214" s="68">
        <v>100</v>
      </c>
      <c r="H214" t="s">
        <v>52</v>
      </c>
      <c r="I214" t="s">
        <v>52</v>
      </c>
      <c r="J214" t="s">
        <v>53</v>
      </c>
      <c r="K214" t="s">
        <v>53</v>
      </c>
      <c r="L214" t="s">
        <v>54</v>
      </c>
      <c r="M214" t="s">
        <v>7572</v>
      </c>
      <c r="N214">
        <f>VLOOKUP(F214,'HIS-6.12'!E:F,2,FALSE)</f>
        <v>100</v>
      </c>
      <c r="O214">
        <f t="shared" si="6"/>
        <v>1</v>
      </c>
      <c r="P214">
        <f>VLOOKUP(F214,'银行-6.12'!F:G,2,FALSE)</f>
        <v>100</v>
      </c>
      <c r="Q214">
        <f t="shared" si="7"/>
        <v>1</v>
      </c>
    </row>
    <row r="215" spans="1:17" ht="14.25">
      <c r="A215" s="42">
        <v>42898.40766203704</v>
      </c>
      <c r="B215" t="s">
        <v>7573</v>
      </c>
      <c r="C215" t="s">
        <v>7574</v>
      </c>
      <c r="D215" t="s">
        <v>5881</v>
      </c>
      <c r="E215" t="s">
        <v>5882</v>
      </c>
      <c r="F215" t="s">
        <v>5883</v>
      </c>
      <c r="G215" s="68">
        <v>1000</v>
      </c>
      <c r="H215" t="s">
        <v>52</v>
      </c>
      <c r="I215" t="s">
        <v>52</v>
      </c>
      <c r="J215" t="s">
        <v>53</v>
      </c>
      <c r="K215" t="s">
        <v>53</v>
      </c>
      <c r="L215" t="s">
        <v>54</v>
      </c>
      <c r="M215" t="s">
        <v>7575</v>
      </c>
      <c r="N215">
        <f>VLOOKUP(F215,'HIS-6.12'!E:F,2,FALSE)</f>
        <v>1000</v>
      </c>
      <c r="O215">
        <f t="shared" si="6"/>
        <v>1</v>
      </c>
      <c r="P215">
        <f>VLOOKUP(F215,'银行-6.12'!F:G,2,FALSE)</f>
        <v>1000</v>
      </c>
      <c r="Q215">
        <f t="shared" si="7"/>
        <v>1</v>
      </c>
    </row>
    <row r="216" spans="1:17" ht="14.25">
      <c r="A216" s="42">
        <v>42898.407812500001</v>
      </c>
      <c r="B216" t="s">
        <v>7576</v>
      </c>
      <c r="C216" t="s">
        <v>7577</v>
      </c>
      <c r="D216" t="s">
        <v>5884</v>
      </c>
      <c r="E216" t="s">
        <v>5885</v>
      </c>
      <c r="F216" t="s">
        <v>5886</v>
      </c>
      <c r="G216" s="68">
        <v>300</v>
      </c>
      <c r="H216" t="s">
        <v>52</v>
      </c>
      <c r="I216" t="s">
        <v>52</v>
      </c>
      <c r="J216" t="s">
        <v>53</v>
      </c>
      <c r="K216" t="s">
        <v>53</v>
      </c>
      <c r="L216" t="s">
        <v>54</v>
      </c>
      <c r="M216" t="s">
        <v>7578</v>
      </c>
      <c r="N216">
        <f>VLOOKUP(F216,'HIS-6.12'!E:F,2,FALSE)</f>
        <v>300</v>
      </c>
      <c r="O216">
        <f t="shared" si="6"/>
        <v>1</v>
      </c>
      <c r="P216">
        <f>VLOOKUP(F216,'银行-6.12'!F:G,2,FALSE)</f>
        <v>300</v>
      </c>
      <c r="Q216">
        <f t="shared" si="7"/>
        <v>1</v>
      </c>
    </row>
    <row r="217" spans="1:17" ht="14.25">
      <c r="A217" s="42">
        <v>42898.408483796295</v>
      </c>
      <c r="B217" t="s">
        <v>7579</v>
      </c>
      <c r="C217" t="s">
        <v>7580</v>
      </c>
      <c r="D217" t="s">
        <v>5778</v>
      </c>
      <c r="E217" t="s">
        <v>5779</v>
      </c>
      <c r="F217" t="s">
        <v>5887</v>
      </c>
      <c r="G217" s="68">
        <v>500</v>
      </c>
      <c r="H217" t="s">
        <v>52</v>
      </c>
      <c r="I217" t="s">
        <v>52</v>
      </c>
      <c r="J217" t="s">
        <v>53</v>
      </c>
      <c r="K217" t="s">
        <v>53</v>
      </c>
      <c r="L217" t="s">
        <v>54</v>
      </c>
      <c r="M217" t="s">
        <v>7581</v>
      </c>
      <c r="N217">
        <f>VLOOKUP(F217,'HIS-6.12'!E:F,2,FALSE)</f>
        <v>500</v>
      </c>
      <c r="O217">
        <f t="shared" si="6"/>
        <v>1</v>
      </c>
      <c r="P217">
        <f>VLOOKUP(F217,'银行-6.12'!F:G,2,FALSE)</f>
        <v>500</v>
      </c>
      <c r="Q217">
        <f t="shared" si="7"/>
        <v>1</v>
      </c>
    </row>
    <row r="218" spans="1:17" ht="14.25">
      <c r="A218" s="42">
        <v>42898.408738425926</v>
      </c>
      <c r="B218" t="s">
        <v>7582</v>
      </c>
      <c r="C218" t="s">
        <v>7583</v>
      </c>
      <c r="D218" t="s">
        <v>5888</v>
      </c>
      <c r="E218" t="s">
        <v>5889</v>
      </c>
      <c r="F218" t="s">
        <v>5890</v>
      </c>
      <c r="G218" s="68">
        <v>100</v>
      </c>
      <c r="H218" t="s">
        <v>52</v>
      </c>
      <c r="I218" t="s">
        <v>52</v>
      </c>
      <c r="J218" t="s">
        <v>53</v>
      </c>
      <c r="K218" t="s">
        <v>53</v>
      </c>
      <c r="L218" t="s">
        <v>54</v>
      </c>
      <c r="M218" t="s">
        <v>7584</v>
      </c>
      <c r="N218">
        <f>VLOOKUP(F218,'HIS-6.12'!E:F,2,FALSE)</f>
        <v>100</v>
      </c>
      <c r="O218">
        <f t="shared" si="6"/>
        <v>1</v>
      </c>
      <c r="P218">
        <f>VLOOKUP(F218,'银行-6.12'!F:G,2,FALSE)</f>
        <v>100</v>
      </c>
      <c r="Q218">
        <f t="shared" si="7"/>
        <v>1</v>
      </c>
    </row>
    <row r="219" spans="1:17" ht="14.25">
      <c r="A219" s="42">
        <v>42898.408761574072</v>
      </c>
      <c r="B219" t="s">
        <v>7585</v>
      </c>
      <c r="C219" t="s">
        <v>7586</v>
      </c>
      <c r="D219" t="s">
        <v>5891</v>
      </c>
      <c r="E219" t="s">
        <v>5892</v>
      </c>
      <c r="F219" t="s">
        <v>5893</v>
      </c>
      <c r="G219" s="68">
        <v>50</v>
      </c>
      <c r="H219" t="s">
        <v>52</v>
      </c>
      <c r="I219" t="s">
        <v>52</v>
      </c>
      <c r="J219" t="s">
        <v>53</v>
      </c>
      <c r="K219" t="s">
        <v>53</v>
      </c>
      <c r="L219" t="s">
        <v>54</v>
      </c>
      <c r="M219" t="s">
        <v>7587</v>
      </c>
      <c r="N219">
        <f>VLOOKUP(F219,'HIS-6.12'!E:F,2,FALSE)</f>
        <v>50</v>
      </c>
      <c r="O219">
        <f t="shared" si="6"/>
        <v>1</v>
      </c>
      <c r="P219">
        <f>VLOOKUP(F219,'银行-6.12'!F:G,2,FALSE)</f>
        <v>50</v>
      </c>
      <c r="Q219">
        <f t="shared" si="7"/>
        <v>1</v>
      </c>
    </row>
    <row r="220" spans="1:17" ht="14.25">
      <c r="A220" s="42">
        <v>42898.40965277778</v>
      </c>
      <c r="B220" t="s">
        <v>7588</v>
      </c>
      <c r="C220" t="s">
        <v>7589</v>
      </c>
      <c r="D220" t="s">
        <v>5894</v>
      </c>
      <c r="E220" t="s">
        <v>5895</v>
      </c>
      <c r="F220" t="s">
        <v>5896</v>
      </c>
      <c r="G220" s="68">
        <v>20</v>
      </c>
      <c r="H220" t="s">
        <v>52</v>
      </c>
      <c r="I220" t="s">
        <v>52</v>
      </c>
      <c r="J220" t="s">
        <v>53</v>
      </c>
      <c r="K220" t="s">
        <v>53</v>
      </c>
      <c r="L220" t="s">
        <v>54</v>
      </c>
      <c r="M220" t="s">
        <v>7590</v>
      </c>
      <c r="N220">
        <f>VLOOKUP(F220,'HIS-6.12'!E:F,2,FALSE)</f>
        <v>20</v>
      </c>
      <c r="O220">
        <f t="shared" si="6"/>
        <v>1</v>
      </c>
      <c r="P220">
        <f>VLOOKUP(F220,'银行-6.12'!F:G,2,FALSE)</f>
        <v>20</v>
      </c>
      <c r="Q220">
        <f t="shared" si="7"/>
        <v>1</v>
      </c>
    </row>
    <row r="221" spans="1:17" ht="14.25">
      <c r="A221" s="42">
        <v>42898.409733796296</v>
      </c>
      <c r="B221" t="s">
        <v>7591</v>
      </c>
      <c r="C221" t="s">
        <v>7592</v>
      </c>
      <c r="D221" t="s">
        <v>5897</v>
      </c>
      <c r="E221" t="s">
        <v>5898</v>
      </c>
      <c r="F221" t="s">
        <v>5899</v>
      </c>
      <c r="G221" s="68">
        <v>300</v>
      </c>
      <c r="H221" t="s">
        <v>52</v>
      </c>
      <c r="I221" t="s">
        <v>52</v>
      </c>
      <c r="J221" t="s">
        <v>53</v>
      </c>
      <c r="K221" t="s">
        <v>53</v>
      </c>
      <c r="L221" t="s">
        <v>54</v>
      </c>
      <c r="M221" t="s">
        <v>7593</v>
      </c>
      <c r="N221">
        <f>VLOOKUP(F221,'HIS-6.12'!E:F,2,FALSE)</f>
        <v>300</v>
      </c>
      <c r="O221">
        <f t="shared" si="6"/>
        <v>1</v>
      </c>
      <c r="P221">
        <f>VLOOKUP(F221,'银行-6.12'!F:G,2,FALSE)</f>
        <v>300</v>
      </c>
      <c r="Q221">
        <f t="shared" si="7"/>
        <v>1</v>
      </c>
    </row>
    <row r="222" spans="1:17" ht="14.25">
      <c r="A222" s="42">
        <v>42898.410011574073</v>
      </c>
      <c r="B222" t="s">
        <v>7594</v>
      </c>
      <c r="C222" t="s">
        <v>7595</v>
      </c>
      <c r="D222" t="s">
        <v>5900</v>
      </c>
      <c r="E222" t="s">
        <v>5901</v>
      </c>
      <c r="F222" t="s">
        <v>5902</v>
      </c>
      <c r="G222" s="68">
        <v>500</v>
      </c>
      <c r="H222" t="s">
        <v>52</v>
      </c>
      <c r="I222" t="s">
        <v>52</v>
      </c>
      <c r="J222" t="s">
        <v>53</v>
      </c>
      <c r="K222" t="s">
        <v>53</v>
      </c>
      <c r="L222" t="s">
        <v>54</v>
      </c>
      <c r="M222" t="s">
        <v>7596</v>
      </c>
      <c r="N222">
        <f>VLOOKUP(F222,'HIS-6.12'!E:F,2,FALSE)</f>
        <v>500</v>
      </c>
      <c r="O222">
        <f t="shared" si="6"/>
        <v>1</v>
      </c>
      <c r="P222">
        <f>VLOOKUP(F222,'银行-6.12'!F:G,2,FALSE)</f>
        <v>500</v>
      </c>
      <c r="Q222">
        <f t="shared" si="7"/>
        <v>1</v>
      </c>
    </row>
    <row r="223" spans="1:17" ht="14.25">
      <c r="A223" s="42">
        <v>42898.410416666666</v>
      </c>
      <c r="B223" t="s">
        <v>7597</v>
      </c>
      <c r="C223" t="s">
        <v>7598</v>
      </c>
      <c r="D223" t="s">
        <v>5903</v>
      </c>
      <c r="E223" t="s">
        <v>5904</v>
      </c>
      <c r="F223" t="s">
        <v>5905</v>
      </c>
      <c r="G223" s="68">
        <v>200</v>
      </c>
      <c r="H223" t="s">
        <v>52</v>
      </c>
      <c r="I223" t="s">
        <v>52</v>
      </c>
      <c r="J223" t="s">
        <v>53</v>
      </c>
      <c r="K223" t="s">
        <v>53</v>
      </c>
      <c r="L223" t="s">
        <v>54</v>
      </c>
      <c r="M223" t="s">
        <v>7599</v>
      </c>
      <c r="N223">
        <f>VLOOKUP(F223,'HIS-6.12'!E:F,2,FALSE)</f>
        <v>200</v>
      </c>
      <c r="O223">
        <f t="shared" si="6"/>
        <v>1</v>
      </c>
      <c r="P223">
        <f>VLOOKUP(F223,'银行-6.12'!F:G,2,FALSE)</f>
        <v>200</v>
      </c>
      <c r="Q223">
        <f t="shared" si="7"/>
        <v>1</v>
      </c>
    </row>
    <row r="224" spans="1:17" ht="14.25">
      <c r="A224" s="42">
        <v>42898.411249999997</v>
      </c>
      <c r="B224" t="s">
        <v>7600</v>
      </c>
      <c r="C224" t="s">
        <v>7601</v>
      </c>
      <c r="D224" t="s">
        <v>3647</v>
      </c>
      <c r="E224" t="s">
        <v>3648</v>
      </c>
      <c r="F224" t="s">
        <v>5906</v>
      </c>
      <c r="G224" s="68">
        <v>100</v>
      </c>
      <c r="H224" t="s">
        <v>52</v>
      </c>
      <c r="I224" t="s">
        <v>52</v>
      </c>
      <c r="J224" t="s">
        <v>53</v>
      </c>
      <c r="K224" t="s">
        <v>53</v>
      </c>
      <c r="L224" t="s">
        <v>54</v>
      </c>
      <c r="M224" t="s">
        <v>7602</v>
      </c>
      <c r="N224">
        <f>VLOOKUP(F224,'HIS-6.12'!E:F,2,FALSE)</f>
        <v>100</v>
      </c>
      <c r="O224">
        <f t="shared" si="6"/>
        <v>1</v>
      </c>
      <c r="P224">
        <f>VLOOKUP(F224,'银行-6.12'!F:G,2,FALSE)</f>
        <v>100</v>
      </c>
      <c r="Q224">
        <f t="shared" si="7"/>
        <v>1</v>
      </c>
    </row>
    <row r="225" spans="1:17" ht="14.25">
      <c r="A225" s="42">
        <v>42898.412118055552</v>
      </c>
      <c r="B225" t="s">
        <v>7603</v>
      </c>
      <c r="C225" t="s">
        <v>7604</v>
      </c>
      <c r="D225" t="s">
        <v>5907</v>
      </c>
      <c r="E225" t="s">
        <v>5908</v>
      </c>
      <c r="F225" t="s">
        <v>5909</v>
      </c>
      <c r="G225" s="68">
        <v>200</v>
      </c>
      <c r="H225" t="s">
        <v>52</v>
      </c>
      <c r="I225" t="s">
        <v>52</v>
      </c>
      <c r="J225" t="s">
        <v>53</v>
      </c>
      <c r="K225" t="s">
        <v>53</v>
      </c>
      <c r="L225" t="s">
        <v>54</v>
      </c>
      <c r="M225" t="s">
        <v>7605</v>
      </c>
      <c r="N225">
        <f>VLOOKUP(F225,'HIS-6.12'!E:F,2,FALSE)</f>
        <v>200</v>
      </c>
      <c r="O225">
        <f t="shared" si="6"/>
        <v>1</v>
      </c>
      <c r="P225">
        <f>VLOOKUP(F225,'银行-6.12'!F:G,2,FALSE)</f>
        <v>200</v>
      </c>
      <c r="Q225">
        <f t="shared" si="7"/>
        <v>1</v>
      </c>
    </row>
    <row r="226" spans="1:17" ht="14.25">
      <c r="A226" s="42">
        <v>42898.412164351852</v>
      </c>
      <c r="B226" t="s">
        <v>7606</v>
      </c>
      <c r="C226" t="s">
        <v>7607</v>
      </c>
      <c r="D226" t="s">
        <v>5910</v>
      </c>
      <c r="E226" t="s">
        <v>5911</v>
      </c>
      <c r="F226" t="s">
        <v>5912</v>
      </c>
      <c r="G226" s="68">
        <v>20</v>
      </c>
      <c r="H226" t="s">
        <v>52</v>
      </c>
      <c r="I226" t="s">
        <v>52</v>
      </c>
      <c r="J226" t="s">
        <v>53</v>
      </c>
      <c r="K226" t="s">
        <v>53</v>
      </c>
      <c r="L226" t="s">
        <v>54</v>
      </c>
      <c r="M226" t="s">
        <v>7608</v>
      </c>
      <c r="N226">
        <f>VLOOKUP(F226,'HIS-6.12'!E:F,2,FALSE)</f>
        <v>20</v>
      </c>
      <c r="O226">
        <f t="shared" si="6"/>
        <v>1</v>
      </c>
      <c r="P226">
        <f>VLOOKUP(F226,'银行-6.12'!F:G,2,FALSE)</f>
        <v>20</v>
      </c>
      <c r="Q226">
        <f t="shared" si="7"/>
        <v>1</v>
      </c>
    </row>
    <row r="227" spans="1:17" ht="14.25">
      <c r="A227" s="42">
        <v>42898.412638888891</v>
      </c>
      <c r="B227" t="s">
        <v>7609</v>
      </c>
      <c r="C227" t="s">
        <v>7610</v>
      </c>
      <c r="D227" t="s">
        <v>5913</v>
      </c>
      <c r="E227" t="s">
        <v>5914</v>
      </c>
      <c r="F227" t="s">
        <v>5915</v>
      </c>
      <c r="G227" s="68">
        <v>900</v>
      </c>
      <c r="H227" t="s">
        <v>52</v>
      </c>
      <c r="I227" t="s">
        <v>52</v>
      </c>
      <c r="J227" t="s">
        <v>53</v>
      </c>
      <c r="K227" t="s">
        <v>53</v>
      </c>
      <c r="L227" t="s">
        <v>54</v>
      </c>
      <c r="M227" t="s">
        <v>7611</v>
      </c>
      <c r="N227">
        <f>VLOOKUP(F227,'HIS-6.12'!E:F,2,FALSE)</f>
        <v>900</v>
      </c>
      <c r="O227">
        <f t="shared" si="6"/>
        <v>1</v>
      </c>
      <c r="P227">
        <f>VLOOKUP(F227,'银行-6.12'!F:G,2,FALSE)</f>
        <v>900</v>
      </c>
      <c r="Q227">
        <f t="shared" si="7"/>
        <v>1</v>
      </c>
    </row>
    <row r="228" spans="1:17" ht="14.25">
      <c r="A228" s="42">
        <v>42898.413576388892</v>
      </c>
      <c r="B228" t="s">
        <v>7612</v>
      </c>
      <c r="C228" t="s">
        <v>7613</v>
      </c>
      <c r="D228" t="s">
        <v>5916</v>
      </c>
      <c r="E228" t="s">
        <v>5917</v>
      </c>
      <c r="F228" t="s">
        <v>5918</v>
      </c>
      <c r="G228" s="68">
        <v>1000</v>
      </c>
      <c r="H228" t="s">
        <v>52</v>
      </c>
      <c r="I228" t="s">
        <v>52</v>
      </c>
      <c r="J228" t="s">
        <v>53</v>
      </c>
      <c r="K228" t="s">
        <v>53</v>
      </c>
      <c r="L228" t="s">
        <v>54</v>
      </c>
      <c r="M228" t="s">
        <v>7614</v>
      </c>
      <c r="N228">
        <f>VLOOKUP(F228,'HIS-6.12'!E:F,2,FALSE)</f>
        <v>1000</v>
      </c>
      <c r="O228">
        <f t="shared" si="6"/>
        <v>1</v>
      </c>
      <c r="P228">
        <f>VLOOKUP(F228,'银行-6.12'!F:G,2,FALSE)</f>
        <v>1000</v>
      </c>
      <c r="Q228">
        <f t="shared" si="7"/>
        <v>1</v>
      </c>
    </row>
    <row r="229" spans="1:17" ht="14.25">
      <c r="A229" s="42">
        <v>42898.413715277777</v>
      </c>
      <c r="B229" t="s">
        <v>7615</v>
      </c>
      <c r="C229" t="s">
        <v>7616</v>
      </c>
      <c r="D229" t="s">
        <v>5919</v>
      </c>
      <c r="E229" t="s">
        <v>5920</v>
      </c>
      <c r="F229" t="s">
        <v>5921</v>
      </c>
      <c r="G229" s="68">
        <v>500</v>
      </c>
      <c r="H229" t="s">
        <v>52</v>
      </c>
      <c r="I229" t="s">
        <v>52</v>
      </c>
      <c r="J229" t="s">
        <v>53</v>
      </c>
      <c r="K229" t="s">
        <v>53</v>
      </c>
      <c r="L229" t="s">
        <v>54</v>
      </c>
      <c r="M229" t="s">
        <v>7617</v>
      </c>
      <c r="N229">
        <f>VLOOKUP(F229,'HIS-6.12'!E:F,2,FALSE)</f>
        <v>500</v>
      </c>
      <c r="O229">
        <f t="shared" si="6"/>
        <v>1</v>
      </c>
      <c r="P229">
        <f>VLOOKUP(F229,'银行-6.12'!F:G,2,FALSE)</f>
        <v>500</v>
      </c>
      <c r="Q229">
        <f t="shared" si="7"/>
        <v>1</v>
      </c>
    </row>
    <row r="230" spans="1:17" ht="14.25">
      <c r="A230" s="42">
        <v>42898.413842592592</v>
      </c>
      <c r="B230" t="s">
        <v>7618</v>
      </c>
      <c r="C230" t="s">
        <v>7619</v>
      </c>
      <c r="D230" t="s">
        <v>5922</v>
      </c>
      <c r="E230" t="s">
        <v>5923</v>
      </c>
      <c r="F230" t="s">
        <v>5924</v>
      </c>
      <c r="G230" s="68">
        <v>1000</v>
      </c>
      <c r="H230" t="s">
        <v>52</v>
      </c>
      <c r="I230" t="s">
        <v>52</v>
      </c>
      <c r="J230" t="s">
        <v>53</v>
      </c>
      <c r="K230" t="s">
        <v>53</v>
      </c>
      <c r="L230" t="s">
        <v>54</v>
      </c>
      <c r="M230" t="s">
        <v>7620</v>
      </c>
      <c r="N230">
        <f>VLOOKUP(F230,'HIS-6.12'!E:F,2,FALSE)</f>
        <v>1000</v>
      </c>
      <c r="O230">
        <f t="shared" si="6"/>
        <v>1</v>
      </c>
      <c r="P230">
        <f>VLOOKUP(F230,'银行-6.12'!F:G,2,FALSE)</f>
        <v>1000</v>
      </c>
      <c r="Q230">
        <f t="shared" si="7"/>
        <v>1</v>
      </c>
    </row>
    <row r="231" spans="1:17" ht="14.25">
      <c r="A231" s="42">
        <v>42898.414456018516</v>
      </c>
      <c r="B231" t="s">
        <v>7621</v>
      </c>
      <c r="C231" t="s">
        <v>7622</v>
      </c>
      <c r="D231" t="s">
        <v>5925</v>
      </c>
      <c r="E231" t="s">
        <v>5926</v>
      </c>
      <c r="F231" t="s">
        <v>5927</v>
      </c>
      <c r="G231" s="68">
        <v>1000</v>
      </c>
      <c r="H231" t="s">
        <v>52</v>
      </c>
      <c r="I231" t="s">
        <v>52</v>
      </c>
      <c r="J231" t="s">
        <v>53</v>
      </c>
      <c r="K231" t="s">
        <v>53</v>
      </c>
      <c r="L231" t="s">
        <v>54</v>
      </c>
      <c r="M231" t="s">
        <v>7623</v>
      </c>
      <c r="N231">
        <f>VLOOKUP(F231,'HIS-6.12'!E:F,2,FALSE)</f>
        <v>1000</v>
      </c>
      <c r="O231">
        <f t="shared" si="6"/>
        <v>1</v>
      </c>
      <c r="P231">
        <f>VLOOKUP(F231,'银行-6.12'!F:G,2,FALSE)</f>
        <v>1000</v>
      </c>
      <c r="Q231">
        <f t="shared" si="7"/>
        <v>1</v>
      </c>
    </row>
    <row r="232" spans="1:17" ht="14.25">
      <c r="A232" s="42">
        <v>42898.414826388886</v>
      </c>
      <c r="B232" t="s">
        <v>7624</v>
      </c>
      <c r="C232" t="s">
        <v>7625</v>
      </c>
      <c r="D232" t="s">
        <v>5928</v>
      </c>
      <c r="E232" t="s">
        <v>5929</v>
      </c>
      <c r="F232" t="s">
        <v>5930</v>
      </c>
      <c r="G232" s="68">
        <v>1500</v>
      </c>
      <c r="H232" t="s">
        <v>52</v>
      </c>
      <c r="I232" t="s">
        <v>52</v>
      </c>
      <c r="J232" t="s">
        <v>53</v>
      </c>
      <c r="K232" t="s">
        <v>53</v>
      </c>
      <c r="L232" t="s">
        <v>54</v>
      </c>
      <c r="M232" t="s">
        <v>7626</v>
      </c>
      <c r="N232">
        <f>VLOOKUP(F232,'HIS-6.12'!E:F,2,FALSE)</f>
        <v>1500</v>
      </c>
      <c r="O232">
        <f t="shared" si="6"/>
        <v>1</v>
      </c>
      <c r="P232">
        <f>VLOOKUP(F232,'银行-6.12'!F:G,2,FALSE)</f>
        <v>1500</v>
      </c>
      <c r="Q232">
        <f t="shared" si="7"/>
        <v>1</v>
      </c>
    </row>
    <row r="233" spans="1:17" ht="14.25">
      <c r="A233" s="42">
        <v>42898.415775462963</v>
      </c>
      <c r="B233" t="s">
        <v>7627</v>
      </c>
      <c r="C233" t="s">
        <v>7628</v>
      </c>
      <c r="D233" t="s">
        <v>5934</v>
      </c>
      <c r="E233" t="s">
        <v>5935</v>
      </c>
      <c r="F233" t="s">
        <v>5936</v>
      </c>
      <c r="G233" s="68">
        <v>104</v>
      </c>
      <c r="H233" t="s">
        <v>52</v>
      </c>
      <c r="I233" t="s">
        <v>52</v>
      </c>
      <c r="J233" t="s">
        <v>53</v>
      </c>
      <c r="K233" t="s">
        <v>53</v>
      </c>
      <c r="L233" t="s">
        <v>54</v>
      </c>
      <c r="M233" t="s">
        <v>7629</v>
      </c>
      <c r="N233">
        <f>VLOOKUP(F233,'HIS-6.12'!E:F,2,FALSE)</f>
        <v>104</v>
      </c>
      <c r="O233">
        <f t="shared" si="6"/>
        <v>1</v>
      </c>
      <c r="P233">
        <f>VLOOKUP(F233,'银行-6.12'!F:G,2,FALSE)</f>
        <v>104</v>
      </c>
      <c r="Q233">
        <f t="shared" si="7"/>
        <v>1</v>
      </c>
    </row>
    <row r="234" spans="1:17" ht="14.25">
      <c r="A234" s="42">
        <v>42898.415775462963</v>
      </c>
      <c r="B234" t="s">
        <v>7630</v>
      </c>
      <c r="C234" t="s">
        <v>7631</v>
      </c>
      <c r="D234" t="s">
        <v>5931</v>
      </c>
      <c r="E234" t="s">
        <v>5932</v>
      </c>
      <c r="F234" t="s">
        <v>5933</v>
      </c>
      <c r="G234" s="68">
        <v>500</v>
      </c>
      <c r="H234" t="s">
        <v>52</v>
      </c>
      <c r="I234" t="s">
        <v>52</v>
      </c>
      <c r="J234" t="s">
        <v>53</v>
      </c>
      <c r="K234" t="s">
        <v>53</v>
      </c>
      <c r="L234" t="s">
        <v>54</v>
      </c>
      <c r="M234" t="s">
        <v>7632</v>
      </c>
      <c r="N234">
        <f>VLOOKUP(F234,'HIS-6.12'!E:F,2,FALSE)</f>
        <v>500</v>
      </c>
      <c r="O234">
        <f t="shared" si="6"/>
        <v>1</v>
      </c>
      <c r="P234">
        <f>VLOOKUP(F234,'银行-6.12'!F:G,2,FALSE)</f>
        <v>500</v>
      </c>
      <c r="Q234">
        <f t="shared" si="7"/>
        <v>1</v>
      </c>
    </row>
    <row r="235" spans="1:17" ht="14.25">
      <c r="A235" s="42">
        <v>42898.416134259256</v>
      </c>
      <c r="B235" t="s">
        <v>7633</v>
      </c>
      <c r="C235" t="s">
        <v>7634</v>
      </c>
      <c r="D235" t="s">
        <v>5937</v>
      </c>
      <c r="E235" t="s">
        <v>5938</v>
      </c>
      <c r="F235" t="s">
        <v>5939</v>
      </c>
      <c r="G235" s="68">
        <v>1000</v>
      </c>
      <c r="H235" t="s">
        <v>52</v>
      </c>
      <c r="I235" t="s">
        <v>52</v>
      </c>
      <c r="J235" t="s">
        <v>53</v>
      </c>
      <c r="K235" t="s">
        <v>53</v>
      </c>
      <c r="L235" t="s">
        <v>54</v>
      </c>
      <c r="M235" t="s">
        <v>7635</v>
      </c>
      <c r="N235">
        <f>VLOOKUP(F235,'HIS-6.12'!E:F,2,FALSE)</f>
        <v>1000</v>
      </c>
      <c r="O235">
        <f t="shared" si="6"/>
        <v>1</v>
      </c>
      <c r="P235">
        <f>VLOOKUP(F235,'银行-6.12'!F:G,2,FALSE)</f>
        <v>1000</v>
      </c>
      <c r="Q235">
        <f t="shared" si="7"/>
        <v>1</v>
      </c>
    </row>
    <row r="236" spans="1:17" ht="14.25">
      <c r="A236" s="42">
        <v>42898.416331018518</v>
      </c>
      <c r="B236" t="s">
        <v>7636</v>
      </c>
      <c r="C236" t="s">
        <v>7637</v>
      </c>
      <c r="D236" t="s">
        <v>5533</v>
      </c>
      <c r="E236" t="s">
        <v>5534</v>
      </c>
      <c r="F236" t="s">
        <v>5940</v>
      </c>
      <c r="G236" s="68">
        <v>80</v>
      </c>
      <c r="H236" t="s">
        <v>52</v>
      </c>
      <c r="I236" t="s">
        <v>52</v>
      </c>
      <c r="J236" t="s">
        <v>53</v>
      </c>
      <c r="K236" t="s">
        <v>53</v>
      </c>
      <c r="L236" t="s">
        <v>54</v>
      </c>
      <c r="M236" t="s">
        <v>7638</v>
      </c>
      <c r="N236">
        <f>VLOOKUP(F236,'HIS-6.12'!E:F,2,FALSE)</f>
        <v>80</v>
      </c>
      <c r="O236">
        <f t="shared" si="6"/>
        <v>1</v>
      </c>
      <c r="P236">
        <f>VLOOKUP(F236,'银行-6.12'!F:G,2,FALSE)</f>
        <v>80</v>
      </c>
      <c r="Q236">
        <f t="shared" si="7"/>
        <v>1</v>
      </c>
    </row>
    <row r="237" spans="1:17" ht="14.25">
      <c r="A237" s="42">
        <v>42898.416689814818</v>
      </c>
      <c r="B237" t="s">
        <v>7639</v>
      </c>
      <c r="C237" t="s">
        <v>7640</v>
      </c>
      <c r="D237" t="s">
        <v>5941</v>
      </c>
      <c r="E237" t="s">
        <v>5942</v>
      </c>
      <c r="F237" t="s">
        <v>5943</v>
      </c>
      <c r="G237" s="68">
        <v>5000</v>
      </c>
      <c r="H237" t="s">
        <v>52</v>
      </c>
      <c r="I237" t="s">
        <v>52</v>
      </c>
      <c r="J237" t="s">
        <v>53</v>
      </c>
      <c r="K237" t="s">
        <v>53</v>
      </c>
      <c r="L237" t="s">
        <v>54</v>
      </c>
      <c r="M237" t="s">
        <v>7641</v>
      </c>
      <c r="N237">
        <f>VLOOKUP(F237,'HIS-6.12'!E:F,2,FALSE)</f>
        <v>5000</v>
      </c>
      <c r="O237">
        <f t="shared" si="6"/>
        <v>1</v>
      </c>
      <c r="P237">
        <f>VLOOKUP(F237,'银行-6.12'!F:G,2,FALSE)</f>
        <v>5000</v>
      </c>
      <c r="Q237">
        <f t="shared" si="7"/>
        <v>1</v>
      </c>
    </row>
    <row r="238" spans="1:17" ht="14.25">
      <c r="A238" s="42">
        <v>42898.416805555556</v>
      </c>
      <c r="B238" t="s">
        <v>7642</v>
      </c>
      <c r="C238" t="s">
        <v>7643</v>
      </c>
      <c r="D238" t="s">
        <v>5944</v>
      </c>
      <c r="E238" t="s">
        <v>5945</v>
      </c>
      <c r="F238" t="s">
        <v>5946</v>
      </c>
      <c r="G238" s="68">
        <v>30</v>
      </c>
      <c r="H238" t="s">
        <v>52</v>
      </c>
      <c r="I238" t="s">
        <v>52</v>
      </c>
      <c r="J238" t="s">
        <v>53</v>
      </c>
      <c r="K238" t="s">
        <v>53</v>
      </c>
      <c r="L238" t="s">
        <v>54</v>
      </c>
      <c r="M238" t="s">
        <v>7644</v>
      </c>
      <c r="N238">
        <f>VLOOKUP(F238,'HIS-6.12'!E:F,2,FALSE)</f>
        <v>30</v>
      </c>
      <c r="O238">
        <f t="shared" si="6"/>
        <v>1</v>
      </c>
      <c r="P238">
        <f>VLOOKUP(F238,'银行-6.12'!F:G,2,FALSE)</f>
        <v>30</v>
      </c>
      <c r="Q238">
        <f t="shared" si="7"/>
        <v>1</v>
      </c>
    </row>
    <row r="239" spans="1:17" ht="14.25">
      <c r="A239" s="42">
        <v>42898.416886574072</v>
      </c>
      <c r="B239" t="s">
        <v>7645</v>
      </c>
      <c r="C239" t="s">
        <v>7646</v>
      </c>
      <c r="D239" t="s">
        <v>5467</v>
      </c>
      <c r="E239" t="s">
        <v>5468</v>
      </c>
      <c r="F239" t="s">
        <v>5947</v>
      </c>
      <c r="G239" s="68">
        <v>80</v>
      </c>
      <c r="H239" t="s">
        <v>52</v>
      </c>
      <c r="I239" t="s">
        <v>52</v>
      </c>
      <c r="J239" t="s">
        <v>53</v>
      </c>
      <c r="K239" t="s">
        <v>53</v>
      </c>
      <c r="L239" t="s">
        <v>54</v>
      </c>
      <c r="M239" t="s">
        <v>7647</v>
      </c>
      <c r="N239">
        <f>VLOOKUP(F239,'HIS-6.12'!E:F,2,FALSE)</f>
        <v>80</v>
      </c>
      <c r="O239">
        <f t="shared" si="6"/>
        <v>1</v>
      </c>
      <c r="P239">
        <f>VLOOKUP(F239,'银行-6.12'!F:G,2,FALSE)</f>
        <v>80</v>
      </c>
      <c r="Q239">
        <f t="shared" si="7"/>
        <v>1</v>
      </c>
    </row>
    <row r="240" spans="1:17" ht="14.25">
      <c r="A240" s="42">
        <v>42898.417268518519</v>
      </c>
      <c r="B240" t="s">
        <v>7648</v>
      </c>
      <c r="C240" t="s">
        <v>7649</v>
      </c>
      <c r="D240" t="s">
        <v>5948</v>
      </c>
      <c r="E240" t="s">
        <v>5949</v>
      </c>
      <c r="F240" t="s">
        <v>5950</v>
      </c>
      <c r="G240" s="68">
        <v>400</v>
      </c>
      <c r="H240" t="s">
        <v>52</v>
      </c>
      <c r="I240" t="s">
        <v>52</v>
      </c>
      <c r="J240" t="s">
        <v>53</v>
      </c>
      <c r="K240" t="s">
        <v>53</v>
      </c>
      <c r="L240" t="s">
        <v>54</v>
      </c>
      <c r="M240" t="s">
        <v>7650</v>
      </c>
      <c r="N240">
        <f>VLOOKUP(F240,'HIS-6.12'!E:F,2,FALSE)</f>
        <v>400</v>
      </c>
      <c r="O240">
        <f t="shared" si="6"/>
        <v>1</v>
      </c>
      <c r="P240">
        <f>VLOOKUP(F240,'银行-6.12'!F:G,2,FALSE)</f>
        <v>400</v>
      </c>
      <c r="Q240">
        <f t="shared" si="7"/>
        <v>1</v>
      </c>
    </row>
    <row r="241" spans="1:17" ht="14.25">
      <c r="A241" s="42">
        <v>42898.417500000003</v>
      </c>
      <c r="B241" t="s">
        <v>7651</v>
      </c>
      <c r="C241" t="s">
        <v>7652</v>
      </c>
      <c r="D241" t="s">
        <v>5951</v>
      </c>
      <c r="E241" t="s">
        <v>5952</v>
      </c>
      <c r="F241" t="s">
        <v>5953</v>
      </c>
      <c r="G241" s="68">
        <v>2000</v>
      </c>
      <c r="H241" t="s">
        <v>52</v>
      </c>
      <c r="I241" t="s">
        <v>52</v>
      </c>
      <c r="J241" t="s">
        <v>53</v>
      </c>
      <c r="K241" t="s">
        <v>53</v>
      </c>
      <c r="L241" t="s">
        <v>54</v>
      </c>
      <c r="M241" t="s">
        <v>7653</v>
      </c>
      <c r="N241">
        <f>VLOOKUP(F241,'HIS-6.12'!E:F,2,FALSE)</f>
        <v>2000</v>
      </c>
      <c r="O241">
        <f t="shared" si="6"/>
        <v>1</v>
      </c>
      <c r="P241">
        <f>VLOOKUP(F241,'银行-6.12'!F:G,2,FALSE)</f>
        <v>2000</v>
      </c>
      <c r="Q241">
        <f t="shared" si="7"/>
        <v>1</v>
      </c>
    </row>
    <row r="242" spans="1:17" ht="14.25">
      <c r="A242" s="42">
        <v>42898.417638888888</v>
      </c>
      <c r="B242" t="s">
        <v>7654</v>
      </c>
      <c r="C242" t="s">
        <v>7655</v>
      </c>
      <c r="D242" t="s">
        <v>5733</v>
      </c>
      <c r="E242" t="s">
        <v>5734</v>
      </c>
      <c r="F242" t="s">
        <v>5954</v>
      </c>
      <c r="G242" s="68">
        <v>500</v>
      </c>
      <c r="H242" t="s">
        <v>52</v>
      </c>
      <c r="I242" t="s">
        <v>52</v>
      </c>
      <c r="J242" t="s">
        <v>53</v>
      </c>
      <c r="K242" t="s">
        <v>53</v>
      </c>
      <c r="L242" t="s">
        <v>54</v>
      </c>
      <c r="M242" t="s">
        <v>7656</v>
      </c>
      <c r="N242">
        <f>VLOOKUP(F242,'HIS-6.12'!E:F,2,FALSE)</f>
        <v>500</v>
      </c>
      <c r="O242">
        <f t="shared" si="6"/>
        <v>1</v>
      </c>
      <c r="P242">
        <f>VLOOKUP(F242,'银行-6.12'!F:G,2,FALSE)</f>
        <v>500</v>
      </c>
      <c r="Q242">
        <f t="shared" si="7"/>
        <v>1</v>
      </c>
    </row>
    <row r="243" spans="1:17" ht="14.25">
      <c r="A243" s="42">
        <v>42898.418032407404</v>
      </c>
      <c r="B243" t="s">
        <v>7657</v>
      </c>
      <c r="C243" t="s">
        <v>7658</v>
      </c>
      <c r="D243" t="s">
        <v>5955</v>
      </c>
      <c r="E243" t="s">
        <v>5956</v>
      </c>
      <c r="F243" t="s">
        <v>5957</v>
      </c>
      <c r="G243" s="68">
        <v>20</v>
      </c>
      <c r="H243" t="s">
        <v>52</v>
      </c>
      <c r="I243" t="s">
        <v>52</v>
      </c>
      <c r="J243" t="s">
        <v>53</v>
      </c>
      <c r="K243" t="s">
        <v>53</v>
      </c>
      <c r="L243" t="s">
        <v>54</v>
      </c>
      <c r="M243" t="s">
        <v>7659</v>
      </c>
      <c r="N243">
        <f>VLOOKUP(F243,'HIS-6.12'!E:F,2,FALSE)</f>
        <v>20</v>
      </c>
      <c r="O243">
        <f t="shared" si="6"/>
        <v>1</v>
      </c>
      <c r="P243">
        <f>VLOOKUP(F243,'银行-6.12'!F:G,2,FALSE)</f>
        <v>20</v>
      </c>
      <c r="Q243">
        <f t="shared" si="7"/>
        <v>1</v>
      </c>
    </row>
    <row r="244" spans="1:17" ht="14.25">
      <c r="A244" s="42">
        <v>42898.419178240743</v>
      </c>
      <c r="B244" t="s">
        <v>7660</v>
      </c>
      <c r="C244" t="s">
        <v>7661</v>
      </c>
      <c r="D244" t="s">
        <v>5958</v>
      </c>
      <c r="E244" t="s">
        <v>5959</v>
      </c>
      <c r="F244" t="s">
        <v>5960</v>
      </c>
      <c r="G244" s="68">
        <v>1000</v>
      </c>
      <c r="H244" t="s">
        <v>52</v>
      </c>
      <c r="I244" t="s">
        <v>52</v>
      </c>
      <c r="J244" t="s">
        <v>53</v>
      </c>
      <c r="K244" t="s">
        <v>53</v>
      </c>
      <c r="L244" t="s">
        <v>54</v>
      </c>
      <c r="M244" t="s">
        <v>7662</v>
      </c>
      <c r="N244">
        <f>VLOOKUP(F244,'HIS-6.12'!E:F,2,FALSE)</f>
        <v>1000</v>
      </c>
      <c r="O244">
        <f t="shared" si="6"/>
        <v>1</v>
      </c>
      <c r="P244">
        <f>VLOOKUP(F244,'银行-6.12'!F:G,2,FALSE)</f>
        <v>1000</v>
      </c>
      <c r="Q244">
        <f t="shared" si="7"/>
        <v>1</v>
      </c>
    </row>
    <row r="245" spans="1:17" ht="14.25">
      <c r="A245" s="42">
        <v>42898.419629629629</v>
      </c>
      <c r="B245" t="s">
        <v>7663</v>
      </c>
      <c r="C245" t="s">
        <v>7664</v>
      </c>
      <c r="D245" t="s">
        <v>5961</v>
      </c>
      <c r="E245" t="s">
        <v>5962</v>
      </c>
      <c r="F245" t="s">
        <v>5963</v>
      </c>
      <c r="G245" s="68">
        <v>1000</v>
      </c>
      <c r="H245" t="s">
        <v>52</v>
      </c>
      <c r="I245" t="s">
        <v>52</v>
      </c>
      <c r="J245" t="s">
        <v>53</v>
      </c>
      <c r="K245" t="s">
        <v>53</v>
      </c>
      <c r="L245" t="s">
        <v>54</v>
      </c>
      <c r="M245" t="s">
        <v>7665</v>
      </c>
      <c r="N245">
        <f>VLOOKUP(F245,'HIS-6.12'!E:F,2,FALSE)</f>
        <v>1000</v>
      </c>
      <c r="O245">
        <f t="shared" si="6"/>
        <v>1</v>
      </c>
      <c r="P245">
        <f>VLOOKUP(F245,'银行-6.12'!F:G,2,FALSE)</f>
        <v>1000</v>
      </c>
      <c r="Q245">
        <f t="shared" si="7"/>
        <v>1</v>
      </c>
    </row>
    <row r="246" spans="1:17" ht="14.25">
      <c r="A246" s="42">
        <v>42898.41978009259</v>
      </c>
      <c r="B246" t="s">
        <v>7666</v>
      </c>
      <c r="C246" t="s">
        <v>7667</v>
      </c>
      <c r="D246" t="s">
        <v>5964</v>
      </c>
      <c r="E246" t="s">
        <v>5965</v>
      </c>
      <c r="F246" t="s">
        <v>5966</v>
      </c>
      <c r="G246" s="68">
        <v>200</v>
      </c>
      <c r="H246" t="s">
        <v>52</v>
      </c>
      <c r="I246" t="s">
        <v>52</v>
      </c>
      <c r="J246" t="s">
        <v>53</v>
      </c>
      <c r="K246" t="s">
        <v>53</v>
      </c>
      <c r="L246" t="s">
        <v>54</v>
      </c>
      <c r="M246" t="s">
        <v>7668</v>
      </c>
      <c r="N246">
        <f>VLOOKUP(F246,'HIS-6.12'!E:F,2,FALSE)</f>
        <v>200</v>
      </c>
      <c r="O246">
        <f t="shared" si="6"/>
        <v>1</v>
      </c>
      <c r="P246">
        <f>VLOOKUP(F246,'银行-6.12'!F:G,2,FALSE)</f>
        <v>200</v>
      </c>
      <c r="Q246">
        <f t="shared" si="7"/>
        <v>1</v>
      </c>
    </row>
    <row r="247" spans="1:17" ht="14.25">
      <c r="A247" s="42">
        <v>42898.419942129629</v>
      </c>
      <c r="B247" t="s">
        <v>7669</v>
      </c>
      <c r="C247" t="s">
        <v>7670</v>
      </c>
      <c r="D247" t="s">
        <v>5967</v>
      </c>
      <c r="E247" t="s">
        <v>5968</v>
      </c>
      <c r="F247" t="s">
        <v>5969</v>
      </c>
      <c r="G247" s="68">
        <v>1000</v>
      </c>
      <c r="H247" t="s">
        <v>52</v>
      </c>
      <c r="I247" t="s">
        <v>52</v>
      </c>
      <c r="J247" t="s">
        <v>53</v>
      </c>
      <c r="K247" t="s">
        <v>53</v>
      </c>
      <c r="L247" t="s">
        <v>54</v>
      </c>
      <c r="M247" t="s">
        <v>7671</v>
      </c>
      <c r="N247">
        <f>VLOOKUP(F247,'HIS-6.12'!E:F,2,FALSE)</f>
        <v>1000</v>
      </c>
      <c r="O247">
        <f t="shared" si="6"/>
        <v>1</v>
      </c>
      <c r="P247">
        <f>VLOOKUP(F247,'银行-6.12'!F:G,2,FALSE)</f>
        <v>1000</v>
      </c>
      <c r="Q247">
        <f t="shared" si="7"/>
        <v>1</v>
      </c>
    </row>
    <row r="248" spans="1:17" ht="14.25">
      <c r="A248" s="42">
        <v>42898.420277777775</v>
      </c>
      <c r="B248" t="s">
        <v>7672</v>
      </c>
      <c r="C248" t="s">
        <v>7673</v>
      </c>
      <c r="D248" t="s">
        <v>5970</v>
      </c>
      <c r="E248" t="s">
        <v>5971</v>
      </c>
      <c r="F248" t="s">
        <v>5972</v>
      </c>
      <c r="G248" s="68">
        <v>1000</v>
      </c>
      <c r="H248" t="s">
        <v>52</v>
      </c>
      <c r="I248" t="s">
        <v>52</v>
      </c>
      <c r="J248" t="s">
        <v>53</v>
      </c>
      <c r="K248" t="s">
        <v>53</v>
      </c>
      <c r="L248" t="s">
        <v>54</v>
      </c>
      <c r="M248" t="s">
        <v>7674</v>
      </c>
      <c r="N248">
        <f>VLOOKUP(F248,'HIS-6.12'!E:F,2,FALSE)</f>
        <v>1000</v>
      </c>
      <c r="O248">
        <f t="shared" si="6"/>
        <v>1</v>
      </c>
      <c r="P248">
        <f>VLOOKUP(F248,'银行-6.12'!F:G,2,FALSE)</f>
        <v>1000</v>
      </c>
      <c r="Q248">
        <f t="shared" si="7"/>
        <v>1</v>
      </c>
    </row>
    <row r="249" spans="1:17" ht="14.25">
      <c r="A249" s="42">
        <v>42898.420636574076</v>
      </c>
      <c r="B249" t="s">
        <v>7675</v>
      </c>
      <c r="C249" t="s">
        <v>7676</v>
      </c>
      <c r="D249" t="s">
        <v>5973</v>
      </c>
      <c r="E249" t="s">
        <v>5974</v>
      </c>
      <c r="F249" t="s">
        <v>5975</v>
      </c>
      <c r="G249" s="68">
        <v>300</v>
      </c>
      <c r="H249" t="s">
        <v>52</v>
      </c>
      <c r="I249" t="s">
        <v>52</v>
      </c>
      <c r="J249" t="s">
        <v>53</v>
      </c>
      <c r="K249" t="s">
        <v>53</v>
      </c>
      <c r="L249" t="s">
        <v>54</v>
      </c>
      <c r="M249" t="s">
        <v>7677</v>
      </c>
      <c r="N249">
        <f>VLOOKUP(F249,'HIS-6.12'!E:F,2,FALSE)</f>
        <v>300</v>
      </c>
      <c r="O249">
        <f t="shared" si="6"/>
        <v>1</v>
      </c>
      <c r="P249">
        <f>VLOOKUP(F249,'银行-6.12'!F:G,2,FALSE)</f>
        <v>300</v>
      </c>
      <c r="Q249">
        <f t="shared" si="7"/>
        <v>1</v>
      </c>
    </row>
    <row r="250" spans="1:17" ht="14.25">
      <c r="A250" s="42">
        <v>42898.420995370368</v>
      </c>
      <c r="B250" t="s">
        <v>7678</v>
      </c>
      <c r="C250" t="s">
        <v>7679</v>
      </c>
      <c r="D250" t="s">
        <v>5473</v>
      </c>
      <c r="E250" t="s">
        <v>5474</v>
      </c>
      <c r="F250" t="s">
        <v>5976</v>
      </c>
      <c r="G250" s="68">
        <v>1000</v>
      </c>
      <c r="H250" t="s">
        <v>52</v>
      </c>
      <c r="I250" t="s">
        <v>52</v>
      </c>
      <c r="J250" t="s">
        <v>53</v>
      </c>
      <c r="K250" t="s">
        <v>53</v>
      </c>
      <c r="L250" t="s">
        <v>54</v>
      </c>
      <c r="M250" t="s">
        <v>7680</v>
      </c>
      <c r="N250">
        <f>VLOOKUP(F250,'HIS-6.12'!E:F,2,FALSE)</f>
        <v>1000</v>
      </c>
      <c r="O250">
        <f t="shared" si="6"/>
        <v>1</v>
      </c>
      <c r="P250">
        <f>VLOOKUP(F250,'银行-6.12'!F:G,2,FALSE)</f>
        <v>1000</v>
      </c>
      <c r="Q250">
        <f t="shared" si="7"/>
        <v>1</v>
      </c>
    </row>
    <row r="251" spans="1:17" ht="14.25">
      <c r="A251" s="42">
        <v>42898.421006944445</v>
      </c>
      <c r="B251" t="s">
        <v>7681</v>
      </c>
      <c r="C251" t="s">
        <v>7682</v>
      </c>
      <c r="D251" t="s">
        <v>5977</v>
      </c>
      <c r="E251" t="s">
        <v>5978</v>
      </c>
      <c r="F251" t="s">
        <v>5979</v>
      </c>
      <c r="G251" s="68">
        <v>3000</v>
      </c>
      <c r="H251" t="s">
        <v>52</v>
      </c>
      <c r="I251" t="s">
        <v>52</v>
      </c>
      <c r="J251" t="s">
        <v>53</v>
      </c>
      <c r="K251" t="s">
        <v>53</v>
      </c>
      <c r="L251" t="s">
        <v>54</v>
      </c>
      <c r="M251" t="s">
        <v>7683</v>
      </c>
      <c r="N251">
        <f>VLOOKUP(F251,'HIS-6.12'!E:F,2,FALSE)</f>
        <v>3000</v>
      </c>
      <c r="O251">
        <f t="shared" si="6"/>
        <v>1</v>
      </c>
      <c r="P251">
        <f>VLOOKUP(F251,'银行-6.12'!F:G,2,FALSE)</f>
        <v>3000</v>
      </c>
      <c r="Q251">
        <f t="shared" si="7"/>
        <v>1</v>
      </c>
    </row>
    <row r="252" spans="1:17" ht="14.25">
      <c r="A252" s="42">
        <v>42898.421840277777</v>
      </c>
      <c r="B252" t="s">
        <v>7684</v>
      </c>
      <c r="C252" t="s">
        <v>7685</v>
      </c>
      <c r="D252" t="s">
        <v>5980</v>
      </c>
      <c r="E252" t="s">
        <v>5981</v>
      </c>
      <c r="F252" t="s">
        <v>5982</v>
      </c>
      <c r="G252" s="68">
        <v>500</v>
      </c>
      <c r="H252" t="s">
        <v>52</v>
      </c>
      <c r="I252" t="s">
        <v>52</v>
      </c>
      <c r="J252" t="s">
        <v>53</v>
      </c>
      <c r="K252" t="s">
        <v>53</v>
      </c>
      <c r="L252" t="s">
        <v>54</v>
      </c>
      <c r="M252" t="s">
        <v>7686</v>
      </c>
      <c r="N252">
        <f>VLOOKUP(F252,'HIS-6.12'!E:F,2,FALSE)</f>
        <v>500</v>
      </c>
      <c r="O252">
        <f t="shared" si="6"/>
        <v>1</v>
      </c>
      <c r="P252">
        <f>VLOOKUP(F252,'银行-6.12'!F:G,2,FALSE)</f>
        <v>500</v>
      </c>
      <c r="Q252">
        <f t="shared" si="7"/>
        <v>1</v>
      </c>
    </row>
    <row r="253" spans="1:17" ht="14.25">
      <c r="A253" s="42">
        <v>42898.422407407408</v>
      </c>
      <c r="B253" t="s">
        <v>7687</v>
      </c>
      <c r="C253" t="s">
        <v>7688</v>
      </c>
      <c r="D253" t="s">
        <v>5983</v>
      </c>
      <c r="E253" t="s">
        <v>5984</v>
      </c>
      <c r="F253" t="s">
        <v>5985</v>
      </c>
      <c r="G253" s="68">
        <v>200</v>
      </c>
      <c r="H253" t="s">
        <v>52</v>
      </c>
      <c r="I253" t="s">
        <v>52</v>
      </c>
      <c r="J253" t="s">
        <v>53</v>
      </c>
      <c r="K253" t="s">
        <v>53</v>
      </c>
      <c r="L253" t="s">
        <v>54</v>
      </c>
      <c r="M253" t="s">
        <v>7689</v>
      </c>
      <c r="N253">
        <f>VLOOKUP(F253,'HIS-6.12'!E:F,2,FALSE)</f>
        <v>200</v>
      </c>
      <c r="O253">
        <f t="shared" si="6"/>
        <v>1</v>
      </c>
      <c r="P253">
        <f>VLOOKUP(F253,'银行-6.12'!F:G,2,FALSE)</f>
        <v>200</v>
      </c>
      <c r="Q253">
        <f t="shared" si="7"/>
        <v>1</v>
      </c>
    </row>
    <row r="254" spans="1:17" ht="14.25">
      <c r="A254" s="42">
        <v>42898.422905092593</v>
      </c>
      <c r="B254" t="s">
        <v>7690</v>
      </c>
      <c r="C254" t="s">
        <v>7691</v>
      </c>
      <c r="D254" t="s">
        <v>581</v>
      </c>
      <c r="E254" t="s">
        <v>582</v>
      </c>
      <c r="F254" t="s">
        <v>5986</v>
      </c>
      <c r="G254" s="68">
        <v>1200</v>
      </c>
      <c r="H254" t="s">
        <v>52</v>
      </c>
      <c r="I254" t="s">
        <v>52</v>
      </c>
      <c r="J254" t="s">
        <v>53</v>
      </c>
      <c r="K254" t="s">
        <v>53</v>
      </c>
      <c r="L254" t="s">
        <v>54</v>
      </c>
      <c r="M254" t="s">
        <v>7692</v>
      </c>
      <c r="N254">
        <f>VLOOKUP(F254,'HIS-6.12'!E:F,2,FALSE)</f>
        <v>1200</v>
      </c>
      <c r="O254">
        <f t="shared" si="6"/>
        <v>1</v>
      </c>
      <c r="P254">
        <f>VLOOKUP(F254,'银行-6.12'!F:G,2,FALSE)</f>
        <v>1200</v>
      </c>
      <c r="Q254">
        <f t="shared" si="7"/>
        <v>1</v>
      </c>
    </row>
    <row r="255" spans="1:17" ht="14.25">
      <c r="A255" s="42">
        <v>42898.423136574071</v>
      </c>
      <c r="B255" t="s">
        <v>7693</v>
      </c>
      <c r="C255" t="s">
        <v>7694</v>
      </c>
      <c r="D255" t="s">
        <v>5996</v>
      </c>
      <c r="E255" t="s">
        <v>5997</v>
      </c>
      <c r="F255" t="s">
        <v>5998</v>
      </c>
      <c r="G255" s="68">
        <v>1000</v>
      </c>
      <c r="H255" t="s">
        <v>52</v>
      </c>
      <c r="I255" t="s">
        <v>52</v>
      </c>
      <c r="J255" t="s">
        <v>53</v>
      </c>
      <c r="K255" t="s">
        <v>53</v>
      </c>
      <c r="L255" t="s">
        <v>54</v>
      </c>
      <c r="M255" t="s">
        <v>7695</v>
      </c>
      <c r="N255">
        <f>VLOOKUP(F255,'HIS-6.12'!E:F,2,FALSE)</f>
        <v>1000</v>
      </c>
      <c r="O255">
        <f t="shared" si="6"/>
        <v>1</v>
      </c>
      <c r="P255">
        <f>VLOOKUP(F255,'银行-6.12'!F:G,2,FALSE)</f>
        <v>1000</v>
      </c>
      <c r="Q255">
        <f t="shared" si="7"/>
        <v>1</v>
      </c>
    </row>
    <row r="256" spans="1:17" ht="14.25">
      <c r="A256" s="42">
        <v>42898.423159722224</v>
      </c>
      <c r="B256" t="s">
        <v>7696</v>
      </c>
      <c r="C256" t="s">
        <v>7697</v>
      </c>
      <c r="D256" t="s">
        <v>5987</v>
      </c>
      <c r="E256" t="s">
        <v>5988</v>
      </c>
      <c r="F256" t="s">
        <v>5989</v>
      </c>
      <c r="G256" s="68">
        <v>500</v>
      </c>
      <c r="H256" t="s">
        <v>52</v>
      </c>
      <c r="I256" t="s">
        <v>52</v>
      </c>
      <c r="J256" t="s">
        <v>53</v>
      </c>
      <c r="K256" t="s">
        <v>53</v>
      </c>
      <c r="L256" t="s">
        <v>54</v>
      </c>
      <c r="M256" t="s">
        <v>7698</v>
      </c>
      <c r="N256">
        <f>VLOOKUP(F256,'HIS-6.12'!E:F,2,FALSE)</f>
        <v>500</v>
      </c>
      <c r="O256">
        <f t="shared" si="6"/>
        <v>1</v>
      </c>
      <c r="P256">
        <f>VLOOKUP(F256,'银行-6.12'!F:G,2,FALSE)</f>
        <v>500</v>
      </c>
      <c r="Q256">
        <f t="shared" si="7"/>
        <v>1</v>
      </c>
    </row>
    <row r="257" spans="1:17" ht="14.25">
      <c r="A257" s="42">
        <v>42898.423275462963</v>
      </c>
      <c r="B257" t="s">
        <v>7699</v>
      </c>
      <c r="C257" t="s">
        <v>7700</v>
      </c>
      <c r="D257" t="s">
        <v>5990</v>
      </c>
      <c r="E257" t="s">
        <v>5991</v>
      </c>
      <c r="F257" t="s">
        <v>5992</v>
      </c>
      <c r="G257" s="68">
        <v>100</v>
      </c>
      <c r="H257" t="s">
        <v>52</v>
      </c>
      <c r="I257" t="s">
        <v>52</v>
      </c>
      <c r="J257" t="s">
        <v>53</v>
      </c>
      <c r="K257" t="s">
        <v>53</v>
      </c>
      <c r="L257" t="s">
        <v>54</v>
      </c>
      <c r="M257" t="s">
        <v>7701</v>
      </c>
      <c r="N257">
        <f>VLOOKUP(F257,'HIS-6.12'!E:F,2,FALSE)</f>
        <v>100</v>
      </c>
      <c r="O257">
        <f t="shared" si="6"/>
        <v>1</v>
      </c>
      <c r="P257">
        <f>VLOOKUP(F257,'银行-6.12'!F:G,2,FALSE)</f>
        <v>100</v>
      </c>
      <c r="Q257">
        <f t="shared" si="7"/>
        <v>1</v>
      </c>
    </row>
    <row r="258" spans="1:17" ht="14.25">
      <c r="A258" s="42">
        <v>42898.423344907409</v>
      </c>
      <c r="B258" t="s">
        <v>7702</v>
      </c>
      <c r="C258" t="s">
        <v>7703</v>
      </c>
      <c r="D258" t="s">
        <v>5993</v>
      </c>
      <c r="E258" t="s">
        <v>5994</v>
      </c>
      <c r="F258" t="s">
        <v>5995</v>
      </c>
      <c r="G258" s="68">
        <v>600</v>
      </c>
      <c r="H258" t="s">
        <v>52</v>
      </c>
      <c r="I258" t="s">
        <v>52</v>
      </c>
      <c r="J258" t="s">
        <v>53</v>
      </c>
      <c r="K258" t="s">
        <v>53</v>
      </c>
      <c r="L258" t="s">
        <v>54</v>
      </c>
      <c r="M258" t="s">
        <v>7704</v>
      </c>
      <c r="N258">
        <f>VLOOKUP(F258,'HIS-6.12'!E:F,2,FALSE)</f>
        <v>600</v>
      </c>
      <c r="O258">
        <f t="shared" si="6"/>
        <v>1</v>
      </c>
      <c r="P258">
        <f>VLOOKUP(F258,'银行-6.12'!F:G,2,FALSE)</f>
        <v>600</v>
      </c>
      <c r="Q258">
        <f t="shared" si="7"/>
        <v>1</v>
      </c>
    </row>
    <row r="259" spans="1:17" ht="14.25">
      <c r="A259" s="42">
        <v>42898.42355324074</v>
      </c>
      <c r="B259" t="s">
        <v>7705</v>
      </c>
      <c r="C259" t="s">
        <v>7706</v>
      </c>
      <c r="D259" t="s">
        <v>5999</v>
      </c>
      <c r="E259" t="s">
        <v>6000</v>
      </c>
      <c r="F259" t="s">
        <v>6001</v>
      </c>
      <c r="G259" s="68">
        <v>1000</v>
      </c>
      <c r="H259" t="s">
        <v>52</v>
      </c>
      <c r="I259" t="s">
        <v>52</v>
      </c>
      <c r="J259" t="s">
        <v>53</v>
      </c>
      <c r="K259" t="s">
        <v>53</v>
      </c>
      <c r="L259" t="s">
        <v>54</v>
      </c>
      <c r="M259" t="s">
        <v>7707</v>
      </c>
      <c r="N259">
        <f>VLOOKUP(F259,'HIS-6.12'!E:F,2,FALSE)</f>
        <v>1000</v>
      </c>
      <c r="O259">
        <f t="shared" ref="O259:O322" si="8">IF(G259=N259,1,0)</f>
        <v>1</v>
      </c>
      <c r="P259">
        <f>VLOOKUP(F259,'银行-6.12'!F:G,2,FALSE)</f>
        <v>1000</v>
      </c>
      <c r="Q259">
        <f t="shared" ref="Q259:Q322" si="9">IF(N259=P259,1,0)</f>
        <v>1</v>
      </c>
    </row>
    <row r="260" spans="1:17" ht="14.25">
      <c r="A260" s="42">
        <v>42898.424201388887</v>
      </c>
      <c r="B260" t="s">
        <v>7708</v>
      </c>
      <c r="C260" t="s">
        <v>7709</v>
      </c>
      <c r="D260" t="s">
        <v>6002</v>
      </c>
      <c r="E260" t="s">
        <v>6003</v>
      </c>
      <c r="F260" t="s">
        <v>6004</v>
      </c>
      <c r="G260" s="68">
        <v>50</v>
      </c>
      <c r="H260" t="s">
        <v>52</v>
      </c>
      <c r="I260" t="s">
        <v>52</v>
      </c>
      <c r="J260" t="s">
        <v>53</v>
      </c>
      <c r="K260" t="s">
        <v>53</v>
      </c>
      <c r="L260" t="s">
        <v>54</v>
      </c>
      <c r="M260" t="s">
        <v>7710</v>
      </c>
      <c r="N260">
        <f>VLOOKUP(F260,'HIS-6.12'!E:F,2,FALSE)</f>
        <v>50</v>
      </c>
      <c r="O260">
        <f t="shared" si="8"/>
        <v>1</v>
      </c>
      <c r="P260">
        <f>VLOOKUP(F260,'银行-6.12'!F:G,2,FALSE)</f>
        <v>50</v>
      </c>
      <c r="Q260">
        <f t="shared" si="9"/>
        <v>1</v>
      </c>
    </row>
    <row r="261" spans="1:17" ht="14.25">
      <c r="A261" s="42">
        <v>42898.424456018518</v>
      </c>
      <c r="B261" t="s">
        <v>7711</v>
      </c>
      <c r="C261" t="s">
        <v>7712</v>
      </c>
      <c r="D261" t="s">
        <v>6005</v>
      </c>
      <c r="E261" t="s">
        <v>6006</v>
      </c>
      <c r="F261" t="s">
        <v>6007</v>
      </c>
      <c r="G261" s="68">
        <v>20</v>
      </c>
      <c r="H261" t="s">
        <v>52</v>
      </c>
      <c r="I261" t="s">
        <v>52</v>
      </c>
      <c r="J261" t="s">
        <v>53</v>
      </c>
      <c r="K261" t="s">
        <v>53</v>
      </c>
      <c r="L261" t="s">
        <v>54</v>
      </c>
      <c r="M261" t="s">
        <v>7713</v>
      </c>
      <c r="N261">
        <f>VLOOKUP(F261,'HIS-6.12'!E:F,2,FALSE)</f>
        <v>20</v>
      </c>
      <c r="O261">
        <f t="shared" si="8"/>
        <v>1</v>
      </c>
      <c r="P261">
        <f>VLOOKUP(F261,'银行-6.12'!F:G,2,FALSE)</f>
        <v>20</v>
      </c>
      <c r="Q261">
        <f t="shared" si="9"/>
        <v>1</v>
      </c>
    </row>
    <row r="262" spans="1:17" ht="14.25">
      <c r="A262" s="42">
        <v>42898.424884259257</v>
      </c>
      <c r="B262" t="s">
        <v>7714</v>
      </c>
      <c r="C262" t="s">
        <v>7715</v>
      </c>
      <c r="D262" t="s">
        <v>6008</v>
      </c>
      <c r="E262" t="s">
        <v>6009</v>
      </c>
      <c r="F262" t="s">
        <v>6010</v>
      </c>
      <c r="G262" s="68">
        <v>100</v>
      </c>
      <c r="H262" t="s">
        <v>52</v>
      </c>
      <c r="I262" t="s">
        <v>52</v>
      </c>
      <c r="J262" t="s">
        <v>53</v>
      </c>
      <c r="K262" t="s">
        <v>53</v>
      </c>
      <c r="L262" t="s">
        <v>54</v>
      </c>
      <c r="M262" t="s">
        <v>7716</v>
      </c>
      <c r="N262">
        <f>VLOOKUP(F262,'HIS-6.12'!E:F,2,FALSE)</f>
        <v>100</v>
      </c>
      <c r="O262">
        <f t="shared" si="8"/>
        <v>1</v>
      </c>
      <c r="P262">
        <f>VLOOKUP(F262,'银行-6.12'!F:G,2,FALSE)</f>
        <v>100</v>
      </c>
      <c r="Q262">
        <f t="shared" si="9"/>
        <v>1</v>
      </c>
    </row>
    <row r="263" spans="1:17" ht="14.25">
      <c r="A263" s="42">
        <v>42898.424907407411</v>
      </c>
      <c r="B263" t="s">
        <v>7717</v>
      </c>
      <c r="C263" t="s">
        <v>7718</v>
      </c>
      <c r="D263" t="s">
        <v>6011</v>
      </c>
      <c r="E263" t="s">
        <v>6012</v>
      </c>
      <c r="F263" t="s">
        <v>6013</v>
      </c>
      <c r="G263" s="68">
        <v>400</v>
      </c>
      <c r="H263" t="s">
        <v>52</v>
      </c>
      <c r="I263" t="s">
        <v>52</v>
      </c>
      <c r="J263" t="s">
        <v>53</v>
      </c>
      <c r="K263" t="s">
        <v>53</v>
      </c>
      <c r="L263" t="s">
        <v>54</v>
      </c>
      <c r="M263" t="s">
        <v>7719</v>
      </c>
      <c r="N263">
        <f>VLOOKUP(F263,'HIS-6.12'!E:F,2,FALSE)</f>
        <v>400</v>
      </c>
      <c r="O263">
        <f t="shared" si="8"/>
        <v>1</v>
      </c>
      <c r="P263">
        <f>VLOOKUP(F263,'银行-6.12'!F:G,2,FALSE)</f>
        <v>400</v>
      </c>
      <c r="Q263">
        <f t="shared" si="9"/>
        <v>1</v>
      </c>
    </row>
    <row r="264" spans="1:17" ht="14.25">
      <c r="A264" s="42">
        <v>42898.425162037034</v>
      </c>
      <c r="B264" t="s">
        <v>7720</v>
      </c>
      <c r="C264" t="s">
        <v>7721</v>
      </c>
      <c r="D264" t="s">
        <v>6014</v>
      </c>
      <c r="E264" t="s">
        <v>6015</v>
      </c>
      <c r="F264" t="s">
        <v>6016</v>
      </c>
      <c r="G264" s="68">
        <v>50</v>
      </c>
      <c r="H264" t="s">
        <v>52</v>
      </c>
      <c r="I264" t="s">
        <v>52</v>
      </c>
      <c r="J264" t="s">
        <v>53</v>
      </c>
      <c r="K264" t="s">
        <v>53</v>
      </c>
      <c r="L264" t="s">
        <v>54</v>
      </c>
      <c r="M264" t="s">
        <v>7722</v>
      </c>
      <c r="N264">
        <f>VLOOKUP(F264,'HIS-6.12'!E:F,2,FALSE)</f>
        <v>50</v>
      </c>
      <c r="O264">
        <f t="shared" si="8"/>
        <v>1</v>
      </c>
      <c r="P264">
        <f>VLOOKUP(F264,'银行-6.12'!F:G,2,FALSE)</f>
        <v>50</v>
      </c>
      <c r="Q264">
        <f t="shared" si="9"/>
        <v>1</v>
      </c>
    </row>
    <row r="265" spans="1:17" ht="14.25">
      <c r="A265" s="42">
        <v>42898.426122685189</v>
      </c>
      <c r="B265" t="s">
        <v>7723</v>
      </c>
      <c r="C265" t="s">
        <v>7724</v>
      </c>
      <c r="D265" t="s">
        <v>6017</v>
      </c>
      <c r="E265" t="s">
        <v>6018</v>
      </c>
      <c r="F265" t="s">
        <v>6019</v>
      </c>
      <c r="G265" s="68">
        <v>20</v>
      </c>
      <c r="H265" t="s">
        <v>52</v>
      </c>
      <c r="I265" t="s">
        <v>52</v>
      </c>
      <c r="J265" t="s">
        <v>53</v>
      </c>
      <c r="K265" t="s">
        <v>53</v>
      </c>
      <c r="L265" t="s">
        <v>54</v>
      </c>
      <c r="M265" t="s">
        <v>7725</v>
      </c>
      <c r="N265">
        <f>VLOOKUP(F265,'HIS-6.12'!E:F,2,FALSE)</f>
        <v>20</v>
      </c>
      <c r="O265">
        <f t="shared" si="8"/>
        <v>1</v>
      </c>
      <c r="P265">
        <f>VLOOKUP(F265,'银行-6.12'!F:G,2,FALSE)</f>
        <v>20</v>
      </c>
      <c r="Q265">
        <f t="shared" si="9"/>
        <v>1</v>
      </c>
    </row>
    <row r="266" spans="1:17" ht="14.25">
      <c r="A266" s="42">
        <v>42898.426458333335</v>
      </c>
      <c r="B266" t="s">
        <v>7726</v>
      </c>
      <c r="C266" t="s">
        <v>7727</v>
      </c>
      <c r="D266" t="s">
        <v>6020</v>
      </c>
      <c r="E266" t="s">
        <v>6021</v>
      </c>
      <c r="F266" t="s">
        <v>6022</v>
      </c>
      <c r="G266" s="68">
        <v>1200</v>
      </c>
      <c r="H266" t="s">
        <v>52</v>
      </c>
      <c r="I266" t="s">
        <v>52</v>
      </c>
      <c r="J266" t="s">
        <v>53</v>
      </c>
      <c r="K266" t="s">
        <v>53</v>
      </c>
      <c r="L266" t="s">
        <v>54</v>
      </c>
      <c r="M266" t="s">
        <v>7728</v>
      </c>
      <c r="N266">
        <f>VLOOKUP(F266,'HIS-6.12'!E:F,2,FALSE)</f>
        <v>1200</v>
      </c>
      <c r="O266">
        <f t="shared" si="8"/>
        <v>1</v>
      </c>
      <c r="P266">
        <f>VLOOKUP(F266,'银行-6.12'!F:G,2,FALSE)</f>
        <v>1200</v>
      </c>
      <c r="Q266">
        <f t="shared" si="9"/>
        <v>1</v>
      </c>
    </row>
    <row r="267" spans="1:17" ht="14.25">
      <c r="A267" s="42">
        <v>42898.426747685182</v>
      </c>
      <c r="B267" t="s">
        <v>7729</v>
      </c>
      <c r="C267" t="s">
        <v>7730</v>
      </c>
      <c r="D267" t="s">
        <v>6011</v>
      </c>
      <c r="E267" t="s">
        <v>6012</v>
      </c>
      <c r="F267" t="s">
        <v>6023</v>
      </c>
      <c r="G267" s="68">
        <v>200</v>
      </c>
      <c r="H267" t="s">
        <v>52</v>
      </c>
      <c r="I267" t="s">
        <v>52</v>
      </c>
      <c r="J267" t="s">
        <v>53</v>
      </c>
      <c r="K267" t="s">
        <v>53</v>
      </c>
      <c r="L267" t="s">
        <v>54</v>
      </c>
      <c r="M267" t="s">
        <v>7731</v>
      </c>
      <c r="N267">
        <f>VLOOKUP(F267,'HIS-6.12'!E:F,2,FALSE)</f>
        <v>200</v>
      </c>
      <c r="O267">
        <f t="shared" si="8"/>
        <v>1</v>
      </c>
      <c r="P267">
        <f>VLOOKUP(F267,'银行-6.12'!F:G,2,FALSE)</f>
        <v>200</v>
      </c>
      <c r="Q267">
        <f t="shared" si="9"/>
        <v>1</v>
      </c>
    </row>
    <row r="268" spans="1:17" ht="14.25">
      <c r="A268" s="42">
        <v>42898.426921296297</v>
      </c>
      <c r="B268" t="s">
        <v>7732</v>
      </c>
      <c r="C268" t="s">
        <v>7733</v>
      </c>
      <c r="D268" t="s">
        <v>6024</v>
      </c>
      <c r="E268" t="s">
        <v>6025</v>
      </c>
      <c r="F268" t="s">
        <v>6026</v>
      </c>
      <c r="G268" s="68">
        <v>300</v>
      </c>
      <c r="H268" t="s">
        <v>52</v>
      </c>
      <c r="I268" t="s">
        <v>52</v>
      </c>
      <c r="J268" t="s">
        <v>53</v>
      </c>
      <c r="K268" t="s">
        <v>53</v>
      </c>
      <c r="L268" t="s">
        <v>54</v>
      </c>
      <c r="M268" t="s">
        <v>7734</v>
      </c>
      <c r="N268">
        <f>VLOOKUP(F268,'HIS-6.12'!E:F,2,FALSE)</f>
        <v>300</v>
      </c>
      <c r="O268">
        <f t="shared" si="8"/>
        <v>1</v>
      </c>
      <c r="P268">
        <f>VLOOKUP(F268,'银行-6.12'!F:G,2,FALSE)</f>
        <v>300</v>
      </c>
      <c r="Q268">
        <f t="shared" si="9"/>
        <v>1</v>
      </c>
    </row>
    <row r="269" spans="1:17" ht="14.25">
      <c r="A269" s="42">
        <v>42898.427164351851</v>
      </c>
      <c r="B269" t="s">
        <v>7735</v>
      </c>
      <c r="C269" t="s">
        <v>7736</v>
      </c>
      <c r="D269" t="s">
        <v>6027</v>
      </c>
      <c r="E269" t="s">
        <v>6028</v>
      </c>
      <c r="F269" t="s">
        <v>6029</v>
      </c>
      <c r="G269" s="68">
        <v>500</v>
      </c>
      <c r="H269" t="s">
        <v>52</v>
      </c>
      <c r="I269" t="s">
        <v>52</v>
      </c>
      <c r="J269" t="s">
        <v>53</v>
      </c>
      <c r="K269" t="s">
        <v>53</v>
      </c>
      <c r="L269" t="s">
        <v>54</v>
      </c>
      <c r="M269" t="s">
        <v>7737</v>
      </c>
      <c r="N269">
        <f>VLOOKUP(F269,'HIS-6.12'!E:F,2,FALSE)</f>
        <v>500</v>
      </c>
      <c r="O269">
        <f t="shared" si="8"/>
        <v>1</v>
      </c>
      <c r="P269">
        <f>VLOOKUP(F269,'银行-6.12'!F:G,2,FALSE)</f>
        <v>500</v>
      </c>
      <c r="Q269">
        <f t="shared" si="9"/>
        <v>1</v>
      </c>
    </row>
    <row r="270" spans="1:17" ht="14.25">
      <c r="A270" s="42">
        <v>42898.427268518521</v>
      </c>
      <c r="B270" t="s">
        <v>7738</v>
      </c>
      <c r="C270" t="s">
        <v>7739</v>
      </c>
      <c r="D270" t="s">
        <v>6030</v>
      </c>
      <c r="E270" t="s">
        <v>6031</v>
      </c>
      <c r="F270" t="s">
        <v>6032</v>
      </c>
      <c r="G270" s="68">
        <v>20</v>
      </c>
      <c r="H270" t="s">
        <v>52</v>
      </c>
      <c r="I270" t="s">
        <v>52</v>
      </c>
      <c r="J270" t="s">
        <v>53</v>
      </c>
      <c r="K270" t="s">
        <v>53</v>
      </c>
      <c r="L270" t="s">
        <v>54</v>
      </c>
      <c r="M270" t="s">
        <v>7740</v>
      </c>
      <c r="N270">
        <f>VLOOKUP(F270,'HIS-6.12'!E:F,2,FALSE)</f>
        <v>20</v>
      </c>
      <c r="O270">
        <f t="shared" si="8"/>
        <v>1</v>
      </c>
      <c r="P270">
        <f>VLOOKUP(F270,'银行-6.12'!F:G,2,FALSE)</f>
        <v>20</v>
      </c>
      <c r="Q270">
        <f t="shared" si="9"/>
        <v>1</v>
      </c>
    </row>
    <row r="271" spans="1:17" ht="14.25">
      <c r="A271" s="42">
        <v>42898.428113425929</v>
      </c>
      <c r="B271" t="s">
        <v>7741</v>
      </c>
      <c r="C271" t="s">
        <v>7742</v>
      </c>
      <c r="D271" t="s">
        <v>6036</v>
      </c>
      <c r="E271" t="s">
        <v>6037</v>
      </c>
      <c r="F271" t="s">
        <v>6038</v>
      </c>
      <c r="G271" s="68">
        <v>500</v>
      </c>
      <c r="H271" t="s">
        <v>52</v>
      </c>
      <c r="I271" t="s">
        <v>52</v>
      </c>
      <c r="J271" t="s">
        <v>53</v>
      </c>
      <c r="K271" t="s">
        <v>53</v>
      </c>
      <c r="L271" t="s">
        <v>54</v>
      </c>
      <c r="M271" t="s">
        <v>7743</v>
      </c>
      <c r="N271">
        <f>VLOOKUP(F271,'HIS-6.12'!E:F,2,FALSE)</f>
        <v>500</v>
      </c>
      <c r="O271">
        <f t="shared" si="8"/>
        <v>1</v>
      </c>
      <c r="P271">
        <f>VLOOKUP(F271,'银行-6.12'!F:G,2,FALSE)</f>
        <v>500</v>
      </c>
      <c r="Q271">
        <f t="shared" si="9"/>
        <v>1</v>
      </c>
    </row>
    <row r="272" spans="1:17" ht="14.25">
      <c r="A272" s="42">
        <v>42898.428182870368</v>
      </c>
      <c r="B272" t="s">
        <v>7744</v>
      </c>
      <c r="C272" t="s">
        <v>7745</v>
      </c>
      <c r="D272" t="s">
        <v>6033</v>
      </c>
      <c r="E272" t="s">
        <v>6034</v>
      </c>
      <c r="F272" t="s">
        <v>6035</v>
      </c>
      <c r="G272" s="68">
        <v>2650</v>
      </c>
      <c r="H272" t="s">
        <v>52</v>
      </c>
      <c r="I272" t="s">
        <v>52</v>
      </c>
      <c r="J272" t="s">
        <v>53</v>
      </c>
      <c r="K272" t="s">
        <v>53</v>
      </c>
      <c r="L272" t="s">
        <v>54</v>
      </c>
      <c r="M272" t="s">
        <v>7746</v>
      </c>
      <c r="N272">
        <f>VLOOKUP(F272,'HIS-6.12'!E:F,2,FALSE)</f>
        <v>2650</v>
      </c>
      <c r="O272">
        <f t="shared" si="8"/>
        <v>1</v>
      </c>
      <c r="P272">
        <f>VLOOKUP(F272,'银行-6.12'!F:G,2,FALSE)</f>
        <v>2650</v>
      </c>
      <c r="Q272">
        <f t="shared" si="9"/>
        <v>1</v>
      </c>
    </row>
    <row r="273" spans="1:17" ht="14.25">
      <c r="A273" s="42">
        <v>42898.428622685184</v>
      </c>
      <c r="B273" t="s">
        <v>7747</v>
      </c>
      <c r="C273" t="s">
        <v>7748</v>
      </c>
      <c r="D273" t="s">
        <v>3524</v>
      </c>
      <c r="E273" t="s">
        <v>3525</v>
      </c>
      <c r="F273" t="s">
        <v>6039</v>
      </c>
      <c r="G273" s="68">
        <v>220</v>
      </c>
      <c r="H273" t="s">
        <v>52</v>
      </c>
      <c r="I273" t="s">
        <v>52</v>
      </c>
      <c r="J273" t="s">
        <v>53</v>
      </c>
      <c r="K273" t="s">
        <v>53</v>
      </c>
      <c r="L273" t="s">
        <v>54</v>
      </c>
      <c r="M273" t="s">
        <v>7749</v>
      </c>
      <c r="N273">
        <f>VLOOKUP(F273,'HIS-6.12'!E:F,2,FALSE)</f>
        <v>220</v>
      </c>
      <c r="O273">
        <f t="shared" si="8"/>
        <v>1</v>
      </c>
      <c r="P273">
        <f>VLOOKUP(F273,'银行-6.12'!F:G,2,FALSE)</f>
        <v>220</v>
      </c>
      <c r="Q273">
        <f t="shared" si="9"/>
        <v>1</v>
      </c>
    </row>
    <row r="274" spans="1:17" ht="14.25">
      <c r="A274" s="42">
        <v>42898.429074074076</v>
      </c>
      <c r="B274" t="s">
        <v>7750</v>
      </c>
      <c r="C274" t="s">
        <v>7751</v>
      </c>
      <c r="D274" t="s">
        <v>6040</v>
      </c>
      <c r="E274" t="s">
        <v>6041</v>
      </c>
      <c r="F274" t="s">
        <v>6042</v>
      </c>
      <c r="G274" s="68">
        <v>500</v>
      </c>
      <c r="H274" t="s">
        <v>52</v>
      </c>
      <c r="I274" t="s">
        <v>52</v>
      </c>
      <c r="J274" t="s">
        <v>53</v>
      </c>
      <c r="K274" t="s">
        <v>53</v>
      </c>
      <c r="L274" t="s">
        <v>54</v>
      </c>
      <c r="M274" t="s">
        <v>7752</v>
      </c>
      <c r="N274">
        <f>VLOOKUP(F274,'HIS-6.12'!E:F,2,FALSE)</f>
        <v>500</v>
      </c>
      <c r="O274">
        <f t="shared" si="8"/>
        <v>1</v>
      </c>
      <c r="P274">
        <f>VLOOKUP(F274,'银行-6.12'!F:G,2,FALSE)</f>
        <v>500</v>
      </c>
      <c r="Q274">
        <f t="shared" si="9"/>
        <v>1</v>
      </c>
    </row>
    <row r="275" spans="1:17" ht="14.25">
      <c r="A275" s="42">
        <v>42898.430104166669</v>
      </c>
      <c r="B275" t="s">
        <v>7753</v>
      </c>
      <c r="C275" t="s">
        <v>7754</v>
      </c>
      <c r="D275" t="s">
        <v>6043</v>
      </c>
      <c r="E275" t="s">
        <v>6044</v>
      </c>
      <c r="F275" t="s">
        <v>6045</v>
      </c>
      <c r="G275" s="68">
        <v>500</v>
      </c>
      <c r="H275" t="s">
        <v>52</v>
      </c>
      <c r="I275" t="s">
        <v>52</v>
      </c>
      <c r="J275" t="s">
        <v>53</v>
      </c>
      <c r="K275" t="s">
        <v>53</v>
      </c>
      <c r="L275" t="s">
        <v>54</v>
      </c>
      <c r="M275" t="s">
        <v>7755</v>
      </c>
      <c r="N275">
        <f>VLOOKUP(F275,'HIS-6.12'!E:F,2,FALSE)</f>
        <v>500</v>
      </c>
      <c r="O275">
        <f t="shared" si="8"/>
        <v>1</v>
      </c>
      <c r="P275">
        <f>VLOOKUP(F275,'银行-6.12'!F:G,2,FALSE)</f>
        <v>500</v>
      </c>
      <c r="Q275">
        <f t="shared" si="9"/>
        <v>1</v>
      </c>
    </row>
    <row r="276" spans="1:17" ht="14.25">
      <c r="A276" s="42">
        <v>42898.430891203701</v>
      </c>
      <c r="B276" t="s">
        <v>7756</v>
      </c>
      <c r="C276" t="s">
        <v>7757</v>
      </c>
      <c r="D276" t="s">
        <v>5881</v>
      </c>
      <c r="E276" t="s">
        <v>5882</v>
      </c>
      <c r="F276" t="s">
        <v>6046</v>
      </c>
      <c r="G276" s="68">
        <v>2000</v>
      </c>
      <c r="H276" t="s">
        <v>52</v>
      </c>
      <c r="I276" t="s">
        <v>52</v>
      </c>
      <c r="J276" t="s">
        <v>53</v>
      </c>
      <c r="K276" t="s">
        <v>53</v>
      </c>
      <c r="L276" t="s">
        <v>54</v>
      </c>
      <c r="M276" t="s">
        <v>7758</v>
      </c>
      <c r="N276">
        <f>VLOOKUP(F276,'HIS-6.12'!E:F,2,FALSE)</f>
        <v>2000</v>
      </c>
      <c r="O276">
        <f t="shared" si="8"/>
        <v>1</v>
      </c>
      <c r="P276">
        <f>VLOOKUP(F276,'银行-6.12'!F:G,2,FALSE)</f>
        <v>2000</v>
      </c>
      <c r="Q276">
        <f t="shared" si="9"/>
        <v>1</v>
      </c>
    </row>
    <row r="277" spans="1:17" ht="14.25">
      <c r="A277" s="42">
        <v>42898.431770833333</v>
      </c>
      <c r="B277" t="s">
        <v>7759</v>
      </c>
      <c r="C277" t="s">
        <v>7760</v>
      </c>
      <c r="D277" t="s">
        <v>6047</v>
      </c>
      <c r="E277" t="s">
        <v>6048</v>
      </c>
      <c r="F277" t="s">
        <v>6049</v>
      </c>
      <c r="G277" s="68">
        <v>100</v>
      </c>
      <c r="H277" t="s">
        <v>52</v>
      </c>
      <c r="I277" t="s">
        <v>52</v>
      </c>
      <c r="J277" t="s">
        <v>53</v>
      </c>
      <c r="K277" t="s">
        <v>53</v>
      </c>
      <c r="L277" t="s">
        <v>54</v>
      </c>
      <c r="M277" t="s">
        <v>7761</v>
      </c>
      <c r="N277">
        <f>VLOOKUP(F277,'HIS-6.12'!E:F,2,FALSE)</f>
        <v>100</v>
      </c>
      <c r="O277">
        <f t="shared" si="8"/>
        <v>1</v>
      </c>
      <c r="P277">
        <f>VLOOKUP(F277,'银行-6.12'!F:G,2,FALSE)</f>
        <v>100</v>
      </c>
      <c r="Q277">
        <f t="shared" si="9"/>
        <v>1</v>
      </c>
    </row>
    <row r="278" spans="1:17" ht="14.25">
      <c r="A278" s="42">
        <v>42898.431840277779</v>
      </c>
      <c r="B278" t="s">
        <v>7762</v>
      </c>
      <c r="C278" t="s">
        <v>7763</v>
      </c>
      <c r="D278" t="s">
        <v>6050</v>
      </c>
      <c r="E278" t="s">
        <v>6051</v>
      </c>
      <c r="F278" t="s">
        <v>6052</v>
      </c>
      <c r="G278" s="68">
        <v>300</v>
      </c>
      <c r="H278" t="s">
        <v>52</v>
      </c>
      <c r="I278" t="s">
        <v>52</v>
      </c>
      <c r="J278" t="s">
        <v>53</v>
      </c>
      <c r="K278" t="s">
        <v>53</v>
      </c>
      <c r="L278" t="s">
        <v>54</v>
      </c>
      <c r="M278" t="s">
        <v>7764</v>
      </c>
      <c r="N278">
        <f>VLOOKUP(F278,'HIS-6.12'!E:F,2,FALSE)</f>
        <v>300</v>
      </c>
      <c r="O278">
        <f t="shared" si="8"/>
        <v>1</v>
      </c>
      <c r="P278">
        <f>VLOOKUP(F278,'银行-6.12'!F:G,2,FALSE)</f>
        <v>300</v>
      </c>
      <c r="Q278">
        <f t="shared" si="9"/>
        <v>1</v>
      </c>
    </row>
    <row r="279" spans="1:17" ht="14.25">
      <c r="A279" s="42">
        <v>42898.432025462964</v>
      </c>
      <c r="B279" t="s">
        <v>7765</v>
      </c>
      <c r="C279" t="s">
        <v>7766</v>
      </c>
      <c r="D279" t="s">
        <v>6056</v>
      </c>
      <c r="E279" t="s">
        <v>6057</v>
      </c>
      <c r="F279" t="s">
        <v>6058</v>
      </c>
      <c r="G279" s="68">
        <v>30</v>
      </c>
      <c r="H279" t="s">
        <v>52</v>
      </c>
      <c r="I279" t="s">
        <v>52</v>
      </c>
      <c r="J279" t="s">
        <v>53</v>
      </c>
      <c r="K279" t="s">
        <v>53</v>
      </c>
      <c r="L279" t="s">
        <v>54</v>
      </c>
      <c r="M279" t="s">
        <v>7767</v>
      </c>
      <c r="N279">
        <f>VLOOKUP(F279,'HIS-6.12'!E:F,2,FALSE)</f>
        <v>30</v>
      </c>
      <c r="O279">
        <f t="shared" si="8"/>
        <v>1</v>
      </c>
      <c r="P279">
        <f>VLOOKUP(F279,'银行-6.12'!F:G,2,FALSE)</f>
        <v>30</v>
      </c>
      <c r="Q279">
        <f t="shared" si="9"/>
        <v>1</v>
      </c>
    </row>
    <row r="280" spans="1:17" ht="14.25">
      <c r="A280" s="42">
        <v>42898.432164351849</v>
      </c>
      <c r="B280" t="s">
        <v>7768</v>
      </c>
      <c r="C280" t="s">
        <v>7769</v>
      </c>
      <c r="D280" t="s">
        <v>6053</v>
      </c>
      <c r="E280" t="s">
        <v>6054</v>
      </c>
      <c r="F280" t="s">
        <v>6055</v>
      </c>
      <c r="G280" s="68">
        <v>1100</v>
      </c>
      <c r="H280" t="s">
        <v>52</v>
      </c>
      <c r="I280" t="s">
        <v>52</v>
      </c>
      <c r="J280" t="s">
        <v>53</v>
      </c>
      <c r="K280" t="s">
        <v>53</v>
      </c>
      <c r="L280" t="s">
        <v>54</v>
      </c>
      <c r="M280" t="s">
        <v>7770</v>
      </c>
      <c r="N280">
        <f>VLOOKUP(F280,'HIS-6.12'!E:F,2,FALSE)</f>
        <v>1100</v>
      </c>
      <c r="O280">
        <f t="shared" si="8"/>
        <v>1</v>
      </c>
      <c r="P280">
        <f>VLOOKUP(F280,'银行-6.12'!F:G,2,FALSE)</f>
        <v>1100</v>
      </c>
      <c r="Q280">
        <f t="shared" si="9"/>
        <v>1</v>
      </c>
    </row>
    <row r="281" spans="1:17" ht="14.25">
      <c r="A281" s="42">
        <v>42898.432442129626</v>
      </c>
      <c r="B281" t="s">
        <v>7771</v>
      </c>
      <c r="C281" t="s">
        <v>7772</v>
      </c>
      <c r="D281" t="s">
        <v>6059</v>
      </c>
      <c r="E281" t="s">
        <v>6060</v>
      </c>
      <c r="F281" t="s">
        <v>6061</v>
      </c>
      <c r="G281" s="68">
        <v>350</v>
      </c>
      <c r="H281" t="s">
        <v>52</v>
      </c>
      <c r="I281" t="s">
        <v>52</v>
      </c>
      <c r="J281" t="s">
        <v>53</v>
      </c>
      <c r="K281" t="s">
        <v>53</v>
      </c>
      <c r="L281" t="s">
        <v>54</v>
      </c>
      <c r="M281" t="s">
        <v>7773</v>
      </c>
      <c r="N281">
        <f>VLOOKUP(F281,'HIS-6.12'!E:F,2,FALSE)</f>
        <v>350</v>
      </c>
      <c r="O281">
        <f t="shared" si="8"/>
        <v>1</v>
      </c>
      <c r="P281">
        <f>VLOOKUP(F281,'银行-6.12'!F:G,2,FALSE)</f>
        <v>350</v>
      </c>
      <c r="Q281">
        <f t="shared" si="9"/>
        <v>1</v>
      </c>
    </row>
    <row r="282" spans="1:17" ht="14.25">
      <c r="A282" s="42">
        <v>42898.432800925926</v>
      </c>
      <c r="B282" t="s">
        <v>7774</v>
      </c>
      <c r="C282" t="s">
        <v>7775</v>
      </c>
      <c r="D282" t="s">
        <v>5514</v>
      </c>
      <c r="E282" t="s">
        <v>5515</v>
      </c>
      <c r="F282" t="s">
        <v>6062</v>
      </c>
      <c r="G282" s="68">
        <v>152</v>
      </c>
      <c r="H282" t="s">
        <v>52</v>
      </c>
      <c r="I282" t="s">
        <v>52</v>
      </c>
      <c r="J282" t="s">
        <v>53</v>
      </c>
      <c r="K282" t="s">
        <v>53</v>
      </c>
      <c r="L282" t="s">
        <v>54</v>
      </c>
      <c r="M282" t="s">
        <v>7776</v>
      </c>
      <c r="N282">
        <f>VLOOKUP(F282,'HIS-6.12'!E:F,2,FALSE)</f>
        <v>152</v>
      </c>
      <c r="O282">
        <f t="shared" si="8"/>
        <v>1</v>
      </c>
      <c r="P282">
        <f>VLOOKUP(F282,'银行-6.12'!F:G,2,FALSE)</f>
        <v>152</v>
      </c>
      <c r="Q282">
        <f t="shared" si="9"/>
        <v>1</v>
      </c>
    </row>
    <row r="283" spans="1:17" ht="14.25">
      <c r="A283" s="42">
        <v>42898.433148148149</v>
      </c>
      <c r="B283" t="s">
        <v>7777</v>
      </c>
      <c r="C283" t="s">
        <v>7778</v>
      </c>
      <c r="D283" t="s">
        <v>6063</v>
      </c>
      <c r="E283" t="s">
        <v>6064</v>
      </c>
      <c r="F283" t="s">
        <v>6065</v>
      </c>
      <c r="G283" s="68">
        <v>300</v>
      </c>
      <c r="H283" t="s">
        <v>52</v>
      </c>
      <c r="I283" t="s">
        <v>52</v>
      </c>
      <c r="J283" t="s">
        <v>53</v>
      </c>
      <c r="K283" t="s">
        <v>53</v>
      </c>
      <c r="L283" t="s">
        <v>54</v>
      </c>
      <c r="M283" t="s">
        <v>7779</v>
      </c>
      <c r="N283">
        <f>VLOOKUP(F283,'HIS-6.12'!E:F,2,FALSE)</f>
        <v>300</v>
      </c>
      <c r="O283">
        <f t="shared" si="8"/>
        <v>1</v>
      </c>
      <c r="P283">
        <f>VLOOKUP(F283,'银行-6.12'!F:G,2,FALSE)</f>
        <v>300</v>
      </c>
      <c r="Q283">
        <f t="shared" si="9"/>
        <v>1</v>
      </c>
    </row>
    <row r="284" spans="1:17" ht="14.25">
      <c r="A284" s="42">
        <v>42898.43346064815</v>
      </c>
      <c r="B284" t="s">
        <v>7780</v>
      </c>
      <c r="C284" t="s">
        <v>7781</v>
      </c>
      <c r="D284" t="s">
        <v>6014</v>
      </c>
      <c r="E284" t="s">
        <v>6015</v>
      </c>
      <c r="F284" t="s">
        <v>6066</v>
      </c>
      <c r="G284" s="68">
        <v>530</v>
      </c>
      <c r="H284" t="s">
        <v>52</v>
      </c>
      <c r="I284" t="s">
        <v>52</v>
      </c>
      <c r="J284" t="s">
        <v>53</v>
      </c>
      <c r="K284" t="s">
        <v>53</v>
      </c>
      <c r="L284" t="s">
        <v>54</v>
      </c>
      <c r="M284" t="s">
        <v>7782</v>
      </c>
      <c r="N284">
        <f>VLOOKUP(F284,'HIS-6.12'!E:F,2,FALSE)</f>
        <v>530</v>
      </c>
      <c r="O284">
        <f t="shared" si="8"/>
        <v>1</v>
      </c>
      <c r="P284">
        <f>VLOOKUP(F284,'银行-6.12'!F:G,2,FALSE)</f>
        <v>530</v>
      </c>
      <c r="Q284">
        <f t="shared" si="9"/>
        <v>1</v>
      </c>
    </row>
    <row r="285" spans="1:17" ht="14.25">
      <c r="A285" s="42">
        <v>42898.433645833335</v>
      </c>
      <c r="B285" t="s">
        <v>7783</v>
      </c>
      <c r="C285" t="s">
        <v>7784</v>
      </c>
      <c r="D285" t="s">
        <v>5057</v>
      </c>
      <c r="E285" t="s">
        <v>5058</v>
      </c>
      <c r="F285" t="s">
        <v>6067</v>
      </c>
      <c r="G285" s="68">
        <v>400</v>
      </c>
      <c r="H285" t="s">
        <v>52</v>
      </c>
      <c r="I285" t="s">
        <v>52</v>
      </c>
      <c r="J285" t="s">
        <v>53</v>
      </c>
      <c r="K285" t="s">
        <v>53</v>
      </c>
      <c r="L285" t="s">
        <v>54</v>
      </c>
      <c r="M285" t="s">
        <v>7785</v>
      </c>
      <c r="N285">
        <f>VLOOKUP(F285,'HIS-6.12'!E:F,2,FALSE)</f>
        <v>400</v>
      </c>
      <c r="O285">
        <f t="shared" si="8"/>
        <v>1</v>
      </c>
      <c r="P285">
        <f>VLOOKUP(F285,'银行-6.12'!F:G,2,FALSE)</f>
        <v>400</v>
      </c>
      <c r="Q285">
        <f t="shared" si="9"/>
        <v>1</v>
      </c>
    </row>
    <row r="286" spans="1:17" ht="14.25">
      <c r="A286" s="42">
        <v>42898.433703703704</v>
      </c>
      <c r="B286" t="s">
        <v>7786</v>
      </c>
      <c r="C286" t="s">
        <v>7787</v>
      </c>
      <c r="D286" t="s">
        <v>6068</v>
      </c>
      <c r="E286" t="s">
        <v>5468</v>
      </c>
      <c r="F286" t="s">
        <v>6069</v>
      </c>
      <c r="G286" s="68">
        <v>2000</v>
      </c>
      <c r="H286" t="s">
        <v>52</v>
      </c>
      <c r="I286" t="s">
        <v>52</v>
      </c>
      <c r="J286" t="s">
        <v>53</v>
      </c>
      <c r="K286" t="s">
        <v>53</v>
      </c>
      <c r="L286" t="s">
        <v>54</v>
      </c>
      <c r="M286" t="s">
        <v>7788</v>
      </c>
      <c r="N286">
        <f>VLOOKUP(F286,'HIS-6.12'!E:F,2,FALSE)</f>
        <v>2000</v>
      </c>
      <c r="O286">
        <f t="shared" si="8"/>
        <v>1</v>
      </c>
      <c r="P286">
        <f>VLOOKUP(F286,'银行-6.12'!F:G,2,FALSE)</f>
        <v>2000</v>
      </c>
      <c r="Q286">
        <f t="shared" si="9"/>
        <v>1</v>
      </c>
    </row>
    <row r="287" spans="1:17" ht="14.25">
      <c r="A287" s="42">
        <v>42898.433715277781</v>
      </c>
      <c r="B287" t="s">
        <v>7789</v>
      </c>
      <c r="C287" t="s">
        <v>7790</v>
      </c>
      <c r="D287" t="s">
        <v>6070</v>
      </c>
      <c r="E287" t="s">
        <v>6071</v>
      </c>
      <c r="F287" t="s">
        <v>6072</v>
      </c>
      <c r="G287" s="68">
        <v>1500</v>
      </c>
      <c r="H287" t="s">
        <v>52</v>
      </c>
      <c r="I287" t="s">
        <v>52</v>
      </c>
      <c r="J287" t="s">
        <v>53</v>
      </c>
      <c r="K287" t="s">
        <v>53</v>
      </c>
      <c r="L287" t="s">
        <v>54</v>
      </c>
      <c r="M287" t="s">
        <v>7791</v>
      </c>
      <c r="N287">
        <f>VLOOKUP(F287,'HIS-6.12'!E:F,2,FALSE)</f>
        <v>1500</v>
      </c>
      <c r="O287">
        <f t="shared" si="8"/>
        <v>1</v>
      </c>
      <c r="P287">
        <f>VLOOKUP(F287,'银行-6.12'!F:G,2,FALSE)</f>
        <v>1500</v>
      </c>
      <c r="Q287">
        <f t="shared" si="9"/>
        <v>1</v>
      </c>
    </row>
    <row r="288" spans="1:17" ht="14.25">
      <c r="A288" s="42">
        <v>42898.434120370373</v>
      </c>
      <c r="B288" t="s">
        <v>3259</v>
      </c>
      <c r="C288" t="s">
        <v>7792</v>
      </c>
      <c r="D288" t="s">
        <v>6073</v>
      </c>
      <c r="E288" t="s">
        <v>6074</v>
      </c>
      <c r="F288" t="s">
        <v>6075</v>
      </c>
      <c r="G288" s="68">
        <v>350</v>
      </c>
      <c r="H288" t="s">
        <v>52</v>
      </c>
      <c r="I288" t="s">
        <v>52</v>
      </c>
      <c r="J288" t="s">
        <v>53</v>
      </c>
      <c r="K288" t="s">
        <v>53</v>
      </c>
      <c r="L288" t="s">
        <v>54</v>
      </c>
      <c r="M288" t="s">
        <v>7793</v>
      </c>
      <c r="N288">
        <f>VLOOKUP(F288,'HIS-6.12'!E:F,2,FALSE)</f>
        <v>350</v>
      </c>
      <c r="O288">
        <f t="shared" si="8"/>
        <v>1</v>
      </c>
      <c r="P288">
        <f>VLOOKUP(F288,'银行-6.12'!F:G,2,FALSE)</f>
        <v>350</v>
      </c>
      <c r="Q288">
        <f t="shared" si="9"/>
        <v>1</v>
      </c>
    </row>
    <row r="289" spans="1:17" ht="14.25">
      <c r="A289" s="42">
        <v>42898.434293981481</v>
      </c>
      <c r="B289" t="s">
        <v>7794</v>
      </c>
      <c r="C289" t="s">
        <v>7795</v>
      </c>
      <c r="D289" t="s">
        <v>6076</v>
      </c>
      <c r="E289" t="s">
        <v>6077</v>
      </c>
      <c r="F289" t="s">
        <v>6078</v>
      </c>
      <c r="G289" s="68">
        <v>2500</v>
      </c>
      <c r="H289" t="s">
        <v>52</v>
      </c>
      <c r="I289" t="s">
        <v>52</v>
      </c>
      <c r="J289" t="s">
        <v>53</v>
      </c>
      <c r="K289" t="s">
        <v>53</v>
      </c>
      <c r="L289" t="s">
        <v>54</v>
      </c>
      <c r="M289" t="s">
        <v>7796</v>
      </c>
      <c r="N289">
        <f>VLOOKUP(F289,'HIS-6.12'!E:F,2,FALSE)</f>
        <v>2500</v>
      </c>
      <c r="O289">
        <f t="shared" si="8"/>
        <v>1</v>
      </c>
      <c r="P289">
        <f>VLOOKUP(F289,'银行-6.12'!F:G,2,FALSE)</f>
        <v>2500</v>
      </c>
      <c r="Q289">
        <f t="shared" si="9"/>
        <v>1</v>
      </c>
    </row>
    <row r="290" spans="1:17" ht="14.25">
      <c r="A290" s="42">
        <v>42898.434386574074</v>
      </c>
      <c r="B290" t="s">
        <v>7797</v>
      </c>
      <c r="C290" t="s">
        <v>7798</v>
      </c>
      <c r="D290" t="s">
        <v>6079</v>
      </c>
      <c r="E290" t="s">
        <v>6080</v>
      </c>
      <c r="F290" t="s">
        <v>6081</v>
      </c>
      <c r="G290" s="68">
        <v>2000</v>
      </c>
      <c r="H290" t="s">
        <v>52</v>
      </c>
      <c r="I290" t="s">
        <v>52</v>
      </c>
      <c r="J290" t="s">
        <v>53</v>
      </c>
      <c r="K290" t="s">
        <v>53</v>
      </c>
      <c r="L290" t="s">
        <v>54</v>
      </c>
      <c r="M290" t="s">
        <v>7799</v>
      </c>
      <c r="N290">
        <f>VLOOKUP(F290,'HIS-6.12'!E:F,2,FALSE)</f>
        <v>2000</v>
      </c>
      <c r="O290">
        <f t="shared" si="8"/>
        <v>1</v>
      </c>
      <c r="P290">
        <f>VLOOKUP(F290,'银行-6.12'!F:G,2,FALSE)</f>
        <v>2000</v>
      </c>
      <c r="Q290">
        <f t="shared" si="9"/>
        <v>1</v>
      </c>
    </row>
    <row r="291" spans="1:17" ht="14.25">
      <c r="A291" s="42">
        <v>42898.434895833336</v>
      </c>
      <c r="B291" t="s">
        <v>7800</v>
      </c>
      <c r="C291" t="s">
        <v>7801</v>
      </c>
      <c r="D291" t="s">
        <v>6082</v>
      </c>
      <c r="E291" t="s">
        <v>6083</v>
      </c>
      <c r="F291" t="s">
        <v>6084</v>
      </c>
      <c r="G291" s="68">
        <v>1000</v>
      </c>
      <c r="H291" t="s">
        <v>52</v>
      </c>
      <c r="I291" t="s">
        <v>52</v>
      </c>
      <c r="J291" t="s">
        <v>53</v>
      </c>
      <c r="K291" t="s">
        <v>53</v>
      </c>
      <c r="L291" t="s">
        <v>54</v>
      </c>
      <c r="M291" t="s">
        <v>7802</v>
      </c>
      <c r="N291">
        <f>VLOOKUP(F291,'HIS-6.12'!E:F,2,FALSE)</f>
        <v>1000</v>
      </c>
      <c r="O291">
        <f t="shared" si="8"/>
        <v>1</v>
      </c>
      <c r="P291">
        <f>VLOOKUP(F291,'银行-6.12'!F:G,2,FALSE)</f>
        <v>1000</v>
      </c>
      <c r="Q291">
        <f t="shared" si="9"/>
        <v>1</v>
      </c>
    </row>
    <row r="292" spans="1:17" ht="14.25">
      <c r="A292" s="42">
        <v>42898.435324074075</v>
      </c>
      <c r="B292" t="s">
        <v>7803</v>
      </c>
      <c r="C292" t="s">
        <v>7804</v>
      </c>
      <c r="D292" t="s">
        <v>3754</v>
      </c>
      <c r="E292" t="s">
        <v>3755</v>
      </c>
      <c r="F292" t="s">
        <v>6085</v>
      </c>
      <c r="G292" s="68">
        <v>500</v>
      </c>
      <c r="H292" t="s">
        <v>52</v>
      </c>
      <c r="I292" t="s">
        <v>52</v>
      </c>
      <c r="J292" t="s">
        <v>53</v>
      </c>
      <c r="K292" t="s">
        <v>53</v>
      </c>
      <c r="L292" t="s">
        <v>54</v>
      </c>
      <c r="M292" t="s">
        <v>7805</v>
      </c>
      <c r="N292">
        <f>VLOOKUP(F292,'HIS-6.12'!E:F,2,FALSE)</f>
        <v>500</v>
      </c>
      <c r="O292">
        <f t="shared" si="8"/>
        <v>1</v>
      </c>
      <c r="P292">
        <f>VLOOKUP(F292,'银行-6.12'!F:G,2,FALSE)</f>
        <v>500</v>
      </c>
      <c r="Q292">
        <f t="shared" si="9"/>
        <v>1</v>
      </c>
    </row>
    <row r="293" spans="1:17" ht="14.25">
      <c r="A293" s="42">
        <v>42898.435798611114</v>
      </c>
      <c r="B293" t="s">
        <v>7806</v>
      </c>
      <c r="C293" t="s">
        <v>7807</v>
      </c>
      <c r="D293" t="s">
        <v>6050</v>
      </c>
      <c r="E293" t="s">
        <v>6051</v>
      </c>
      <c r="F293" t="s">
        <v>6086</v>
      </c>
      <c r="G293" s="68">
        <v>180</v>
      </c>
      <c r="H293" t="s">
        <v>52</v>
      </c>
      <c r="I293" t="s">
        <v>52</v>
      </c>
      <c r="J293" t="s">
        <v>53</v>
      </c>
      <c r="K293" t="s">
        <v>53</v>
      </c>
      <c r="L293" t="s">
        <v>54</v>
      </c>
      <c r="M293" t="s">
        <v>7808</v>
      </c>
      <c r="N293">
        <f>VLOOKUP(F293,'HIS-6.12'!E:F,2,FALSE)</f>
        <v>180</v>
      </c>
      <c r="O293">
        <f t="shared" si="8"/>
        <v>1</v>
      </c>
      <c r="P293">
        <f>VLOOKUP(F293,'银行-6.12'!F:G,2,FALSE)</f>
        <v>180</v>
      </c>
      <c r="Q293">
        <f t="shared" si="9"/>
        <v>1</v>
      </c>
    </row>
    <row r="294" spans="1:17" ht="14.25">
      <c r="A294" s="42">
        <v>42898.436157407406</v>
      </c>
      <c r="B294" t="s">
        <v>7809</v>
      </c>
      <c r="C294" t="s">
        <v>7810</v>
      </c>
      <c r="D294" t="s">
        <v>6087</v>
      </c>
      <c r="E294" t="s">
        <v>6088</v>
      </c>
      <c r="F294" t="s">
        <v>6089</v>
      </c>
      <c r="G294" s="68">
        <v>400</v>
      </c>
      <c r="H294" t="s">
        <v>52</v>
      </c>
      <c r="I294" t="s">
        <v>52</v>
      </c>
      <c r="J294" t="s">
        <v>53</v>
      </c>
      <c r="K294" t="s">
        <v>53</v>
      </c>
      <c r="L294" t="s">
        <v>54</v>
      </c>
      <c r="M294" t="s">
        <v>7811</v>
      </c>
      <c r="N294">
        <f>VLOOKUP(F294,'HIS-6.12'!E:F,2,FALSE)</f>
        <v>400</v>
      </c>
      <c r="O294">
        <f t="shared" si="8"/>
        <v>1</v>
      </c>
      <c r="P294">
        <f>VLOOKUP(F294,'银行-6.12'!F:G,2,FALSE)</f>
        <v>400</v>
      </c>
      <c r="Q294">
        <f t="shared" si="9"/>
        <v>1</v>
      </c>
    </row>
    <row r="295" spans="1:17" ht="14.25">
      <c r="A295" s="42">
        <v>42898.436782407407</v>
      </c>
      <c r="B295" t="s">
        <v>7812</v>
      </c>
      <c r="C295" t="s">
        <v>7813</v>
      </c>
      <c r="D295" t="s">
        <v>6090</v>
      </c>
      <c r="E295" t="s">
        <v>6091</v>
      </c>
      <c r="F295" t="s">
        <v>6092</v>
      </c>
      <c r="G295" s="68">
        <v>100</v>
      </c>
      <c r="H295" t="s">
        <v>52</v>
      </c>
      <c r="I295" t="s">
        <v>52</v>
      </c>
      <c r="J295" t="s">
        <v>53</v>
      </c>
      <c r="K295" t="s">
        <v>53</v>
      </c>
      <c r="L295" t="s">
        <v>54</v>
      </c>
      <c r="M295" t="s">
        <v>7814</v>
      </c>
      <c r="N295">
        <f>VLOOKUP(F295,'HIS-6.12'!E:F,2,FALSE)</f>
        <v>100</v>
      </c>
      <c r="O295">
        <f t="shared" si="8"/>
        <v>1</v>
      </c>
      <c r="P295">
        <f>VLOOKUP(F295,'银行-6.12'!F:G,2,FALSE)</f>
        <v>100</v>
      </c>
      <c r="Q295">
        <f t="shared" si="9"/>
        <v>1</v>
      </c>
    </row>
    <row r="296" spans="1:17" ht="14.25">
      <c r="A296" s="42">
        <v>42898.437662037039</v>
      </c>
      <c r="B296" t="s">
        <v>7815</v>
      </c>
      <c r="C296" t="s">
        <v>7816</v>
      </c>
      <c r="D296" t="s">
        <v>6096</v>
      </c>
      <c r="E296" t="s">
        <v>6097</v>
      </c>
      <c r="F296" t="s">
        <v>6098</v>
      </c>
      <c r="G296" s="68">
        <v>500</v>
      </c>
      <c r="H296" t="s">
        <v>52</v>
      </c>
      <c r="I296" t="s">
        <v>52</v>
      </c>
      <c r="J296" t="s">
        <v>53</v>
      </c>
      <c r="K296" t="s">
        <v>53</v>
      </c>
      <c r="L296" t="s">
        <v>54</v>
      </c>
      <c r="M296" t="s">
        <v>7817</v>
      </c>
      <c r="N296">
        <f>VLOOKUP(F296,'HIS-6.12'!E:F,2,FALSE)</f>
        <v>500</v>
      </c>
      <c r="O296">
        <f t="shared" si="8"/>
        <v>1</v>
      </c>
      <c r="P296">
        <f>VLOOKUP(F296,'银行-6.12'!F:G,2,FALSE)</f>
        <v>500</v>
      </c>
      <c r="Q296">
        <f t="shared" si="9"/>
        <v>1</v>
      </c>
    </row>
    <row r="297" spans="1:17" ht="14.25">
      <c r="A297" s="42">
        <v>42898.437673611108</v>
      </c>
      <c r="B297" t="s">
        <v>7818</v>
      </c>
      <c r="C297" t="s">
        <v>7819</v>
      </c>
      <c r="D297" t="s">
        <v>6093</v>
      </c>
      <c r="E297" t="s">
        <v>6094</v>
      </c>
      <c r="F297" t="s">
        <v>6095</v>
      </c>
      <c r="G297" s="68">
        <v>500</v>
      </c>
      <c r="H297" t="s">
        <v>52</v>
      </c>
      <c r="I297" t="s">
        <v>52</v>
      </c>
      <c r="J297" t="s">
        <v>53</v>
      </c>
      <c r="K297" t="s">
        <v>53</v>
      </c>
      <c r="L297" t="s">
        <v>54</v>
      </c>
      <c r="M297" t="s">
        <v>7820</v>
      </c>
      <c r="N297">
        <f>VLOOKUP(F297,'HIS-6.12'!E:F,2,FALSE)</f>
        <v>500</v>
      </c>
      <c r="O297">
        <f t="shared" si="8"/>
        <v>1</v>
      </c>
      <c r="P297">
        <f>VLOOKUP(F297,'银行-6.12'!F:G,2,FALSE)</f>
        <v>500</v>
      </c>
      <c r="Q297">
        <f t="shared" si="9"/>
        <v>1</v>
      </c>
    </row>
    <row r="298" spans="1:17" ht="14.25">
      <c r="A298" s="42">
        <v>42898.438090277778</v>
      </c>
      <c r="B298" t="s">
        <v>7821</v>
      </c>
      <c r="C298" t="s">
        <v>7822</v>
      </c>
      <c r="D298" t="s">
        <v>6099</v>
      </c>
      <c r="E298" t="s">
        <v>6100</v>
      </c>
      <c r="F298" t="s">
        <v>6101</v>
      </c>
      <c r="G298" s="68">
        <v>1000</v>
      </c>
      <c r="H298" t="s">
        <v>52</v>
      </c>
      <c r="I298" t="s">
        <v>52</v>
      </c>
      <c r="J298" t="s">
        <v>53</v>
      </c>
      <c r="K298" t="s">
        <v>53</v>
      </c>
      <c r="L298" t="s">
        <v>54</v>
      </c>
      <c r="M298" t="s">
        <v>7823</v>
      </c>
      <c r="N298">
        <f>VLOOKUP(F298,'HIS-6.12'!E:F,2,FALSE)</f>
        <v>1000</v>
      </c>
      <c r="O298">
        <f t="shared" si="8"/>
        <v>1</v>
      </c>
      <c r="P298">
        <f>VLOOKUP(F298,'银行-6.12'!F:G,2,FALSE)</f>
        <v>1000</v>
      </c>
      <c r="Q298">
        <f t="shared" si="9"/>
        <v>1</v>
      </c>
    </row>
    <row r="299" spans="1:17" ht="14.25">
      <c r="A299" s="42">
        <v>42898.438506944447</v>
      </c>
      <c r="B299" t="s">
        <v>4884</v>
      </c>
      <c r="C299" t="s">
        <v>7824</v>
      </c>
      <c r="D299" t="s">
        <v>6102</v>
      </c>
      <c r="E299" t="s">
        <v>6103</v>
      </c>
      <c r="F299" t="s">
        <v>6104</v>
      </c>
      <c r="G299" s="68">
        <v>1000</v>
      </c>
      <c r="H299" t="s">
        <v>52</v>
      </c>
      <c r="I299" t="s">
        <v>52</v>
      </c>
      <c r="J299" t="s">
        <v>53</v>
      </c>
      <c r="K299" t="s">
        <v>53</v>
      </c>
      <c r="L299" t="s">
        <v>54</v>
      </c>
      <c r="M299" t="s">
        <v>7825</v>
      </c>
      <c r="N299">
        <f>VLOOKUP(F299,'HIS-6.12'!E:F,2,FALSE)</f>
        <v>1000</v>
      </c>
      <c r="O299">
        <f t="shared" si="8"/>
        <v>1</v>
      </c>
      <c r="P299">
        <f>VLOOKUP(F299,'银行-6.12'!F:G,2,FALSE)</f>
        <v>1000</v>
      </c>
      <c r="Q299">
        <f t="shared" si="9"/>
        <v>1</v>
      </c>
    </row>
    <row r="300" spans="1:17" ht="14.25">
      <c r="A300" s="42">
        <v>42898.438564814816</v>
      </c>
      <c r="B300" t="s">
        <v>7826</v>
      </c>
      <c r="C300" t="s">
        <v>7827</v>
      </c>
      <c r="D300" t="s">
        <v>6105</v>
      </c>
      <c r="E300" t="s">
        <v>6106</v>
      </c>
      <c r="F300" t="s">
        <v>6107</v>
      </c>
      <c r="G300" s="68">
        <v>1000</v>
      </c>
      <c r="H300" t="s">
        <v>52</v>
      </c>
      <c r="I300" t="s">
        <v>52</v>
      </c>
      <c r="J300" t="s">
        <v>53</v>
      </c>
      <c r="K300" t="s">
        <v>53</v>
      </c>
      <c r="L300" t="s">
        <v>54</v>
      </c>
      <c r="M300" t="s">
        <v>7828</v>
      </c>
      <c r="N300">
        <f>VLOOKUP(F300,'HIS-6.12'!E:F,2,FALSE)</f>
        <v>1000</v>
      </c>
      <c r="O300">
        <f t="shared" si="8"/>
        <v>1</v>
      </c>
      <c r="P300">
        <f>VLOOKUP(F300,'银行-6.12'!F:G,2,FALSE)</f>
        <v>1000</v>
      </c>
      <c r="Q300">
        <f t="shared" si="9"/>
        <v>1</v>
      </c>
    </row>
    <row r="301" spans="1:17" ht="14.25">
      <c r="A301" s="42">
        <v>42898.439456018517</v>
      </c>
      <c r="B301" t="s">
        <v>7829</v>
      </c>
      <c r="C301" t="s">
        <v>7830</v>
      </c>
      <c r="D301" t="s">
        <v>6108</v>
      </c>
      <c r="E301" t="s">
        <v>6109</v>
      </c>
      <c r="F301" t="s">
        <v>6110</v>
      </c>
      <c r="G301" s="68">
        <v>1000</v>
      </c>
      <c r="H301" t="s">
        <v>52</v>
      </c>
      <c r="I301" t="s">
        <v>52</v>
      </c>
      <c r="J301" t="s">
        <v>53</v>
      </c>
      <c r="K301" t="s">
        <v>53</v>
      </c>
      <c r="L301" t="s">
        <v>54</v>
      </c>
      <c r="M301" t="s">
        <v>7831</v>
      </c>
      <c r="N301">
        <f>VLOOKUP(F301,'HIS-6.12'!E:F,2,FALSE)</f>
        <v>1000</v>
      </c>
      <c r="O301">
        <f t="shared" si="8"/>
        <v>1</v>
      </c>
      <c r="P301">
        <f>VLOOKUP(F301,'银行-6.12'!F:G,2,FALSE)</f>
        <v>1000</v>
      </c>
      <c r="Q301">
        <f t="shared" si="9"/>
        <v>1</v>
      </c>
    </row>
    <row r="302" spans="1:17" ht="14.25">
      <c r="A302" s="42">
        <v>42898.440243055556</v>
      </c>
      <c r="B302" t="s">
        <v>7832</v>
      </c>
      <c r="C302" t="s">
        <v>7833</v>
      </c>
      <c r="D302" t="s">
        <v>6111</v>
      </c>
      <c r="E302" t="s">
        <v>6112</v>
      </c>
      <c r="F302" t="s">
        <v>6113</v>
      </c>
      <c r="G302" s="68">
        <v>200</v>
      </c>
      <c r="H302" t="s">
        <v>52</v>
      </c>
      <c r="I302" t="s">
        <v>52</v>
      </c>
      <c r="J302" t="s">
        <v>53</v>
      </c>
      <c r="K302" t="s">
        <v>53</v>
      </c>
      <c r="L302" t="s">
        <v>54</v>
      </c>
      <c r="M302" t="s">
        <v>7834</v>
      </c>
      <c r="N302">
        <f>VLOOKUP(F302,'HIS-6.12'!E:F,2,FALSE)</f>
        <v>200</v>
      </c>
      <c r="O302">
        <f t="shared" si="8"/>
        <v>1</v>
      </c>
      <c r="P302">
        <f>VLOOKUP(F302,'银行-6.12'!F:G,2,FALSE)</f>
        <v>200</v>
      </c>
      <c r="Q302">
        <f t="shared" si="9"/>
        <v>1</v>
      </c>
    </row>
    <row r="303" spans="1:17" ht="14.25">
      <c r="A303" s="42">
        <v>42898.440300925926</v>
      </c>
      <c r="B303" t="s">
        <v>7835</v>
      </c>
      <c r="C303" t="s">
        <v>7836</v>
      </c>
      <c r="D303" t="s">
        <v>5527</v>
      </c>
      <c r="E303" t="s">
        <v>5528</v>
      </c>
      <c r="F303" t="s">
        <v>6114</v>
      </c>
      <c r="G303" s="68">
        <v>300</v>
      </c>
      <c r="H303" t="s">
        <v>52</v>
      </c>
      <c r="I303" t="s">
        <v>52</v>
      </c>
      <c r="J303" t="s">
        <v>53</v>
      </c>
      <c r="K303" t="s">
        <v>53</v>
      </c>
      <c r="L303" t="s">
        <v>54</v>
      </c>
      <c r="M303" t="s">
        <v>7837</v>
      </c>
      <c r="N303">
        <f>VLOOKUP(F303,'HIS-6.12'!E:F,2,FALSE)</f>
        <v>300</v>
      </c>
      <c r="O303">
        <f t="shared" si="8"/>
        <v>1</v>
      </c>
      <c r="P303">
        <f>VLOOKUP(F303,'银行-6.12'!F:G,2,FALSE)</f>
        <v>300</v>
      </c>
      <c r="Q303">
        <f t="shared" si="9"/>
        <v>1</v>
      </c>
    </row>
    <row r="304" spans="1:17" ht="14.25">
      <c r="A304" s="42">
        <v>42898.440601851849</v>
      </c>
      <c r="B304" t="s">
        <v>7838</v>
      </c>
      <c r="C304" t="s">
        <v>7839</v>
      </c>
      <c r="D304" t="s">
        <v>6115</v>
      </c>
      <c r="E304" t="s">
        <v>6116</v>
      </c>
      <c r="F304" t="s">
        <v>6117</v>
      </c>
      <c r="G304" s="68">
        <v>500</v>
      </c>
      <c r="H304" t="s">
        <v>52</v>
      </c>
      <c r="I304" t="s">
        <v>52</v>
      </c>
      <c r="J304" t="s">
        <v>53</v>
      </c>
      <c r="K304" t="s">
        <v>53</v>
      </c>
      <c r="L304" t="s">
        <v>54</v>
      </c>
      <c r="M304" t="s">
        <v>7840</v>
      </c>
      <c r="N304">
        <f>VLOOKUP(F304,'HIS-6.12'!E:F,2,FALSE)</f>
        <v>500</v>
      </c>
      <c r="O304">
        <f t="shared" si="8"/>
        <v>1</v>
      </c>
      <c r="P304">
        <f>VLOOKUP(F304,'银行-6.12'!F:G,2,FALSE)</f>
        <v>500</v>
      </c>
      <c r="Q304">
        <f t="shared" si="9"/>
        <v>1</v>
      </c>
    </row>
    <row r="305" spans="1:17" ht="14.25">
      <c r="A305" s="42">
        <v>42898.440787037034</v>
      </c>
      <c r="B305" t="s">
        <v>7841</v>
      </c>
      <c r="C305" t="s">
        <v>7842</v>
      </c>
      <c r="D305" t="s">
        <v>6118</v>
      </c>
      <c r="E305" t="s">
        <v>6119</v>
      </c>
      <c r="F305" t="s">
        <v>6120</v>
      </c>
      <c r="G305" s="68">
        <v>2200</v>
      </c>
      <c r="H305" t="s">
        <v>52</v>
      </c>
      <c r="I305" t="s">
        <v>52</v>
      </c>
      <c r="J305" t="s">
        <v>53</v>
      </c>
      <c r="K305" t="s">
        <v>53</v>
      </c>
      <c r="L305" t="s">
        <v>54</v>
      </c>
      <c r="M305" t="s">
        <v>7843</v>
      </c>
      <c r="N305">
        <f>VLOOKUP(F305,'HIS-6.12'!E:F,2,FALSE)</f>
        <v>2200</v>
      </c>
      <c r="O305">
        <f t="shared" si="8"/>
        <v>1</v>
      </c>
      <c r="P305">
        <f>VLOOKUP(F305,'银行-6.12'!F:G,2,FALSE)</f>
        <v>2200</v>
      </c>
      <c r="Q305">
        <f t="shared" si="9"/>
        <v>1</v>
      </c>
    </row>
    <row r="306" spans="1:17" ht="14.25">
      <c r="A306" s="42">
        <v>42898.440949074073</v>
      </c>
      <c r="B306" t="s">
        <v>7844</v>
      </c>
      <c r="C306" t="s">
        <v>7845</v>
      </c>
      <c r="D306" t="s">
        <v>6121</v>
      </c>
      <c r="E306" t="s">
        <v>6122</v>
      </c>
      <c r="F306" t="s">
        <v>6123</v>
      </c>
      <c r="G306" s="68">
        <v>500</v>
      </c>
      <c r="H306" t="s">
        <v>52</v>
      </c>
      <c r="I306" t="s">
        <v>52</v>
      </c>
      <c r="J306" t="s">
        <v>53</v>
      </c>
      <c r="K306" t="s">
        <v>53</v>
      </c>
      <c r="L306" t="s">
        <v>54</v>
      </c>
      <c r="M306" t="s">
        <v>7846</v>
      </c>
      <c r="N306">
        <f>VLOOKUP(F306,'HIS-6.12'!E:F,2,FALSE)</f>
        <v>500</v>
      </c>
      <c r="O306">
        <f t="shared" si="8"/>
        <v>1</v>
      </c>
      <c r="P306">
        <f>VLOOKUP(F306,'银行-6.12'!F:G,2,FALSE)</f>
        <v>500</v>
      </c>
      <c r="Q306">
        <f t="shared" si="9"/>
        <v>1</v>
      </c>
    </row>
    <row r="307" spans="1:17" ht="14.25">
      <c r="A307" s="42">
        <v>42898.441319444442</v>
      </c>
      <c r="B307" t="s">
        <v>7847</v>
      </c>
      <c r="C307" t="s">
        <v>7848</v>
      </c>
      <c r="D307" t="s">
        <v>5803</v>
      </c>
      <c r="E307" t="s">
        <v>5804</v>
      </c>
      <c r="F307" t="s">
        <v>6124</v>
      </c>
      <c r="G307" s="68">
        <v>100</v>
      </c>
      <c r="H307" t="s">
        <v>52</v>
      </c>
      <c r="I307" t="s">
        <v>52</v>
      </c>
      <c r="J307" t="s">
        <v>53</v>
      </c>
      <c r="K307" t="s">
        <v>53</v>
      </c>
      <c r="L307" t="s">
        <v>54</v>
      </c>
      <c r="M307" t="s">
        <v>7849</v>
      </c>
      <c r="N307">
        <f>VLOOKUP(F307,'HIS-6.12'!E:F,2,FALSE)</f>
        <v>100</v>
      </c>
      <c r="O307">
        <f t="shared" si="8"/>
        <v>1</v>
      </c>
      <c r="P307">
        <f>VLOOKUP(F307,'银行-6.12'!F:G,2,FALSE)</f>
        <v>100</v>
      </c>
      <c r="Q307">
        <f t="shared" si="9"/>
        <v>1</v>
      </c>
    </row>
    <row r="308" spans="1:17" ht="14.25">
      <c r="A308" s="42">
        <v>42898.441493055558</v>
      </c>
      <c r="B308" t="s">
        <v>7850</v>
      </c>
      <c r="C308" t="s">
        <v>7851</v>
      </c>
      <c r="D308" t="s">
        <v>6125</v>
      </c>
      <c r="E308" t="s">
        <v>6126</v>
      </c>
      <c r="F308" t="s">
        <v>6127</v>
      </c>
      <c r="G308" s="68">
        <v>2000</v>
      </c>
      <c r="H308" t="s">
        <v>52</v>
      </c>
      <c r="I308" t="s">
        <v>52</v>
      </c>
      <c r="J308" t="s">
        <v>53</v>
      </c>
      <c r="K308" t="s">
        <v>53</v>
      </c>
      <c r="L308" t="s">
        <v>54</v>
      </c>
      <c r="M308" t="s">
        <v>7852</v>
      </c>
      <c r="N308">
        <f>VLOOKUP(F308,'HIS-6.12'!E:F,2,FALSE)</f>
        <v>2000</v>
      </c>
      <c r="O308">
        <f t="shared" si="8"/>
        <v>1</v>
      </c>
      <c r="P308">
        <f>VLOOKUP(F308,'银行-6.12'!F:G,2,FALSE)</f>
        <v>2000</v>
      </c>
      <c r="Q308">
        <f t="shared" si="9"/>
        <v>1</v>
      </c>
    </row>
    <row r="309" spans="1:17" ht="14.25">
      <c r="A309" s="42">
        <v>42898.441562499997</v>
      </c>
      <c r="B309" t="s">
        <v>7853</v>
      </c>
      <c r="C309" t="s">
        <v>7854</v>
      </c>
      <c r="D309" t="s">
        <v>1294</v>
      </c>
      <c r="E309" t="s">
        <v>1295</v>
      </c>
      <c r="F309" t="s">
        <v>6128</v>
      </c>
      <c r="G309" s="68">
        <v>180</v>
      </c>
      <c r="H309" t="s">
        <v>52</v>
      </c>
      <c r="I309" t="s">
        <v>52</v>
      </c>
      <c r="J309" t="s">
        <v>53</v>
      </c>
      <c r="K309" t="s">
        <v>53</v>
      </c>
      <c r="L309" t="s">
        <v>54</v>
      </c>
      <c r="M309" t="s">
        <v>7855</v>
      </c>
      <c r="N309">
        <f>VLOOKUP(F309,'HIS-6.12'!E:F,2,FALSE)</f>
        <v>180</v>
      </c>
      <c r="O309">
        <f t="shared" si="8"/>
        <v>1</v>
      </c>
      <c r="P309">
        <f>VLOOKUP(F309,'银行-6.12'!F:G,2,FALSE)</f>
        <v>180</v>
      </c>
      <c r="Q309">
        <f t="shared" si="9"/>
        <v>1</v>
      </c>
    </row>
    <row r="310" spans="1:17" ht="14.25">
      <c r="A310" s="42">
        <v>42898.442280092589</v>
      </c>
      <c r="B310" t="s">
        <v>7856</v>
      </c>
      <c r="C310" t="s">
        <v>7857</v>
      </c>
      <c r="D310" t="s">
        <v>6129</v>
      </c>
      <c r="E310" t="s">
        <v>6130</v>
      </c>
      <c r="F310" t="s">
        <v>6131</v>
      </c>
      <c r="G310" s="68">
        <v>1000</v>
      </c>
      <c r="H310" t="s">
        <v>52</v>
      </c>
      <c r="I310" t="s">
        <v>52</v>
      </c>
      <c r="J310" t="s">
        <v>53</v>
      </c>
      <c r="K310" t="s">
        <v>53</v>
      </c>
      <c r="L310" t="s">
        <v>54</v>
      </c>
      <c r="M310" t="s">
        <v>7858</v>
      </c>
      <c r="N310">
        <f>VLOOKUP(F310,'HIS-6.12'!E:F,2,FALSE)</f>
        <v>1000</v>
      </c>
      <c r="O310">
        <f t="shared" si="8"/>
        <v>1</v>
      </c>
      <c r="P310">
        <f>VLOOKUP(F310,'银行-6.12'!F:G,2,FALSE)</f>
        <v>1000</v>
      </c>
      <c r="Q310">
        <f t="shared" si="9"/>
        <v>1</v>
      </c>
    </row>
    <row r="311" spans="1:17" ht="14.25">
      <c r="A311" s="42">
        <v>42898.442986111113</v>
      </c>
      <c r="B311" t="s">
        <v>7859</v>
      </c>
      <c r="C311" t="s">
        <v>7860</v>
      </c>
      <c r="D311" t="s">
        <v>6132</v>
      </c>
      <c r="E311" t="s">
        <v>6133</v>
      </c>
      <c r="F311" t="s">
        <v>6134</v>
      </c>
      <c r="G311" s="68">
        <v>100</v>
      </c>
      <c r="H311" t="s">
        <v>52</v>
      </c>
      <c r="I311" t="s">
        <v>52</v>
      </c>
      <c r="J311" t="s">
        <v>53</v>
      </c>
      <c r="K311" t="s">
        <v>53</v>
      </c>
      <c r="L311" t="s">
        <v>54</v>
      </c>
      <c r="M311" t="s">
        <v>7861</v>
      </c>
      <c r="N311">
        <f>VLOOKUP(F311,'HIS-6.12'!E:F,2,FALSE)</f>
        <v>100</v>
      </c>
      <c r="O311">
        <f t="shared" si="8"/>
        <v>1</v>
      </c>
      <c r="P311">
        <f>VLOOKUP(F311,'银行-6.12'!F:G,2,FALSE)</f>
        <v>100</v>
      </c>
      <c r="Q311">
        <f t="shared" si="9"/>
        <v>1</v>
      </c>
    </row>
    <row r="312" spans="1:17" ht="14.25">
      <c r="A312" s="42">
        <v>42898.443819444445</v>
      </c>
      <c r="B312" t="s">
        <v>7862</v>
      </c>
      <c r="C312" t="s">
        <v>7863</v>
      </c>
      <c r="D312" t="s">
        <v>6135</v>
      </c>
      <c r="E312" t="s">
        <v>6136</v>
      </c>
      <c r="F312" t="s">
        <v>6137</v>
      </c>
      <c r="G312" s="68">
        <v>1000</v>
      </c>
      <c r="H312" t="s">
        <v>52</v>
      </c>
      <c r="I312" t="s">
        <v>52</v>
      </c>
      <c r="J312" t="s">
        <v>53</v>
      </c>
      <c r="K312" t="s">
        <v>53</v>
      </c>
      <c r="L312" t="s">
        <v>54</v>
      </c>
      <c r="M312" t="s">
        <v>7864</v>
      </c>
      <c r="N312">
        <f>VLOOKUP(F312,'HIS-6.12'!E:F,2,FALSE)</f>
        <v>1000</v>
      </c>
      <c r="O312">
        <f t="shared" si="8"/>
        <v>1</v>
      </c>
      <c r="P312">
        <f>VLOOKUP(F312,'银行-6.12'!F:G,2,FALSE)</f>
        <v>1000</v>
      </c>
      <c r="Q312">
        <f t="shared" si="9"/>
        <v>1</v>
      </c>
    </row>
    <row r="313" spans="1:17" ht="14.25">
      <c r="A313" s="42">
        <v>42898.444166666668</v>
      </c>
      <c r="B313" t="s">
        <v>7865</v>
      </c>
      <c r="C313" t="s">
        <v>7866</v>
      </c>
      <c r="D313" t="s">
        <v>6138</v>
      </c>
      <c r="E313" t="s">
        <v>6139</v>
      </c>
      <c r="F313" t="s">
        <v>6140</v>
      </c>
      <c r="G313" s="68">
        <v>1000</v>
      </c>
      <c r="H313" t="s">
        <v>52</v>
      </c>
      <c r="I313" t="s">
        <v>52</v>
      </c>
      <c r="J313" t="s">
        <v>53</v>
      </c>
      <c r="K313" t="s">
        <v>53</v>
      </c>
      <c r="L313" t="s">
        <v>54</v>
      </c>
      <c r="M313" t="s">
        <v>7867</v>
      </c>
      <c r="N313">
        <f>VLOOKUP(F313,'HIS-6.12'!E:F,2,FALSE)</f>
        <v>1000</v>
      </c>
      <c r="O313">
        <f t="shared" si="8"/>
        <v>1</v>
      </c>
      <c r="P313">
        <f>VLOOKUP(F313,'银行-6.12'!F:G,2,FALSE)</f>
        <v>1000</v>
      </c>
      <c r="Q313">
        <f t="shared" si="9"/>
        <v>1</v>
      </c>
    </row>
    <row r="314" spans="1:17" ht="14.25">
      <c r="A314" s="42">
        <v>42898.444884259261</v>
      </c>
      <c r="B314" t="s">
        <v>7868</v>
      </c>
      <c r="C314" t="s">
        <v>7869</v>
      </c>
      <c r="D314" t="s">
        <v>6141</v>
      </c>
      <c r="E314" t="s">
        <v>6142</v>
      </c>
      <c r="F314" t="s">
        <v>6143</v>
      </c>
      <c r="G314" s="68">
        <v>20</v>
      </c>
      <c r="H314" t="s">
        <v>52</v>
      </c>
      <c r="I314" t="s">
        <v>52</v>
      </c>
      <c r="J314" t="s">
        <v>53</v>
      </c>
      <c r="K314" t="s">
        <v>53</v>
      </c>
      <c r="L314" t="s">
        <v>54</v>
      </c>
      <c r="M314" t="s">
        <v>7870</v>
      </c>
      <c r="N314">
        <f>VLOOKUP(F314,'HIS-6.12'!E:F,2,FALSE)</f>
        <v>20</v>
      </c>
      <c r="O314">
        <f t="shared" si="8"/>
        <v>1</v>
      </c>
      <c r="P314">
        <f>VLOOKUP(F314,'银行-6.12'!F:G,2,FALSE)</f>
        <v>20</v>
      </c>
      <c r="Q314">
        <f t="shared" si="9"/>
        <v>1</v>
      </c>
    </row>
    <row r="315" spans="1:17" ht="14.25">
      <c r="A315" s="42">
        <v>42898.445393518516</v>
      </c>
      <c r="B315" t="s">
        <v>7871</v>
      </c>
      <c r="C315" t="s">
        <v>7872</v>
      </c>
      <c r="D315" t="s">
        <v>6144</v>
      </c>
      <c r="E315" t="s">
        <v>6145</v>
      </c>
      <c r="F315" t="s">
        <v>6146</v>
      </c>
      <c r="G315" s="68">
        <v>600</v>
      </c>
      <c r="H315" t="s">
        <v>52</v>
      </c>
      <c r="I315" t="s">
        <v>52</v>
      </c>
      <c r="J315" t="s">
        <v>53</v>
      </c>
      <c r="K315" t="s">
        <v>53</v>
      </c>
      <c r="L315" t="s">
        <v>54</v>
      </c>
      <c r="M315" t="s">
        <v>7873</v>
      </c>
      <c r="N315">
        <f>VLOOKUP(F315,'HIS-6.12'!E:F,2,FALSE)</f>
        <v>600</v>
      </c>
      <c r="O315">
        <f t="shared" si="8"/>
        <v>1</v>
      </c>
      <c r="P315">
        <f>VLOOKUP(F315,'银行-6.12'!F:G,2,FALSE)</f>
        <v>600</v>
      </c>
      <c r="Q315">
        <f t="shared" si="9"/>
        <v>1</v>
      </c>
    </row>
    <row r="316" spans="1:17" ht="14.25">
      <c r="A316" s="42">
        <v>42898.446145833332</v>
      </c>
      <c r="B316" t="s">
        <v>7874</v>
      </c>
      <c r="C316" t="s">
        <v>7875</v>
      </c>
      <c r="D316" t="s">
        <v>6020</v>
      </c>
      <c r="E316" t="s">
        <v>6021</v>
      </c>
      <c r="F316" t="s">
        <v>6147</v>
      </c>
      <c r="G316" s="68">
        <v>200</v>
      </c>
      <c r="H316" t="s">
        <v>52</v>
      </c>
      <c r="I316" t="s">
        <v>52</v>
      </c>
      <c r="J316" t="s">
        <v>53</v>
      </c>
      <c r="K316" t="s">
        <v>53</v>
      </c>
      <c r="L316" t="s">
        <v>54</v>
      </c>
      <c r="M316" t="s">
        <v>7876</v>
      </c>
      <c r="N316">
        <f>VLOOKUP(F316,'HIS-6.12'!E:F,2,FALSE)</f>
        <v>200</v>
      </c>
      <c r="O316">
        <f t="shared" si="8"/>
        <v>1</v>
      </c>
      <c r="P316">
        <f>VLOOKUP(F316,'银行-6.12'!F:G,2,FALSE)</f>
        <v>200</v>
      </c>
      <c r="Q316">
        <f t="shared" si="9"/>
        <v>1</v>
      </c>
    </row>
    <row r="317" spans="1:17" ht="14.25">
      <c r="A317" s="42">
        <v>42898.44635416667</v>
      </c>
      <c r="B317" t="s">
        <v>7877</v>
      </c>
      <c r="C317" t="s">
        <v>7878</v>
      </c>
      <c r="D317" t="s">
        <v>6148</v>
      </c>
      <c r="E317" t="s">
        <v>6149</v>
      </c>
      <c r="F317" t="s">
        <v>6150</v>
      </c>
      <c r="G317" s="68">
        <v>500</v>
      </c>
      <c r="H317" t="s">
        <v>52</v>
      </c>
      <c r="I317" t="s">
        <v>52</v>
      </c>
      <c r="J317" t="s">
        <v>53</v>
      </c>
      <c r="K317" t="s">
        <v>53</v>
      </c>
      <c r="L317" t="s">
        <v>54</v>
      </c>
      <c r="M317" t="s">
        <v>7879</v>
      </c>
      <c r="N317">
        <f>VLOOKUP(F317,'HIS-6.12'!E:F,2,FALSE)</f>
        <v>500</v>
      </c>
      <c r="O317">
        <f t="shared" si="8"/>
        <v>1</v>
      </c>
      <c r="P317">
        <f>VLOOKUP(F317,'银行-6.12'!F:G,2,FALSE)</f>
        <v>500</v>
      </c>
      <c r="Q317">
        <f t="shared" si="9"/>
        <v>1</v>
      </c>
    </row>
    <row r="318" spans="1:17" ht="14.25">
      <c r="A318" s="42">
        <v>42898.446979166663</v>
      </c>
      <c r="B318" t="s">
        <v>7880</v>
      </c>
      <c r="C318" t="s">
        <v>7881</v>
      </c>
      <c r="D318" t="s">
        <v>5803</v>
      </c>
      <c r="E318" t="s">
        <v>5804</v>
      </c>
      <c r="F318" t="s">
        <v>6154</v>
      </c>
      <c r="G318" s="68">
        <v>200</v>
      </c>
      <c r="H318" t="s">
        <v>52</v>
      </c>
      <c r="I318" t="s">
        <v>52</v>
      </c>
      <c r="J318" t="s">
        <v>53</v>
      </c>
      <c r="K318" t="s">
        <v>53</v>
      </c>
      <c r="L318" t="s">
        <v>54</v>
      </c>
      <c r="M318" t="s">
        <v>7882</v>
      </c>
      <c r="N318">
        <f>VLOOKUP(F318,'HIS-6.12'!E:F,2,FALSE)</f>
        <v>200</v>
      </c>
      <c r="O318">
        <f t="shared" si="8"/>
        <v>1</v>
      </c>
      <c r="P318">
        <f>VLOOKUP(F318,'银行-6.12'!F:G,2,FALSE)</f>
        <v>200</v>
      </c>
      <c r="Q318">
        <f t="shared" si="9"/>
        <v>1</v>
      </c>
    </row>
    <row r="319" spans="1:17" ht="14.25">
      <c r="A319" s="42">
        <v>42898.447048611109</v>
      </c>
      <c r="B319" t="s">
        <v>7883</v>
      </c>
      <c r="C319" t="s">
        <v>7884</v>
      </c>
      <c r="D319" t="s">
        <v>6151</v>
      </c>
      <c r="E319" t="s">
        <v>6152</v>
      </c>
      <c r="F319" t="s">
        <v>6153</v>
      </c>
      <c r="G319" s="68">
        <v>50</v>
      </c>
      <c r="H319" t="s">
        <v>52</v>
      </c>
      <c r="I319" t="s">
        <v>52</v>
      </c>
      <c r="J319" t="s">
        <v>53</v>
      </c>
      <c r="K319" t="s">
        <v>53</v>
      </c>
      <c r="L319" t="s">
        <v>54</v>
      </c>
      <c r="M319" t="s">
        <v>7885</v>
      </c>
      <c r="N319">
        <f>VLOOKUP(F319,'HIS-6.12'!E:F,2,FALSE)</f>
        <v>50</v>
      </c>
      <c r="O319">
        <f t="shared" si="8"/>
        <v>1</v>
      </c>
      <c r="P319">
        <f>VLOOKUP(F319,'银行-6.12'!F:G,2,FALSE)</f>
        <v>50</v>
      </c>
      <c r="Q319">
        <f t="shared" si="9"/>
        <v>1</v>
      </c>
    </row>
    <row r="320" spans="1:17" ht="14.25">
      <c r="A320" s="42">
        <v>42898.447129629632</v>
      </c>
      <c r="B320" t="s">
        <v>7886</v>
      </c>
      <c r="C320" t="s">
        <v>7887</v>
      </c>
      <c r="D320" t="s">
        <v>6155</v>
      </c>
      <c r="E320" t="s">
        <v>6156</v>
      </c>
      <c r="F320" t="s">
        <v>6157</v>
      </c>
      <c r="G320" s="68">
        <v>500</v>
      </c>
      <c r="H320" t="s">
        <v>52</v>
      </c>
      <c r="I320" t="s">
        <v>52</v>
      </c>
      <c r="J320" t="s">
        <v>53</v>
      </c>
      <c r="K320" t="s">
        <v>53</v>
      </c>
      <c r="L320" t="s">
        <v>54</v>
      </c>
      <c r="M320" t="s">
        <v>7888</v>
      </c>
      <c r="N320">
        <f>VLOOKUP(F320,'HIS-6.12'!E:F,2,FALSE)</f>
        <v>500</v>
      </c>
      <c r="O320">
        <f t="shared" si="8"/>
        <v>1</v>
      </c>
      <c r="P320">
        <f>VLOOKUP(F320,'银行-6.12'!F:G,2,FALSE)</f>
        <v>500</v>
      </c>
      <c r="Q320">
        <f t="shared" si="9"/>
        <v>1</v>
      </c>
    </row>
    <row r="321" spans="1:17" ht="14.25">
      <c r="A321" s="42">
        <v>42898.44730324074</v>
      </c>
      <c r="B321" t="s">
        <v>7889</v>
      </c>
      <c r="C321" t="s">
        <v>7890</v>
      </c>
      <c r="D321" t="s">
        <v>6158</v>
      </c>
      <c r="E321" t="s">
        <v>6159</v>
      </c>
      <c r="F321" t="s">
        <v>6160</v>
      </c>
      <c r="G321" s="68">
        <v>1000</v>
      </c>
      <c r="H321" t="s">
        <v>52</v>
      </c>
      <c r="I321" t="s">
        <v>52</v>
      </c>
      <c r="J321" t="s">
        <v>53</v>
      </c>
      <c r="K321" t="s">
        <v>53</v>
      </c>
      <c r="L321" t="s">
        <v>54</v>
      </c>
      <c r="M321" t="s">
        <v>7891</v>
      </c>
      <c r="N321">
        <f>VLOOKUP(F321,'HIS-6.12'!E:F,2,FALSE)</f>
        <v>1000</v>
      </c>
      <c r="O321">
        <f t="shared" si="8"/>
        <v>1</v>
      </c>
      <c r="P321">
        <f>VLOOKUP(F321,'银行-6.12'!F:G,2,FALSE)</f>
        <v>1000</v>
      </c>
      <c r="Q321">
        <f t="shared" si="9"/>
        <v>1</v>
      </c>
    </row>
    <row r="322" spans="1:17" ht="14.25">
      <c r="A322" s="42">
        <v>42898.447800925926</v>
      </c>
      <c r="B322" t="s">
        <v>7892</v>
      </c>
      <c r="C322" t="s">
        <v>7893</v>
      </c>
      <c r="D322" t="s">
        <v>6164</v>
      </c>
      <c r="E322" t="s">
        <v>6165</v>
      </c>
      <c r="F322" t="s">
        <v>6166</v>
      </c>
      <c r="G322" s="68">
        <v>500</v>
      </c>
      <c r="H322" t="s">
        <v>52</v>
      </c>
      <c r="I322" t="s">
        <v>52</v>
      </c>
      <c r="J322" t="s">
        <v>53</v>
      </c>
      <c r="K322" t="s">
        <v>53</v>
      </c>
      <c r="L322" t="s">
        <v>54</v>
      </c>
      <c r="M322" t="s">
        <v>7894</v>
      </c>
      <c r="N322">
        <f>VLOOKUP(F322,'HIS-6.12'!E:F,2,FALSE)</f>
        <v>500</v>
      </c>
      <c r="O322">
        <f t="shared" si="8"/>
        <v>1</v>
      </c>
      <c r="P322">
        <f>VLOOKUP(F322,'银行-6.12'!F:G,2,FALSE)</f>
        <v>500</v>
      </c>
      <c r="Q322">
        <f t="shared" si="9"/>
        <v>1</v>
      </c>
    </row>
    <row r="323" spans="1:17" ht="14.25">
      <c r="A323" s="42">
        <v>42898.447858796295</v>
      </c>
      <c r="B323" t="s">
        <v>7895</v>
      </c>
      <c r="C323" t="s">
        <v>7896</v>
      </c>
      <c r="D323" t="s">
        <v>6161</v>
      </c>
      <c r="E323" t="s">
        <v>6162</v>
      </c>
      <c r="F323" t="s">
        <v>6163</v>
      </c>
      <c r="G323" s="68">
        <v>1000</v>
      </c>
      <c r="H323" t="s">
        <v>52</v>
      </c>
      <c r="I323" t="s">
        <v>52</v>
      </c>
      <c r="J323" t="s">
        <v>53</v>
      </c>
      <c r="K323" t="s">
        <v>53</v>
      </c>
      <c r="L323" t="s">
        <v>54</v>
      </c>
      <c r="M323" t="s">
        <v>7897</v>
      </c>
      <c r="N323">
        <f>VLOOKUP(F323,'HIS-6.12'!E:F,2,FALSE)</f>
        <v>1000</v>
      </c>
      <c r="O323">
        <f t="shared" ref="O323:O386" si="10">IF(G323=N323,1,0)</f>
        <v>1</v>
      </c>
      <c r="P323">
        <f>VLOOKUP(F323,'银行-6.12'!F:G,2,FALSE)</f>
        <v>1000</v>
      </c>
      <c r="Q323">
        <f t="shared" ref="Q323:Q386" si="11">IF(N323=P323,1,0)</f>
        <v>1</v>
      </c>
    </row>
    <row r="324" spans="1:17" ht="14.25">
      <c r="A324" s="42">
        <v>42898.448009259257</v>
      </c>
      <c r="B324" t="s">
        <v>7898</v>
      </c>
      <c r="C324" t="s">
        <v>7899</v>
      </c>
      <c r="D324" t="s">
        <v>6167</v>
      </c>
      <c r="E324" t="s">
        <v>6168</v>
      </c>
      <c r="F324" t="s">
        <v>6169</v>
      </c>
      <c r="G324" s="68">
        <v>1000</v>
      </c>
      <c r="H324" t="s">
        <v>52</v>
      </c>
      <c r="I324" t="s">
        <v>52</v>
      </c>
      <c r="J324" t="s">
        <v>53</v>
      </c>
      <c r="K324" t="s">
        <v>53</v>
      </c>
      <c r="L324" t="s">
        <v>54</v>
      </c>
      <c r="M324" t="s">
        <v>7900</v>
      </c>
      <c r="N324">
        <f>VLOOKUP(F324,'HIS-6.12'!E:F,2,FALSE)</f>
        <v>1000</v>
      </c>
      <c r="O324">
        <f t="shared" si="10"/>
        <v>1</v>
      </c>
      <c r="P324">
        <f>VLOOKUP(F324,'银行-6.12'!F:G,2,FALSE)</f>
        <v>1000</v>
      </c>
      <c r="Q324">
        <f t="shared" si="11"/>
        <v>1</v>
      </c>
    </row>
    <row r="325" spans="1:17" ht="14.25">
      <c r="A325" s="42">
        <v>42898.450173611112</v>
      </c>
      <c r="B325" t="s">
        <v>7901</v>
      </c>
      <c r="C325" t="s">
        <v>7902</v>
      </c>
      <c r="D325" t="s">
        <v>6170</v>
      </c>
      <c r="E325" t="s">
        <v>6171</v>
      </c>
      <c r="F325" t="s">
        <v>6172</v>
      </c>
      <c r="G325" s="68">
        <v>100</v>
      </c>
      <c r="H325" t="s">
        <v>52</v>
      </c>
      <c r="I325" t="s">
        <v>52</v>
      </c>
      <c r="J325" t="s">
        <v>53</v>
      </c>
      <c r="K325" t="s">
        <v>53</v>
      </c>
      <c r="L325" t="s">
        <v>54</v>
      </c>
      <c r="M325" t="s">
        <v>7903</v>
      </c>
      <c r="N325">
        <f>VLOOKUP(F325,'HIS-6.12'!E:F,2,FALSE)</f>
        <v>100</v>
      </c>
      <c r="O325">
        <f t="shared" si="10"/>
        <v>1</v>
      </c>
      <c r="P325">
        <f>VLOOKUP(F325,'银行-6.12'!F:G,2,FALSE)</f>
        <v>100</v>
      </c>
      <c r="Q325">
        <f t="shared" si="11"/>
        <v>1</v>
      </c>
    </row>
    <row r="326" spans="1:17" ht="14.25">
      <c r="A326" s="42">
        <v>42898.450949074075</v>
      </c>
      <c r="B326" t="s">
        <v>7904</v>
      </c>
      <c r="C326" t="s">
        <v>7905</v>
      </c>
      <c r="D326" t="s">
        <v>4974</v>
      </c>
      <c r="E326" t="s">
        <v>4975</v>
      </c>
      <c r="F326" t="s">
        <v>6173</v>
      </c>
      <c r="G326" s="68">
        <v>200</v>
      </c>
      <c r="H326" t="s">
        <v>52</v>
      </c>
      <c r="I326" t="s">
        <v>52</v>
      </c>
      <c r="J326" t="s">
        <v>53</v>
      </c>
      <c r="K326" t="s">
        <v>53</v>
      </c>
      <c r="L326" t="s">
        <v>54</v>
      </c>
      <c r="M326" t="s">
        <v>7906</v>
      </c>
      <c r="N326">
        <f>VLOOKUP(F326,'HIS-6.12'!E:F,2,FALSE)</f>
        <v>200</v>
      </c>
      <c r="O326">
        <f t="shared" si="10"/>
        <v>1</v>
      </c>
      <c r="P326">
        <f>VLOOKUP(F326,'银行-6.12'!F:G,2,FALSE)</f>
        <v>200</v>
      </c>
      <c r="Q326">
        <f t="shared" si="11"/>
        <v>1</v>
      </c>
    </row>
    <row r="327" spans="1:17" ht="14.25">
      <c r="A327" s="42">
        <v>42898.452060185184</v>
      </c>
      <c r="B327" t="s">
        <v>7907</v>
      </c>
      <c r="C327" t="s">
        <v>7908</v>
      </c>
      <c r="D327" t="s">
        <v>6121</v>
      </c>
      <c r="E327" t="s">
        <v>6122</v>
      </c>
      <c r="F327" t="s">
        <v>6174</v>
      </c>
      <c r="G327" s="68">
        <v>300</v>
      </c>
      <c r="H327" t="s">
        <v>52</v>
      </c>
      <c r="I327" t="s">
        <v>52</v>
      </c>
      <c r="J327" t="s">
        <v>53</v>
      </c>
      <c r="K327" t="s">
        <v>53</v>
      </c>
      <c r="L327" t="s">
        <v>54</v>
      </c>
      <c r="M327" t="s">
        <v>7909</v>
      </c>
      <c r="N327">
        <f>VLOOKUP(F327,'HIS-6.12'!E:F,2,FALSE)</f>
        <v>300</v>
      </c>
      <c r="O327">
        <f t="shared" si="10"/>
        <v>1</v>
      </c>
      <c r="P327">
        <f>VLOOKUP(F327,'银行-6.12'!F:G,2,FALSE)</f>
        <v>300</v>
      </c>
      <c r="Q327">
        <f t="shared" si="11"/>
        <v>1</v>
      </c>
    </row>
    <row r="328" spans="1:17" ht="14.25">
      <c r="A328" s="42">
        <v>42898.453912037039</v>
      </c>
      <c r="B328" t="s">
        <v>7910</v>
      </c>
      <c r="C328" t="s">
        <v>7911</v>
      </c>
      <c r="D328" t="s">
        <v>6175</v>
      </c>
      <c r="E328" t="s">
        <v>6176</v>
      </c>
      <c r="F328" t="s">
        <v>6177</v>
      </c>
      <c r="G328" s="68">
        <v>500</v>
      </c>
      <c r="H328" t="s">
        <v>52</v>
      </c>
      <c r="I328" t="s">
        <v>52</v>
      </c>
      <c r="J328" t="s">
        <v>53</v>
      </c>
      <c r="K328" t="s">
        <v>53</v>
      </c>
      <c r="L328" t="s">
        <v>54</v>
      </c>
      <c r="M328" t="s">
        <v>7912</v>
      </c>
      <c r="N328">
        <f>VLOOKUP(F328,'HIS-6.12'!E:F,2,FALSE)</f>
        <v>500</v>
      </c>
      <c r="O328">
        <f t="shared" si="10"/>
        <v>1</v>
      </c>
      <c r="P328">
        <f>VLOOKUP(F328,'银行-6.12'!F:G,2,FALSE)</f>
        <v>500</v>
      </c>
      <c r="Q328">
        <f t="shared" si="11"/>
        <v>1</v>
      </c>
    </row>
    <row r="329" spans="1:17" ht="14.25">
      <c r="A329" s="42">
        <v>42898.457384259258</v>
      </c>
      <c r="B329" t="s">
        <v>7913</v>
      </c>
      <c r="C329" t="s">
        <v>7914</v>
      </c>
      <c r="D329" t="s">
        <v>6178</v>
      </c>
      <c r="E329" t="s">
        <v>6179</v>
      </c>
      <c r="F329" t="s">
        <v>6180</v>
      </c>
      <c r="G329" s="68">
        <v>500</v>
      </c>
      <c r="H329" t="s">
        <v>52</v>
      </c>
      <c r="I329" t="s">
        <v>52</v>
      </c>
      <c r="J329" t="s">
        <v>53</v>
      </c>
      <c r="K329" t="s">
        <v>53</v>
      </c>
      <c r="L329" t="s">
        <v>54</v>
      </c>
      <c r="M329" t="s">
        <v>7915</v>
      </c>
      <c r="N329">
        <f>VLOOKUP(F329,'HIS-6.12'!E:F,2,FALSE)</f>
        <v>500</v>
      </c>
      <c r="O329">
        <f t="shared" si="10"/>
        <v>1</v>
      </c>
      <c r="P329">
        <f>VLOOKUP(F329,'银行-6.12'!F:G,2,FALSE)</f>
        <v>500</v>
      </c>
      <c r="Q329">
        <f t="shared" si="11"/>
        <v>1</v>
      </c>
    </row>
    <row r="330" spans="1:17" ht="14.25">
      <c r="A330" s="42">
        <v>42898.45826388889</v>
      </c>
      <c r="B330" t="s">
        <v>7916</v>
      </c>
      <c r="C330" t="s">
        <v>7917</v>
      </c>
      <c r="D330" t="s">
        <v>6181</v>
      </c>
      <c r="E330" t="s">
        <v>6182</v>
      </c>
      <c r="F330" t="s">
        <v>6183</v>
      </c>
      <c r="G330" s="68">
        <v>400</v>
      </c>
      <c r="H330" t="s">
        <v>52</v>
      </c>
      <c r="I330" t="s">
        <v>52</v>
      </c>
      <c r="J330" t="s">
        <v>53</v>
      </c>
      <c r="K330" t="s">
        <v>53</v>
      </c>
      <c r="L330" t="s">
        <v>54</v>
      </c>
      <c r="M330" t="s">
        <v>7918</v>
      </c>
      <c r="N330">
        <f>VLOOKUP(F330,'HIS-6.12'!E:F,2,FALSE)</f>
        <v>400</v>
      </c>
      <c r="O330">
        <f t="shared" si="10"/>
        <v>1</v>
      </c>
      <c r="P330">
        <f>VLOOKUP(F330,'银行-6.12'!F:G,2,FALSE)</f>
        <v>400</v>
      </c>
      <c r="Q330">
        <f t="shared" si="11"/>
        <v>1</v>
      </c>
    </row>
    <row r="331" spans="1:17" ht="14.25">
      <c r="A331" s="42">
        <v>42898.458761574075</v>
      </c>
      <c r="B331" t="s">
        <v>7919</v>
      </c>
      <c r="C331" t="s">
        <v>7920</v>
      </c>
      <c r="D331" t="s">
        <v>6184</v>
      </c>
      <c r="E331" t="s">
        <v>6185</v>
      </c>
      <c r="F331" t="s">
        <v>6186</v>
      </c>
      <c r="G331" s="68">
        <v>200</v>
      </c>
      <c r="H331" t="s">
        <v>52</v>
      </c>
      <c r="I331" t="s">
        <v>52</v>
      </c>
      <c r="J331" t="s">
        <v>53</v>
      </c>
      <c r="K331" t="s">
        <v>53</v>
      </c>
      <c r="L331" t="s">
        <v>54</v>
      </c>
      <c r="M331" t="s">
        <v>7921</v>
      </c>
      <c r="N331">
        <f>VLOOKUP(F331,'HIS-6.12'!E:F,2,FALSE)</f>
        <v>200</v>
      </c>
      <c r="O331">
        <f t="shared" si="10"/>
        <v>1</v>
      </c>
      <c r="P331">
        <f>VLOOKUP(F331,'银行-6.12'!F:G,2,FALSE)</f>
        <v>200</v>
      </c>
      <c r="Q331">
        <f t="shared" si="11"/>
        <v>1</v>
      </c>
    </row>
    <row r="332" spans="1:17" ht="14.25">
      <c r="A332" s="42">
        <v>42898.459143518521</v>
      </c>
      <c r="B332" t="s">
        <v>7922</v>
      </c>
      <c r="C332" t="s">
        <v>7923</v>
      </c>
      <c r="D332" t="s">
        <v>5337</v>
      </c>
      <c r="E332" t="s">
        <v>5338</v>
      </c>
      <c r="F332" t="s">
        <v>6187</v>
      </c>
      <c r="G332" s="68">
        <v>500</v>
      </c>
      <c r="H332" t="s">
        <v>52</v>
      </c>
      <c r="I332" t="s">
        <v>52</v>
      </c>
      <c r="J332" t="s">
        <v>53</v>
      </c>
      <c r="K332" t="s">
        <v>53</v>
      </c>
      <c r="L332" t="s">
        <v>54</v>
      </c>
      <c r="M332" t="s">
        <v>7924</v>
      </c>
      <c r="N332">
        <f>VLOOKUP(F332,'HIS-6.12'!E:F,2,FALSE)</f>
        <v>500</v>
      </c>
      <c r="O332">
        <f t="shared" si="10"/>
        <v>1</v>
      </c>
      <c r="P332">
        <f>VLOOKUP(F332,'银行-6.12'!F:G,2,FALSE)</f>
        <v>500</v>
      </c>
      <c r="Q332">
        <f t="shared" si="11"/>
        <v>1</v>
      </c>
    </row>
    <row r="333" spans="1:17" ht="14.25">
      <c r="A333" s="42">
        <v>42898.459814814814</v>
      </c>
      <c r="B333" t="s">
        <v>7925</v>
      </c>
      <c r="C333" t="s">
        <v>7926</v>
      </c>
      <c r="D333" t="s">
        <v>6188</v>
      </c>
      <c r="E333" t="s">
        <v>6189</v>
      </c>
      <c r="F333" t="s">
        <v>6190</v>
      </c>
      <c r="G333" s="68">
        <v>1400</v>
      </c>
      <c r="H333" t="s">
        <v>52</v>
      </c>
      <c r="I333" t="s">
        <v>52</v>
      </c>
      <c r="J333" t="s">
        <v>53</v>
      </c>
      <c r="K333" t="s">
        <v>53</v>
      </c>
      <c r="L333" t="s">
        <v>54</v>
      </c>
      <c r="M333" t="s">
        <v>7927</v>
      </c>
      <c r="N333">
        <f>VLOOKUP(F333,'HIS-6.12'!E:F,2,FALSE)</f>
        <v>1400</v>
      </c>
      <c r="O333">
        <f t="shared" si="10"/>
        <v>1</v>
      </c>
      <c r="P333">
        <f>VLOOKUP(F333,'银行-6.12'!F:G,2,FALSE)</f>
        <v>1400</v>
      </c>
      <c r="Q333">
        <f t="shared" si="11"/>
        <v>1</v>
      </c>
    </row>
    <row r="334" spans="1:17" ht="14.25">
      <c r="A334" s="42">
        <v>42898.460347222222</v>
      </c>
      <c r="B334" t="s">
        <v>7928</v>
      </c>
      <c r="C334" t="s">
        <v>7929</v>
      </c>
      <c r="D334" t="s">
        <v>6191</v>
      </c>
      <c r="E334" t="s">
        <v>6192</v>
      </c>
      <c r="F334" t="s">
        <v>6193</v>
      </c>
      <c r="G334" s="68">
        <v>200</v>
      </c>
      <c r="H334" t="s">
        <v>52</v>
      </c>
      <c r="I334" t="s">
        <v>52</v>
      </c>
      <c r="J334" t="s">
        <v>53</v>
      </c>
      <c r="K334" t="s">
        <v>53</v>
      </c>
      <c r="L334" t="s">
        <v>54</v>
      </c>
      <c r="M334" t="s">
        <v>7930</v>
      </c>
      <c r="N334">
        <f>VLOOKUP(F334,'HIS-6.12'!E:F,2,FALSE)</f>
        <v>200</v>
      </c>
      <c r="O334">
        <f t="shared" si="10"/>
        <v>1</v>
      </c>
      <c r="P334">
        <f>VLOOKUP(F334,'银行-6.12'!F:G,2,FALSE)</f>
        <v>200</v>
      </c>
      <c r="Q334">
        <f t="shared" si="11"/>
        <v>1</v>
      </c>
    </row>
    <row r="335" spans="1:17" ht="14.25">
      <c r="A335" s="42">
        <v>42898.460856481484</v>
      </c>
      <c r="B335" t="s">
        <v>7931</v>
      </c>
      <c r="C335" t="s">
        <v>7932</v>
      </c>
      <c r="D335" t="s">
        <v>6194</v>
      </c>
      <c r="E335" t="s">
        <v>6195</v>
      </c>
      <c r="F335" t="s">
        <v>6196</v>
      </c>
      <c r="G335" s="68">
        <v>300</v>
      </c>
      <c r="H335" t="s">
        <v>52</v>
      </c>
      <c r="I335" t="s">
        <v>52</v>
      </c>
      <c r="J335" t="s">
        <v>53</v>
      </c>
      <c r="K335" t="s">
        <v>53</v>
      </c>
      <c r="L335" t="s">
        <v>54</v>
      </c>
      <c r="M335" t="s">
        <v>7933</v>
      </c>
      <c r="N335">
        <f>VLOOKUP(F335,'HIS-6.12'!E:F,2,FALSE)</f>
        <v>300</v>
      </c>
      <c r="O335">
        <f t="shared" si="10"/>
        <v>1</v>
      </c>
      <c r="P335">
        <f>VLOOKUP(F335,'银行-6.12'!F:G,2,FALSE)</f>
        <v>300</v>
      </c>
      <c r="Q335">
        <f t="shared" si="11"/>
        <v>1</v>
      </c>
    </row>
    <row r="336" spans="1:17" ht="14.25">
      <c r="A336" s="42">
        <v>42898.463321759256</v>
      </c>
      <c r="B336" t="s">
        <v>7934</v>
      </c>
      <c r="C336" t="s">
        <v>7935</v>
      </c>
      <c r="D336" t="s">
        <v>6197</v>
      </c>
      <c r="E336" t="s">
        <v>6198</v>
      </c>
      <c r="F336" t="s">
        <v>6199</v>
      </c>
      <c r="G336" s="68">
        <v>500</v>
      </c>
      <c r="H336" t="s">
        <v>52</v>
      </c>
      <c r="I336" t="s">
        <v>52</v>
      </c>
      <c r="J336" t="s">
        <v>53</v>
      </c>
      <c r="K336" t="s">
        <v>53</v>
      </c>
      <c r="L336" t="s">
        <v>54</v>
      </c>
      <c r="M336" t="s">
        <v>7936</v>
      </c>
      <c r="N336">
        <f>VLOOKUP(F336,'HIS-6.12'!E:F,2,FALSE)</f>
        <v>500</v>
      </c>
      <c r="O336">
        <f t="shared" si="10"/>
        <v>1</v>
      </c>
      <c r="P336">
        <f>VLOOKUP(F336,'银行-6.12'!F:G,2,FALSE)</f>
        <v>500</v>
      </c>
      <c r="Q336">
        <f t="shared" si="11"/>
        <v>1</v>
      </c>
    </row>
    <row r="337" spans="1:17" ht="14.25">
      <c r="A337" s="42">
        <v>42898.463622685187</v>
      </c>
      <c r="B337" t="s">
        <v>7937</v>
      </c>
      <c r="C337" t="s">
        <v>7938</v>
      </c>
      <c r="D337" t="s">
        <v>6200</v>
      </c>
      <c r="E337" t="s">
        <v>6201</v>
      </c>
      <c r="F337" t="s">
        <v>6202</v>
      </c>
      <c r="G337" s="68">
        <v>2000</v>
      </c>
      <c r="H337" t="s">
        <v>52</v>
      </c>
      <c r="I337" t="s">
        <v>52</v>
      </c>
      <c r="J337" t="s">
        <v>53</v>
      </c>
      <c r="K337" t="s">
        <v>53</v>
      </c>
      <c r="L337" t="s">
        <v>54</v>
      </c>
      <c r="M337" t="s">
        <v>7939</v>
      </c>
      <c r="N337">
        <f>VLOOKUP(F337,'HIS-6.12'!E:F,2,FALSE)</f>
        <v>2000</v>
      </c>
      <c r="O337">
        <f t="shared" si="10"/>
        <v>1</v>
      </c>
      <c r="P337">
        <f>VLOOKUP(F337,'银行-6.12'!F:G,2,FALSE)</f>
        <v>2000</v>
      </c>
      <c r="Q337">
        <f t="shared" si="11"/>
        <v>1</v>
      </c>
    </row>
    <row r="338" spans="1:17" ht="14.25">
      <c r="A338" s="42">
        <v>42898.465405092589</v>
      </c>
      <c r="B338" t="s">
        <v>7940</v>
      </c>
      <c r="C338" t="s">
        <v>7941</v>
      </c>
      <c r="D338" t="s">
        <v>6203</v>
      </c>
      <c r="E338" t="s">
        <v>6204</v>
      </c>
      <c r="F338" t="s">
        <v>6205</v>
      </c>
      <c r="G338" s="68">
        <v>500</v>
      </c>
      <c r="H338" t="s">
        <v>52</v>
      </c>
      <c r="I338" t="s">
        <v>52</v>
      </c>
      <c r="J338" t="s">
        <v>53</v>
      </c>
      <c r="K338" t="s">
        <v>53</v>
      </c>
      <c r="L338" t="s">
        <v>54</v>
      </c>
      <c r="M338" t="s">
        <v>7942</v>
      </c>
      <c r="N338">
        <f>VLOOKUP(F338,'HIS-6.12'!E:F,2,FALSE)</f>
        <v>500</v>
      </c>
      <c r="O338">
        <f t="shared" si="10"/>
        <v>1</v>
      </c>
      <c r="P338">
        <f>VLOOKUP(F338,'银行-6.12'!F:G,2,FALSE)</f>
        <v>500</v>
      </c>
      <c r="Q338">
        <f t="shared" si="11"/>
        <v>1</v>
      </c>
    </row>
    <row r="339" spans="1:17" ht="14.25">
      <c r="A339" s="42">
        <v>42898.465787037036</v>
      </c>
      <c r="B339" t="s">
        <v>7943</v>
      </c>
      <c r="C339" t="s">
        <v>7944</v>
      </c>
      <c r="D339" t="s">
        <v>6206</v>
      </c>
      <c r="E339" t="s">
        <v>6207</v>
      </c>
      <c r="F339" t="s">
        <v>6208</v>
      </c>
      <c r="G339" s="68">
        <v>200</v>
      </c>
      <c r="H339" t="s">
        <v>52</v>
      </c>
      <c r="I339" t="s">
        <v>52</v>
      </c>
      <c r="J339" t="s">
        <v>53</v>
      </c>
      <c r="K339" t="s">
        <v>53</v>
      </c>
      <c r="L339" t="s">
        <v>54</v>
      </c>
      <c r="M339" t="s">
        <v>7945</v>
      </c>
      <c r="N339">
        <f>VLOOKUP(F339,'HIS-6.12'!E:F,2,FALSE)</f>
        <v>200</v>
      </c>
      <c r="O339">
        <f t="shared" si="10"/>
        <v>1</v>
      </c>
      <c r="P339">
        <f>VLOOKUP(F339,'银行-6.12'!F:G,2,FALSE)</f>
        <v>200</v>
      </c>
      <c r="Q339">
        <f t="shared" si="11"/>
        <v>1</v>
      </c>
    </row>
    <row r="340" spans="1:17" ht="14.25">
      <c r="A340" s="42">
        <v>42898.465821759259</v>
      </c>
      <c r="B340" t="s">
        <v>7946</v>
      </c>
      <c r="C340" t="s">
        <v>7947</v>
      </c>
      <c r="D340" t="s">
        <v>1066</v>
      </c>
      <c r="E340" t="s">
        <v>1067</v>
      </c>
      <c r="F340" t="s">
        <v>6209</v>
      </c>
      <c r="G340" s="68">
        <v>300</v>
      </c>
      <c r="H340" t="s">
        <v>52</v>
      </c>
      <c r="I340" t="s">
        <v>52</v>
      </c>
      <c r="J340" t="s">
        <v>53</v>
      </c>
      <c r="K340" t="s">
        <v>53</v>
      </c>
      <c r="L340" t="s">
        <v>54</v>
      </c>
      <c r="M340" t="s">
        <v>7948</v>
      </c>
      <c r="N340">
        <f>VLOOKUP(F340,'HIS-6.12'!E:F,2,FALSE)</f>
        <v>300</v>
      </c>
      <c r="O340">
        <f t="shared" si="10"/>
        <v>1</v>
      </c>
      <c r="P340">
        <f>VLOOKUP(F340,'银行-6.12'!F:G,2,FALSE)</f>
        <v>300</v>
      </c>
      <c r="Q340">
        <f t="shared" si="11"/>
        <v>1</v>
      </c>
    </row>
    <row r="341" spans="1:17" ht="14.25">
      <c r="A341" s="42">
        <v>42898.465821759259</v>
      </c>
      <c r="B341" t="s">
        <v>7949</v>
      </c>
      <c r="C341" t="s">
        <v>7950</v>
      </c>
      <c r="D341" t="s">
        <v>6210</v>
      </c>
      <c r="E341" t="s">
        <v>6211</v>
      </c>
      <c r="F341" t="s">
        <v>6212</v>
      </c>
      <c r="G341" s="68">
        <v>750</v>
      </c>
      <c r="H341" t="s">
        <v>52</v>
      </c>
      <c r="I341" t="s">
        <v>52</v>
      </c>
      <c r="J341" t="s">
        <v>53</v>
      </c>
      <c r="K341" t="s">
        <v>53</v>
      </c>
      <c r="L341" t="s">
        <v>54</v>
      </c>
      <c r="M341" t="s">
        <v>7951</v>
      </c>
      <c r="N341">
        <f>VLOOKUP(F341,'HIS-6.12'!E:F,2,FALSE)</f>
        <v>750</v>
      </c>
      <c r="O341">
        <f t="shared" si="10"/>
        <v>1</v>
      </c>
      <c r="P341">
        <f>VLOOKUP(F341,'银行-6.12'!F:G,2,FALSE)</f>
        <v>750</v>
      </c>
      <c r="Q341">
        <f t="shared" si="11"/>
        <v>1</v>
      </c>
    </row>
    <row r="342" spans="1:17" ht="14.25">
      <c r="A342" s="42">
        <v>42898.466469907406</v>
      </c>
      <c r="B342" t="s">
        <v>7952</v>
      </c>
      <c r="C342" t="s">
        <v>7953</v>
      </c>
      <c r="D342" t="s">
        <v>5442</v>
      </c>
      <c r="E342" t="s">
        <v>5443</v>
      </c>
      <c r="F342" t="s">
        <v>6214</v>
      </c>
      <c r="G342" s="68">
        <v>350</v>
      </c>
      <c r="H342" t="s">
        <v>52</v>
      </c>
      <c r="I342" t="s">
        <v>52</v>
      </c>
      <c r="J342" t="s">
        <v>53</v>
      </c>
      <c r="K342" t="s">
        <v>53</v>
      </c>
      <c r="L342" t="s">
        <v>54</v>
      </c>
      <c r="M342" t="s">
        <v>7954</v>
      </c>
      <c r="N342">
        <f>VLOOKUP(F342,'HIS-6.12'!E:F,2,FALSE)</f>
        <v>350</v>
      </c>
      <c r="O342">
        <f t="shared" si="10"/>
        <v>1</v>
      </c>
      <c r="P342">
        <f>VLOOKUP(F342,'银行-6.12'!F:G,2,FALSE)</f>
        <v>350</v>
      </c>
      <c r="Q342">
        <f t="shared" si="11"/>
        <v>1</v>
      </c>
    </row>
    <row r="343" spans="1:17" ht="14.25">
      <c r="A343" s="42">
        <v>42898.466539351852</v>
      </c>
      <c r="B343" t="s">
        <v>7955</v>
      </c>
      <c r="C343" t="s">
        <v>7956</v>
      </c>
      <c r="D343" t="s">
        <v>6210</v>
      </c>
      <c r="E343" t="s">
        <v>6211</v>
      </c>
      <c r="F343" t="s">
        <v>6213</v>
      </c>
      <c r="G343" s="68">
        <v>10</v>
      </c>
      <c r="H343" t="s">
        <v>52</v>
      </c>
      <c r="I343" t="s">
        <v>52</v>
      </c>
      <c r="J343" t="s">
        <v>53</v>
      </c>
      <c r="K343" t="s">
        <v>53</v>
      </c>
      <c r="L343" t="s">
        <v>54</v>
      </c>
      <c r="M343" t="s">
        <v>7957</v>
      </c>
      <c r="N343">
        <f>VLOOKUP(F343,'HIS-6.12'!E:F,2,FALSE)</f>
        <v>10</v>
      </c>
      <c r="O343">
        <f t="shared" si="10"/>
        <v>1</v>
      </c>
      <c r="P343">
        <f>VLOOKUP(F343,'银行-6.12'!F:G,2,FALSE)</f>
        <v>10</v>
      </c>
      <c r="Q343">
        <f t="shared" si="11"/>
        <v>1</v>
      </c>
    </row>
    <row r="344" spans="1:17" ht="14.25">
      <c r="A344" s="42">
        <v>42898.46671296296</v>
      </c>
      <c r="B344" t="s">
        <v>7958</v>
      </c>
      <c r="C344" t="s">
        <v>7959</v>
      </c>
      <c r="D344" t="s">
        <v>6215</v>
      </c>
      <c r="E344" t="s">
        <v>6216</v>
      </c>
      <c r="F344" t="s">
        <v>6217</v>
      </c>
      <c r="G344" s="68">
        <v>500</v>
      </c>
      <c r="H344" t="s">
        <v>52</v>
      </c>
      <c r="I344" t="s">
        <v>52</v>
      </c>
      <c r="J344" t="s">
        <v>53</v>
      </c>
      <c r="K344" t="s">
        <v>53</v>
      </c>
      <c r="L344" t="s">
        <v>54</v>
      </c>
      <c r="M344" t="s">
        <v>7960</v>
      </c>
      <c r="N344">
        <f>VLOOKUP(F344,'HIS-6.12'!E:F,2,FALSE)</f>
        <v>500</v>
      </c>
      <c r="O344">
        <f t="shared" si="10"/>
        <v>1</v>
      </c>
      <c r="P344">
        <f>VLOOKUP(F344,'银行-6.12'!F:G,2,FALSE)</f>
        <v>500</v>
      </c>
      <c r="Q344">
        <f t="shared" si="11"/>
        <v>1</v>
      </c>
    </row>
    <row r="345" spans="1:17" ht="14.25">
      <c r="A345" s="42">
        <v>42898.473182870373</v>
      </c>
      <c r="B345" t="s">
        <v>7961</v>
      </c>
      <c r="C345" t="s">
        <v>7962</v>
      </c>
      <c r="D345" t="s">
        <v>6218</v>
      </c>
      <c r="E345" t="s">
        <v>6219</v>
      </c>
      <c r="F345" t="s">
        <v>6220</v>
      </c>
      <c r="G345" s="68">
        <v>200</v>
      </c>
      <c r="H345" t="s">
        <v>52</v>
      </c>
      <c r="I345" t="s">
        <v>52</v>
      </c>
      <c r="J345" t="s">
        <v>53</v>
      </c>
      <c r="K345" t="s">
        <v>53</v>
      </c>
      <c r="L345" t="s">
        <v>54</v>
      </c>
      <c r="M345" t="s">
        <v>7963</v>
      </c>
      <c r="N345">
        <f>VLOOKUP(F345,'HIS-6.12'!E:F,2,FALSE)</f>
        <v>200</v>
      </c>
      <c r="O345">
        <f t="shared" si="10"/>
        <v>1</v>
      </c>
      <c r="P345">
        <f>VLOOKUP(F345,'银行-6.12'!F:G,2,FALSE)</f>
        <v>200</v>
      </c>
      <c r="Q345">
        <f t="shared" si="11"/>
        <v>1</v>
      </c>
    </row>
    <row r="346" spans="1:17" ht="14.25">
      <c r="A346" s="42">
        <v>42898.475138888891</v>
      </c>
      <c r="B346" t="s">
        <v>7964</v>
      </c>
      <c r="C346" t="s">
        <v>7965</v>
      </c>
      <c r="D346" t="s">
        <v>6221</v>
      </c>
      <c r="E346" t="s">
        <v>6222</v>
      </c>
      <c r="F346" t="s">
        <v>6223</v>
      </c>
      <c r="G346" s="68">
        <v>2000</v>
      </c>
      <c r="H346" t="s">
        <v>52</v>
      </c>
      <c r="I346" t="s">
        <v>52</v>
      </c>
      <c r="J346" t="s">
        <v>53</v>
      </c>
      <c r="K346" t="s">
        <v>53</v>
      </c>
      <c r="L346" t="s">
        <v>54</v>
      </c>
      <c r="M346" t="s">
        <v>7966</v>
      </c>
      <c r="N346">
        <f>VLOOKUP(F346,'HIS-6.12'!E:F,2,FALSE)</f>
        <v>2000</v>
      </c>
      <c r="O346">
        <f t="shared" si="10"/>
        <v>1</v>
      </c>
      <c r="P346">
        <f>VLOOKUP(F346,'银行-6.12'!F:G,2,FALSE)</f>
        <v>2000</v>
      </c>
      <c r="Q346">
        <f t="shared" si="11"/>
        <v>1</v>
      </c>
    </row>
    <row r="347" spans="1:17" ht="14.25">
      <c r="A347" s="42">
        <v>42898.475706018522</v>
      </c>
      <c r="B347" t="s">
        <v>7967</v>
      </c>
      <c r="C347" t="s">
        <v>7968</v>
      </c>
      <c r="D347" t="s">
        <v>6221</v>
      </c>
      <c r="E347" t="s">
        <v>6222</v>
      </c>
      <c r="F347" t="s">
        <v>6224</v>
      </c>
      <c r="G347" s="68">
        <v>1000</v>
      </c>
      <c r="H347" t="s">
        <v>52</v>
      </c>
      <c r="I347" t="s">
        <v>52</v>
      </c>
      <c r="J347" t="s">
        <v>53</v>
      </c>
      <c r="K347" t="s">
        <v>53</v>
      </c>
      <c r="L347" t="s">
        <v>54</v>
      </c>
      <c r="M347" t="s">
        <v>7969</v>
      </c>
      <c r="N347">
        <f>VLOOKUP(F347,'HIS-6.12'!E:F,2,FALSE)</f>
        <v>1000</v>
      </c>
      <c r="O347">
        <f t="shared" si="10"/>
        <v>1</v>
      </c>
      <c r="P347">
        <f>VLOOKUP(F347,'银行-6.12'!F:G,2,FALSE)</f>
        <v>1000</v>
      </c>
      <c r="Q347">
        <f t="shared" si="11"/>
        <v>1</v>
      </c>
    </row>
    <row r="348" spans="1:17" ht="14.25">
      <c r="A348" s="42">
        <v>42898.4765162037</v>
      </c>
      <c r="B348" t="s">
        <v>7970</v>
      </c>
      <c r="C348" t="s">
        <v>7971</v>
      </c>
      <c r="D348" t="s">
        <v>6225</v>
      </c>
      <c r="E348" t="s">
        <v>6226</v>
      </c>
      <c r="F348" t="s">
        <v>6227</v>
      </c>
      <c r="G348" s="68">
        <v>200</v>
      </c>
      <c r="H348" t="s">
        <v>52</v>
      </c>
      <c r="I348" t="s">
        <v>52</v>
      </c>
      <c r="J348" t="s">
        <v>53</v>
      </c>
      <c r="K348" t="s">
        <v>53</v>
      </c>
      <c r="L348" t="s">
        <v>54</v>
      </c>
      <c r="M348" t="s">
        <v>7972</v>
      </c>
      <c r="N348">
        <f>VLOOKUP(F348,'HIS-6.12'!E:F,2,FALSE)</f>
        <v>200</v>
      </c>
      <c r="O348">
        <f t="shared" si="10"/>
        <v>1</v>
      </c>
      <c r="P348">
        <f>VLOOKUP(F348,'银行-6.12'!F:G,2,FALSE)</f>
        <v>200</v>
      </c>
      <c r="Q348">
        <f t="shared" si="11"/>
        <v>1</v>
      </c>
    </row>
    <row r="349" spans="1:17" ht="14.25">
      <c r="A349" s="42">
        <v>42898.476550925923</v>
      </c>
      <c r="B349" t="s">
        <v>3312</v>
      </c>
      <c r="C349" t="s">
        <v>7973</v>
      </c>
      <c r="D349" t="s">
        <v>6228</v>
      </c>
      <c r="E349" t="s">
        <v>6229</v>
      </c>
      <c r="F349" t="s">
        <v>6230</v>
      </c>
      <c r="G349" s="68">
        <v>500</v>
      </c>
      <c r="H349" t="s">
        <v>52</v>
      </c>
      <c r="I349" t="s">
        <v>52</v>
      </c>
      <c r="J349" t="s">
        <v>53</v>
      </c>
      <c r="K349" t="s">
        <v>53</v>
      </c>
      <c r="L349" t="s">
        <v>54</v>
      </c>
      <c r="M349" t="s">
        <v>7974</v>
      </c>
      <c r="N349">
        <f>VLOOKUP(F349,'HIS-6.12'!E:F,2,FALSE)</f>
        <v>500</v>
      </c>
      <c r="O349">
        <f t="shared" si="10"/>
        <v>1</v>
      </c>
      <c r="P349">
        <f>VLOOKUP(F349,'银行-6.12'!F:G,2,FALSE)</f>
        <v>500</v>
      </c>
      <c r="Q349">
        <f t="shared" si="11"/>
        <v>1</v>
      </c>
    </row>
    <row r="350" spans="1:17" ht="14.25">
      <c r="A350" s="42">
        <v>42898.477083333331</v>
      </c>
      <c r="B350" t="s">
        <v>7975</v>
      </c>
      <c r="C350" t="s">
        <v>7976</v>
      </c>
      <c r="D350" t="s">
        <v>6231</v>
      </c>
      <c r="E350" t="s">
        <v>6232</v>
      </c>
      <c r="F350" t="s">
        <v>6233</v>
      </c>
      <c r="G350" s="68">
        <v>3000</v>
      </c>
      <c r="H350" t="s">
        <v>52</v>
      </c>
      <c r="I350" t="s">
        <v>52</v>
      </c>
      <c r="J350" t="s">
        <v>53</v>
      </c>
      <c r="K350" t="s">
        <v>53</v>
      </c>
      <c r="L350" t="s">
        <v>54</v>
      </c>
      <c r="M350" t="s">
        <v>7977</v>
      </c>
      <c r="N350">
        <f>VLOOKUP(F350,'HIS-6.12'!E:F,2,FALSE)</f>
        <v>3000</v>
      </c>
      <c r="O350">
        <f t="shared" si="10"/>
        <v>1</v>
      </c>
      <c r="P350">
        <f>VLOOKUP(F350,'银行-6.12'!F:G,2,FALSE)</f>
        <v>3000</v>
      </c>
      <c r="Q350">
        <f t="shared" si="11"/>
        <v>1</v>
      </c>
    </row>
    <row r="351" spans="1:17" ht="14.25">
      <c r="A351" s="42">
        <v>42898.479120370372</v>
      </c>
      <c r="B351" t="s">
        <v>7978</v>
      </c>
      <c r="C351" t="s">
        <v>7979</v>
      </c>
      <c r="D351" t="s">
        <v>6234</v>
      </c>
      <c r="E351" t="s">
        <v>6235</v>
      </c>
      <c r="F351" t="s">
        <v>6236</v>
      </c>
      <c r="G351" s="68">
        <v>100</v>
      </c>
      <c r="H351" t="s">
        <v>52</v>
      </c>
      <c r="I351" t="s">
        <v>52</v>
      </c>
      <c r="J351" t="s">
        <v>53</v>
      </c>
      <c r="K351" t="s">
        <v>53</v>
      </c>
      <c r="L351" t="s">
        <v>54</v>
      </c>
      <c r="M351" t="s">
        <v>7980</v>
      </c>
      <c r="N351">
        <f>VLOOKUP(F351,'HIS-6.12'!E:F,2,FALSE)</f>
        <v>100</v>
      </c>
      <c r="O351">
        <f t="shared" si="10"/>
        <v>1</v>
      </c>
      <c r="P351">
        <f>VLOOKUP(F351,'银行-6.12'!F:G,2,FALSE)</f>
        <v>100</v>
      </c>
      <c r="Q351">
        <f t="shared" si="11"/>
        <v>1</v>
      </c>
    </row>
    <row r="352" spans="1:17" ht="14.25">
      <c r="A352" s="42">
        <v>42898.480104166665</v>
      </c>
      <c r="B352" t="s">
        <v>7981</v>
      </c>
      <c r="C352" t="s">
        <v>7982</v>
      </c>
      <c r="D352" t="s">
        <v>6240</v>
      </c>
      <c r="E352" t="s">
        <v>6241</v>
      </c>
      <c r="F352" t="s">
        <v>6242</v>
      </c>
      <c r="G352" s="68">
        <v>900</v>
      </c>
      <c r="H352" t="s">
        <v>52</v>
      </c>
      <c r="I352" t="s">
        <v>52</v>
      </c>
      <c r="J352" t="s">
        <v>53</v>
      </c>
      <c r="K352" t="s">
        <v>53</v>
      </c>
      <c r="L352" t="s">
        <v>54</v>
      </c>
      <c r="M352" t="s">
        <v>7983</v>
      </c>
      <c r="N352">
        <f>VLOOKUP(F352,'HIS-6.12'!E:F,2,FALSE)</f>
        <v>900</v>
      </c>
      <c r="O352">
        <f t="shared" si="10"/>
        <v>1</v>
      </c>
      <c r="P352">
        <f>VLOOKUP(F352,'银行-6.12'!F:G,2,FALSE)</f>
        <v>900</v>
      </c>
      <c r="Q352">
        <f t="shared" si="11"/>
        <v>1</v>
      </c>
    </row>
    <row r="353" spans="1:17" ht="14.25">
      <c r="A353" s="42">
        <v>42898.480127314811</v>
      </c>
      <c r="B353" t="s">
        <v>7984</v>
      </c>
      <c r="C353" t="s">
        <v>7985</v>
      </c>
      <c r="D353" t="s">
        <v>6237</v>
      </c>
      <c r="E353" t="s">
        <v>6238</v>
      </c>
      <c r="F353" t="s">
        <v>6239</v>
      </c>
      <c r="G353" s="68">
        <v>1500</v>
      </c>
      <c r="H353" t="s">
        <v>52</v>
      </c>
      <c r="I353" t="s">
        <v>52</v>
      </c>
      <c r="J353" t="s">
        <v>53</v>
      </c>
      <c r="K353" t="s">
        <v>53</v>
      </c>
      <c r="L353" t="s">
        <v>54</v>
      </c>
      <c r="M353" t="s">
        <v>7986</v>
      </c>
      <c r="N353">
        <f>VLOOKUP(F353,'HIS-6.12'!E:F,2,FALSE)</f>
        <v>1500</v>
      </c>
      <c r="O353">
        <f t="shared" si="10"/>
        <v>1</v>
      </c>
      <c r="P353">
        <f>VLOOKUP(F353,'银行-6.12'!F:G,2,FALSE)</f>
        <v>1500</v>
      </c>
      <c r="Q353">
        <f t="shared" si="11"/>
        <v>1</v>
      </c>
    </row>
    <row r="354" spans="1:17" ht="14.25">
      <c r="A354" s="42">
        <v>42898.48033564815</v>
      </c>
      <c r="B354" t="s">
        <v>7987</v>
      </c>
      <c r="C354" t="s">
        <v>7988</v>
      </c>
      <c r="D354" t="s">
        <v>6243</v>
      </c>
      <c r="E354" t="s">
        <v>6244</v>
      </c>
      <c r="F354" t="s">
        <v>6245</v>
      </c>
      <c r="G354" s="68">
        <v>200</v>
      </c>
      <c r="H354" t="s">
        <v>52</v>
      </c>
      <c r="I354" t="s">
        <v>52</v>
      </c>
      <c r="J354" t="s">
        <v>53</v>
      </c>
      <c r="K354" t="s">
        <v>53</v>
      </c>
      <c r="L354" t="s">
        <v>54</v>
      </c>
      <c r="M354" t="s">
        <v>7989</v>
      </c>
      <c r="N354">
        <f>VLOOKUP(F354,'HIS-6.12'!E:F,2,FALSE)</f>
        <v>200</v>
      </c>
      <c r="O354">
        <f t="shared" si="10"/>
        <v>1</v>
      </c>
      <c r="P354">
        <f>VLOOKUP(F354,'银行-6.12'!F:G,2,FALSE)</f>
        <v>200</v>
      </c>
      <c r="Q354">
        <f t="shared" si="11"/>
        <v>1</v>
      </c>
    </row>
    <row r="355" spans="1:17" ht="14.25">
      <c r="A355" s="42">
        <v>42898.481423611112</v>
      </c>
      <c r="B355" t="s">
        <v>7990</v>
      </c>
      <c r="C355" t="s">
        <v>7991</v>
      </c>
      <c r="D355" t="s">
        <v>6249</v>
      </c>
      <c r="E355" t="s">
        <v>6250</v>
      </c>
      <c r="F355" t="s">
        <v>6251</v>
      </c>
      <c r="G355" s="68">
        <v>800</v>
      </c>
      <c r="H355" t="s">
        <v>52</v>
      </c>
      <c r="I355" t="s">
        <v>52</v>
      </c>
      <c r="J355" t="s">
        <v>53</v>
      </c>
      <c r="K355" t="s">
        <v>53</v>
      </c>
      <c r="L355" t="s">
        <v>54</v>
      </c>
      <c r="M355" t="s">
        <v>7992</v>
      </c>
      <c r="N355">
        <f>VLOOKUP(F355,'HIS-6.12'!E:F,2,FALSE)</f>
        <v>800</v>
      </c>
      <c r="O355">
        <f t="shared" si="10"/>
        <v>1</v>
      </c>
      <c r="P355">
        <f>VLOOKUP(F355,'银行-6.12'!F:G,2,FALSE)</f>
        <v>800</v>
      </c>
      <c r="Q355">
        <f t="shared" si="11"/>
        <v>1</v>
      </c>
    </row>
    <row r="356" spans="1:17" ht="14.25">
      <c r="A356" s="42">
        <v>42898.481469907405</v>
      </c>
      <c r="B356" t="s">
        <v>7993</v>
      </c>
      <c r="C356" t="s">
        <v>7994</v>
      </c>
      <c r="D356" t="s">
        <v>6246</v>
      </c>
      <c r="E356" t="s">
        <v>6247</v>
      </c>
      <c r="F356" t="s">
        <v>6248</v>
      </c>
      <c r="G356" s="68">
        <v>20</v>
      </c>
      <c r="H356" t="s">
        <v>52</v>
      </c>
      <c r="I356" t="s">
        <v>52</v>
      </c>
      <c r="J356" t="s">
        <v>53</v>
      </c>
      <c r="K356" t="s">
        <v>53</v>
      </c>
      <c r="L356" t="s">
        <v>54</v>
      </c>
      <c r="M356" t="s">
        <v>7995</v>
      </c>
      <c r="N356">
        <f>VLOOKUP(F356,'HIS-6.12'!E:F,2,FALSE)</f>
        <v>20</v>
      </c>
      <c r="O356">
        <f t="shared" si="10"/>
        <v>1</v>
      </c>
      <c r="P356">
        <f>VLOOKUP(F356,'银行-6.12'!F:G,2,FALSE)</f>
        <v>20</v>
      </c>
      <c r="Q356">
        <f t="shared" si="11"/>
        <v>1</v>
      </c>
    </row>
    <row r="357" spans="1:17" ht="14.25">
      <c r="A357" s="42">
        <v>42898.481909722221</v>
      </c>
      <c r="B357" t="s">
        <v>7996</v>
      </c>
      <c r="C357" t="s">
        <v>7997</v>
      </c>
      <c r="D357" t="s">
        <v>6252</v>
      </c>
      <c r="E357" t="s">
        <v>6253</v>
      </c>
      <c r="F357" t="s">
        <v>6254</v>
      </c>
      <c r="G357" s="68">
        <v>200</v>
      </c>
      <c r="H357" t="s">
        <v>52</v>
      </c>
      <c r="I357" t="s">
        <v>52</v>
      </c>
      <c r="J357" t="s">
        <v>53</v>
      </c>
      <c r="K357" t="s">
        <v>53</v>
      </c>
      <c r="L357" t="s">
        <v>54</v>
      </c>
      <c r="M357" t="s">
        <v>7998</v>
      </c>
      <c r="N357">
        <f>VLOOKUP(F357,'HIS-6.12'!E:F,2,FALSE)</f>
        <v>200</v>
      </c>
      <c r="O357">
        <f t="shared" si="10"/>
        <v>1</v>
      </c>
      <c r="P357">
        <f>VLOOKUP(F357,'银行-6.12'!F:G,2,FALSE)</f>
        <v>200</v>
      </c>
      <c r="Q357">
        <f t="shared" si="11"/>
        <v>1</v>
      </c>
    </row>
    <row r="358" spans="1:17" ht="14.25">
      <c r="A358" s="42">
        <v>42898.482025462959</v>
      </c>
      <c r="B358" t="s">
        <v>7999</v>
      </c>
      <c r="C358" t="s">
        <v>8000</v>
      </c>
      <c r="D358" t="s">
        <v>6255</v>
      </c>
      <c r="E358" t="s">
        <v>6256</v>
      </c>
      <c r="F358" t="s">
        <v>6257</v>
      </c>
      <c r="G358" s="68">
        <v>2800</v>
      </c>
      <c r="H358" t="s">
        <v>52</v>
      </c>
      <c r="I358" t="s">
        <v>52</v>
      </c>
      <c r="J358" t="s">
        <v>53</v>
      </c>
      <c r="K358" t="s">
        <v>53</v>
      </c>
      <c r="L358" t="s">
        <v>54</v>
      </c>
      <c r="M358" t="s">
        <v>8001</v>
      </c>
      <c r="N358">
        <f>VLOOKUP(F358,'HIS-6.12'!E:F,2,FALSE)</f>
        <v>2800</v>
      </c>
      <c r="O358">
        <f t="shared" si="10"/>
        <v>1</v>
      </c>
      <c r="P358">
        <f>VLOOKUP(F358,'银行-6.12'!F:G,2,FALSE)</f>
        <v>2800</v>
      </c>
      <c r="Q358">
        <f t="shared" si="11"/>
        <v>1</v>
      </c>
    </row>
    <row r="359" spans="1:17" ht="14.25">
      <c r="A359" s="42">
        <v>42898.483796296299</v>
      </c>
      <c r="B359" t="s">
        <v>8002</v>
      </c>
      <c r="C359" t="s">
        <v>8003</v>
      </c>
      <c r="D359" t="s">
        <v>6258</v>
      </c>
      <c r="E359" t="s">
        <v>6259</v>
      </c>
      <c r="F359" t="s">
        <v>6260</v>
      </c>
      <c r="G359" s="68">
        <v>400</v>
      </c>
      <c r="H359" t="s">
        <v>52</v>
      </c>
      <c r="I359" t="s">
        <v>52</v>
      </c>
      <c r="J359" t="s">
        <v>53</v>
      </c>
      <c r="K359" t="s">
        <v>53</v>
      </c>
      <c r="L359" t="s">
        <v>54</v>
      </c>
      <c r="M359" t="s">
        <v>8004</v>
      </c>
      <c r="N359">
        <f>VLOOKUP(F359,'HIS-6.12'!E:F,2,FALSE)</f>
        <v>400</v>
      </c>
      <c r="O359">
        <f t="shared" si="10"/>
        <v>1</v>
      </c>
      <c r="P359">
        <f>VLOOKUP(F359,'银行-6.12'!F:G,2,FALSE)</f>
        <v>400</v>
      </c>
      <c r="Q359">
        <f t="shared" si="11"/>
        <v>1</v>
      </c>
    </row>
    <row r="360" spans="1:17" ht="14.25">
      <c r="A360" s="42">
        <v>42898.485868055555</v>
      </c>
      <c r="B360" t="s">
        <v>8005</v>
      </c>
      <c r="C360" t="s">
        <v>8006</v>
      </c>
      <c r="D360" t="s">
        <v>6215</v>
      </c>
      <c r="E360" t="s">
        <v>6216</v>
      </c>
      <c r="F360" t="s">
        <v>6261</v>
      </c>
      <c r="G360" s="68">
        <v>2000</v>
      </c>
      <c r="H360" t="s">
        <v>52</v>
      </c>
      <c r="I360" t="s">
        <v>52</v>
      </c>
      <c r="J360" t="s">
        <v>53</v>
      </c>
      <c r="K360" t="s">
        <v>53</v>
      </c>
      <c r="L360" t="s">
        <v>54</v>
      </c>
      <c r="M360" t="s">
        <v>8007</v>
      </c>
      <c r="N360">
        <f>VLOOKUP(F360,'HIS-6.12'!E:F,2,FALSE)</f>
        <v>2000</v>
      </c>
      <c r="O360">
        <f t="shared" si="10"/>
        <v>1</v>
      </c>
      <c r="P360">
        <f>VLOOKUP(F360,'银行-6.12'!F:G,2,FALSE)</f>
        <v>2000</v>
      </c>
      <c r="Q360">
        <f t="shared" si="11"/>
        <v>1</v>
      </c>
    </row>
    <row r="361" spans="1:17" ht="14.25">
      <c r="A361" s="42">
        <v>42898.487858796296</v>
      </c>
      <c r="B361" t="s">
        <v>8008</v>
      </c>
      <c r="C361" t="s">
        <v>8009</v>
      </c>
      <c r="D361" t="s">
        <v>6262</v>
      </c>
      <c r="E361" t="s">
        <v>6263</v>
      </c>
      <c r="F361" t="s">
        <v>6264</v>
      </c>
      <c r="G361" s="68">
        <v>500</v>
      </c>
      <c r="H361" t="s">
        <v>52</v>
      </c>
      <c r="I361" t="s">
        <v>52</v>
      </c>
      <c r="J361" t="s">
        <v>53</v>
      </c>
      <c r="K361" t="s">
        <v>53</v>
      </c>
      <c r="L361" t="s">
        <v>54</v>
      </c>
      <c r="M361" t="s">
        <v>8010</v>
      </c>
      <c r="N361">
        <f>VLOOKUP(F361,'HIS-6.12'!E:F,2,FALSE)</f>
        <v>500</v>
      </c>
      <c r="O361">
        <f t="shared" si="10"/>
        <v>1</v>
      </c>
      <c r="P361">
        <f>VLOOKUP(F361,'银行-6.12'!F:G,2,FALSE)</f>
        <v>500</v>
      </c>
      <c r="Q361">
        <f t="shared" si="11"/>
        <v>1</v>
      </c>
    </row>
    <row r="362" spans="1:17" ht="14.25">
      <c r="A362" s="42">
        <v>42898.488067129627</v>
      </c>
      <c r="B362" t="s">
        <v>8011</v>
      </c>
      <c r="C362" t="s">
        <v>8012</v>
      </c>
      <c r="D362" t="s">
        <v>6265</v>
      </c>
      <c r="E362" t="s">
        <v>6266</v>
      </c>
      <c r="F362" t="s">
        <v>6267</v>
      </c>
      <c r="G362" s="68">
        <v>20</v>
      </c>
      <c r="H362" t="s">
        <v>52</v>
      </c>
      <c r="I362" t="s">
        <v>52</v>
      </c>
      <c r="J362" t="s">
        <v>53</v>
      </c>
      <c r="K362" t="s">
        <v>53</v>
      </c>
      <c r="L362" t="s">
        <v>54</v>
      </c>
      <c r="M362" t="s">
        <v>8013</v>
      </c>
      <c r="N362">
        <f>VLOOKUP(F362,'HIS-6.12'!E:F,2,FALSE)</f>
        <v>20</v>
      </c>
      <c r="O362">
        <f t="shared" si="10"/>
        <v>1</v>
      </c>
      <c r="P362">
        <f>VLOOKUP(F362,'银行-6.12'!F:G,2,FALSE)</f>
        <v>20</v>
      </c>
      <c r="Q362">
        <f t="shared" si="11"/>
        <v>1</v>
      </c>
    </row>
    <row r="363" spans="1:17" ht="14.25">
      <c r="A363" s="42">
        <v>42898.488240740742</v>
      </c>
      <c r="B363" t="s">
        <v>8014</v>
      </c>
      <c r="C363" t="s">
        <v>8015</v>
      </c>
      <c r="D363" t="s">
        <v>6268</v>
      </c>
      <c r="E363" t="s">
        <v>6269</v>
      </c>
      <c r="F363" t="s">
        <v>6270</v>
      </c>
      <c r="G363" s="68">
        <v>1800</v>
      </c>
      <c r="H363" t="s">
        <v>52</v>
      </c>
      <c r="I363" t="s">
        <v>52</v>
      </c>
      <c r="J363" t="s">
        <v>53</v>
      </c>
      <c r="K363" t="s">
        <v>53</v>
      </c>
      <c r="L363" t="s">
        <v>54</v>
      </c>
      <c r="M363" t="s">
        <v>8016</v>
      </c>
      <c r="N363">
        <f>VLOOKUP(F363,'HIS-6.12'!E:F,2,FALSE)</f>
        <v>1800</v>
      </c>
      <c r="O363">
        <f t="shared" si="10"/>
        <v>1</v>
      </c>
      <c r="P363">
        <f>VLOOKUP(F363,'银行-6.12'!F:G,2,FALSE)</f>
        <v>1800</v>
      </c>
      <c r="Q363">
        <f t="shared" si="11"/>
        <v>1</v>
      </c>
    </row>
    <row r="364" spans="1:17" ht="14.25">
      <c r="A364" s="42">
        <v>42898.488969907405</v>
      </c>
      <c r="B364" t="s">
        <v>8017</v>
      </c>
      <c r="C364" t="s">
        <v>8018</v>
      </c>
      <c r="D364" t="s">
        <v>6271</v>
      </c>
      <c r="E364" t="s">
        <v>6272</v>
      </c>
      <c r="F364" t="s">
        <v>6273</v>
      </c>
      <c r="G364" s="68">
        <v>1050</v>
      </c>
      <c r="H364" t="s">
        <v>52</v>
      </c>
      <c r="I364" t="s">
        <v>52</v>
      </c>
      <c r="J364" t="s">
        <v>53</v>
      </c>
      <c r="K364" t="s">
        <v>53</v>
      </c>
      <c r="L364" t="s">
        <v>54</v>
      </c>
      <c r="M364" t="s">
        <v>8019</v>
      </c>
      <c r="N364">
        <f>VLOOKUP(F364,'HIS-6.12'!E:F,2,FALSE)</f>
        <v>1050</v>
      </c>
      <c r="O364">
        <f t="shared" si="10"/>
        <v>1</v>
      </c>
      <c r="P364">
        <f>VLOOKUP(F364,'银行-6.12'!F:G,2,FALSE)</f>
        <v>1050</v>
      </c>
      <c r="Q364">
        <f t="shared" si="11"/>
        <v>1</v>
      </c>
    </row>
    <row r="365" spans="1:17" ht="14.25">
      <c r="A365" s="42">
        <v>42898.489594907405</v>
      </c>
      <c r="B365" t="s">
        <v>8020</v>
      </c>
      <c r="C365" t="s">
        <v>8021</v>
      </c>
      <c r="D365" t="s">
        <v>6274</v>
      </c>
      <c r="E365" t="s">
        <v>6275</v>
      </c>
      <c r="F365" t="s">
        <v>6276</v>
      </c>
      <c r="G365" s="68">
        <v>450</v>
      </c>
      <c r="H365" t="s">
        <v>52</v>
      </c>
      <c r="I365" t="s">
        <v>52</v>
      </c>
      <c r="J365" t="s">
        <v>53</v>
      </c>
      <c r="K365" t="s">
        <v>53</v>
      </c>
      <c r="L365" t="s">
        <v>54</v>
      </c>
      <c r="M365" t="s">
        <v>8022</v>
      </c>
      <c r="N365">
        <f>VLOOKUP(F365,'HIS-6.12'!E:F,2,FALSE)</f>
        <v>450</v>
      </c>
      <c r="O365">
        <f t="shared" si="10"/>
        <v>1</v>
      </c>
      <c r="P365">
        <f>VLOOKUP(F365,'银行-6.12'!F:G,2,FALSE)</f>
        <v>450</v>
      </c>
      <c r="Q365">
        <f t="shared" si="11"/>
        <v>1</v>
      </c>
    </row>
    <row r="366" spans="1:17" ht="14.25">
      <c r="A366" s="42">
        <v>42898.489803240744</v>
      </c>
      <c r="B366" t="s">
        <v>8023</v>
      </c>
      <c r="C366" t="s">
        <v>8024</v>
      </c>
      <c r="D366" t="s">
        <v>6277</v>
      </c>
      <c r="E366" t="s">
        <v>6278</v>
      </c>
      <c r="F366" t="s">
        <v>6279</v>
      </c>
      <c r="G366" s="68">
        <v>200</v>
      </c>
      <c r="H366" t="s">
        <v>52</v>
      </c>
      <c r="I366" t="s">
        <v>52</v>
      </c>
      <c r="J366" t="s">
        <v>53</v>
      </c>
      <c r="K366" t="s">
        <v>53</v>
      </c>
      <c r="L366" t="s">
        <v>54</v>
      </c>
      <c r="M366" t="s">
        <v>8025</v>
      </c>
      <c r="N366">
        <f>VLOOKUP(F366,'HIS-6.12'!E:F,2,FALSE)</f>
        <v>200</v>
      </c>
      <c r="O366">
        <f t="shared" si="10"/>
        <v>1</v>
      </c>
      <c r="P366">
        <f>VLOOKUP(F366,'银行-6.12'!F:G,2,FALSE)</f>
        <v>200</v>
      </c>
      <c r="Q366">
        <f t="shared" si="11"/>
        <v>1</v>
      </c>
    </row>
    <row r="367" spans="1:17" ht="14.25">
      <c r="A367" s="42">
        <v>42898.490914351853</v>
      </c>
      <c r="B367" t="s">
        <v>8026</v>
      </c>
      <c r="C367" t="s">
        <v>8027</v>
      </c>
      <c r="D367" t="s">
        <v>6280</v>
      </c>
      <c r="E367" t="s">
        <v>6281</v>
      </c>
      <c r="F367" t="s">
        <v>6282</v>
      </c>
      <c r="G367" s="68">
        <v>500</v>
      </c>
      <c r="H367" t="s">
        <v>52</v>
      </c>
      <c r="I367" t="s">
        <v>52</v>
      </c>
      <c r="J367" t="s">
        <v>53</v>
      </c>
      <c r="K367" t="s">
        <v>53</v>
      </c>
      <c r="L367" t="s">
        <v>54</v>
      </c>
      <c r="M367" t="s">
        <v>8028</v>
      </c>
      <c r="N367">
        <f>VLOOKUP(F367,'HIS-6.12'!E:F,2,FALSE)</f>
        <v>500</v>
      </c>
      <c r="O367">
        <f t="shared" si="10"/>
        <v>1</v>
      </c>
      <c r="P367">
        <f>VLOOKUP(F367,'银行-6.12'!F:G,2,FALSE)</f>
        <v>500</v>
      </c>
      <c r="Q367">
        <f t="shared" si="11"/>
        <v>1</v>
      </c>
    </row>
    <row r="368" spans="1:17" ht="14.25">
      <c r="A368" s="42">
        <v>42898.491261574076</v>
      </c>
      <c r="B368" t="s">
        <v>8029</v>
      </c>
      <c r="C368" t="s">
        <v>8030</v>
      </c>
      <c r="D368" t="s">
        <v>6283</v>
      </c>
      <c r="E368" t="s">
        <v>6284</v>
      </c>
      <c r="F368" t="s">
        <v>6285</v>
      </c>
      <c r="G368" s="68">
        <v>1900</v>
      </c>
      <c r="H368" t="s">
        <v>52</v>
      </c>
      <c r="I368" t="s">
        <v>52</v>
      </c>
      <c r="J368" t="s">
        <v>53</v>
      </c>
      <c r="K368" t="s">
        <v>53</v>
      </c>
      <c r="L368" t="s">
        <v>54</v>
      </c>
      <c r="M368" t="s">
        <v>8031</v>
      </c>
      <c r="N368">
        <f>VLOOKUP(F368,'HIS-6.12'!E:F,2,FALSE)</f>
        <v>1900</v>
      </c>
      <c r="O368">
        <f t="shared" si="10"/>
        <v>1</v>
      </c>
      <c r="P368">
        <f>VLOOKUP(F368,'银行-6.12'!F:G,2,FALSE)</f>
        <v>1900</v>
      </c>
      <c r="Q368">
        <f t="shared" si="11"/>
        <v>1</v>
      </c>
    </row>
    <row r="369" spans="1:17" ht="14.25">
      <c r="A369" s="42">
        <v>42898.493807870371</v>
      </c>
      <c r="B369" t="s">
        <v>8032</v>
      </c>
      <c r="C369" t="s">
        <v>8033</v>
      </c>
      <c r="D369" t="s">
        <v>6252</v>
      </c>
      <c r="E369" t="s">
        <v>6253</v>
      </c>
      <c r="F369" t="s">
        <v>6286</v>
      </c>
      <c r="G369" s="68">
        <v>300</v>
      </c>
      <c r="H369" t="s">
        <v>52</v>
      </c>
      <c r="I369" t="s">
        <v>52</v>
      </c>
      <c r="J369" t="s">
        <v>53</v>
      </c>
      <c r="K369" t="s">
        <v>53</v>
      </c>
      <c r="L369" t="s">
        <v>54</v>
      </c>
      <c r="M369" t="s">
        <v>8034</v>
      </c>
      <c r="N369">
        <f>VLOOKUP(F369,'HIS-6.12'!E:F,2,FALSE)</f>
        <v>300</v>
      </c>
      <c r="O369">
        <f t="shared" si="10"/>
        <v>1</v>
      </c>
      <c r="P369">
        <f>VLOOKUP(F369,'银行-6.12'!F:G,2,FALSE)</f>
        <v>300</v>
      </c>
      <c r="Q369">
        <f t="shared" si="11"/>
        <v>1</v>
      </c>
    </row>
    <row r="370" spans="1:17" ht="14.25">
      <c r="A370" s="42">
        <v>42898.49386574074</v>
      </c>
      <c r="B370" t="s">
        <v>8035</v>
      </c>
      <c r="C370" t="s">
        <v>8036</v>
      </c>
      <c r="D370" t="s">
        <v>6287</v>
      </c>
      <c r="E370" t="s">
        <v>6288</v>
      </c>
      <c r="F370" t="s">
        <v>6289</v>
      </c>
      <c r="G370" s="68">
        <v>1000</v>
      </c>
      <c r="H370" t="s">
        <v>52</v>
      </c>
      <c r="I370" t="s">
        <v>52</v>
      </c>
      <c r="J370" t="s">
        <v>53</v>
      </c>
      <c r="K370" t="s">
        <v>53</v>
      </c>
      <c r="L370" t="s">
        <v>54</v>
      </c>
      <c r="M370" t="s">
        <v>8037</v>
      </c>
      <c r="N370">
        <f>VLOOKUP(F370,'HIS-6.12'!E:F,2,FALSE)</f>
        <v>1000</v>
      </c>
      <c r="O370">
        <f t="shared" si="10"/>
        <v>1</v>
      </c>
      <c r="P370">
        <f>VLOOKUP(F370,'银行-6.12'!F:G,2,FALSE)</f>
        <v>1000</v>
      </c>
      <c r="Q370">
        <f t="shared" si="11"/>
        <v>1</v>
      </c>
    </row>
    <row r="371" spans="1:17" ht="14.25">
      <c r="A371" s="42">
        <v>42898.494618055556</v>
      </c>
      <c r="B371" t="s">
        <v>8038</v>
      </c>
      <c r="C371" t="s">
        <v>8039</v>
      </c>
      <c r="D371" t="s">
        <v>6290</v>
      </c>
      <c r="E371" t="s">
        <v>6291</v>
      </c>
      <c r="F371" t="s">
        <v>6292</v>
      </c>
      <c r="G371" s="68">
        <v>500</v>
      </c>
      <c r="H371" t="s">
        <v>52</v>
      </c>
      <c r="I371" t="s">
        <v>52</v>
      </c>
      <c r="J371" t="s">
        <v>53</v>
      </c>
      <c r="K371" t="s">
        <v>53</v>
      </c>
      <c r="L371" t="s">
        <v>54</v>
      </c>
      <c r="M371" t="s">
        <v>8040</v>
      </c>
      <c r="N371">
        <f>VLOOKUP(F371,'HIS-6.12'!E:F,2,FALSE)</f>
        <v>500</v>
      </c>
      <c r="O371">
        <f t="shared" si="10"/>
        <v>1</v>
      </c>
      <c r="P371">
        <f>VLOOKUP(F371,'银行-6.12'!F:G,2,FALSE)</f>
        <v>500</v>
      </c>
      <c r="Q371">
        <f t="shared" si="11"/>
        <v>1</v>
      </c>
    </row>
    <row r="372" spans="1:17" ht="14.25">
      <c r="A372" s="42">
        <v>42898.49496527778</v>
      </c>
      <c r="B372" t="s">
        <v>8041</v>
      </c>
      <c r="C372" t="s">
        <v>8042</v>
      </c>
      <c r="D372" t="s">
        <v>6293</v>
      </c>
      <c r="E372" t="s">
        <v>6294</v>
      </c>
      <c r="F372" t="s">
        <v>6295</v>
      </c>
      <c r="G372" s="68">
        <v>10</v>
      </c>
      <c r="H372" t="s">
        <v>52</v>
      </c>
      <c r="I372" t="s">
        <v>52</v>
      </c>
      <c r="J372" t="s">
        <v>53</v>
      </c>
      <c r="K372" t="s">
        <v>53</v>
      </c>
      <c r="L372" t="s">
        <v>54</v>
      </c>
      <c r="M372" t="s">
        <v>8043</v>
      </c>
      <c r="N372">
        <f>VLOOKUP(F372,'HIS-6.12'!E:F,2,FALSE)</f>
        <v>10</v>
      </c>
      <c r="O372">
        <f t="shared" si="10"/>
        <v>1</v>
      </c>
      <c r="P372">
        <f>VLOOKUP(F372,'银行-6.12'!F:G,2,FALSE)</f>
        <v>10</v>
      </c>
      <c r="Q372">
        <f t="shared" si="11"/>
        <v>1</v>
      </c>
    </row>
    <row r="373" spans="1:17" ht="14.25">
      <c r="A373" s="42">
        <v>42898.495428240742</v>
      </c>
      <c r="B373" t="s">
        <v>8044</v>
      </c>
      <c r="C373" t="s">
        <v>8045</v>
      </c>
      <c r="D373" t="s">
        <v>6274</v>
      </c>
      <c r="E373" t="s">
        <v>6275</v>
      </c>
      <c r="F373" t="s">
        <v>6296</v>
      </c>
      <c r="G373" s="68">
        <v>50</v>
      </c>
      <c r="H373" t="s">
        <v>52</v>
      </c>
      <c r="I373" t="s">
        <v>52</v>
      </c>
      <c r="J373" t="s">
        <v>53</v>
      </c>
      <c r="K373" t="s">
        <v>53</v>
      </c>
      <c r="L373" t="s">
        <v>54</v>
      </c>
      <c r="M373" t="s">
        <v>8046</v>
      </c>
      <c r="N373">
        <f>VLOOKUP(F373,'HIS-6.12'!E:F,2,FALSE)</f>
        <v>50</v>
      </c>
      <c r="O373">
        <f t="shared" si="10"/>
        <v>1</v>
      </c>
      <c r="P373">
        <f>VLOOKUP(F373,'银行-6.12'!F:G,2,FALSE)</f>
        <v>50</v>
      </c>
      <c r="Q373">
        <f t="shared" si="11"/>
        <v>1</v>
      </c>
    </row>
    <row r="374" spans="1:17" ht="14.25">
      <c r="A374" s="42">
        <v>42898.495613425926</v>
      </c>
      <c r="B374" t="s">
        <v>8047</v>
      </c>
      <c r="C374" t="s">
        <v>8048</v>
      </c>
      <c r="D374" t="s">
        <v>5585</v>
      </c>
      <c r="E374" t="s">
        <v>5586</v>
      </c>
      <c r="F374" t="s">
        <v>6297</v>
      </c>
      <c r="G374" s="68">
        <v>50</v>
      </c>
      <c r="H374" t="s">
        <v>52</v>
      </c>
      <c r="I374" t="s">
        <v>52</v>
      </c>
      <c r="J374" t="s">
        <v>53</v>
      </c>
      <c r="K374" t="s">
        <v>53</v>
      </c>
      <c r="L374" t="s">
        <v>54</v>
      </c>
      <c r="M374" t="s">
        <v>8049</v>
      </c>
      <c r="N374">
        <f>VLOOKUP(F374,'HIS-6.12'!E:F,2,FALSE)</f>
        <v>50</v>
      </c>
      <c r="O374">
        <f t="shared" si="10"/>
        <v>1</v>
      </c>
      <c r="P374">
        <f>VLOOKUP(F374,'银行-6.12'!F:G,2,FALSE)</f>
        <v>50</v>
      </c>
      <c r="Q374">
        <f t="shared" si="11"/>
        <v>1</v>
      </c>
    </row>
    <row r="375" spans="1:17" ht="14.25">
      <c r="A375" s="42">
        <v>42898.495729166665</v>
      </c>
      <c r="B375" t="s">
        <v>8050</v>
      </c>
      <c r="C375" t="s">
        <v>8051</v>
      </c>
      <c r="D375" t="s">
        <v>6298</v>
      </c>
      <c r="E375" t="s">
        <v>6299</v>
      </c>
      <c r="F375" t="s">
        <v>6300</v>
      </c>
      <c r="G375" s="68">
        <v>1000</v>
      </c>
      <c r="H375" t="s">
        <v>52</v>
      </c>
      <c r="I375" t="s">
        <v>52</v>
      </c>
      <c r="J375" t="s">
        <v>53</v>
      </c>
      <c r="K375" t="s">
        <v>53</v>
      </c>
      <c r="L375" t="s">
        <v>54</v>
      </c>
      <c r="M375" t="s">
        <v>8052</v>
      </c>
      <c r="N375">
        <f>VLOOKUP(F375,'HIS-6.12'!E:F,2,FALSE)</f>
        <v>1000</v>
      </c>
      <c r="O375">
        <f t="shared" si="10"/>
        <v>1</v>
      </c>
      <c r="P375">
        <f>VLOOKUP(F375,'银行-6.12'!F:G,2,FALSE)</f>
        <v>1000</v>
      </c>
      <c r="Q375">
        <f t="shared" si="11"/>
        <v>1</v>
      </c>
    </row>
    <row r="376" spans="1:17" ht="14.25">
      <c r="A376" s="42">
        <v>42898.497106481482</v>
      </c>
      <c r="B376" t="s">
        <v>8053</v>
      </c>
      <c r="C376" t="s">
        <v>8054</v>
      </c>
      <c r="D376" t="s">
        <v>6280</v>
      </c>
      <c r="E376" t="s">
        <v>6281</v>
      </c>
      <c r="F376" t="s">
        <v>6301</v>
      </c>
      <c r="G376" s="68">
        <v>1100</v>
      </c>
      <c r="H376" t="s">
        <v>52</v>
      </c>
      <c r="I376" t="s">
        <v>52</v>
      </c>
      <c r="J376" t="s">
        <v>53</v>
      </c>
      <c r="K376" t="s">
        <v>53</v>
      </c>
      <c r="L376" t="s">
        <v>54</v>
      </c>
      <c r="M376" t="s">
        <v>8055</v>
      </c>
      <c r="N376">
        <f>VLOOKUP(F376,'HIS-6.12'!E:F,2,FALSE)</f>
        <v>1100</v>
      </c>
      <c r="O376">
        <f t="shared" si="10"/>
        <v>1</v>
      </c>
      <c r="P376">
        <f>VLOOKUP(F376,'银行-6.12'!F:G,2,FALSE)</f>
        <v>1100</v>
      </c>
      <c r="Q376">
        <f t="shared" si="11"/>
        <v>1</v>
      </c>
    </row>
    <row r="377" spans="1:17" ht="14.25">
      <c r="A377" s="42">
        <v>42898.498020833336</v>
      </c>
      <c r="B377" t="s">
        <v>8056</v>
      </c>
      <c r="C377" t="s">
        <v>8057</v>
      </c>
      <c r="D377" t="s">
        <v>6302</v>
      </c>
      <c r="E377" t="s">
        <v>6303</v>
      </c>
      <c r="F377" t="s">
        <v>6304</v>
      </c>
      <c r="G377" s="68">
        <v>100</v>
      </c>
      <c r="H377" t="s">
        <v>52</v>
      </c>
      <c r="I377" t="s">
        <v>52</v>
      </c>
      <c r="J377" t="s">
        <v>53</v>
      </c>
      <c r="K377" t="s">
        <v>53</v>
      </c>
      <c r="L377" t="s">
        <v>54</v>
      </c>
      <c r="M377" t="s">
        <v>8058</v>
      </c>
      <c r="N377">
        <f>VLOOKUP(F377,'HIS-6.12'!E:F,2,FALSE)</f>
        <v>100</v>
      </c>
      <c r="O377">
        <f t="shared" si="10"/>
        <v>1</v>
      </c>
      <c r="P377">
        <f>VLOOKUP(F377,'银行-6.12'!F:G,2,FALSE)</f>
        <v>100</v>
      </c>
      <c r="Q377">
        <f t="shared" si="11"/>
        <v>1</v>
      </c>
    </row>
    <row r="378" spans="1:17" ht="14.25">
      <c r="A378" s="42">
        <v>42898.500763888886</v>
      </c>
      <c r="B378" t="s">
        <v>8059</v>
      </c>
      <c r="C378" t="s">
        <v>8060</v>
      </c>
      <c r="D378" t="s">
        <v>6305</v>
      </c>
      <c r="E378" t="s">
        <v>6306</v>
      </c>
      <c r="F378" t="s">
        <v>6307</v>
      </c>
      <c r="G378" s="68">
        <v>372</v>
      </c>
      <c r="H378" t="s">
        <v>52</v>
      </c>
      <c r="I378" t="s">
        <v>52</v>
      </c>
      <c r="J378" t="s">
        <v>53</v>
      </c>
      <c r="K378" t="s">
        <v>53</v>
      </c>
      <c r="L378" t="s">
        <v>54</v>
      </c>
      <c r="M378" t="s">
        <v>8061</v>
      </c>
      <c r="N378">
        <f>VLOOKUP(F378,'HIS-6.12'!E:F,2,FALSE)</f>
        <v>372</v>
      </c>
      <c r="O378">
        <f t="shared" si="10"/>
        <v>1</v>
      </c>
      <c r="P378">
        <f>VLOOKUP(F378,'银行-6.12'!F:G,2,FALSE)</f>
        <v>372</v>
      </c>
      <c r="Q378">
        <f t="shared" si="11"/>
        <v>1</v>
      </c>
    </row>
    <row r="379" spans="1:17" ht="14.25">
      <c r="A379" s="42">
        <v>42898.503194444442</v>
      </c>
      <c r="B379" t="s">
        <v>8062</v>
      </c>
      <c r="C379" t="s">
        <v>8063</v>
      </c>
      <c r="D379" t="s">
        <v>6308</v>
      </c>
      <c r="E379" t="s">
        <v>6309</v>
      </c>
      <c r="F379" t="s">
        <v>6310</v>
      </c>
      <c r="G379" s="68">
        <v>1800</v>
      </c>
      <c r="H379" t="s">
        <v>52</v>
      </c>
      <c r="I379" t="s">
        <v>52</v>
      </c>
      <c r="J379" t="s">
        <v>53</v>
      </c>
      <c r="K379" t="s">
        <v>53</v>
      </c>
      <c r="L379" t="s">
        <v>54</v>
      </c>
      <c r="M379" t="s">
        <v>8064</v>
      </c>
      <c r="N379">
        <f>VLOOKUP(F379,'HIS-6.12'!E:F,2,FALSE)</f>
        <v>1800</v>
      </c>
      <c r="O379">
        <f t="shared" si="10"/>
        <v>1</v>
      </c>
      <c r="P379">
        <f>VLOOKUP(F379,'银行-6.12'!F:G,2,FALSE)</f>
        <v>1800</v>
      </c>
      <c r="Q379">
        <f t="shared" si="11"/>
        <v>1</v>
      </c>
    </row>
    <row r="380" spans="1:17" ht="14.25">
      <c r="A380" s="42">
        <v>42898.503657407404</v>
      </c>
      <c r="B380" t="s">
        <v>8065</v>
      </c>
      <c r="C380" t="s">
        <v>8066</v>
      </c>
      <c r="D380" t="s">
        <v>6311</v>
      </c>
      <c r="E380" t="s">
        <v>6312</v>
      </c>
      <c r="F380" t="s">
        <v>6313</v>
      </c>
      <c r="G380" s="68">
        <v>500</v>
      </c>
      <c r="H380" t="s">
        <v>52</v>
      </c>
      <c r="I380" t="s">
        <v>52</v>
      </c>
      <c r="J380" t="s">
        <v>53</v>
      </c>
      <c r="K380" t="s">
        <v>53</v>
      </c>
      <c r="L380" t="s">
        <v>54</v>
      </c>
      <c r="M380" t="s">
        <v>8067</v>
      </c>
      <c r="N380">
        <f>VLOOKUP(F380,'HIS-6.12'!E:F,2,FALSE)</f>
        <v>500</v>
      </c>
      <c r="O380">
        <f t="shared" si="10"/>
        <v>1</v>
      </c>
      <c r="P380">
        <f>VLOOKUP(F380,'银行-6.12'!F:G,2,FALSE)</f>
        <v>500</v>
      </c>
      <c r="Q380">
        <f t="shared" si="11"/>
        <v>1</v>
      </c>
    </row>
    <row r="381" spans="1:17" ht="14.25">
      <c r="A381" s="42">
        <v>42898.50408564815</v>
      </c>
      <c r="B381" t="s">
        <v>8068</v>
      </c>
      <c r="C381" t="s">
        <v>8069</v>
      </c>
      <c r="D381" t="s">
        <v>6311</v>
      </c>
      <c r="E381" t="s">
        <v>6312</v>
      </c>
      <c r="F381" t="s">
        <v>6314</v>
      </c>
      <c r="G381" s="68">
        <v>500</v>
      </c>
      <c r="H381" t="s">
        <v>52</v>
      </c>
      <c r="I381" t="s">
        <v>52</v>
      </c>
      <c r="J381" t="s">
        <v>53</v>
      </c>
      <c r="K381" t="s">
        <v>53</v>
      </c>
      <c r="L381" t="s">
        <v>54</v>
      </c>
      <c r="M381" t="s">
        <v>8070</v>
      </c>
      <c r="N381">
        <f>VLOOKUP(F381,'HIS-6.12'!E:F,2,FALSE)</f>
        <v>500</v>
      </c>
      <c r="O381">
        <f t="shared" si="10"/>
        <v>1</v>
      </c>
      <c r="P381">
        <f>VLOOKUP(F381,'银行-6.12'!F:G,2,FALSE)</f>
        <v>500</v>
      </c>
      <c r="Q381">
        <f t="shared" si="11"/>
        <v>1</v>
      </c>
    </row>
    <row r="382" spans="1:17" ht="14.25">
      <c r="A382" s="42">
        <v>42898.508252314816</v>
      </c>
      <c r="B382" t="s">
        <v>8071</v>
      </c>
      <c r="C382" t="s">
        <v>8072</v>
      </c>
      <c r="D382" t="s">
        <v>6293</v>
      </c>
      <c r="E382" t="s">
        <v>6294</v>
      </c>
      <c r="F382" t="s">
        <v>6315</v>
      </c>
      <c r="G382" s="68">
        <v>500</v>
      </c>
      <c r="H382" t="s">
        <v>52</v>
      </c>
      <c r="I382" t="s">
        <v>52</v>
      </c>
      <c r="J382" t="s">
        <v>53</v>
      </c>
      <c r="K382" t="s">
        <v>53</v>
      </c>
      <c r="L382" t="s">
        <v>54</v>
      </c>
      <c r="M382" t="s">
        <v>8073</v>
      </c>
      <c r="N382">
        <f>VLOOKUP(F382,'HIS-6.12'!E:F,2,FALSE)</f>
        <v>500</v>
      </c>
      <c r="O382">
        <f t="shared" si="10"/>
        <v>1</v>
      </c>
      <c r="P382">
        <f>VLOOKUP(F382,'银行-6.12'!F:G,2,FALSE)</f>
        <v>500</v>
      </c>
      <c r="Q382">
        <f t="shared" si="11"/>
        <v>1</v>
      </c>
    </row>
    <row r="383" spans="1:17" ht="14.25">
      <c r="A383" s="42">
        <v>42898.509016203701</v>
      </c>
      <c r="B383" t="s">
        <v>8074</v>
      </c>
      <c r="C383" t="s">
        <v>8075</v>
      </c>
      <c r="D383" t="s">
        <v>6316</v>
      </c>
      <c r="E383" t="s">
        <v>6317</v>
      </c>
      <c r="F383" t="s">
        <v>6318</v>
      </c>
      <c r="G383" s="68">
        <v>2000</v>
      </c>
      <c r="H383" t="s">
        <v>52</v>
      </c>
      <c r="I383" t="s">
        <v>52</v>
      </c>
      <c r="J383" t="s">
        <v>53</v>
      </c>
      <c r="K383" t="s">
        <v>53</v>
      </c>
      <c r="L383" t="s">
        <v>54</v>
      </c>
      <c r="M383" t="s">
        <v>8076</v>
      </c>
      <c r="N383">
        <f>VLOOKUP(F383,'HIS-6.12'!E:F,2,FALSE)</f>
        <v>2000</v>
      </c>
      <c r="O383">
        <f t="shared" si="10"/>
        <v>1</v>
      </c>
      <c r="P383">
        <f>VLOOKUP(F383,'银行-6.12'!F:G,2,FALSE)</f>
        <v>2000</v>
      </c>
      <c r="Q383">
        <f t="shared" si="11"/>
        <v>1</v>
      </c>
    </row>
    <row r="384" spans="1:17" ht="14.25">
      <c r="A384" s="42">
        <v>42898.509560185186</v>
      </c>
      <c r="B384" t="s">
        <v>8077</v>
      </c>
      <c r="C384" t="s">
        <v>8078</v>
      </c>
      <c r="D384" t="s">
        <v>5681</v>
      </c>
      <c r="E384" t="s">
        <v>5682</v>
      </c>
      <c r="F384" t="s">
        <v>6319</v>
      </c>
      <c r="G384" s="68">
        <v>1000</v>
      </c>
      <c r="H384" t="s">
        <v>52</v>
      </c>
      <c r="I384" t="s">
        <v>52</v>
      </c>
      <c r="J384" t="s">
        <v>53</v>
      </c>
      <c r="K384" t="s">
        <v>53</v>
      </c>
      <c r="L384" t="s">
        <v>54</v>
      </c>
      <c r="M384" t="s">
        <v>8079</v>
      </c>
      <c r="N384">
        <f>VLOOKUP(F384,'HIS-6.12'!E:F,2,FALSE)</f>
        <v>1000</v>
      </c>
      <c r="O384">
        <f t="shared" si="10"/>
        <v>1</v>
      </c>
      <c r="P384">
        <f>VLOOKUP(F384,'银行-6.12'!F:G,2,FALSE)</f>
        <v>1000</v>
      </c>
      <c r="Q384">
        <f t="shared" si="11"/>
        <v>1</v>
      </c>
    </row>
    <row r="385" spans="1:17" ht="14.25">
      <c r="A385" s="42">
        <v>42898.509733796294</v>
      </c>
      <c r="B385" t="s">
        <v>8080</v>
      </c>
      <c r="C385" t="s">
        <v>8081</v>
      </c>
      <c r="D385" t="s">
        <v>6320</v>
      </c>
      <c r="E385" t="s">
        <v>6321</v>
      </c>
      <c r="F385" t="s">
        <v>6322</v>
      </c>
      <c r="G385" s="68">
        <v>100</v>
      </c>
      <c r="H385" t="s">
        <v>52</v>
      </c>
      <c r="I385" t="s">
        <v>52</v>
      </c>
      <c r="J385" t="s">
        <v>53</v>
      </c>
      <c r="K385" t="s">
        <v>53</v>
      </c>
      <c r="L385" t="s">
        <v>54</v>
      </c>
      <c r="M385" t="s">
        <v>8082</v>
      </c>
      <c r="N385">
        <f>VLOOKUP(F385,'HIS-6.12'!E:F,2,FALSE)</f>
        <v>100</v>
      </c>
      <c r="O385">
        <f t="shared" si="10"/>
        <v>1</v>
      </c>
      <c r="P385">
        <f>VLOOKUP(F385,'银行-6.12'!F:G,2,FALSE)</f>
        <v>100</v>
      </c>
      <c r="Q385">
        <f t="shared" si="11"/>
        <v>1</v>
      </c>
    </row>
    <row r="386" spans="1:17" ht="14.25">
      <c r="A386" s="42">
        <v>42898.510567129626</v>
      </c>
      <c r="B386" t="s">
        <v>8083</v>
      </c>
      <c r="C386" t="s">
        <v>8084</v>
      </c>
      <c r="D386" t="s">
        <v>6234</v>
      </c>
      <c r="E386" t="s">
        <v>6235</v>
      </c>
      <c r="F386" t="s">
        <v>6323</v>
      </c>
      <c r="G386" s="68">
        <v>500</v>
      </c>
      <c r="H386" t="s">
        <v>52</v>
      </c>
      <c r="I386" t="s">
        <v>52</v>
      </c>
      <c r="J386" t="s">
        <v>53</v>
      </c>
      <c r="K386" t="s">
        <v>53</v>
      </c>
      <c r="L386" t="s">
        <v>54</v>
      </c>
      <c r="M386" t="s">
        <v>8085</v>
      </c>
      <c r="N386">
        <f>VLOOKUP(F386,'HIS-6.12'!E:F,2,FALSE)</f>
        <v>500</v>
      </c>
      <c r="O386">
        <f t="shared" si="10"/>
        <v>1</v>
      </c>
      <c r="P386">
        <f>VLOOKUP(F386,'银行-6.12'!F:G,2,FALSE)</f>
        <v>500</v>
      </c>
      <c r="Q386">
        <f t="shared" si="11"/>
        <v>1</v>
      </c>
    </row>
    <row r="387" spans="1:17" ht="14.25">
      <c r="A387" s="42">
        <v>42898.511076388888</v>
      </c>
      <c r="B387" t="s">
        <v>8086</v>
      </c>
      <c r="C387" t="s">
        <v>8087</v>
      </c>
      <c r="D387" t="s">
        <v>6327</v>
      </c>
      <c r="E387" t="s">
        <v>6328</v>
      </c>
      <c r="F387" t="s">
        <v>6329</v>
      </c>
      <c r="G387" s="68">
        <v>200</v>
      </c>
      <c r="H387" t="s">
        <v>52</v>
      </c>
      <c r="I387" t="s">
        <v>52</v>
      </c>
      <c r="J387" t="s">
        <v>53</v>
      </c>
      <c r="K387" t="s">
        <v>53</v>
      </c>
      <c r="L387" t="s">
        <v>54</v>
      </c>
      <c r="M387" t="s">
        <v>8088</v>
      </c>
      <c r="N387">
        <f>VLOOKUP(F387,'HIS-6.12'!E:F,2,FALSE)</f>
        <v>200</v>
      </c>
      <c r="O387">
        <f t="shared" ref="O387:O450" si="12">IF(G387=N387,1,0)</f>
        <v>1</v>
      </c>
      <c r="P387">
        <f>VLOOKUP(F387,'银行-6.12'!F:G,2,FALSE)</f>
        <v>200</v>
      </c>
      <c r="Q387">
        <f t="shared" ref="Q387:Q450" si="13">IF(N387=P387,1,0)</f>
        <v>1</v>
      </c>
    </row>
    <row r="388" spans="1:17" ht="14.25">
      <c r="A388" s="42">
        <v>42898.511145833334</v>
      </c>
      <c r="B388" t="s">
        <v>8089</v>
      </c>
      <c r="C388" t="s">
        <v>8090</v>
      </c>
      <c r="D388" t="s">
        <v>6324</v>
      </c>
      <c r="E388" t="s">
        <v>6325</v>
      </c>
      <c r="F388" t="s">
        <v>6326</v>
      </c>
      <c r="G388" s="68">
        <v>2000</v>
      </c>
      <c r="H388" t="s">
        <v>52</v>
      </c>
      <c r="I388" t="s">
        <v>52</v>
      </c>
      <c r="J388" t="s">
        <v>53</v>
      </c>
      <c r="K388" t="s">
        <v>53</v>
      </c>
      <c r="L388" t="s">
        <v>54</v>
      </c>
      <c r="M388" t="s">
        <v>8091</v>
      </c>
      <c r="N388">
        <f>VLOOKUP(F388,'HIS-6.12'!E:F,2,FALSE)</f>
        <v>2000</v>
      </c>
      <c r="O388">
        <f t="shared" si="12"/>
        <v>1</v>
      </c>
      <c r="P388">
        <f>VLOOKUP(F388,'银行-6.12'!F:G,2,FALSE)</f>
        <v>2000</v>
      </c>
      <c r="Q388">
        <f t="shared" si="13"/>
        <v>1</v>
      </c>
    </row>
    <row r="389" spans="1:17" ht="14.25">
      <c r="A389" s="42">
        <v>42898.511990740742</v>
      </c>
      <c r="B389" t="s">
        <v>8092</v>
      </c>
      <c r="C389" t="s">
        <v>8093</v>
      </c>
      <c r="D389" t="s">
        <v>6320</v>
      </c>
      <c r="E389" t="s">
        <v>6321</v>
      </c>
      <c r="F389" t="s">
        <v>6330</v>
      </c>
      <c r="G389" s="68">
        <v>10</v>
      </c>
      <c r="H389" t="s">
        <v>52</v>
      </c>
      <c r="I389" t="s">
        <v>52</v>
      </c>
      <c r="J389" t="s">
        <v>53</v>
      </c>
      <c r="K389" t="s">
        <v>53</v>
      </c>
      <c r="L389" t="s">
        <v>54</v>
      </c>
      <c r="M389" t="s">
        <v>8094</v>
      </c>
      <c r="N389">
        <f>VLOOKUP(F389,'HIS-6.12'!E:F,2,FALSE)</f>
        <v>10</v>
      </c>
      <c r="O389">
        <f t="shared" si="12"/>
        <v>1</v>
      </c>
      <c r="P389">
        <f>VLOOKUP(F389,'银行-6.12'!F:G,2,FALSE)</f>
        <v>10</v>
      </c>
      <c r="Q389">
        <f t="shared" si="13"/>
        <v>1</v>
      </c>
    </row>
    <row r="390" spans="1:17" ht="14.25">
      <c r="A390" s="42">
        <v>42898.514027777775</v>
      </c>
      <c r="B390" t="s">
        <v>8095</v>
      </c>
      <c r="C390" t="s">
        <v>8096</v>
      </c>
      <c r="D390" t="s">
        <v>6331</v>
      </c>
      <c r="E390" t="s">
        <v>6332</v>
      </c>
      <c r="F390" t="s">
        <v>6333</v>
      </c>
      <c r="G390" s="68">
        <v>2500</v>
      </c>
      <c r="H390" t="s">
        <v>52</v>
      </c>
      <c r="I390" t="s">
        <v>52</v>
      </c>
      <c r="J390" t="s">
        <v>53</v>
      </c>
      <c r="K390" t="s">
        <v>53</v>
      </c>
      <c r="L390" t="s">
        <v>54</v>
      </c>
      <c r="M390" t="s">
        <v>8097</v>
      </c>
      <c r="N390">
        <f>VLOOKUP(F390,'HIS-6.12'!E:F,2,FALSE)</f>
        <v>2500</v>
      </c>
      <c r="O390">
        <f t="shared" si="12"/>
        <v>1</v>
      </c>
      <c r="P390">
        <f>VLOOKUP(F390,'银行-6.12'!F:G,2,FALSE)</f>
        <v>2500</v>
      </c>
      <c r="Q390">
        <f t="shared" si="13"/>
        <v>1</v>
      </c>
    </row>
    <row r="391" spans="1:17" ht="14.25">
      <c r="A391" s="42">
        <v>42898.514363425929</v>
      </c>
      <c r="B391" t="s">
        <v>8098</v>
      </c>
      <c r="C391" t="s">
        <v>8099</v>
      </c>
      <c r="D391" t="s">
        <v>6334</v>
      </c>
      <c r="E391" t="s">
        <v>6335</v>
      </c>
      <c r="F391" t="s">
        <v>6336</v>
      </c>
      <c r="G391" s="68">
        <v>1000</v>
      </c>
      <c r="H391" t="s">
        <v>52</v>
      </c>
      <c r="I391" t="s">
        <v>52</v>
      </c>
      <c r="J391" t="s">
        <v>53</v>
      </c>
      <c r="K391" t="s">
        <v>53</v>
      </c>
      <c r="L391" t="s">
        <v>54</v>
      </c>
      <c r="M391" t="s">
        <v>8100</v>
      </c>
      <c r="N391">
        <f>VLOOKUP(F391,'HIS-6.12'!E:F,2,FALSE)</f>
        <v>1000</v>
      </c>
      <c r="O391">
        <f t="shared" si="12"/>
        <v>1</v>
      </c>
      <c r="P391">
        <f>VLOOKUP(F391,'银行-6.12'!F:G,2,FALSE)</f>
        <v>1000</v>
      </c>
      <c r="Q391">
        <f t="shared" si="13"/>
        <v>1</v>
      </c>
    </row>
    <row r="392" spans="1:17" ht="14.25">
      <c r="A392" s="42">
        <v>42898.522303240738</v>
      </c>
      <c r="B392" t="s">
        <v>8101</v>
      </c>
      <c r="C392" t="s">
        <v>8102</v>
      </c>
      <c r="D392" t="s">
        <v>6240</v>
      </c>
      <c r="E392" t="s">
        <v>6241</v>
      </c>
      <c r="F392" t="s">
        <v>6337</v>
      </c>
      <c r="G392" s="68">
        <v>1000</v>
      </c>
      <c r="H392" t="s">
        <v>52</v>
      </c>
      <c r="I392" t="s">
        <v>52</v>
      </c>
      <c r="J392" t="s">
        <v>53</v>
      </c>
      <c r="K392" t="s">
        <v>53</v>
      </c>
      <c r="L392" t="s">
        <v>54</v>
      </c>
      <c r="M392" t="s">
        <v>8103</v>
      </c>
      <c r="N392">
        <f>VLOOKUP(F392,'HIS-6.12'!E:F,2,FALSE)</f>
        <v>1000</v>
      </c>
      <c r="O392">
        <f t="shared" si="12"/>
        <v>1</v>
      </c>
      <c r="P392">
        <f>VLOOKUP(F392,'银行-6.12'!F:G,2,FALSE)</f>
        <v>1000</v>
      </c>
      <c r="Q392">
        <f t="shared" si="13"/>
        <v>1</v>
      </c>
    </row>
    <row r="393" spans="1:17" ht="14.25">
      <c r="A393" s="42">
        <v>42898.522939814815</v>
      </c>
      <c r="B393" t="s">
        <v>8104</v>
      </c>
      <c r="C393" t="s">
        <v>8105</v>
      </c>
      <c r="D393" t="s">
        <v>6240</v>
      </c>
      <c r="E393" t="s">
        <v>6241</v>
      </c>
      <c r="F393" t="s">
        <v>6338</v>
      </c>
      <c r="G393" s="68">
        <v>1000</v>
      </c>
      <c r="H393" t="s">
        <v>52</v>
      </c>
      <c r="I393" t="s">
        <v>52</v>
      </c>
      <c r="J393" t="s">
        <v>53</v>
      </c>
      <c r="K393" t="s">
        <v>53</v>
      </c>
      <c r="L393" t="s">
        <v>54</v>
      </c>
      <c r="M393" t="s">
        <v>8106</v>
      </c>
      <c r="N393">
        <f>VLOOKUP(F393,'HIS-6.12'!E:F,2,FALSE)</f>
        <v>1000</v>
      </c>
      <c r="O393">
        <f t="shared" si="12"/>
        <v>1</v>
      </c>
      <c r="P393">
        <f>VLOOKUP(F393,'银行-6.12'!F:G,2,FALSE)</f>
        <v>1000</v>
      </c>
      <c r="Q393">
        <f t="shared" si="13"/>
        <v>1</v>
      </c>
    </row>
    <row r="394" spans="1:17" ht="14.25">
      <c r="A394" s="42">
        <v>42898.525312500002</v>
      </c>
      <c r="B394" t="s">
        <v>8107</v>
      </c>
      <c r="C394" t="s">
        <v>8108</v>
      </c>
      <c r="D394" t="s">
        <v>6339</v>
      </c>
      <c r="E394" t="s">
        <v>6340</v>
      </c>
      <c r="F394" t="s">
        <v>6341</v>
      </c>
      <c r="G394" s="68">
        <v>3000</v>
      </c>
      <c r="H394" t="s">
        <v>52</v>
      </c>
      <c r="I394" t="s">
        <v>52</v>
      </c>
      <c r="J394" t="s">
        <v>53</v>
      </c>
      <c r="K394" t="s">
        <v>53</v>
      </c>
      <c r="L394" t="s">
        <v>54</v>
      </c>
      <c r="M394" t="s">
        <v>8109</v>
      </c>
      <c r="N394">
        <f>VLOOKUP(F394,'HIS-6.12'!E:F,2,FALSE)</f>
        <v>3000</v>
      </c>
      <c r="O394">
        <f t="shared" si="12"/>
        <v>1</v>
      </c>
      <c r="P394">
        <f>VLOOKUP(F394,'银行-6.12'!F:G,2,FALSE)</f>
        <v>3000</v>
      </c>
      <c r="Q394">
        <f t="shared" si="13"/>
        <v>1</v>
      </c>
    </row>
    <row r="395" spans="1:17" ht="14.25">
      <c r="A395" s="42">
        <v>42898.530555555553</v>
      </c>
      <c r="B395" t="s">
        <v>8110</v>
      </c>
      <c r="C395" t="s">
        <v>8111</v>
      </c>
      <c r="D395" t="s">
        <v>6342</v>
      </c>
      <c r="E395" t="s">
        <v>6343</v>
      </c>
      <c r="F395" t="s">
        <v>6344</v>
      </c>
      <c r="G395" s="68">
        <v>100</v>
      </c>
      <c r="H395" t="s">
        <v>52</v>
      </c>
      <c r="I395" t="s">
        <v>52</v>
      </c>
      <c r="J395" t="s">
        <v>53</v>
      </c>
      <c r="K395" t="s">
        <v>53</v>
      </c>
      <c r="L395" t="s">
        <v>54</v>
      </c>
      <c r="M395" t="s">
        <v>8112</v>
      </c>
      <c r="N395">
        <f>VLOOKUP(F395,'HIS-6.12'!E:F,2,FALSE)</f>
        <v>100</v>
      </c>
      <c r="O395">
        <f t="shared" si="12"/>
        <v>1</v>
      </c>
      <c r="P395">
        <f>VLOOKUP(F395,'银行-6.12'!F:G,2,FALSE)</f>
        <v>100</v>
      </c>
      <c r="Q395">
        <f t="shared" si="13"/>
        <v>1</v>
      </c>
    </row>
    <row r="396" spans="1:17" ht="14.25">
      <c r="A396" s="42">
        <v>42898.534328703703</v>
      </c>
      <c r="B396" t="s">
        <v>8113</v>
      </c>
      <c r="C396" t="s">
        <v>8114</v>
      </c>
      <c r="D396" t="s">
        <v>6345</v>
      </c>
      <c r="E396" t="s">
        <v>6346</v>
      </c>
      <c r="F396" t="s">
        <v>6347</v>
      </c>
      <c r="G396" s="68">
        <v>200</v>
      </c>
      <c r="H396" t="s">
        <v>52</v>
      </c>
      <c r="I396" t="s">
        <v>52</v>
      </c>
      <c r="J396" t="s">
        <v>53</v>
      </c>
      <c r="K396" t="s">
        <v>53</v>
      </c>
      <c r="L396" t="s">
        <v>54</v>
      </c>
      <c r="M396" t="s">
        <v>8115</v>
      </c>
      <c r="N396">
        <f>VLOOKUP(F396,'HIS-6.12'!E:F,2,FALSE)</f>
        <v>200</v>
      </c>
      <c r="O396">
        <f t="shared" si="12"/>
        <v>1</v>
      </c>
      <c r="P396">
        <f>VLOOKUP(F396,'银行-6.12'!F:G,2,FALSE)</f>
        <v>200</v>
      </c>
      <c r="Q396">
        <f t="shared" si="13"/>
        <v>1</v>
      </c>
    </row>
    <row r="397" spans="1:17" ht="14.25">
      <c r="A397" s="42">
        <v>42898.538726851853</v>
      </c>
      <c r="B397" t="s">
        <v>8116</v>
      </c>
      <c r="C397" t="s">
        <v>8117</v>
      </c>
      <c r="D397" t="s">
        <v>6348</v>
      </c>
      <c r="E397" t="s">
        <v>6349</v>
      </c>
      <c r="F397" t="s">
        <v>6350</v>
      </c>
      <c r="G397" s="68">
        <v>1000</v>
      </c>
      <c r="H397" t="s">
        <v>52</v>
      </c>
      <c r="I397" t="s">
        <v>52</v>
      </c>
      <c r="J397" t="s">
        <v>53</v>
      </c>
      <c r="K397" t="s">
        <v>53</v>
      </c>
      <c r="L397" t="s">
        <v>54</v>
      </c>
      <c r="M397" t="s">
        <v>8118</v>
      </c>
      <c r="N397">
        <f>VLOOKUP(F397,'HIS-6.12'!E:F,2,FALSE)</f>
        <v>1000</v>
      </c>
      <c r="O397">
        <f t="shared" si="12"/>
        <v>1</v>
      </c>
      <c r="P397">
        <f>VLOOKUP(F397,'银行-6.12'!F:G,2,FALSE)</f>
        <v>1000</v>
      </c>
      <c r="Q397">
        <f t="shared" si="13"/>
        <v>1</v>
      </c>
    </row>
    <row r="398" spans="1:17" ht="14.25">
      <c r="A398" s="42">
        <v>42898.541620370372</v>
      </c>
      <c r="B398" t="s">
        <v>8119</v>
      </c>
      <c r="C398" t="s">
        <v>8120</v>
      </c>
      <c r="D398" t="s">
        <v>6351</v>
      </c>
      <c r="E398" t="s">
        <v>6352</v>
      </c>
      <c r="F398" t="s">
        <v>6353</v>
      </c>
      <c r="G398" s="68">
        <v>300</v>
      </c>
      <c r="H398" t="s">
        <v>52</v>
      </c>
      <c r="I398" t="s">
        <v>52</v>
      </c>
      <c r="J398" t="s">
        <v>53</v>
      </c>
      <c r="K398" t="s">
        <v>53</v>
      </c>
      <c r="L398" t="s">
        <v>54</v>
      </c>
      <c r="M398" t="s">
        <v>8121</v>
      </c>
      <c r="N398">
        <f>VLOOKUP(F398,'HIS-6.12'!E:F,2,FALSE)</f>
        <v>300</v>
      </c>
      <c r="O398">
        <f t="shared" si="12"/>
        <v>1</v>
      </c>
      <c r="P398">
        <f>VLOOKUP(F398,'银行-6.12'!F:G,2,FALSE)</f>
        <v>300</v>
      </c>
      <c r="Q398">
        <f t="shared" si="13"/>
        <v>1</v>
      </c>
    </row>
    <row r="399" spans="1:17" ht="14.25">
      <c r="A399" s="42">
        <v>42898.547418981485</v>
      </c>
      <c r="B399" t="s">
        <v>8122</v>
      </c>
      <c r="C399" t="s">
        <v>8123</v>
      </c>
      <c r="D399" t="s">
        <v>6354</v>
      </c>
      <c r="E399" t="s">
        <v>6355</v>
      </c>
      <c r="F399" t="s">
        <v>6356</v>
      </c>
      <c r="G399" s="68">
        <v>170</v>
      </c>
      <c r="H399" t="s">
        <v>52</v>
      </c>
      <c r="I399" t="s">
        <v>52</v>
      </c>
      <c r="J399" t="s">
        <v>53</v>
      </c>
      <c r="K399" t="s">
        <v>53</v>
      </c>
      <c r="L399" t="s">
        <v>54</v>
      </c>
      <c r="M399" t="s">
        <v>8124</v>
      </c>
      <c r="N399">
        <f>VLOOKUP(F399,'HIS-6.12'!E:F,2,FALSE)</f>
        <v>170</v>
      </c>
      <c r="O399">
        <f t="shared" si="12"/>
        <v>1</v>
      </c>
      <c r="P399">
        <f>VLOOKUP(F399,'银行-6.12'!F:G,2,FALSE)</f>
        <v>170</v>
      </c>
      <c r="Q399">
        <f t="shared" si="13"/>
        <v>1</v>
      </c>
    </row>
    <row r="400" spans="1:17" ht="14.25">
      <c r="A400" s="42">
        <v>42898.559618055559</v>
      </c>
      <c r="B400" t="s">
        <v>8125</v>
      </c>
      <c r="C400" t="s">
        <v>8126</v>
      </c>
      <c r="D400" t="s">
        <v>6357</v>
      </c>
      <c r="E400" t="s">
        <v>6358</v>
      </c>
      <c r="F400" t="s">
        <v>6359</v>
      </c>
      <c r="G400" s="68">
        <v>500</v>
      </c>
      <c r="H400" t="s">
        <v>52</v>
      </c>
      <c r="I400" t="s">
        <v>52</v>
      </c>
      <c r="J400" t="s">
        <v>53</v>
      </c>
      <c r="K400" t="s">
        <v>53</v>
      </c>
      <c r="L400" t="s">
        <v>54</v>
      </c>
      <c r="M400" t="s">
        <v>8127</v>
      </c>
      <c r="N400">
        <f>VLOOKUP(F400,'HIS-6.12'!E:F,2,FALSE)</f>
        <v>500</v>
      </c>
      <c r="O400">
        <f t="shared" si="12"/>
        <v>1</v>
      </c>
      <c r="P400">
        <f>VLOOKUP(F400,'银行-6.12'!F:G,2,FALSE)</f>
        <v>500</v>
      </c>
      <c r="Q400">
        <f t="shared" si="13"/>
        <v>1</v>
      </c>
    </row>
    <row r="401" spans="1:17" ht="14.25">
      <c r="A401" s="42">
        <v>42898.565798611111</v>
      </c>
      <c r="B401" t="s">
        <v>8128</v>
      </c>
      <c r="C401" t="s">
        <v>8129</v>
      </c>
      <c r="D401" t="s">
        <v>6360</v>
      </c>
      <c r="E401" t="s">
        <v>6361</v>
      </c>
      <c r="F401" t="s">
        <v>6362</v>
      </c>
      <c r="G401" s="68">
        <v>1000</v>
      </c>
      <c r="H401" t="s">
        <v>52</v>
      </c>
      <c r="I401" t="s">
        <v>52</v>
      </c>
      <c r="J401" t="s">
        <v>53</v>
      </c>
      <c r="K401" t="s">
        <v>53</v>
      </c>
      <c r="L401" t="s">
        <v>54</v>
      </c>
      <c r="M401" t="s">
        <v>8130</v>
      </c>
      <c r="N401">
        <f>VLOOKUP(F401,'HIS-6.12'!E:F,2,FALSE)</f>
        <v>1000</v>
      </c>
      <c r="O401">
        <f t="shared" si="12"/>
        <v>1</v>
      </c>
      <c r="P401">
        <f>VLOOKUP(F401,'银行-6.12'!F:G,2,FALSE)</f>
        <v>1000</v>
      </c>
      <c r="Q401">
        <f t="shared" si="13"/>
        <v>1</v>
      </c>
    </row>
    <row r="402" spans="1:17" ht="14.25">
      <c r="A402" s="42">
        <v>42898.567199074074</v>
      </c>
      <c r="B402" t="s">
        <v>8131</v>
      </c>
      <c r="C402" t="s">
        <v>8132</v>
      </c>
      <c r="D402" t="s">
        <v>6363</v>
      </c>
      <c r="E402" t="s">
        <v>6364</v>
      </c>
      <c r="F402" t="s">
        <v>6365</v>
      </c>
      <c r="G402" s="68">
        <v>100</v>
      </c>
      <c r="H402" t="s">
        <v>52</v>
      </c>
      <c r="I402" t="s">
        <v>52</v>
      </c>
      <c r="J402" t="s">
        <v>53</v>
      </c>
      <c r="K402" t="s">
        <v>53</v>
      </c>
      <c r="L402" t="s">
        <v>54</v>
      </c>
      <c r="M402" t="s">
        <v>8133</v>
      </c>
      <c r="N402">
        <f>VLOOKUP(F402,'HIS-6.12'!E:F,2,FALSE)</f>
        <v>100</v>
      </c>
      <c r="O402">
        <f t="shared" si="12"/>
        <v>1</v>
      </c>
      <c r="P402">
        <f>VLOOKUP(F402,'银行-6.12'!F:G,2,FALSE)</f>
        <v>100</v>
      </c>
      <c r="Q402">
        <f t="shared" si="13"/>
        <v>1</v>
      </c>
    </row>
    <row r="403" spans="1:17" ht="14.25">
      <c r="A403" s="42">
        <v>42898.569097222222</v>
      </c>
      <c r="B403" t="s">
        <v>8134</v>
      </c>
      <c r="C403" t="s">
        <v>8135</v>
      </c>
      <c r="D403" t="s">
        <v>6218</v>
      </c>
      <c r="E403" t="s">
        <v>6219</v>
      </c>
      <c r="F403" t="s">
        <v>6366</v>
      </c>
      <c r="G403" s="68">
        <v>300</v>
      </c>
      <c r="H403" t="s">
        <v>52</v>
      </c>
      <c r="I403" t="s">
        <v>52</v>
      </c>
      <c r="J403" t="s">
        <v>53</v>
      </c>
      <c r="K403" t="s">
        <v>53</v>
      </c>
      <c r="L403" t="s">
        <v>54</v>
      </c>
      <c r="M403" t="s">
        <v>8136</v>
      </c>
      <c r="N403">
        <f>VLOOKUP(F403,'HIS-6.12'!E:F,2,FALSE)</f>
        <v>300</v>
      </c>
      <c r="O403">
        <f t="shared" si="12"/>
        <v>1</v>
      </c>
      <c r="P403">
        <f>VLOOKUP(F403,'银行-6.12'!F:G,2,FALSE)</f>
        <v>300</v>
      </c>
      <c r="Q403">
        <f t="shared" si="13"/>
        <v>1</v>
      </c>
    </row>
    <row r="404" spans="1:17" ht="14.25">
      <c r="A404" s="42">
        <v>42898.569618055553</v>
      </c>
      <c r="B404" t="s">
        <v>8137</v>
      </c>
      <c r="C404" t="s">
        <v>8138</v>
      </c>
      <c r="D404" t="s">
        <v>6367</v>
      </c>
      <c r="E404" t="s">
        <v>6340</v>
      </c>
      <c r="F404" t="s">
        <v>6368</v>
      </c>
      <c r="G404" s="68">
        <v>300</v>
      </c>
      <c r="H404" t="s">
        <v>52</v>
      </c>
      <c r="I404" t="s">
        <v>52</v>
      </c>
      <c r="J404" t="s">
        <v>53</v>
      </c>
      <c r="K404" t="s">
        <v>53</v>
      </c>
      <c r="L404" t="s">
        <v>54</v>
      </c>
      <c r="M404" t="s">
        <v>8139</v>
      </c>
      <c r="N404">
        <f>VLOOKUP(F404,'HIS-6.12'!E:F,2,FALSE)</f>
        <v>300</v>
      </c>
      <c r="O404">
        <f t="shared" si="12"/>
        <v>1</v>
      </c>
      <c r="P404">
        <f>VLOOKUP(F404,'银行-6.12'!F:G,2,FALSE)</f>
        <v>300</v>
      </c>
      <c r="Q404">
        <f t="shared" si="13"/>
        <v>1</v>
      </c>
    </row>
    <row r="405" spans="1:17" ht="14.25">
      <c r="A405" s="42">
        <v>42898.573761574073</v>
      </c>
      <c r="B405" t="s">
        <v>8140</v>
      </c>
      <c r="C405" t="s">
        <v>8141</v>
      </c>
      <c r="D405" t="s">
        <v>6369</v>
      </c>
      <c r="E405" t="s">
        <v>6370</v>
      </c>
      <c r="F405" t="s">
        <v>6371</v>
      </c>
      <c r="G405" s="68">
        <v>100</v>
      </c>
      <c r="H405" t="s">
        <v>52</v>
      </c>
      <c r="I405" t="s">
        <v>52</v>
      </c>
      <c r="J405" t="s">
        <v>53</v>
      </c>
      <c r="K405" t="s">
        <v>53</v>
      </c>
      <c r="L405" t="s">
        <v>54</v>
      </c>
      <c r="M405" t="s">
        <v>8142</v>
      </c>
      <c r="N405">
        <f>VLOOKUP(F405,'HIS-6.12'!E:F,2,FALSE)</f>
        <v>100</v>
      </c>
      <c r="O405">
        <f t="shared" si="12"/>
        <v>1</v>
      </c>
      <c r="P405">
        <f>VLOOKUP(F405,'银行-6.12'!F:G,2,FALSE)</f>
        <v>100</v>
      </c>
      <c r="Q405">
        <f t="shared" si="13"/>
        <v>1</v>
      </c>
    </row>
    <row r="406" spans="1:17" ht="14.25">
      <c r="A406" s="42">
        <v>42898.574641203704</v>
      </c>
      <c r="B406" t="s">
        <v>8143</v>
      </c>
      <c r="C406" t="s">
        <v>8144</v>
      </c>
      <c r="D406" t="s">
        <v>1010</v>
      </c>
      <c r="E406" t="s">
        <v>1011</v>
      </c>
      <c r="F406" t="s">
        <v>6372</v>
      </c>
      <c r="G406" s="68">
        <v>1500</v>
      </c>
      <c r="H406" t="s">
        <v>52</v>
      </c>
      <c r="I406" t="s">
        <v>52</v>
      </c>
      <c r="J406" t="s">
        <v>53</v>
      </c>
      <c r="K406" t="s">
        <v>53</v>
      </c>
      <c r="L406" t="s">
        <v>54</v>
      </c>
      <c r="M406" t="s">
        <v>8145</v>
      </c>
      <c r="N406">
        <f>VLOOKUP(F406,'HIS-6.12'!E:F,2,FALSE)</f>
        <v>1500</v>
      </c>
      <c r="O406">
        <f t="shared" si="12"/>
        <v>1</v>
      </c>
      <c r="P406">
        <f>VLOOKUP(F406,'银行-6.12'!F:G,2,FALSE)</f>
        <v>1500</v>
      </c>
      <c r="Q406">
        <f t="shared" si="13"/>
        <v>1</v>
      </c>
    </row>
    <row r="407" spans="1:17" ht="14.25">
      <c r="A407" s="42">
        <v>42898.576331018521</v>
      </c>
      <c r="B407" t="s">
        <v>8146</v>
      </c>
      <c r="C407" t="s">
        <v>8147</v>
      </c>
      <c r="D407" t="s">
        <v>6373</v>
      </c>
      <c r="E407" t="s">
        <v>6374</v>
      </c>
      <c r="F407" t="s">
        <v>6375</v>
      </c>
      <c r="G407" s="68">
        <v>100</v>
      </c>
      <c r="H407" t="s">
        <v>52</v>
      </c>
      <c r="I407" t="s">
        <v>52</v>
      </c>
      <c r="J407" t="s">
        <v>53</v>
      </c>
      <c r="K407" t="s">
        <v>53</v>
      </c>
      <c r="L407" t="s">
        <v>54</v>
      </c>
      <c r="M407" t="s">
        <v>8148</v>
      </c>
      <c r="N407">
        <f>VLOOKUP(F407,'HIS-6.12'!E:F,2,FALSE)</f>
        <v>100</v>
      </c>
      <c r="O407">
        <f t="shared" si="12"/>
        <v>1</v>
      </c>
      <c r="P407">
        <f>VLOOKUP(F407,'银行-6.12'!F:G,2,FALSE)</f>
        <v>100</v>
      </c>
      <c r="Q407">
        <f t="shared" si="13"/>
        <v>1</v>
      </c>
    </row>
    <row r="408" spans="1:17" ht="14.25">
      <c r="A408" s="42">
        <v>42898.577835648146</v>
      </c>
      <c r="B408" t="s">
        <v>8149</v>
      </c>
      <c r="C408" t="s">
        <v>8150</v>
      </c>
      <c r="D408" t="s">
        <v>5306</v>
      </c>
      <c r="E408" t="s">
        <v>5307</v>
      </c>
      <c r="F408" t="s">
        <v>6376</v>
      </c>
      <c r="G408" s="68">
        <v>600</v>
      </c>
      <c r="H408" t="s">
        <v>52</v>
      </c>
      <c r="I408" t="s">
        <v>52</v>
      </c>
      <c r="J408" t="s">
        <v>53</v>
      </c>
      <c r="K408" t="s">
        <v>53</v>
      </c>
      <c r="L408" t="s">
        <v>54</v>
      </c>
      <c r="M408" t="s">
        <v>8151</v>
      </c>
      <c r="N408">
        <f>VLOOKUP(F408,'HIS-6.12'!E:F,2,FALSE)</f>
        <v>600</v>
      </c>
      <c r="O408">
        <f t="shared" si="12"/>
        <v>1</v>
      </c>
      <c r="P408">
        <f>VLOOKUP(F408,'银行-6.12'!F:G,2,FALSE)</f>
        <v>600</v>
      </c>
      <c r="Q408">
        <f t="shared" si="13"/>
        <v>1</v>
      </c>
    </row>
    <row r="409" spans="1:17" ht="14.25">
      <c r="A409" s="42">
        <v>42898.585104166668</v>
      </c>
      <c r="B409" t="s">
        <v>8152</v>
      </c>
      <c r="C409" t="s">
        <v>8153</v>
      </c>
      <c r="D409" t="s">
        <v>6377</v>
      </c>
      <c r="E409" t="s">
        <v>6378</v>
      </c>
      <c r="F409" t="s">
        <v>6379</v>
      </c>
      <c r="G409" s="68">
        <v>3100</v>
      </c>
      <c r="H409" t="s">
        <v>52</v>
      </c>
      <c r="I409" t="s">
        <v>52</v>
      </c>
      <c r="J409" t="s">
        <v>53</v>
      </c>
      <c r="K409" t="s">
        <v>53</v>
      </c>
      <c r="L409" t="s">
        <v>54</v>
      </c>
      <c r="M409" t="s">
        <v>8154</v>
      </c>
      <c r="N409">
        <f>VLOOKUP(F409,'HIS-6.12'!E:F,2,FALSE)</f>
        <v>3100</v>
      </c>
      <c r="O409">
        <f t="shared" si="12"/>
        <v>1</v>
      </c>
      <c r="P409">
        <f>VLOOKUP(F409,'银行-6.12'!F:G,2,FALSE)</f>
        <v>3100</v>
      </c>
      <c r="Q409">
        <f t="shared" si="13"/>
        <v>1</v>
      </c>
    </row>
    <row r="410" spans="1:17" ht="14.25">
      <c r="A410" s="42">
        <v>42898.586608796293</v>
      </c>
      <c r="B410" t="s">
        <v>8155</v>
      </c>
      <c r="C410" t="s">
        <v>8156</v>
      </c>
      <c r="D410" t="s">
        <v>5306</v>
      </c>
      <c r="E410" t="s">
        <v>5307</v>
      </c>
      <c r="F410" t="s">
        <v>6380</v>
      </c>
      <c r="G410" s="68">
        <v>20</v>
      </c>
      <c r="H410" t="s">
        <v>52</v>
      </c>
      <c r="I410" t="s">
        <v>52</v>
      </c>
      <c r="J410" t="s">
        <v>53</v>
      </c>
      <c r="K410" t="s">
        <v>53</v>
      </c>
      <c r="L410" t="s">
        <v>54</v>
      </c>
      <c r="M410" t="s">
        <v>8157</v>
      </c>
      <c r="N410">
        <f>VLOOKUP(F410,'HIS-6.12'!E:F,2,FALSE)</f>
        <v>20</v>
      </c>
      <c r="O410">
        <f t="shared" si="12"/>
        <v>1</v>
      </c>
      <c r="P410">
        <f>VLOOKUP(F410,'银行-6.12'!F:G,2,FALSE)</f>
        <v>20</v>
      </c>
      <c r="Q410">
        <f t="shared" si="13"/>
        <v>1</v>
      </c>
    </row>
    <row r="411" spans="1:17" ht="14.25">
      <c r="A411" s="42">
        <v>42898.591828703706</v>
      </c>
      <c r="B411" t="s">
        <v>8158</v>
      </c>
      <c r="C411" t="s">
        <v>8159</v>
      </c>
      <c r="D411" t="s">
        <v>6381</v>
      </c>
      <c r="E411" t="s">
        <v>6382</v>
      </c>
      <c r="F411" t="s">
        <v>6383</v>
      </c>
      <c r="G411" s="68">
        <v>100</v>
      </c>
      <c r="H411" t="s">
        <v>52</v>
      </c>
      <c r="I411" t="s">
        <v>52</v>
      </c>
      <c r="J411" t="s">
        <v>53</v>
      </c>
      <c r="K411" t="s">
        <v>53</v>
      </c>
      <c r="L411" t="s">
        <v>54</v>
      </c>
      <c r="M411" t="s">
        <v>8160</v>
      </c>
      <c r="N411">
        <f>VLOOKUP(F411,'HIS-6.12'!E:F,2,FALSE)</f>
        <v>100</v>
      </c>
      <c r="O411">
        <f t="shared" si="12"/>
        <v>1</v>
      </c>
      <c r="P411">
        <f>VLOOKUP(F411,'银行-6.12'!F:G,2,FALSE)</f>
        <v>100</v>
      </c>
      <c r="Q411">
        <f t="shared" si="13"/>
        <v>1</v>
      </c>
    </row>
    <row r="412" spans="1:17" ht="14.25">
      <c r="A412" s="42">
        <v>42898.595706018517</v>
      </c>
      <c r="B412" t="s">
        <v>8161</v>
      </c>
      <c r="C412" t="s">
        <v>8162</v>
      </c>
      <c r="D412" t="s">
        <v>6384</v>
      </c>
      <c r="E412" t="s">
        <v>6385</v>
      </c>
      <c r="F412" t="s">
        <v>6386</v>
      </c>
      <c r="G412" s="68">
        <v>250</v>
      </c>
      <c r="H412" t="s">
        <v>52</v>
      </c>
      <c r="I412" t="s">
        <v>52</v>
      </c>
      <c r="J412" t="s">
        <v>53</v>
      </c>
      <c r="K412" t="s">
        <v>53</v>
      </c>
      <c r="L412" t="s">
        <v>54</v>
      </c>
      <c r="M412" t="s">
        <v>8163</v>
      </c>
      <c r="N412">
        <f>VLOOKUP(F412,'HIS-6.12'!E:F,2,FALSE)</f>
        <v>250</v>
      </c>
      <c r="O412">
        <f t="shared" si="12"/>
        <v>1</v>
      </c>
      <c r="P412">
        <f>VLOOKUP(F412,'银行-6.12'!F:G,2,FALSE)</f>
        <v>250</v>
      </c>
      <c r="Q412">
        <f t="shared" si="13"/>
        <v>1</v>
      </c>
    </row>
    <row r="413" spans="1:17" ht="14.25">
      <c r="A413" s="42">
        <v>42898.596701388888</v>
      </c>
      <c r="B413" t="s">
        <v>8164</v>
      </c>
      <c r="C413" t="s">
        <v>8165</v>
      </c>
      <c r="D413" t="s">
        <v>6387</v>
      </c>
      <c r="E413" t="s">
        <v>6388</v>
      </c>
      <c r="F413" t="s">
        <v>6389</v>
      </c>
      <c r="G413" s="68">
        <v>20</v>
      </c>
      <c r="H413" t="s">
        <v>52</v>
      </c>
      <c r="I413" t="s">
        <v>52</v>
      </c>
      <c r="J413" t="s">
        <v>53</v>
      </c>
      <c r="K413" t="s">
        <v>53</v>
      </c>
      <c r="L413" t="s">
        <v>54</v>
      </c>
      <c r="M413" t="s">
        <v>8166</v>
      </c>
      <c r="N413">
        <f>VLOOKUP(F413,'HIS-6.12'!E:F,2,FALSE)</f>
        <v>20</v>
      </c>
      <c r="O413">
        <f t="shared" si="12"/>
        <v>1</v>
      </c>
      <c r="P413">
        <f>VLOOKUP(F413,'银行-6.12'!F:G,2,FALSE)</f>
        <v>20</v>
      </c>
      <c r="Q413">
        <f t="shared" si="13"/>
        <v>1</v>
      </c>
    </row>
    <row r="414" spans="1:17" ht="14.25">
      <c r="A414" s="42">
        <v>42898.597245370373</v>
      </c>
      <c r="B414" t="s">
        <v>8167</v>
      </c>
      <c r="C414" t="s">
        <v>8168</v>
      </c>
      <c r="D414" t="s">
        <v>6390</v>
      </c>
      <c r="E414" t="s">
        <v>6391</v>
      </c>
      <c r="F414" t="s">
        <v>6392</v>
      </c>
      <c r="G414" s="68">
        <v>200</v>
      </c>
      <c r="H414" t="s">
        <v>52</v>
      </c>
      <c r="I414" t="s">
        <v>52</v>
      </c>
      <c r="J414" t="s">
        <v>53</v>
      </c>
      <c r="K414" t="s">
        <v>53</v>
      </c>
      <c r="L414" t="s">
        <v>54</v>
      </c>
      <c r="M414" t="s">
        <v>8169</v>
      </c>
      <c r="N414">
        <f>VLOOKUP(F414,'HIS-6.12'!E:F,2,FALSE)</f>
        <v>200</v>
      </c>
      <c r="O414">
        <f t="shared" si="12"/>
        <v>1</v>
      </c>
      <c r="P414">
        <f>VLOOKUP(F414,'银行-6.12'!F:G,2,FALSE)</f>
        <v>200</v>
      </c>
      <c r="Q414">
        <f t="shared" si="13"/>
        <v>1</v>
      </c>
    </row>
    <row r="415" spans="1:17" ht="14.25">
      <c r="A415" s="42">
        <v>42898.597986111112</v>
      </c>
      <c r="B415" t="s">
        <v>8170</v>
      </c>
      <c r="C415" t="s">
        <v>8171</v>
      </c>
      <c r="D415" t="s">
        <v>6393</v>
      </c>
      <c r="E415" t="s">
        <v>6394</v>
      </c>
      <c r="F415" t="s">
        <v>6395</v>
      </c>
      <c r="G415" s="68">
        <v>2500</v>
      </c>
      <c r="H415" t="s">
        <v>52</v>
      </c>
      <c r="I415" t="s">
        <v>52</v>
      </c>
      <c r="J415" t="s">
        <v>53</v>
      </c>
      <c r="K415" t="s">
        <v>53</v>
      </c>
      <c r="L415" t="s">
        <v>54</v>
      </c>
      <c r="M415" t="s">
        <v>8172</v>
      </c>
      <c r="N415">
        <f>VLOOKUP(F415,'HIS-6.12'!E:F,2,FALSE)</f>
        <v>2500</v>
      </c>
      <c r="O415">
        <f t="shared" si="12"/>
        <v>1</v>
      </c>
      <c r="P415">
        <f>VLOOKUP(F415,'银行-6.12'!F:G,2,FALSE)</f>
        <v>2500</v>
      </c>
      <c r="Q415">
        <f t="shared" si="13"/>
        <v>1</v>
      </c>
    </row>
    <row r="416" spans="1:17" ht="14.25">
      <c r="A416" s="42">
        <v>42898.598865740743</v>
      </c>
      <c r="B416" t="s">
        <v>8173</v>
      </c>
      <c r="C416" t="s">
        <v>8174</v>
      </c>
      <c r="D416" t="s">
        <v>6396</v>
      </c>
      <c r="E416" t="s">
        <v>6397</v>
      </c>
      <c r="F416" t="s">
        <v>6398</v>
      </c>
      <c r="G416" s="68">
        <v>500</v>
      </c>
      <c r="H416" t="s">
        <v>52</v>
      </c>
      <c r="I416" t="s">
        <v>52</v>
      </c>
      <c r="J416" t="s">
        <v>53</v>
      </c>
      <c r="K416" t="s">
        <v>53</v>
      </c>
      <c r="L416" t="s">
        <v>54</v>
      </c>
      <c r="M416" t="s">
        <v>8175</v>
      </c>
      <c r="N416">
        <f>VLOOKUP(F416,'HIS-6.12'!E:F,2,FALSE)</f>
        <v>500</v>
      </c>
      <c r="O416">
        <f t="shared" si="12"/>
        <v>1</v>
      </c>
      <c r="P416">
        <f>VLOOKUP(F416,'银行-6.12'!F:G,2,FALSE)</f>
        <v>500</v>
      </c>
      <c r="Q416">
        <f t="shared" si="13"/>
        <v>1</v>
      </c>
    </row>
    <row r="417" spans="1:17" ht="14.25">
      <c r="A417" s="42">
        <v>42898.599374999998</v>
      </c>
      <c r="B417" t="s">
        <v>8176</v>
      </c>
      <c r="C417" t="s">
        <v>8177</v>
      </c>
      <c r="D417" t="s">
        <v>6399</v>
      </c>
      <c r="E417" t="s">
        <v>6400</v>
      </c>
      <c r="F417" t="s">
        <v>6401</v>
      </c>
      <c r="G417" s="68">
        <v>200</v>
      </c>
      <c r="H417" t="s">
        <v>52</v>
      </c>
      <c r="I417" t="s">
        <v>52</v>
      </c>
      <c r="J417" t="s">
        <v>53</v>
      </c>
      <c r="K417" t="s">
        <v>53</v>
      </c>
      <c r="L417" t="s">
        <v>54</v>
      </c>
      <c r="M417" t="s">
        <v>8178</v>
      </c>
      <c r="N417">
        <f>VLOOKUP(F417,'HIS-6.12'!E:F,2,FALSE)</f>
        <v>200</v>
      </c>
      <c r="O417">
        <f t="shared" si="12"/>
        <v>1</v>
      </c>
      <c r="P417">
        <f>VLOOKUP(F417,'银行-6.12'!F:G,2,FALSE)</f>
        <v>200</v>
      </c>
      <c r="Q417">
        <f t="shared" si="13"/>
        <v>1</v>
      </c>
    </row>
    <row r="418" spans="1:17" ht="14.25">
      <c r="A418" s="42">
        <v>42898.599537037036</v>
      </c>
      <c r="B418" t="s">
        <v>8179</v>
      </c>
      <c r="C418" t="s">
        <v>8180</v>
      </c>
      <c r="D418" t="s">
        <v>6402</v>
      </c>
      <c r="E418" t="s">
        <v>6403</v>
      </c>
      <c r="F418" t="s">
        <v>6404</v>
      </c>
      <c r="G418" s="68">
        <v>150</v>
      </c>
      <c r="H418" t="s">
        <v>52</v>
      </c>
      <c r="I418" t="s">
        <v>52</v>
      </c>
      <c r="J418" t="s">
        <v>53</v>
      </c>
      <c r="K418" t="s">
        <v>53</v>
      </c>
      <c r="L418" t="s">
        <v>54</v>
      </c>
      <c r="M418" t="s">
        <v>8181</v>
      </c>
      <c r="N418">
        <f>VLOOKUP(F418,'HIS-6.12'!E:F,2,FALSE)</f>
        <v>150</v>
      </c>
      <c r="O418">
        <f t="shared" si="12"/>
        <v>1</v>
      </c>
      <c r="P418">
        <f>VLOOKUP(F418,'银行-6.12'!F:G,2,FALSE)</f>
        <v>150</v>
      </c>
      <c r="Q418">
        <f t="shared" si="13"/>
        <v>1</v>
      </c>
    </row>
    <row r="419" spans="1:17" ht="14.25">
      <c r="A419" s="42">
        <v>42898.599918981483</v>
      </c>
      <c r="B419" t="s">
        <v>8182</v>
      </c>
      <c r="C419" t="s">
        <v>8183</v>
      </c>
      <c r="D419" t="s">
        <v>6405</v>
      </c>
      <c r="E419" t="s">
        <v>6406</v>
      </c>
      <c r="F419" t="s">
        <v>6407</v>
      </c>
      <c r="G419" s="68">
        <v>100</v>
      </c>
      <c r="H419" t="s">
        <v>52</v>
      </c>
      <c r="I419" t="s">
        <v>52</v>
      </c>
      <c r="J419" t="s">
        <v>53</v>
      </c>
      <c r="K419" t="s">
        <v>53</v>
      </c>
      <c r="L419" t="s">
        <v>54</v>
      </c>
      <c r="M419" t="s">
        <v>8184</v>
      </c>
      <c r="N419">
        <f>VLOOKUP(F419,'HIS-6.12'!E:F,2,FALSE)</f>
        <v>100</v>
      </c>
      <c r="O419">
        <f t="shared" si="12"/>
        <v>1</v>
      </c>
      <c r="P419">
        <f>VLOOKUP(F419,'银行-6.12'!F:G,2,FALSE)</f>
        <v>100</v>
      </c>
      <c r="Q419">
        <f t="shared" si="13"/>
        <v>1</v>
      </c>
    </row>
    <row r="420" spans="1:17" ht="14.25">
      <c r="A420" s="42">
        <v>42898.600462962961</v>
      </c>
      <c r="B420" t="s">
        <v>8185</v>
      </c>
      <c r="C420" t="s">
        <v>8186</v>
      </c>
      <c r="D420" t="s">
        <v>6408</v>
      </c>
      <c r="E420" t="s">
        <v>6409</v>
      </c>
      <c r="F420" t="s">
        <v>6410</v>
      </c>
      <c r="G420" s="68">
        <v>170</v>
      </c>
      <c r="H420" t="s">
        <v>52</v>
      </c>
      <c r="I420" t="s">
        <v>52</v>
      </c>
      <c r="J420" t="s">
        <v>53</v>
      </c>
      <c r="K420" t="s">
        <v>53</v>
      </c>
      <c r="L420" t="s">
        <v>54</v>
      </c>
      <c r="M420" t="s">
        <v>8187</v>
      </c>
      <c r="N420">
        <f>VLOOKUP(F420,'HIS-6.12'!E:F,2,FALSE)</f>
        <v>170</v>
      </c>
      <c r="O420">
        <f t="shared" si="12"/>
        <v>1</v>
      </c>
      <c r="P420">
        <f>VLOOKUP(F420,'银行-6.12'!F:G,2,FALSE)</f>
        <v>170</v>
      </c>
      <c r="Q420">
        <f t="shared" si="13"/>
        <v>1</v>
      </c>
    </row>
    <row r="421" spans="1:17" ht="14.25">
      <c r="A421" s="42">
        <v>42898.601226851853</v>
      </c>
      <c r="B421" t="s">
        <v>8188</v>
      </c>
      <c r="C421" t="s">
        <v>8189</v>
      </c>
      <c r="D421" t="s">
        <v>6411</v>
      </c>
      <c r="E421" t="s">
        <v>6412</v>
      </c>
      <c r="F421" t="s">
        <v>6413</v>
      </c>
      <c r="G421" s="68">
        <v>1525</v>
      </c>
      <c r="H421" t="s">
        <v>52</v>
      </c>
      <c r="I421" t="s">
        <v>52</v>
      </c>
      <c r="J421" t="s">
        <v>53</v>
      </c>
      <c r="K421" t="s">
        <v>53</v>
      </c>
      <c r="L421" t="s">
        <v>54</v>
      </c>
      <c r="M421" t="s">
        <v>8190</v>
      </c>
      <c r="N421">
        <f>VLOOKUP(F421,'HIS-6.12'!E:F,2,FALSE)</f>
        <v>1525</v>
      </c>
      <c r="O421">
        <f t="shared" si="12"/>
        <v>1</v>
      </c>
      <c r="P421">
        <f>VLOOKUP(F421,'银行-6.12'!F:G,2,FALSE)</f>
        <v>1525</v>
      </c>
      <c r="Q421">
        <f t="shared" si="13"/>
        <v>1</v>
      </c>
    </row>
    <row r="422" spans="1:17" ht="14.25">
      <c r="A422" s="42">
        <v>42898.602581018517</v>
      </c>
      <c r="B422" t="s">
        <v>8191</v>
      </c>
      <c r="C422" t="s">
        <v>8192</v>
      </c>
      <c r="D422" t="s">
        <v>6414</v>
      </c>
      <c r="E422" t="s">
        <v>6415</v>
      </c>
      <c r="F422" t="s">
        <v>6416</v>
      </c>
      <c r="G422" s="68">
        <v>170</v>
      </c>
      <c r="H422" t="s">
        <v>52</v>
      </c>
      <c r="I422" t="s">
        <v>52</v>
      </c>
      <c r="J422" t="s">
        <v>53</v>
      </c>
      <c r="K422" t="s">
        <v>53</v>
      </c>
      <c r="L422" t="s">
        <v>54</v>
      </c>
      <c r="M422" t="s">
        <v>8193</v>
      </c>
      <c r="N422">
        <f>VLOOKUP(F422,'HIS-6.12'!E:F,2,FALSE)</f>
        <v>170</v>
      </c>
      <c r="O422">
        <f t="shared" si="12"/>
        <v>1</v>
      </c>
      <c r="P422">
        <f>VLOOKUP(F422,'银行-6.12'!F:G,2,FALSE)</f>
        <v>170</v>
      </c>
      <c r="Q422">
        <f t="shared" si="13"/>
        <v>1</v>
      </c>
    </row>
    <row r="423" spans="1:17" ht="14.25">
      <c r="A423" s="42">
        <v>42898.602962962963</v>
      </c>
      <c r="B423" t="s">
        <v>8194</v>
      </c>
      <c r="C423" t="s">
        <v>8195</v>
      </c>
      <c r="D423" t="s">
        <v>6417</v>
      </c>
      <c r="E423" t="s">
        <v>6418</v>
      </c>
      <c r="F423" t="s">
        <v>6419</v>
      </c>
      <c r="G423" s="68">
        <v>1000</v>
      </c>
      <c r="H423" t="s">
        <v>52</v>
      </c>
      <c r="I423" t="s">
        <v>52</v>
      </c>
      <c r="J423" t="s">
        <v>53</v>
      </c>
      <c r="K423" t="s">
        <v>53</v>
      </c>
      <c r="L423" t="s">
        <v>54</v>
      </c>
      <c r="M423" t="s">
        <v>8196</v>
      </c>
      <c r="N423">
        <f>VLOOKUP(F423,'HIS-6.12'!E:F,2,FALSE)</f>
        <v>1000</v>
      </c>
      <c r="O423">
        <f t="shared" si="12"/>
        <v>1</v>
      </c>
      <c r="P423">
        <f>VLOOKUP(F423,'银行-6.12'!F:G,2,FALSE)</f>
        <v>1000</v>
      </c>
      <c r="Q423">
        <f t="shared" si="13"/>
        <v>1</v>
      </c>
    </row>
    <row r="424" spans="1:17" ht="14.25">
      <c r="A424" s="42">
        <v>42898.605173611111</v>
      </c>
      <c r="B424" t="s">
        <v>8197</v>
      </c>
      <c r="C424" t="s">
        <v>8198</v>
      </c>
      <c r="D424" t="s">
        <v>6420</v>
      </c>
      <c r="E424" t="s">
        <v>6421</v>
      </c>
      <c r="F424" t="s">
        <v>6422</v>
      </c>
      <c r="G424" s="68">
        <v>1000</v>
      </c>
      <c r="H424" t="s">
        <v>52</v>
      </c>
      <c r="I424" t="s">
        <v>52</v>
      </c>
      <c r="J424" t="s">
        <v>53</v>
      </c>
      <c r="K424" t="s">
        <v>53</v>
      </c>
      <c r="L424" t="s">
        <v>54</v>
      </c>
      <c r="M424" t="s">
        <v>8199</v>
      </c>
      <c r="N424">
        <f>VLOOKUP(F424,'HIS-6.12'!E:F,2,FALSE)</f>
        <v>1000</v>
      </c>
      <c r="O424">
        <f t="shared" si="12"/>
        <v>1</v>
      </c>
      <c r="P424">
        <f>VLOOKUP(F424,'银行-6.12'!F:G,2,FALSE)</f>
        <v>1000</v>
      </c>
      <c r="Q424">
        <f t="shared" si="13"/>
        <v>1</v>
      </c>
    </row>
    <row r="425" spans="1:17" ht="14.25">
      <c r="A425" s="42">
        <v>42898.605370370373</v>
      </c>
      <c r="B425" t="s">
        <v>8200</v>
      </c>
      <c r="C425" t="s">
        <v>8201</v>
      </c>
      <c r="D425" t="s">
        <v>6423</v>
      </c>
      <c r="E425" t="s">
        <v>6424</v>
      </c>
      <c r="F425" t="s">
        <v>6425</v>
      </c>
      <c r="G425" s="68">
        <v>300</v>
      </c>
      <c r="H425" t="s">
        <v>52</v>
      </c>
      <c r="I425" t="s">
        <v>52</v>
      </c>
      <c r="J425" t="s">
        <v>53</v>
      </c>
      <c r="K425" t="s">
        <v>53</v>
      </c>
      <c r="L425" t="s">
        <v>54</v>
      </c>
      <c r="M425" t="s">
        <v>8202</v>
      </c>
      <c r="N425">
        <f>VLOOKUP(F425,'HIS-6.12'!E:F,2,FALSE)</f>
        <v>300</v>
      </c>
      <c r="O425">
        <f t="shared" si="12"/>
        <v>1</v>
      </c>
      <c r="P425">
        <f>VLOOKUP(F425,'银行-6.12'!F:G,2,FALSE)</f>
        <v>300</v>
      </c>
      <c r="Q425">
        <f t="shared" si="13"/>
        <v>1</v>
      </c>
    </row>
    <row r="426" spans="1:17" ht="14.25">
      <c r="A426" s="42">
        <v>42898.605706018519</v>
      </c>
      <c r="B426" t="s">
        <v>8203</v>
      </c>
      <c r="C426" t="s">
        <v>8204</v>
      </c>
      <c r="D426" t="s">
        <v>5781</v>
      </c>
      <c r="E426" t="s">
        <v>5782</v>
      </c>
      <c r="F426" t="s">
        <v>6426</v>
      </c>
      <c r="G426" s="68">
        <v>1000</v>
      </c>
      <c r="H426" t="s">
        <v>52</v>
      </c>
      <c r="I426" t="s">
        <v>52</v>
      </c>
      <c r="J426" t="s">
        <v>53</v>
      </c>
      <c r="K426" t="s">
        <v>53</v>
      </c>
      <c r="L426" t="s">
        <v>54</v>
      </c>
      <c r="M426" t="s">
        <v>8205</v>
      </c>
      <c r="N426">
        <f>VLOOKUP(F426,'HIS-6.12'!E:F,2,FALSE)</f>
        <v>1000</v>
      </c>
      <c r="O426">
        <f t="shared" si="12"/>
        <v>1</v>
      </c>
      <c r="P426">
        <f>VLOOKUP(F426,'银行-6.12'!F:G,2,FALSE)</f>
        <v>1000</v>
      </c>
      <c r="Q426">
        <f t="shared" si="13"/>
        <v>1</v>
      </c>
    </row>
    <row r="427" spans="1:17" ht="14.25">
      <c r="A427" s="42">
        <v>42898.605995370373</v>
      </c>
      <c r="B427" t="s">
        <v>8206</v>
      </c>
      <c r="C427" t="s">
        <v>8207</v>
      </c>
      <c r="D427" t="s">
        <v>6427</v>
      </c>
      <c r="E427" t="s">
        <v>6428</v>
      </c>
      <c r="F427" t="s">
        <v>6429</v>
      </c>
      <c r="G427" s="68">
        <v>300</v>
      </c>
      <c r="H427" t="s">
        <v>52</v>
      </c>
      <c r="I427" t="s">
        <v>52</v>
      </c>
      <c r="J427" t="s">
        <v>53</v>
      </c>
      <c r="K427" t="s">
        <v>53</v>
      </c>
      <c r="L427" t="s">
        <v>54</v>
      </c>
      <c r="M427" t="s">
        <v>8208</v>
      </c>
      <c r="N427">
        <f>VLOOKUP(F427,'HIS-6.12'!E:F,2,FALSE)</f>
        <v>300</v>
      </c>
      <c r="O427">
        <f t="shared" si="12"/>
        <v>1</v>
      </c>
      <c r="P427">
        <f>VLOOKUP(F427,'银行-6.12'!F:G,2,FALSE)</f>
        <v>300</v>
      </c>
      <c r="Q427">
        <f t="shared" si="13"/>
        <v>1</v>
      </c>
    </row>
    <row r="428" spans="1:17" ht="14.25">
      <c r="A428" s="42">
        <v>42898.606585648151</v>
      </c>
      <c r="B428" t="s">
        <v>8209</v>
      </c>
      <c r="C428" t="s">
        <v>8210</v>
      </c>
      <c r="D428" t="s">
        <v>6430</v>
      </c>
      <c r="E428" t="s">
        <v>6431</v>
      </c>
      <c r="F428" t="s">
        <v>6432</v>
      </c>
      <c r="G428" s="68">
        <v>1000</v>
      </c>
      <c r="H428" t="s">
        <v>52</v>
      </c>
      <c r="I428" t="s">
        <v>52</v>
      </c>
      <c r="J428" t="s">
        <v>53</v>
      </c>
      <c r="K428" t="s">
        <v>53</v>
      </c>
      <c r="L428" t="s">
        <v>54</v>
      </c>
      <c r="M428" t="s">
        <v>8211</v>
      </c>
      <c r="N428">
        <f>VLOOKUP(F428,'HIS-6.12'!E:F,2,FALSE)</f>
        <v>1000</v>
      </c>
      <c r="O428">
        <f t="shared" si="12"/>
        <v>1</v>
      </c>
      <c r="P428">
        <f>VLOOKUP(F428,'银行-6.12'!F:G,2,FALSE)</f>
        <v>1000</v>
      </c>
      <c r="Q428">
        <f t="shared" si="13"/>
        <v>1</v>
      </c>
    </row>
    <row r="429" spans="1:17" ht="14.25">
      <c r="A429" s="42">
        <v>42898.607974537037</v>
      </c>
      <c r="B429" t="s">
        <v>8212</v>
      </c>
      <c r="C429" t="s">
        <v>8213</v>
      </c>
      <c r="D429" t="s">
        <v>6433</v>
      </c>
      <c r="E429" t="s">
        <v>6434</v>
      </c>
      <c r="F429" t="s">
        <v>6435</v>
      </c>
      <c r="G429" s="68">
        <v>100</v>
      </c>
      <c r="H429" t="s">
        <v>52</v>
      </c>
      <c r="I429" t="s">
        <v>52</v>
      </c>
      <c r="J429" t="s">
        <v>53</v>
      </c>
      <c r="K429" t="s">
        <v>53</v>
      </c>
      <c r="L429" t="s">
        <v>54</v>
      </c>
      <c r="M429" t="s">
        <v>8214</v>
      </c>
      <c r="N429">
        <f>VLOOKUP(F429,'HIS-6.12'!E:F,2,FALSE)</f>
        <v>100</v>
      </c>
      <c r="O429">
        <f t="shared" si="12"/>
        <v>1</v>
      </c>
      <c r="P429">
        <f>VLOOKUP(F429,'银行-6.12'!F:G,2,FALSE)</f>
        <v>100</v>
      </c>
      <c r="Q429">
        <f t="shared" si="13"/>
        <v>1</v>
      </c>
    </row>
    <row r="430" spans="1:17" ht="14.25">
      <c r="A430" s="42">
        <v>42898.609375</v>
      </c>
      <c r="B430" t="s">
        <v>8215</v>
      </c>
      <c r="C430" t="s">
        <v>8216</v>
      </c>
      <c r="D430" t="s">
        <v>6436</v>
      </c>
      <c r="E430" t="s">
        <v>6437</v>
      </c>
      <c r="F430" t="s">
        <v>6438</v>
      </c>
      <c r="G430" s="68">
        <v>70</v>
      </c>
      <c r="H430" t="s">
        <v>52</v>
      </c>
      <c r="I430" t="s">
        <v>52</v>
      </c>
      <c r="J430" t="s">
        <v>53</v>
      </c>
      <c r="K430" t="s">
        <v>53</v>
      </c>
      <c r="L430" t="s">
        <v>54</v>
      </c>
      <c r="M430" t="s">
        <v>8217</v>
      </c>
      <c r="N430">
        <f>VLOOKUP(F430,'HIS-6.12'!E:F,2,FALSE)</f>
        <v>70</v>
      </c>
      <c r="O430">
        <f t="shared" si="12"/>
        <v>1</v>
      </c>
      <c r="P430">
        <f>VLOOKUP(F430,'银行-6.12'!F:G,2,FALSE)</f>
        <v>70</v>
      </c>
      <c r="Q430">
        <f t="shared" si="13"/>
        <v>1</v>
      </c>
    </row>
    <row r="431" spans="1:17" ht="14.25">
      <c r="A431" s="42">
        <v>42898.612685185188</v>
      </c>
      <c r="B431" t="s">
        <v>8218</v>
      </c>
      <c r="C431" t="s">
        <v>8219</v>
      </c>
      <c r="D431" t="s">
        <v>6327</v>
      </c>
      <c r="E431" t="s">
        <v>6328</v>
      </c>
      <c r="F431" t="s">
        <v>6439</v>
      </c>
      <c r="G431" s="68">
        <v>215</v>
      </c>
      <c r="H431" t="s">
        <v>52</v>
      </c>
      <c r="I431" t="s">
        <v>52</v>
      </c>
      <c r="J431" t="s">
        <v>53</v>
      </c>
      <c r="K431" t="s">
        <v>53</v>
      </c>
      <c r="L431" t="s">
        <v>54</v>
      </c>
      <c r="M431" t="s">
        <v>8220</v>
      </c>
      <c r="N431">
        <f>VLOOKUP(F431,'HIS-6.12'!E:F,2,FALSE)</f>
        <v>215</v>
      </c>
      <c r="O431">
        <f t="shared" si="12"/>
        <v>1</v>
      </c>
      <c r="P431">
        <f>VLOOKUP(F431,'银行-6.12'!F:G,2,FALSE)</f>
        <v>215</v>
      </c>
      <c r="Q431">
        <f t="shared" si="13"/>
        <v>1</v>
      </c>
    </row>
    <row r="432" spans="1:17" ht="14.25">
      <c r="A432" s="42">
        <v>42898.614131944443</v>
      </c>
      <c r="B432" t="s">
        <v>8221</v>
      </c>
      <c r="C432" t="s">
        <v>8222</v>
      </c>
      <c r="D432" t="s">
        <v>6440</v>
      </c>
      <c r="E432" t="s">
        <v>6441</v>
      </c>
      <c r="F432" t="s">
        <v>6442</v>
      </c>
      <c r="G432" s="68">
        <v>300</v>
      </c>
      <c r="H432" t="s">
        <v>52</v>
      </c>
      <c r="I432" t="s">
        <v>52</v>
      </c>
      <c r="J432" t="s">
        <v>53</v>
      </c>
      <c r="K432" t="s">
        <v>53</v>
      </c>
      <c r="L432" t="s">
        <v>54</v>
      </c>
      <c r="M432" t="s">
        <v>8223</v>
      </c>
      <c r="N432">
        <f>VLOOKUP(F432,'HIS-6.12'!E:F,2,FALSE)</f>
        <v>300</v>
      </c>
      <c r="O432">
        <f t="shared" si="12"/>
        <v>1</v>
      </c>
      <c r="P432">
        <f>VLOOKUP(F432,'银行-6.12'!F:G,2,FALSE)</f>
        <v>300</v>
      </c>
      <c r="Q432">
        <f t="shared" si="13"/>
        <v>1</v>
      </c>
    </row>
    <row r="433" spans="1:17" ht="14.25">
      <c r="A433" s="42">
        <v>42898.614340277774</v>
      </c>
      <c r="B433" t="s">
        <v>8224</v>
      </c>
      <c r="C433" t="s">
        <v>8225</v>
      </c>
      <c r="D433" t="s">
        <v>6443</v>
      </c>
      <c r="E433" t="s">
        <v>6444</v>
      </c>
      <c r="F433" t="s">
        <v>6445</v>
      </c>
      <c r="G433" s="68">
        <v>1000</v>
      </c>
      <c r="H433" t="s">
        <v>52</v>
      </c>
      <c r="I433" t="s">
        <v>52</v>
      </c>
      <c r="J433" t="s">
        <v>53</v>
      </c>
      <c r="K433" t="s">
        <v>53</v>
      </c>
      <c r="L433" t="s">
        <v>54</v>
      </c>
      <c r="M433" t="s">
        <v>8226</v>
      </c>
      <c r="N433">
        <f>VLOOKUP(F433,'HIS-6.12'!E:F,2,FALSE)</f>
        <v>1000</v>
      </c>
      <c r="O433">
        <f t="shared" si="12"/>
        <v>1</v>
      </c>
      <c r="P433">
        <f>VLOOKUP(F433,'银行-6.12'!F:G,2,FALSE)</f>
        <v>1000</v>
      </c>
      <c r="Q433">
        <f t="shared" si="13"/>
        <v>1</v>
      </c>
    </row>
    <row r="434" spans="1:17" ht="14.25">
      <c r="A434" s="42">
        <v>42898.615671296298</v>
      </c>
      <c r="B434" t="s">
        <v>8227</v>
      </c>
      <c r="C434" t="s">
        <v>8228</v>
      </c>
      <c r="D434" t="s">
        <v>6446</v>
      </c>
      <c r="E434" t="s">
        <v>6447</v>
      </c>
      <c r="F434" t="s">
        <v>6448</v>
      </c>
      <c r="G434" s="68">
        <v>5000</v>
      </c>
      <c r="H434" t="s">
        <v>52</v>
      </c>
      <c r="I434" t="s">
        <v>52</v>
      </c>
      <c r="J434" t="s">
        <v>53</v>
      </c>
      <c r="K434" t="s">
        <v>53</v>
      </c>
      <c r="L434" t="s">
        <v>54</v>
      </c>
      <c r="M434" t="s">
        <v>8229</v>
      </c>
      <c r="N434">
        <f>VLOOKUP(F434,'HIS-6.12'!E:F,2,FALSE)</f>
        <v>5000</v>
      </c>
      <c r="O434">
        <f t="shared" si="12"/>
        <v>1</v>
      </c>
      <c r="P434">
        <f>VLOOKUP(F434,'银行-6.12'!F:G,2,FALSE)</f>
        <v>5000</v>
      </c>
      <c r="Q434">
        <f t="shared" si="13"/>
        <v>1</v>
      </c>
    </row>
    <row r="435" spans="1:17" ht="14.25">
      <c r="A435" s="42">
        <v>42898.616469907407</v>
      </c>
      <c r="B435" t="s">
        <v>8230</v>
      </c>
      <c r="C435" t="s">
        <v>8231</v>
      </c>
      <c r="D435" t="s">
        <v>6449</v>
      </c>
      <c r="E435" t="s">
        <v>6450</v>
      </c>
      <c r="F435" t="s">
        <v>6451</v>
      </c>
      <c r="G435" s="68">
        <v>150</v>
      </c>
      <c r="H435" t="s">
        <v>52</v>
      </c>
      <c r="I435" t="s">
        <v>52</v>
      </c>
      <c r="J435" t="s">
        <v>53</v>
      </c>
      <c r="K435" t="s">
        <v>53</v>
      </c>
      <c r="L435" t="s">
        <v>54</v>
      </c>
      <c r="M435" t="s">
        <v>8232</v>
      </c>
      <c r="N435">
        <f>VLOOKUP(F435,'HIS-6.12'!E:F,2,FALSE)</f>
        <v>150</v>
      </c>
      <c r="O435">
        <f t="shared" si="12"/>
        <v>1</v>
      </c>
      <c r="P435">
        <f>VLOOKUP(F435,'银行-6.12'!F:G,2,FALSE)</f>
        <v>150</v>
      </c>
      <c r="Q435">
        <f t="shared" si="13"/>
        <v>1</v>
      </c>
    </row>
    <row r="436" spans="1:17" ht="14.25">
      <c r="A436" s="42">
        <v>42898.617094907408</v>
      </c>
      <c r="B436" t="s">
        <v>8233</v>
      </c>
      <c r="C436" t="s">
        <v>8234</v>
      </c>
      <c r="D436" t="s">
        <v>6443</v>
      </c>
      <c r="E436" t="s">
        <v>6444</v>
      </c>
      <c r="F436" t="s">
        <v>6452</v>
      </c>
      <c r="G436" s="68">
        <v>2000</v>
      </c>
      <c r="H436" t="s">
        <v>52</v>
      </c>
      <c r="I436" t="s">
        <v>52</v>
      </c>
      <c r="J436" t="s">
        <v>53</v>
      </c>
      <c r="K436" t="s">
        <v>53</v>
      </c>
      <c r="L436" t="s">
        <v>54</v>
      </c>
      <c r="M436" t="s">
        <v>8235</v>
      </c>
      <c r="N436">
        <f>VLOOKUP(F436,'HIS-6.12'!E:F,2,FALSE)</f>
        <v>2000</v>
      </c>
      <c r="O436">
        <f t="shared" si="12"/>
        <v>1</v>
      </c>
      <c r="P436">
        <f>VLOOKUP(F436,'银行-6.12'!F:G,2,FALSE)</f>
        <v>2000</v>
      </c>
      <c r="Q436">
        <f t="shared" si="13"/>
        <v>1</v>
      </c>
    </row>
    <row r="437" spans="1:17" ht="14.25">
      <c r="A437" s="42">
        <v>42898.618344907409</v>
      </c>
      <c r="B437" t="s">
        <v>8236</v>
      </c>
      <c r="C437" t="s">
        <v>8237</v>
      </c>
      <c r="D437" t="s">
        <v>6453</v>
      </c>
      <c r="E437" t="s">
        <v>6454</v>
      </c>
      <c r="F437" t="s">
        <v>6455</v>
      </c>
      <c r="G437" s="68">
        <v>500</v>
      </c>
      <c r="H437" t="s">
        <v>52</v>
      </c>
      <c r="I437" t="s">
        <v>52</v>
      </c>
      <c r="J437" t="s">
        <v>53</v>
      </c>
      <c r="K437" t="s">
        <v>53</v>
      </c>
      <c r="L437" t="s">
        <v>54</v>
      </c>
      <c r="M437" t="s">
        <v>8238</v>
      </c>
      <c r="N437">
        <f>VLOOKUP(F437,'HIS-6.12'!E:F,2,FALSE)</f>
        <v>500</v>
      </c>
      <c r="O437">
        <f t="shared" si="12"/>
        <v>1</v>
      </c>
      <c r="P437">
        <f>VLOOKUP(F437,'银行-6.12'!F:G,2,FALSE)</f>
        <v>500</v>
      </c>
      <c r="Q437">
        <f t="shared" si="13"/>
        <v>1</v>
      </c>
    </row>
    <row r="438" spans="1:17" ht="14.25">
      <c r="A438" s="42">
        <v>42898.618738425925</v>
      </c>
      <c r="B438" t="s">
        <v>8239</v>
      </c>
      <c r="C438" t="s">
        <v>8240</v>
      </c>
      <c r="D438" t="s">
        <v>5910</v>
      </c>
      <c r="E438" t="s">
        <v>5911</v>
      </c>
      <c r="F438" t="s">
        <v>6456</v>
      </c>
      <c r="G438" s="68">
        <v>85</v>
      </c>
      <c r="H438" t="s">
        <v>52</v>
      </c>
      <c r="I438" t="s">
        <v>52</v>
      </c>
      <c r="J438" t="s">
        <v>53</v>
      </c>
      <c r="K438" t="s">
        <v>53</v>
      </c>
      <c r="L438" t="s">
        <v>54</v>
      </c>
      <c r="M438" t="s">
        <v>8241</v>
      </c>
      <c r="N438">
        <f>VLOOKUP(F438,'HIS-6.12'!E:F,2,FALSE)</f>
        <v>85</v>
      </c>
      <c r="O438">
        <f t="shared" si="12"/>
        <v>1</v>
      </c>
      <c r="P438">
        <f>VLOOKUP(F438,'银行-6.12'!F:G,2,FALSE)</f>
        <v>85</v>
      </c>
      <c r="Q438">
        <f t="shared" si="13"/>
        <v>1</v>
      </c>
    </row>
    <row r="439" spans="1:17" ht="14.25">
      <c r="A439" s="42">
        <v>42898.618819444448</v>
      </c>
      <c r="B439" t="s">
        <v>8242</v>
      </c>
      <c r="C439" t="s">
        <v>8243</v>
      </c>
      <c r="D439" t="s">
        <v>6457</v>
      </c>
      <c r="E439" t="s">
        <v>6458</v>
      </c>
      <c r="F439" t="s">
        <v>6459</v>
      </c>
      <c r="G439" s="68">
        <v>20</v>
      </c>
      <c r="H439" t="s">
        <v>52</v>
      </c>
      <c r="I439" t="s">
        <v>52</v>
      </c>
      <c r="J439" t="s">
        <v>53</v>
      </c>
      <c r="K439" t="s">
        <v>53</v>
      </c>
      <c r="L439" t="s">
        <v>54</v>
      </c>
      <c r="M439" t="s">
        <v>8244</v>
      </c>
      <c r="N439">
        <f>VLOOKUP(F439,'HIS-6.12'!E:F,2,FALSE)</f>
        <v>20</v>
      </c>
      <c r="O439">
        <f t="shared" si="12"/>
        <v>1</v>
      </c>
      <c r="P439">
        <f>VLOOKUP(F439,'银行-6.12'!F:G,2,FALSE)</f>
        <v>20</v>
      </c>
      <c r="Q439">
        <f t="shared" si="13"/>
        <v>1</v>
      </c>
    </row>
    <row r="440" spans="1:17" ht="14.25">
      <c r="A440" s="42">
        <v>42898.619293981479</v>
      </c>
      <c r="B440" t="s">
        <v>8245</v>
      </c>
      <c r="C440" t="s">
        <v>8246</v>
      </c>
      <c r="D440" t="s">
        <v>3513</v>
      </c>
      <c r="E440" t="s">
        <v>3514</v>
      </c>
      <c r="F440" t="s">
        <v>6460</v>
      </c>
      <c r="G440" s="68">
        <v>2400</v>
      </c>
      <c r="H440" t="s">
        <v>52</v>
      </c>
      <c r="I440" t="s">
        <v>52</v>
      </c>
      <c r="J440" t="s">
        <v>53</v>
      </c>
      <c r="K440" t="s">
        <v>53</v>
      </c>
      <c r="L440" t="s">
        <v>54</v>
      </c>
      <c r="M440" t="s">
        <v>8247</v>
      </c>
      <c r="N440">
        <f>VLOOKUP(F440,'HIS-6.12'!E:F,2,FALSE)</f>
        <v>2400</v>
      </c>
      <c r="O440">
        <f t="shared" si="12"/>
        <v>1</v>
      </c>
      <c r="P440">
        <f>VLOOKUP(F440,'银行-6.12'!F:G,2,FALSE)</f>
        <v>2400</v>
      </c>
      <c r="Q440">
        <f t="shared" si="13"/>
        <v>1</v>
      </c>
    </row>
    <row r="441" spans="1:17" ht="14.25">
      <c r="A441" s="42">
        <v>42898.62054398148</v>
      </c>
      <c r="B441" t="s">
        <v>8248</v>
      </c>
      <c r="C441" t="s">
        <v>8249</v>
      </c>
      <c r="D441" t="s">
        <v>6461</v>
      </c>
      <c r="E441" t="s">
        <v>6462</v>
      </c>
      <c r="F441" t="s">
        <v>6463</v>
      </c>
      <c r="G441" s="68">
        <v>650</v>
      </c>
      <c r="H441" t="s">
        <v>52</v>
      </c>
      <c r="I441" t="s">
        <v>52</v>
      </c>
      <c r="J441" t="s">
        <v>53</v>
      </c>
      <c r="K441" t="s">
        <v>53</v>
      </c>
      <c r="L441" t="s">
        <v>54</v>
      </c>
      <c r="M441" t="s">
        <v>8250</v>
      </c>
      <c r="N441">
        <f>VLOOKUP(F441,'HIS-6.12'!E:F,2,FALSE)</f>
        <v>650</v>
      </c>
      <c r="O441">
        <f t="shared" si="12"/>
        <v>1</v>
      </c>
      <c r="P441">
        <f>VLOOKUP(F441,'银行-6.12'!F:G,2,FALSE)</f>
        <v>650</v>
      </c>
      <c r="Q441">
        <f t="shared" si="13"/>
        <v>1</v>
      </c>
    </row>
    <row r="442" spans="1:17" ht="14.25">
      <c r="A442" s="42">
        <v>42898.621759259258</v>
      </c>
      <c r="B442" t="s">
        <v>8251</v>
      </c>
      <c r="C442" t="s">
        <v>8252</v>
      </c>
      <c r="D442" t="s">
        <v>6464</v>
      </c>
      <c r="E442" t="s">
        <v>6465</v>
      </c>
      <c r="F442" t="s">
        <v>6466</v>
      </c>
      <c r="G442" s="68">
        <v>600</v>
      </c>
      <c r="H442" t="s">
        <v>52</v>
      </c>
      <c r="I442" t="s">
        <v>52</v>
      </c>
      <c r="J442" t="s">
        <v>53</v>
      </c>
      <c r="K442" t="s">
        <v>53</v>
      </c>
      <c r="L442" t="s">
        <v>54</v>
      </c>
      <c r="M442" t="s">
        <v>8253</v>
      </c>
      <c r="N442">
        <f>VLOOKUP(F442,'HIS-6.12'!E:F,2,FALSE)</f>
        <v>600</v>
      </c>
      <c r="O442">
        <f t="shared" si="12"/>
        <v>1</v>
      </c>
      <c r="P442">
        <f>VLOOKUP(F442,'银行-6.12'!F:G,2,FALSE)</f>
        <v>600</v>
      </c>
      <c r="Q442">
        <f t="shared" si="13"/>
        <v>1</v>
      </c>
    </row>
    <row r="443" spans="1:17" ht="14.25">
      <c r="A443" s="42">
        <v>42898.622118055559</v>
      </c>
      <c r="B443" t="s">
        <v>8254</v>
      </c>
      <c r="C443" t="s">
        <v>8255</v>
      </c>
      <c r="D443" t="s">
        <v>6467</v>
      </c>
      <c r="E443" t="s">
        <v>6468</v>
      </c>
      <c r="F443" t="s">
        <v>6469</v>
      </c>
      <c r="G443" s="68">
        <v>450</v>
      </c>
      <c r="H443" t="s">
        <v>52</v>
      </c>
      <c r="I443" t="s">
        <v>52</v>
      </c>
      <c r="J443" t="s">
        <v>53</v>
      </c>
      <c r="K443" t="s">
        <v>53</v>
      </c>
      <c r="L443" t="s">
        <v>54</v>
      </c>
      <c r="M443" t="s">
        <v>8256</v>
      </c>
      <c r="N443">
        <f>VLOOKUP(F443,'HIS-6.12'!E:F,2,FALSE)</f>
        <v>450</v>
      </c>
      <c r="O443">
        <f t="shared" si="12"/>
        <v>1</v>
      </c>
      <c r="P443">
        <f>VLOOKUP(F443,'银行-6.12'!F:G,2,FALSE)</f>
        <v>450</v>
      </c>
      <c r="Q443">
        <f t="shared" si="13"/>
        <v>1</v>
      </c>
    </row>
    <row r="444" spans="1:17" ht="14.25">
      <c r="A444" s="42">
        <v>42898.622696759259</v>
      </c>
      <c r="B444" t="s">
        <v>8257</v>
      </c>
      <c r="C444" t="s">
        <v>8258</v>
      </c>
      <c r="D444" t="s">
        <v>5409</v>
      </c>
      <c r="E444" t="s">
        <v>5410</v>
      </c>
      <c r="F444" t="s">
        <v>6470</v>
      </c>
      <c r="G444" s="68">
        <v>800</v>
      </c>
      <c r="H444" t="s">
        <v>52</v>
      </c>
      <c r="I444" t="s">
        <v>52</v>
      </c>
      <c r="J444" t="s">
        <v>53</v>
      </c>
      <c r="K444" t="s">
        <v>53</v>
      </c>
      <c r="L444" t="s">
        <v>54</v>
      </c>
      <c r="M444" t="s">
        <v>8259</v>
      </c>
      <c r="N444">
        <f>VLOOKUP(F444,'HIS-6.12'!E:F,2,FALSE)</f>
        <v>800</v>
      </c>
      <c r="O444">
        <f t="shared" si="12"/>
        <v>1</v>
      </c>
      <c r="P444">
        <f>VLOOKUP(F444,'银行-6.12'!F:G,2,FALSE)</f>
        <v>800</v>
      </c>
      <c r="Q444">
        <f t="shared" si="13"/>
        <v>1</v>
      </c>
    </row>
    <row r="445" spans="1:17" ht="14.25">
      <c r="A445" s="42">
        <v>42898.623055555552</v>
      </c>
      <c r="B445" t="s">
        <v>8260</v>
      </c>
      <c r="C445" t="s">
        <v>8261</v>
      </c>
      <c r="D445" t="s">
        <v>6471</v>
      </c>
      <c r="E445" t="s">
        <v>479</v>
      </c>
      <c r="F445" t="s">
        <v>6472</v>
      </c>
      <c r="G445" s="68">
        <v>200</v>
      </c>
      <c r="H445" t="s">
        <v>52</v>
      </c>
      <c r="I445" t="s">
        <v>52</v>
      </c>
      <c r="J445" t="s">
        <v>53</v>
      </c>
      <c r="K445" t="s">
        <v>53</v>
      </c>
      <c r="L445" t="s">
        <v>54</v>
      </c>
      <c r="M445" t="s">
        <v>8262</v>
      </c>
      <c r="N445">
        <f>VLOOKUP(F445,'HIS-6.12'!E:F,2,FALSE)</f>
        <v>200</v>
      </c>
      <c r="O445">
        <f t="shared" si="12"/>
        <v>1</v>
      </c>
      <c r="P445">
        <f>VLOOKUP(F445,'银行-6.12'!F:G,2,FALSE)</f>
        <v>200</v>
      </c>
      <c r="Q445">
        <f t="shared" si="13"/>
        <v>1</v>
      </c>
    </row>
    <row r="446" spans="1:17" ht="14.25">
      <c r="A446" s="42">
        <v>42898.623101851852</v>
      </c>
      <c r="B446" t="s">
        <v>8263</v>
      </c>
      <c r="C446" t="s">
        <v>8264</v>
      </c>
      <c r="D446" t="s">
        <v>6473</v>
      </c>
      <c r="E446" t="s">
        <v>6474</v>
      </c>
      <c r="F446" t="s">
        <v>6475</v>
      </c>
      <c r="G446" s="68">
        <v>200</v>
      </c>
      <c r="H446" t="s">
        <v>52</v>
      </c>
      <c r="I446" t="s">
        <v>52</v>
      </c>
      <c r="J446" t="s">
        <v>53</v>
      </c>
      <c r="K446" t="s">
        <v>53</v>
      </c>
      <c r="L446" t="s">
        <v>54</v>
      </c>
      <c r="M446" t="s">
        <v>8265</v>
      </c>
      <c r="N446">
        <f>VLOOKUP(F446,'HIS-6.12'!E:F,2,FALSE)</f>
        <v>200</v>
      </c>
      <c r="O446">
        <f t="shared" si="12"/>
        <v>1</v>
      </c>
      <c r="P446">
        <f>VLOOKUP(F446,'银行-6.12'!F:G,2,FALSE)</f>
        <v>200</v>
      </c>
      <c r="Q446">
        <f t="shared" si="13"/>
        <v>1</v>
      </c>
    </row>
    <row r="447" spans="1:17" ht="14.25">
      <c r="A447" s="42">
        <v>42898.623194444444</v>
      </c>
      <c r="B447" t="s">
        <v>8266</v>
      </c>
      <c r="C447" t="s">
        <v>8267</v>
      </c>
      <c r="D447" t="s">
        <v>6476</v>
      </c>
      <c r="E447" t="s">
        <v>6477</v>
      </c>
      <c r="F447" t="s">
        <v>6478</v>
      </c>
      <c r="G447" s="68">
        <v>2000</v>
      </c>
      <c r="H447" t="s">
        <v>52</v>
      </c>
      <c r="I447" t="s">
        <v>52</v>
      </c>
      <c r="J447" t="s">
        <v>53</v>
      </c>
      <c r="K447" t="s">
        <v>53</v>
      </c>
      <c r="L447" t="s">
        <v>54</v>
      </c>
      <c r="M447" t="s">
        <v>8268</v>
      </c>
      <c r="N447">
        <f>VLOOKUP(F447,'HIS-6.12'!E:F,2,FALSE)</f>
        <v>2000</v>
      </c>
      <c r="O447">
        <f t="shared" si="12"/>
        <v>1</v>
      </c>
      <c r="P447">
        <f>VLOOKUP(F447,'银行-6.12'!F:G,2,FALSE)</f>
        <v>2000</v>
      </c>
      <c r="Q447">
        <f t="shared" si="13"/>
        <v>1</v>
      </c>
    </row>
    <row r="448" spans="1:17" ht="14.25">
      <c r="A448" s="42">
        <v>42898.623784722222</v>
      </c>
      <c r="B448" t="s">
        <v>8269</v>
      </c>
      <c r="C448" t="s">
        <v>8270</v>
      </c>
      <c r="D448" t="s">
        <v>6479</v>
      </c>
      <c r="E448" t="s">
        <v>6480</v>
      </c>
      <c r="F448" t="s">
        <v>6481</v>
      </c>
      <c r="G448" s="68">
        <v>300</v>
      </c>
      <c r="H448" t="s">
        <v>52</v>
      </c>
      <c r="I448" t="s">
        <v>52</v>
      </c>
      <c r="J448" t="s">
        <v>53</v>
      </c>
      <c r="K448" t="s">
        <v>53</v>
      </c>
      <c r="L448" t="s">
        <v>54</v>
      </c>
      <c r="M448" t="s">
        <v>8271</v>
      </c>
      <c r="N448">
        <f>VLOOKUP(F448,'HIS-6.12'!E:F,2,FALSE)</f>
        <v>300</v>
      </c>
      <c r="O448">
        <f t="shared" si="12"/>
        <v>1</v>
      </c>
      <c r="P448">
        <f>VLOOKUP(F448,'银行-6.12'!F:G,2,FALSE)</f>
        <v>300</v>
      </c>
      <c r="Q448">
        <f t="shared" si="13"/>
        <v>1</v>
      </c>
    </row>
    <row r="449" spans="1:17" ht="14.25">
      <c r="A449" s="42">
        <v>42898.624097222222</v>
      </c>
      <c r="B449" t="s">
        <v>8272</v>
      </c>
      <c r="C449" t="s">
        <v>8273</v>
      </c>
      <c r="D449" t="s">
        <v>6320</v>
      </c>
      <c r="E449" t="s">
        <v>6321</v>
      </c>
      <c r="F449" t="s">
        <v>6482</v>
      </c>
      <c r="G449" s="68">
        <v>35</v>
      </c>
      <c r="H449" t="s">
        <v>52</v>
      </c>
      <c r="I449" t="s">
        <v>52</v>
      </c>
      <c r="J449" t="s">
        <v>53</v>
      </c>
      <c r="K449" t="s">
        <v>53</v>
      </c>
      <c r="L449" t="s">
        <v>54</v>
      </c>
      <c r="M449" t="s">
        <v>8274</v>
      </c>
      <c r="N449">
        <f>VLOOKUP(F449,'HIS-6.12'!E:F,2,FALSE)</f>
        <v>35</v>
      </c>
      <c r="O449">
        <f t="shared" si="12"/>
        <v>1</v>
      </c>
      <c r="P449">
        <f>VLOOKUP(F449,'银行-6.12'!F:G,2,FALSE)</f>
        <v>35</v>
      </c>
      <c r="Q449">
        <f t="shared" si="13"/>
        <v>1</v>
      </c>
    </row>
    <row r="450" spans="1:17" ht="14.25">
      <c r="A450" s="42">
        <v>42898.624386574076</v>
      </c>
      <c r="B450" t="s">
        <v>8275</v>
      </c>
      <c r="C450" t="s">
        <v>8276</v>
      </c>
      <c r="D450" t="s">
        <v>6483</v>
      </c>
      <c r="E450" t="s">
        <v>6484</v>
      </c>
      <c r="F450" t="s">
        <v>6485</v>
      </c>
      <c r="G450" s="68">
        <v>9000</v>
      </c>
      <c r="H450" t="s">
        <v>52</v>
      </c>
      <c r="I450" t="s">
        <v>52</v>
      </c>
      <c r="J450" t="s">
        <v>53</v>
      </c>
      <c r="K450" t="s">
        <v>53</v>
      </c>
      <c r="L450" t="s">
        <v>54</v>
      </c>
      <c r="M450" t="s">
        <v>8277</v>
      </c>
      <c r="N450">
        <f>VLOOKUP(F450,'HIS-6.12'!E:F,2,FALSE)</f>
        <v>9000</v>
      </c>
      <c r="O450">
        <f t="shared" si="12"/>
        <v>1</v>
      </c>
      <c r="P450">
        <f>VLOOKUP(F450,'银行-6.12'!F:G,2,FALSE)</f>
        <v>9000</v>
      </c>
      <c r="Q450">
        <f t="shared" si="13"/>
        <v>1</v>
      </c>
    </row>
    <row r="451" spans="1:17" ht="14.25">
      <c r="A451" s="42">
        <v>42898.624398148146</v>
      </c>
      <c r="B451" t="s">
        <v>8278</v>
      </c>
      <c r="C451" t="s">
        <v>8279</v>
      </c>
      <c r="D451" t="s">
        <v>6486</v>
      </c>
      <c r="E451" t="s">
        <v>6487</v>
      </c>
      <c r="F451" t="s">
        <v>6488</v>
      </c>
      <c r="G451" s="68">
        <v>500</v>
      </c>
      <c r="H451" t="s">
        <v>52</v>
      </c>
      <c r="I451" t="s">
        <v>52</v>
      </c>
      <c r="J451" t="s">
        <v>53</v>
      </c>
      <c r="K451" t="s">
        <v>53</v>
      </c>
      <c r="L451" t="s">
        <v>54</v>
      </c>
      <c r="M451" t="s">
        <v>8280</v>
      </c>
      <c r="N451">
        <f>VLOOKUP(F451,'HIS-6.12'!E:F,2,FALSE)</f>
        <v>500</v>
      </c>
      <c r="O451">
        <f t="shared" ref="O451:O514" si="14">IF(G451=N451,1,0)</f>
        <v>1</v>
      </c>
      <c r="P451">
        <f>VLOOKUP(F451,'银行-6.12'!F:G,2,FALSE)</f>
        <v>500</v>
      </c>
      <c r="Q451">
        <f t="shared" ref="Q451:Q514" si="15">IF(N451=P451,1,0)</f>
        <v>1</v>
      </c>
    </row>
    <row r="452" spans="1:17" ht="14.25">
      <c r="A452" s="42">
        <v>42898.625277777777</v>
      </c>
      <c r="B452" t="s">
        <v>8281</v>
      </c>
      <c r="C452" t="s">
        <v>8282</v>
      </c>
      <c r="D452" t="s">
        <v>6489</v>
      </c>
      <c r="E452" t="s">
        <v>6490</v>
      </c>
      <c r="F452" t="s">
        <v>6491</v>
      </c>
      <c r="G452" s="68">
        <v>400</v>
      </c>
      <c r="H452" t="s">
        <v>52</v>
      </c>
      <c r="I452" t="s">
        <v>52</v>
      </c>
      <c r="J452" t="s">
        <v>53</v>
      </c>
      <c r="K452" t="s">
        <v>53</v>
      </c>
      <c r="L452" t="s">
        <v>54</v>
      </c>
      <c r="M452" t="s">
        <v>8283</v>
      </c>
      <c r="N452">
        <f>VLOOKUP(F452,'HIS-6.12'!E:F,2,FALSE)</f>
        <v>400</v>
      </c>
      <c r="O452">
        <f t="shared" si="14"/>
        <v>1</v>
      </c>
      <c r="P452">
        <f>VLOOKUP(F452,'银行-6.12'!F:G,2,FALSE)</f>
        <v>400</v>
      </c>
      <c r="Q452">
        <f t="shared" si="15"/>
        <v>1</v>
      </c>
    </row>
    <row r="453" spans="1:17" ht="14.25">
      <c r="A453" s="42">
        <v>42898.625335648147</v>
      </c>
      <c r="B453" t="s">
        <v>8284</v>
      </c>
      <c r="C453" t="s">
        <v>8285</v>
      </c>
      <c r="D453" t="s">
        <v>6492</v>
      </c>
      <c r="E453" t="s">
        <v>6493</v>
      </c>
      <c r="F453" t="s">
        <v>6494</v>
      </c>
      <c r="G453" s="68">
        <v>300</v>
      </c>
      <c r="H453" t="s">
        <v>52</v>
      </c>
      <c r="I453" t="s">
        <v>52</v>
      </c>
      <c r="J453" t="s">
        <v>53</v>
      </c>
      <c r="K453" t="s">
        <v>53</v>
      </c>
      <c r="L453" t="s">
        <v>54</v>
      </c>
      <c r="M453" t="s">
        <v>8286</v>
      </c>
      <c r="N453">
        <f>VLOOKUP(F453,'HIS-6.12'!E:F,2,FALSE)</f>
        <v>300</v>
      </c>
      <c r="O453">
        <f t="shared" si="14"/>
        <v>1</v>
      </c>
      <c r="P453">
        <f>VLOOKUP(F453,'银行-6.12'!F:G,2,FALSE)</f>
        <v>300</v>
      </c>
      <c r="Q453">
        <f t="shared" si="15"/>
        <v>1</v>
      </c>
    </row>
    <row r="454" spans="1:17" ht="14.25">
      <c r="A454" s="42">
        <v>42898.626377314817</v>
      </c>
      <c r="B454" t="s">
        <v>8287</v>
      </c>
      <c r="C454" t="s">
        <v>8288</v>
      </c>
      <c r="D454" t="s">
        <v>6495</v>
      </c>
      <c r="E454" t="s">
        <v>6496</v>
      </c>
      <c r="F454" t="s">
        <v>6497</v>
      </c>
      <c r="G454" s="68">
        <v>2000</v>
      </c>
      <c r="H454" t="s">
        <v>52</v>
      </c>
      <c r="I454" t="s">
        <v>52</v>
      </c>
      <c r="J454" t="s">
        <v>53</v>
      </c>
      <c r="K454" t="s">
        <v>53</v>
      </c>
      <c r="L454" t="s">
        <v>54</v>
      </c>
      <c r="M454" t="s">
        <v>8289</v>
      </c>
      <c r="N454">
        <f>VLOOKUP(F454,'HIS-6.12'!E:F,2,FALSE)</f>
        <v>2000</v>
      </c>
      <c r="O454">
        <f t="shared" si="14"/>
        <v>1</v>
      </c>
      <c r="P454">
        <f>VLOOKUP(F454,'银行-6.12'!F:G,2,FALSE)</f>
        <v>2000</v>
      </c>
      <c r="Q454">
        <f t="shared" si="15"/>
        <v>1</v>
      </c>
    </row>
    <row r="455" spans="1:17" ht="14.25">
      <c r="A455" s="42">
        <v>42898.630127314813</v>
      </c>
      <c r="B455" t="s">
        <v>8290</v>
      </c>
      <c r="C455" t="s">
        <v>8291</v>
      </c>
      <c r="D455" t="s">
        <v>5514</v>
      </c>
      <c r="E455" t="s">
        <v>5515</v>
      </c>
      <c r="F455" t="s">
        <v>6498</v>
      </c>
      <c r="G455" s="68">
        <v>160</v>
      </c>
      <c r="H455" t="s">
        <v>52</v>
      </c>
      <c r="I455" t="s">
        <v>52</v>
      </c>
      <c r="J455" t="s">
        <v>53</v>
      </c>
      <c r="K455" t="s">
        <v>53</v>
      </c>
      <c r="L455" t="s">
        <v>54</v>
      </c>
      <c r="M455" t="s">
        <v>8292</v>
      </c>
      <c r="N455">
        <f>VLOOKUP(F455,'HIS-6.12'!E:F,2,FALSE)</f>
        <v>160</v>
      </c>
      <c r="O455">
        <f t="shared" si="14"/>
        <v>1</v>
      </c>
      <c r="P455">
        <f>VLOOKUP(F455,'银行-6.12'!F:G,2,FALSE)</f>
        <v>160</v>
      </c>
      <c r="Q455">
        <f t="shared" si="15"/>
        <v>1</v>
      </c>
    </row>
    <row r="456" spans="1:17" ht="14.25">
      <c r="A456" s="42">
        <v>42898.631655092591</v>
      </c>
      <c r="B456" t="s">
        <v>8293</v>
      </c>
      <c r="C456" t="s">
        <v>8294</v>
      </c>
      <c r="D456" t="s">
        <v>6499</v>
      </c>
      <c r="E456" t="s">
        <v>6500</v>
      </c>
      <c r="F456" t="s">
        <v>6501</v>
      </c>
      <c r="G456" s="68">
        <v>500</v>
      </c>
      <c r="H456" t="s">
        <v>52</v>
      </c>
      <c r="I456" t="s">
        <v>52</v>
      </c>
      <c r="J456" t="s">
        <v>53</v>
      </c>
      <c r="K456" t="s">
        <v>53</v>
      </c>
      <c r="L456" t="s">
        <v>54</v>
      </c>
      <c r="M456" t="s">
        <v>8295</v>
      </c>
      <c r="N456">
        <f>VLOOKUP(F456,'HIS-6.12'!E:F,2,FALSE)</f>
        <v>500</v>
      </c>
      <c r="O456">
        <f t="shared" si="14"/>
        <v>1</v>
      </c>
      <c r="P456">
        <f>VLOOKUP(F456,'银行-6.12'!F:G,2,FALSE)</f>
        <v>500</v>
      </c>
      <c r="Q456">
        <f t="shared" si="15"/>
        <v>1</v>
      </c>
    </row>
    <row r="457" spans="1:17" ht="14.25">
      <c r="A457" s="42">
        <v>42898.631921296299</v>
      </c>
      <c r="B457" t="s">
        <v>8296</v>
      </c>
      <c r="C457" t="s">
        <v>8297</v>
      </c>
      <c r="D457" t="s">
        <v>6320</v>
      </c>
      <c r="E457" t="s">
        <v>6321</v>
      </c>
      <c r="F457" t="s">
        <v>6502</v>
      </c>
      <c r="G457" s="68">
        <v>40</v>
      </c>
      <c r="H457" t="s">
        <v>52</v>
      </c>
      <c r="I457" t="s">
        <v>52</v>
      </c>
      <c r="J457" t="s">
        <v>53</v>
      </c>
      <c r="K457" t="s">
        <v>53</v>
      </c>
      <c r="L457" t="s">
        <v>54</v>
      </c>
      <c r="M457" t="s">
        <v>8298</v>
      </c>
      <c r="N457">
        <f>VLOOKUP(F457,'HIS-6.12'!E:F,2,FALSE)</f>
        <v>40</v>
      </c>
      <c r="O457">
        <f t="shared" si="14"/>
        <v>1</v>
      </c>
      <c r="P457">
        <f>VLOOKUP(F457,'银行-6.12'!F:G,2,FALSE)</f>
        <v>40</v>
      </c>
      <c r="Q457">
        <f t="shared" si="15"/>
        <v>1</v>
      </c>
    </row>
    <row r="458" spans="1:17" ht="14.25">
      <c r="A458" s="42">
        <v>42898.632025462961</v>
      </c>
      <c r="B458" t="s">
        <v>8299</v>
      </c>
      <c r="C458" t="s">
        <v>8300</v>
      </c>
      <c r="D458" t="s">
        <v>5548</v>
      </c>
      <c r="E458" t="s">
        <v>5549</v>
      </c>
      <c r="F458" t="s">
        <v>6503</v>
      </c>
      <c r="G458" s="68">
        <v>100</v>
      </c>
      <c r="H458" t="s">
        <v>52</v>
      </c>
      <c r="I458" t="s">
        <v>52</v>
      </c>
      <c r="J458" t="s">
        <v>53</v>
      </c>
      <c r="K458" t="s">
        <v>53</v>
      </c>
      <c r="L458" t="s">
        <v>54</v>
      </c>
      <c r="M458" t="s">
        <v>8301</v>
      </c>
      <c r="N458">
        <f>VLOOKUP(F458,'HIS-6.12'!E:F,2,FALSE)</f>
        <v>100</v>
      </c>
      <c r="O458">
        <f t="shared" si="14"/>
        <v>1</v>
      </c>
      <c r="P458">
        <f>VLOOKUP(F458,'银行-6.12'!F:G,2,FALSE)</f>
        <v>100</v>
      </c>
      <c r="Q458">
        <f t="shared" si="15"/>
        <v>1</v>
      </c>
    </row>
    <row r="459" spans="1:17" ht="14.25">
      <c r="A459" s="42">
        <v>42898.632696759261</v>
      </c>
      <c r="B459" t="s">
        <v>8302</v>
      </c>
      <c r="C459" t="s">
        <v>8303</v>
      </c>
      <c r="D459" t="s">
        <v>6504</v>
      </c>
      <c r="E459" t="s">
        <v>6505</v>
      </c>
      <c r="F459" t="s">
        <v>6506</v>
      </c>
      <c r="G459" s="68">
        <v>1500</v>
      </c>
      <c r="H459" t="s">
        <v>52</v>
      </c>
      <c r="I459" t="s">
        <v>52</v>
      </c>
      <c r="J459" t="s">
        <v>53</v>
      </c>
      <c r="K459" t="s">
        <v>53</v>
      </c>
      <c r="L459" t="s">
        <v>54</v>
      </c>
      <c r="M459" t="s">
        <v>8304</v>
      </c>
      <c r="N459">
        <f>VLOOKUP(F459,'HIS-6.12'!E:F,2,FALSE)</f>
        <v>1500</v>
      </c>
      <c r="O459">
        <f t="shared" si="14"/>
        <v>1</v>
      </c>
      <c r="P459">
        <f>VLOOKUP(F459,'银行-6.12'!F:G,2,FALSE)</f>
        <v>1500</v>
      </c>
      <c r="Q459">
        <f t="shared" si="15"/>
        <v>1</v>
      </c>
    </row>
    <row r="460" spans="1:17" ht="14.25">
      <c r="A460" s="42">
        <v>42898.633125</v>
      </c>
      <c r="B460" t="s">
        <v>8305</v>
      </c>
      <c r="C460" t="s">
        <v>8306</v>
      </c>
      <c r="D460" t="s">
        <v>6027</v>
      </c>
      <c r="E460" t="s">
        <v>6028</v>
      </c>
      <c r="F460" t="s">
        <v>6507</v>
      </c>
      <c r="G460" s="68">
        <v>3500</v>
      </c>
      <c r="H460" t="s">
        <v>52</v>
      </c>
      <c r="I460" t="s">
        <v>52</v>
      </c>
      <c r="J460" t="s">
        <v>53</v>
      </c>
      <c r="K460" t="s">
        <v>53</v>
      </c>
      <c r="L460" t="s">
        <v>54</v>
      </c>
      <c r="M460" t="s">
        <v>8307</v>
      </c>
      <c r="N460">
        <f>VLOOKUP(F460,'HIS-6.12'!E:F,2,FALSE)</f>
        <v>3500</v>
      </c>
      <c r="O460">
        <f t="shared" si="14"/>
        <v>1</v>
      </c>
      <c r="P460">
        <f>VLOOKUP(F460,'银行-6.12'!F:G,2,FALSE)</f>
        <v>3500</v>
      </c>
      <c r="Q460">
        <f t="shared" si="15"/>
        <v>1</v>
      </c>
    </row>
    <row r="461" spans="1:17" ht="14.25">
      <c r="A461" s="42">
        <v>42898.634305555555</v>
      </c>
      <c r="B461" t="s">
        <v>8308</v>
      </c>
      <c r="C461" t="s">
        <v>8309</v>
      </c>
      <c r="D461" t="s">
        <v>6508</v>
      </c>
      <c r="E461" t="s">
        <v>6509</v>
      </c>
      <c r="F461" t="s">
        <v>6510</v>
      </c>
      <c r="G461" s="68">
        <v>1000</v>
      </c>
      <c r="H461" t="s">
        <v>52</v>
      </c>
      <c r="I461" t="s">
        <v>52</v>
      </c>
      <c r="J461" t="s">
        <v>53</v>
      </c>
      <c r="K461" t="s">
        <v>53</v>
      </c>
      <c r="L461" t="s">
        <v>54</v>
      </c>
      <c r="M461" t="s">
        <v>8310</v>
      </c>
      <c r="N461">
        <f>VLOOKUP(F461,'HIS-6.12'!E:F,2,FALSE)</f>
        <v>1000</v>
      </c>
      <c r="O461">
        <f t="shared" si="14"/>
        <v>1</v>
      </c>
      <c r="P461">
        <f>VLOOKUP(F461,'银行-6.12'!F:G,2,FALSE)</f>
        <v>1000</v>
      </c>
      <c r="Q461">
        <f t="shared" si="15"/>
        <v>1</v>
      </c>
    </row>
    <row r="462" spans="1:17" ht="14.25">
      <c r="A462" s="42">
        <v>42898.635023148148</v>
      </c>
      <c r="B462" t="s">
        <v>8311</v>
      </c>
      <c r="C462" t="s">
        <v>8312</v>
      </c>
      <c r="D462" t="s">
        <v>6511</v>
      </c>
      <c r="E462" t="s">
        <v>6512</v>
      </c>
      <c r="F462" t="s">
        <v>6513</v>
      </c>
      <c r="G462" s="68">
        <v>600</v>
      </c>
      <c r="H462" t="s">
        <v>52</v>
      </c>
      <c r="I462" t="s">
        <v>52</v>
      </c>
      <c r="J462" t="s">
        <v>53</v>
      </c>
      <c r="K462" t="s">
        <v>53</v>
      </c>
      <c r="L462" t="s">
        <v>54</v>
      </c>
      <c r="M462" t="s">
        <v>8313</v>
      </c>
      <c r="N462">
        <f>VLOOKUP(F462,'HIS-6.12'!E:F,2,FALSE)</f>
        <v>600</v>
      </c>
      <c r="O462">
        <f t="shared" si="14"/>
        <v>1</v>
      </c>
      <c r="P462">
        <f>VLOOKUP(F462,'银行-6.12'!F:G,2,FALSE)</f>
        <v>600</v>
      </c>
      <c r="Q462">
        <f t="shared" si="15"/>
        <v>1</v>
      </c>
    </row>
    <row r="463" spans="1:17" ht="14.25">
      <c r="A463" s="42">
        <v>42898.638472222221</v>
      </c>
      <c r="B463" t="s">
        <v>8314</v>
      </c>
      <c r="C463" t="s">
        <v>8315</v>
      </c>
      <c r="D463" t="s">
        <v>6387</v>
      </c>
      <c r="E463" t="s">
        <v>6388</v>
      </c>
      <c r="F463" t="s">
        <v>6514</v>
      </c>
      <c r="G463" s="68">
        <v>50</v>
      </c>
      <c r="H463" t="s">
        <v>52</v>
      </c>
      <c r="I463" t="s">
        <v>52</v>
      </c>
      <c r="J463" t="s">
        <v>53</v>
      </c>
      <c r="K463" t="s">
        <v>53</v>
      </c>
      <c r="L463" t="s">
        <v>54</v>
      </c>
      <c r="M463" t="s">
        <v>8316</v>
      </c>
      <c r="N463">
        <f>VLOOKUP(F463,'HIS-6.12'!E:F,2,FALSE)</f>
        <v>50</v>
      </c>
      <c r="O463">
        <f t="shared" si="14"/>
        <v>1</v>
      </c>
      <c r="P463">
        <f>VLOOKUP(F463,'银行-6.12'!F:G,2,FALSE)</f>
        <v>50</v>
      </c>
      <c r="Q463">
        <f t="shared" si="15"/>
        <v>1</v>
      </c>
    </row>
    <row r="464" spans="1:17" ht="14.25">
      <c r="A464" s="42">
        <v>42898.639143518521</v>
      </c>
      <c r="B464" t="s">
        <v>8317</v>
      </c>
      <c r="C464" t="s">
        <v>8318</v>
      </c>
      <c r="D464" t="s">
        <v>6515</v>
      </c>
      <c r="E464" t="s">
        <v>6516</v>
      </c>
      <c r="F464" t="s">
        <v>6517</v>
      </c>
      <c r="G464" s="68">
        <v>100</v>
      </c>
      <c r="H464" t="s">
        <v>52</v>
      </c>
      <c r="I464" t="s">
        <v>52</v>
      </c>
      <c r="J464" t="s">
        <v>53</v>
      </c>
      <c r="K464" t="s">
        <v>53</v>
      </c>
      <c r="L464" t="s">
        <v>54</v>
      </c>
      <c r="M464" t="s">
        <v>8319</v>
      </c>
      <c r="N464">
        <f>VLOOKUP(F464,'HIS-6.12'!E:F,2,FALSE)</f>
        <v>100</v>
      </c>
      <c r="O464">
        <f t="shared" si="14"/>
        <v>1</v>
      </c>
      <c r="P464">
        <f>VLOOKUP(F464,'银行-6.12'!F:G,2,FALSE)</f>
        <v>100</v>
      </c>
      <c r="Q464">
        <f t="shared" si="15"/>
        <v>1</v>
      </c>
    </row>
    <row r="465" spans="1:17" ht="14.25">
      <c r="A465" s="42">
        <v>42898.639930555553</v>
      </c>
      <c r="B465" t="s">
        <v>8320</v>
      </c>
      <c r="C465" t="s">
        <v>8321</v>
      </c>
      <c r="D465" t="s">
        <v>6518</v>
      </c>
      <c r="E465" t="s">
        <v>6519</v>
      </c>
      <c r="F465" t="s">
        <v>6520</v>
      </c>
      <c r="G465" s="68">
        <v>100</v>
      </c>
      <c r="H465" t="s">
        <v>52</v>
      </c>
      <c r="I465" t="s">
        <v>52</v>
      </c>
      <c r="J465" t="s">
        <v>53</v>
      </c>
      <c r="K465" t="s">
        <v>53</v>
      </c>
      <c r="L465" t="s">
        <v>54</v>
      </c>
      <c r="M465" t="s">
        <v>8322</v>
      </c>
      <c r="N465">
        <f>VLOOKUP(F465,'HIS-6.12'!E:F,2,FALSE)</f>
        <v>100</v>
      </c>
      <c r="O465">
        <f t="shared" si="14"/>
        <v>1</v>
      </c>
      <c r="P465">
        <f>VLOOKUP(F465,'银行-6.12'!F:G,2,FALSE)</f>
        <v>100</v>
      </c>
      <c r="Q465">
        <f t="shared" si="15"/>
        <v>1</v>
      </c>
    </row>
    <row r="466" spans="1:17" ht="14.25">
      <c r="A466" s="42">
        <v>42898.641747685186</v>
      </c>
      <c r="B466" t="s">
        <v>8323</v>
      </c>
      <c r="C466" t="s">
        <v>8324</v>
      </c>
      <c r="D466" t="s">
        <v>6521</v>
      </c>
      <c r="E466" t="s">
        <v>6522</v>
      </c>
      <c r="F466" t="s">
        <v>6523</v>
      </c>
      <c r="G466" s="68">
        <v>500</v>
      </c>
      <c r="H466" t="s">
        <v>52</v>
      </c>
      <c r="I466" t="s">
        <v>52</v>
      </c>
      <c r="J466" t="s">
        <v>53</v>
      </c>
      <c r="K466" t="s">
        <v>53</v>
      </c>
      <c r="L466" t="s">
        <v>54</v>
      </c>
      <c r="M466" t="s">
        <v>8325</v>
      </c>
      <c r="N466">
        <f>VLOOKUP(F466,'HIS-6.12'!E:F,2,FALSE)</f>
        <v>500</v>
      </c>
      <c r="O466">
        <f t="shared" si="14"/>
        <v>1</v>
      </c>
      <c r="P466">
        <f>VLOOKUP(F466,'银行-6.12'!F:G,2,FALSE)</f>
        <v>500</v>
      </c>
      <c r="Q466">
        <f t="shared" si="15"/>
        <v>1</v>
      </c>
    </row>
    <row r="467" spans="1:17" ht="14.25">
      <c r="A467" s="42">
        <v>42898.642106481479</v>
      </c>
      <c r="B467" t="s">
        <v>8326</v>
      </c>
      <c r="C467" t="s">
        <v>8327</v>
      </c>
      <c r="D467" t="s">
        <v>6524</v>
      </c>
      <c r="E467" t="s">
        <v>6525</v>
      </c>
      <c r="F467" t="s">
        <v>6526</v>
      </c>
      <c r="G467" s="68">
        <v>1000</v>
      </c>
      <c r="H467" t="s">
        <v>52</v>
      </c>
      <c r="I467" t="s">
        <v>52</v>
      </c>
      <c r="J467" t="s">
        <v>53</v>
      </c>
      <c r="K467" t="s">
        <v>53</v>
      </c>
      <c r="L467" t="s">
        <v>54</v>
      </c>
      <c r="M467" t="s">
        <v>8328</v>
      </c>
      <c r="N467">
        <f>VLOOKUP(F467,'HIS-6.12'!E:F,2,FALSE)</f>
        <v>1000</v>
      </c>
      <c r="O467">
        <f t="shared" si="14"/>
        <v>1</v>
      </c>
      <c r="P467">
        <f>VLOOKUP(F467,'银行-6.12'!F:G,2,FALSE)</f>
        <v>1000</v>
      </c>
      <c r="Q467">
        <f t="shared" si="15"/>
        <v>1</v>
      </c>
    </row>
    <row r="468" spans="1:17" ht="14.25">
      <c r="A468" s="42">
        <v>42898.642453703702</v>
      </c>
      <c r="B468" t="s">
        <v>8329</v>
      </c>
      <c r="C468" t="s">
        <v>8330</v>
      </c>
      <c r="D468" t="s">
        <v>6111</v>
      </c>
      <c r="E468" t="s">
        <v>6112</v>
      </c>
      <c r="F468" t="s">
        <v>6527</v>
      </c>
      <c r="G468" s="68">
        <v>2000</v>
      </c>
      <c r="H468" t="s">
        <v>52</v>
      </c>
      <c r="I468" t="s">
        <v>52</v>
      </c>
      <c r="J468" t="s">
        <v>53</v>
      </c>
      <c r="K468" t="s">
        <v>53</v>
      </c>
      <c r="L468" t="s">
        <v>54</v>
      </c>
      <c r="M468" t="s">
        <v>8331</v>
      </c>
      <c r="N468">
        <f>VLOOKUP(F468,'HIS-6.12'!E:F,2,FALSE)</f>
        <v>2000</v>
      </c>
      <c r="O468">
        <f t="shared" si="14"/>
        <v>1</v>
      </c>
      <c r="P468">
        <f>VLOOKUP(F468,'银行-6.12'!F:G,2,FALSE)</f>
        <v>2000</v>
      </c>
      <c r="Q468">
        <f t="shared" si="15"/>
        <v>1</v>
      </c>
    </row>
    <row r="469" spans="1:17" ht="14.25">
      <c r="A469" s="42">
        <v>42898.644652777781</v>
      </c>
      <c r="B469" t="s">
        <v>8332</v>
      </c>
      <c r="C469" t="s">
        <v>8333</v>
      </c>
      <c r="D469" t="s">
        <v>6528</v>
      </c>
      <c r="E469" t="s">
        <v>6529</v>
      </c>
      <c r="F469" t="s">
        <v>6530</v>
      </c>
      <c r="G469" s="68">
        <v>400</v>
      </c>
      <c r="H469" t="s">
        <v>52</v>
      </c>
      <c r="I469" t="s">
        <v>52</v>
      </c>
      <c r="J469" t="s">
        <v>53</v>
      </c>
      <c r="K469" t="s">
        <v>53</v>
      </c>
      <c r="L469" t="s">
        <v>54</v>
      </c>
      <c r="M469" t="s">
        <v>8334</v>
      </c>
      <c r="N469">
        <f>VLOOKUP(F469,'HIS-6.12'!E:F,2,FALSE)</f>
        <v>400</v>
      </c>
      <c r="O469">
        <f t="shared" si="14"/>
        <v>1</v>
      </c>
      <c r="P469">
        <f>VLOOKUP(F469,'银行-6.12'!F:G,2,FALSE)</f>
        <v>400</v>
      </c>
      <c r="Q469">
        <f t="shared" si="15"/>
        <v>1</v>
      </c>
    </row>
    <row r="470" spans="1:17" ht="14.25">
      <c r="A470" s="42">
        <v>42898.644768518519</v>
      </c>
      <c r="B470" t="s">
        <v>8335</v>
      </c>
      <c r="C470" t="s">
        <v>8336</v>
      </c>
      <c r="D470" t="s">
        <v>1081</v>
      </c>
      <c r="E470" t="s">
        <v>1082</v>
      </c>
      <c r="F470" t="s">
        <v>6531</v>
      </c>
      <c r="G470" s="68">
        <v>200</v>
      </c>
      <c r="H470" t="s">
        <v>52</v>
      </c>
      <c r="I470" t="s">
        <v>52</v>
      </c>
      <c r="J470" t="s">
        <v>53</v>
      </c>
      <c r="K470" t="s">
        <v>53</v>
      </c>
      <c r="L470" t="s">
        <v>54</v>
      </c>
      <c r="M470" t="s">
        <v>8337</v>
      </c>
      <c r="N470">
        <f>VLOOKUP(F470,'HIS-6.12'!E:F,2,FALSE)</f>
        <v>200</v>
      </c>
      <c r="O470">
        <f t="shared" si="14"/>
        <v>1</v>
      </c>
      <c r="P470">
        <f>VLOOKUP(F470,'银行-6.12'!F:G,2,FALSE)</f>
        <v>200</v>
      </c>
      <c r="Q470">
        <f t="shared" si="15"/>
        <v>1</v>
      </c>
    </row>
    <row r="471" spans="1:17" ht="14.25">
      <c r="A471" s="42">
        <v>42898.645162037035</v>
      </c>
      <c r="B471" t="s">
        <v>8338</v>
      </c>
      <c r="C471" t="s">
        <v>8339</v>
      </c>
      <c r="D471" t="s">
        <v>6532</v>
      </c>
      <c r="E471" t="s">
        <v>6533</v>
      </c>
      <c r="F471" t="s">
        <v>6534</v>
      </c>
      <c r="G471" s="68">
        <v>450</v>
      </c>
      <c r="H471" t="s">
        <v>52</v>
      </c>
      <c r="I471" t="s">
        <v>52</v>
      </c>
      <c r="J471" t="s">
        <v>53</v>
      </c>
      <c r="K471" t="s">
        <v>53</v>
      </c>
      <c r="L471" t="s">
        <v>54</v>
      </c>
      <c r="M471" t="s">
        <v>8340</v>
      </c>
      <c r="N471">
        <f>VLOOKUP(F471,'HIS-6.12'!E:F,2,FALSE)</f>
        <v>450</v>
      </c>
      <c r="O471">
        <f t="shared" si="14"/>
        <v>1</v>
      </c>
      <c r="P471">
        <f>VLOOKUP(F471,'银行-6.12'!F:G,2,FALSE)</f>
        <v>450</v>
      </c>
      <c r="Q471">
        <f t="shared" si="15"/>
        <v>1</v>
      </c>
    </row>
    <row r="472" spans="1:17" ht="14.25">
      <c r="A472" s="42">
        <v>42898.645682870374</v>
      </c>
      <c r="B472" t="s">
        <v>8341</v>
      </c>
      <c r="C472" t="s">
        <v>8342</v>
      </c>
      <c r="D472" t="s">
        <v>6535</v>
      </c>
      <c r="E472" t="s">
        <v>6536</v>
      </c>
      <c r="F472" t="s">
        <v>6537</v>
      </c>
      <c r="G472" s="68">
        <v>100</v>
      </c>
      <c r="H472" t="s">
        <v>52</v>
      </c>
      <c r="I472" t="s">
        <v>52</v>
      </c>
      <c r="J472" t="s">
        <v>53</v>
      </c>
      <c r="K472" t="s">
        <v>53</v>
      </c>
      <c r="L472" t="s">
        <v>54</v>
      </c>
      <c r="M472" t="s">
        <v>8343</v>
      </c>
      <c r="N472">
        <f>VLOOKUP(F472,'HIS-6.12'!E:F,2,FALSE)</f>
        <v>100</v>
      </c>
      <c r="O472">
        <f t="shared" si="14"/>
        <v>1</v>
      </c>
      <c r="P472">
        <f>VLOOKUP(F472,'银行-6.12'!F:G,2,FALSE)</f>
        <v>100</v>
      </c>
      <c r="Q472">
        <f t="shared" si="15"/>
        <v>1</v>
      </c>
    </row>
    <row r="473" spans="1:17" ht="14.25">
      <c r="A473" s="42">
        <v>42898.646134259259</v>
      </c>
      <c r="B473" t="s">
        <v>8344</v>
      </c>
      <c r="C473" t="s">
        <v>8345</v>
      </c>
      <c r="D473" t="s">
        <v>6538</v>
      </c>
      <c r="E473" t="s">
        <v>6539</v>
      </c>
      <c r="F473" t="s">
        <v>6540</v>
      </c>
      <c r="G473" s="68">
        <v>1500</v>
      </c>
      <c r="H473" t="s">
        <v>52</v>
      </c>
      <c r="I473" t="s">
        <v>52</v>
      </c>
      <c r="J473" t="s">
        <v>53</v>
      </c>
      <c r="K473" t="s">
        <v>53</v>
      </c>
      <c r="L473" t="s">
        <v>54</v>
      </c>
      <c r="M473" t="s">
        <v>8346</v>
      </c>
      <c r="N473">
        <f>VLOOKUP(F473,'HIS-6.12'!E:F,2,FALSE)</f>
        <v>1500</v>
      </c>
      <c r="O473">
        <f t="shared" si="14"/>
        <v>1</v>
      </c>
      <c r="P473">
        <f>VLOOKUP(F473,'银行-6.12'!F:G,2,FALSE)</f>
        <v>1500</v>
      </c>
      <c r="Q473">
        <f t="shared" si="15"/>
        <v>1</v>
      </c>
    </row>
    <row r="474" spans="1:17" ht="14.25">
      <c r="A474" s="42">
        <v>42898.646481481483</v>
      </c>
      <c r="B474" t="s">
        <v>8347</v>
      </c>
      <c r="C474" t="s">
        <v>8348</v>
      </c>
      <c r="D474" t="s">
        <v>6541</v>
      </c>
      <c r="E474" t="s">
        <v>6542</v>
      </c>
      <c r="F474" t="s">
        <v>6543</v>
      </c>
      <c r="G474" s="68">
        <v>50</v>
      </c>
      <c r="H474" t="s">
        <v>52</v>
      </c>
      <c r="I474" t="s">
        <v>52</v>
      </c>
      <c r="J474" t="s">
        <v>53</v>
      </c>
      <c r="K474" t="s">
        <v>53</v>
      </c>
      <c r="L474" t="s">
        <v>54</v>
      </c>
      <c r="M474" t="s">
        <v>8349</v>
      </c>
      <c r="N474">
        <f>VLOOKUP(F474,'HIS-6.12'!E:F,2,FALSE)</f>
        <v>50</v>
      </c>
      <c r="O474">
        <f t="shared" si="14"/>
        <v>1</v>
      </c>
      <c r="P474">
        <f>VLOOKUP(F474,'银行-6.12'!F:G,2,FALSE)</f>
        <v>50</v>
      </c>
      <c r="Q474">
        <f t="shared" si="15"/>
        <v>1</v>
      </c>
    </row>
    <row r="475" spans="1:17" ht="14.25">
      <c r="A475" s="42">
        <v>42898.646874999999</v>
      </c>
      <c r="B475" t="s">
        <v>8350</v>
      </c>
      <c r="C475" t="s">
        <v>8351</v>
      </c>
      <c r="D475" t="s">
        <v>6544</v>
      </c>
      <c r="E475" t="s">
        <v>6545</v>
      </c>
      <c r="F475" t="s">
        <v>6546</v>
      </c>
      <c r="G475" s="68">
        <v>2088</v>
      </c>
      <c r="H475" t="s">
        <v>52</v>
      </c>
      <c r="I475" t="s">
        <v>52</v>
      </c>
      <c r="J475" t="s">
        <v>53</v>
      </c>
      <c r="K475" t="s">
        <v>53</v>
      </c>
      <c r="L475" t="s">
        <v>54</v>
      </c>
      <c r="M475" t="s">
        <v>8352</v>
      </c>
      <c r="N475">
        <f>VLOOKUP(F475,'HIS-6.12'!E:F,2,FALSE)</f>
        <v>2088</v>
      </c>
      <c r="O475">
        <f t="shared" si="14"/>
        <v>1</v>
      </c>
      <c r="P475">
        <f>VLOOKUP(F475,'银行-6.12'!F:G,2,FALSE)</f>
        <v>2088</v>
      </c>
      <c r="Q475">
        <f t="shared" si="15"/>
        <v>1</v>
      </c>
    </row>
    <row r="476" spans="1:17" ht="14.25">
      <c r="A476" s="42">
        <v>42898.649398148147</v>
      </c>
      <c r="B476" t="s">
        <v>8353</v>
      </c>
      <c r="C476" t="s">
        <v>8354</v>
      </c>
      <c r="D476" t="s">
        <v>6293</v>
      </c>
      <c r="E476" t="s">
        <v>6294</v>
      </c>
      <c r="F476" t="s">
        <v>6547</v>
      </c>
      <c r="G476" s="68">
        <v>450</v>
      </c>
      <c r="H476" t="s">
        <v>52</v>
      </c>
      <c r="I476" t="s">
        <v>52</v>
      </c>
      <c r="J476" t="s">
        <v>53</v>
      </c>
      <c r="K476" t="s">
        <v>53</v>
      </c>
      <c r="L476" t="s">
        <v>54</v>
      </c>
      <c r="M476" t="s">
        <v>8355</v>
      </c>
      <c r="N476">
        <f>VLOOKUP(F476,'HIS-6.12'!E:F,2,FALSE)</f>
        <v>450</v>
      </c>
      <c r="O476">
        <f t="shared" si="14"/>
        <v>1</v>
      </c>
      <c r="P476">
        <f>VLOOKUP(F476,'银行-6.12'!F:G,2,FALSE)</f>
        <v>450</v>
      </c>
      <c r="Q476">
        <f t="shared" si="15"/>
        <v>1</v>
      </c>
    </row>
    <row r="477" spans="1:17" ht="14.25">
      <c r="A477" s="42">
        <v>42898.649872685186</v>
      </c>
      <c r="B477" t="s">
        <v>8356</v>
      </c>
      <c r="C477" t="s">
        <v>8357</v>
      </c>
      <c r="D477" t="s">
        <v>6548</v>
      </c>
      <c r="E477" t="s">
        <v>6549</v>
      </c>
      <c r="F477" t="s">
        <v>6550</v>
      </c>
      <c r="G477" s="68">
        <v>100</v>
      </c>
      <c r="H477" t="s">
        <v>52</v>
      </c>
      <c r="I477" t="s">
        <v>52</v>
      </c>
      <c r="J477" t="s">
        <v>53</v>
      </c>
      <c r="K477" t="s">
        <v>53</v>
      </c>
      <c r="L477" t="s">
        <v>54</v>
      </c>
      <c r="M477" t="s">
        <v>8358</v>
      </c>
      <c r="N477">
        <f>VLOOKUP(F477,'HIS-6.12'!E:F,2,FALSE)</f>
        <v>100</v>
      </c>
      <c r="O477">
        <f t="shared" si="14"/>
        <v>1</v>
      </c>
      <c r="P477">
        <f>VLOOKUP(F477,'银行-6.12'!F:G,2,FALSE)</f>
        <v>100</v>
      </c>
      <c r="Q477">
        <f t="shared" si="15"/>
        <v>1</v>
      </c>
    </row>
    <row r="478" spans="1:17" ht="14.25">
      <c r="A478" s="42">
        <v>42898.650439814817</v>
      </c>
      <c r="B478" t="s">
        <v>8359</v>
      </c>
      <c r="C478" t="s">
        <v>8360</v>
      </c>
      <c r="D478" t="s">
        <v>6548</v>
      </c>
      <c r="E478" t="s">
        <v>6549</v>
      </c>
      <c r="F478" t="s">
        <v>6551</v>
      </c>
      <c r="G478" s="68">
        <v>100</v>
      </c>
      <c r="H478" t="s">
        <v>52</v>
      </c>
      <c r="I478" t="s">
        <v>52</v>
      </c>
      <c r="J478" t="s">
        <v>53</v>
      </c>
      <c r="K478" t="s">
        <v>53</v>
      </c>
      <c r="L478" t="s">
        <v>54</v>
      </c>
      <c r="M478" t="s">
        <v>8361</v>
      </c>
      <c r="N478">
        <f>VLOOKUP(F478,'HIS-6.12'!E:F,2,FALSE)</f>
        <v>100</v>
      </c>
      <c r="O478">
        <f t="shared" si="14"/>
        <v>1</v>
      </c>
      <c r="P478">
        <f>VLOOKUP(F478,'银行-6.12'!F:G,2,FALSE)</f>
        <v>100</v>
      </c>
      <c r="Q478">
        <f t="shared" si="15"/>
        <v>1</v>
      </c>
    </row>
    <row r="479" spans="1:17" ht="14.25">
      <c r="A479" s="42">
        <v>42898.65111111111</v>
      </c>
      <c r="B479" t="s">
        <v>8362</v>
      </c>
      <c r="C479" t="s">
        <v>8363</v>
      </c>
      <c r="D479" t="s">
        <v>1081</v>
      </c>
      <c r="E479" t="s">
        <v>1082</v>
      </c>
      <c r="F479" t="s">
        <v>6552</v>
      </c>
      <c r="G479" s="68">
        <v>200</v>
      </c>
      <c r="H479" t="s">
        <v>52</v>
      </c>
      <c r="I479" t="s">
        <v>52</v>
      </c>
      <c r="J479" t="s">
        <v>53</v>
      </c>
      <c r="K479" t="s">
        <v>53</v>
      </c>
      <c r="L479" t="s">
        <v>54</v>
      </c>
      <c r="M479" t="s">
        <v>8364</v>
      </c>
      <c r="N479">
        <f>VLOOKUP(F479,'HIS-6.12'!E:F,2,FALSE)</f>
        <v>200</v>
      </c>
      <c r="O479">
        <f t="shared" si="14"/>
        <v>1</v>
      </c>
      <c r="P479">
        <f>VLOOKUP(F479,'银行-6.12'!F:G,2,FALSE)</f>
        <v>200</v>
      </c>
      <c r="Q479">
        <f t="shared" si="15"/>
        <v>1</v>
      </c>
    </row>
    <row r="480" spans="1:17" ht="14.25">
      <c r="A480" s="42">
        <v>42898.651956018519</v>
      </c>
      <c r="B480" t="s">
        <v>8365</v>
      </c>
      <c r="C480" t="s">
        <v>8366</v>
      </c>
      <c r="D480" t="s">
        <v>6553</v>
      </c>
      <c r="E480" t="s">
        <v>6554</v>
      </c>
      <c r="F480" t="s">
        <v>6555</v>
      </c>
      <c r="G480" s="68">
        <v>300</v>
      </c>
      <c r="H480" t="s">
        <v>52</v>
      </c>
      <c r="I480" t="s">
        <v>52</v>
      </c>
      <c r="J480" t="s">
        <v>53</v>
      </c>
      <c r="K480" t="s">
        <v>53</v>
      </c>
      <c r="L480" t="s">
        <v>54</v>
      </c>
      <c r="M480" t="s">
        <v>8367</v>
      </c>
      <c r="N480">
        <f>VLOOKUP(F480,'HIS-6.12'!E:F,2,FALSE)</f>
        <v>300</v>
      </c>
      <c r="O480">
        <f t="shared" si="14"/>
        <v>1</v>
      </c>
      <c r="P480">
        <f>VLOOKUP(F480,'银行-6.12'!F:G,2,FALSE)</f>
        <v>300</v>
      </c>
      <c r="Q480">
        <f t="shared" si="15"/>
        <v>1</v>
      </c>
    </row>
    <row r="481" spans="1:17" ht="14.25">
      <c r="A481" s="42">
        <v>42898.652175925927</v>
      </c>
      <c r="B481" t="s">
        <v>8368</v>
      </c>
      <c r="C481" t="s">
        <v>8369</v>
      </c>
      <c r="D481" t="s">
        <v>6556</v>
      </c>
      <c r="E481" t="s">
        <v>6557</v>
      </c>
      <c r="F481" t="s">
        <v>6558</v>
      </c>
      <c r="G481" s="68">
        <v>200</v>
      </c>
      <c r="H481" t="s">
        <v>52</v>
      </c>
      <c r="I481" t="s">
        <v>52</v>
      </c>
      <c r="J481" t="s">
        <v>53</v>
      </c>
      <c r="K481" t="s">
        <v>53</v>
      </c>
      <c r="L481" t="s">
        <v>54</v>
      </c>
      <c r="M481" t="s">
        <v>8370</v>
      </c>
      <c r="N481">
        <f>VLOOKUP(F481,'HIS-6.12'!E:F,2,FALSE)</f>
        <v>200</v>
      </c>
      <c r="O481">
        <f t="shared" si="14"/>
        <v>1</v>
      </c>
      <c r="P481">
        <f>VLOOKUP(F481,'银行-6.12'!F:G,2,FALSE)</f>
        <v>200</v>
      </c>
      <c r="Q481">
        <f t="shared" si="15"/>
        <v>1</v>
      </c>
    </row>
    <row r="482" spans="1:17" ht="14.25">
      <c r="A482" s="42">
        <v>42898.65247685185</v>
      </c>
      <c r="B482" t="s">
        <v>8371</v>
      </c>
      <c r="C482" t="s">
        <v>8372</v>
      </c>
      <c r="D482" t="s">
        <v>6559</v>
      </c>
      <c r="E482" t="s">
        <v>6560</v>
      </c>
      <c r="F482" t="s">
        <v>6561</v>
      </c>
      <c r="G482" s="68">
        <v>10</v>
      </c>
      <c r="H482" t="s">
        <v>52</v>
      </c>
      <c r="I482" t="s">
        <v>52</v>
      </c>
      <c r="J482" t="s">
        <v>53</v>
      </c>
      <c r="K482" t="s">
        <v>53</v>
      </c>
      <c r="L482" t="s">
        <v>54</v>
      </c>
      <c r="M482" t="s">
        <v>8373</v>
      </c>
      <c r="N482">
        <f>VLOOKUP(F482,'HIS-6.12'!E:F,2,FALSE)</f>
        <v>10</v>
      </c>
      <c r="O482">
        <f t="shared" si="14"/>
        <v>1</v>
      </c>
      <c r="P482">
        <f>VLOOKUP(F482,'银行-6.12'!F:G,2,FALSE)</f>
        <v>10</v>
      </c>
      <c r="Q482">
        <f t="shared" si="15"/>
        <v>1</v>
      </c>
    </row>
    <row r="483" spans="1:17" ht="14.25">
      <c r="A483" s="42">
        <v>42898.653356481482</v>
      </c>
      <c r="B483" t="s">
        <v>8374</v>
      </c>
      <c r="C483" t="s">
        <v>8375</v>
      </c>
      <c r="D483" t="s">
        <v>6565</v>
      </c>
      <c r="E483" t="s">
        <v>6566</v>
      </c>
      <c r="F483" t="s">
        <v>6567</v>
      </c>
      <c r="G483" s="68">
        <v>100</v>
      </c>
      <c r="H483" t="s">
        <v>52</v>
      </c>
      <c r="I483" t="s">
        <v>52</v>
      </c>
      <c r="J483" t="s">
        <v>53</v>
      </c>
      <c r="K483" t="s">
        <v>53</v>
      </c>
      <c r="L483" t="s">
        <v>54</v>
      </c>
      <c r="M483" t="s">
        <v>8376</v>
      </c>
      <c r="N483">
        <f>VLOOKUP(F483,'HIS-6.12'!E:F,2,FALSE)</f>
        <v>100</v>
      </c>
      <c r="O483">
        <f t="shared" si="14"/>
        <v>1</v>
      </c>
      <c r="P483">
        <f>VLOOKUP(F483,'银行-6.12'!F:G,2,FALSE)</f>
        <v>100</v>
      </c>
      <c r="Q483">
        <f t="shared" si="15"/>
        <v>1</v>
      </c>
    </row>
    <row r="484" spans="1:17" ht="14.25">
      <c r="A484" s="42">
        <v>42898.653356481482</v>
      </c>
      <c r="B484" t="s">
        <v>8377</v>
      </c>
      <c r="C484" t="s">
        <v>8378</v>
      </c>
      <c r="D484" t="s">
        <v>6562</v>
      </c>
      <c r="E484" t="s">
        <v>6563</v>
      </c>
      <c r="F484" t="s">
        <v>6564</v>
      </c>
      <c r="G484" s="68">
        <v>900</v>
      </c>
      <c r="H484" t="s">
        <v>52</v>
      </c>
      <c r="I484" t="s">
        <v>52</v>
      </c>
      <c r="J484" t="s">
        <v>53</v>
      </c>
      <c r="K484" t="s">
        <v>53</v>
      </c>
      <c r="L484" t="s">
        <v>54</v>
      </c>
      <c r="M484" t="s">
        <v>8379</v>
      </c>
      <c r="N484">
        <f>VLOOKUP(F484,'HIS-6.12'!E:F,2,FALSE)</f>
        <v>900</v>
      </c>
      <c r="O484">
        <f t="shared" si="14"/>
        <v>1</v>
      </c>
      <c r="P484">
        <f>VLOOKUP(F484,'银行-6.12'!F:G,2,FALSE)</f>
        <v>900</v>
      </c>
      <c r="Q484">
        <f t="shared" si="15"/>
        <v>1</v>
      </c>
    </row>
    <row r="485" spans="1:17" ht="14.25">
      <c r="A485" s="42">
        <v>42898.653379629628</v>
      </c>
      <c r="B485" t="s">
        <v>8380</v>
      </c>
      <c r="C485" t="s">
        <v>8381</v>
      </c>
      <c r="D485" t="s">
        <v>6568</v>
      </c>
      <c r="E485" t="s">
        <v>6569</v>
      </c>
      <c r="F485" t="s">
        <v>6570</v>
      </c>
      <c r="G485" s="68">
        <v>1000</v>
      </c>
      <c r="H485" t="s">
        <v>52</v>
      </c>
      <c r="I485" t="s">
        <v>52</v>
      </c>
      <c r="J485" t="s">
        <v>53</v>
      </c>
      <c r="K485" t="s">
        <v>53</v>
      </c>
      <c r="L485" t="s">
        <v>54</v>
      </c>
      <c r="M485" t="s">
        <v>8382</v>
      </c>
      <c r="N485">
        <f>VLOOKUP(F485,'HIS-6.12'!E:F,2,FALSE)</f>
        <v>1000</v>
      </c>
      <c r="O485">
        <f t="shared" si="14"/>
        <v>1</v>
      </c>
      <c r="P485">
        <f>VLOOKUP(F485,'银行-6.12'!F:G,2,FALSE)</f>
        <v>1000</v>
      </c>
      <c r="Q485">
        <f t="shared" si="15"/>
        <v>1</v>
      </c>
    </row>
    <row r="486" spans="1:17" ht="14.25">
      <c r="A486" s="42">
        <v>42898.653541666667</v>
      </c>
      <c r="B486" t="s">
        <v>8383</v>
      </c>
      <c r="C486" t="s">
        <v>8384</v>
      </c>
      <c r="D486" t="s">
        <v>6571</v>
      </c>
      <c r="E486" t="s">
        <v>6572</v>
      </c>
      <c r="F486" t="s">
        <v>6573</v>
      </c>
      <c r="G486" s="68">
        <v>100</v>
      </c>
      <c r="H486" t="s">
        <v>52</v>
      </c>
      <c r="I486" t="s">
        <v>52</v>
      </c>
      <c r="J486" t="s">
        <v>53</v>
      </c>
      <c r="K486" t="s">
        <v>53</v>
      </c>
      <c r="L486" t="s">
        <v>54</v>
      </c>
      <c r="M486" t="s">
        <v>8385</v>
      </c>
      <c r="N486">
        <f>VLOOKUP(F486,'HIS-6.12'!E:F,2,FALSE)</f>
        <v>100</v>
      </c>
      <c r="O486">
        <f t="shared" si="14"/>
        <v>1</v>
      </c>
      <c r="P486">
        <f>VLOOKUP(F486,'银行-6.12'!F:G,2,FALSE)</f>
        <v>100</v>
      </c>
      <c r="Q486">
        <f t="shared" si="15"/>
        <v>1</v>
      </c>
    </row>
    <row r="487" spans="1:17" ht="14.25">
      <c r="A487" s="42">
        <v>42898.654756944445</v>
      </c>
      <c r="B487" t="s">
        <v>8386</v>
      </c>
      <c r="C487" t="s">
        <v>8387</v>
      </c>
      <c r="D487" t="s">
        <v>6574</v>
      </c>
      <c r="E487" t="s">
        <v>6575</v>
      </c>
      <c r="F487" t="s">
        <v>6576</v>
      </c>
      <c r="G487" s="68">
        <v>200</v>
      </c>
      <c r="H487" t="s">
        <v>52</v>
      </c>
      <c r="I487" t="s">
        <v>52</v>
      </c>
      <c r="J487" t="s">
        <v>53</v>
      </c>
      <c r="K487" t="s">
        <v>53</v>
      </c>
      <c r="L487" t="s">
        <v>54</v>
      </c>
      <c r="M487" t="s">
        <v>8388</v>
      </c>
      <c r="N487">
        <f>VLOOKUP(F487,'HIS-6.12'!E:F,2,FALSE)</f>
        <v>200</v>
      </c>
      <c r="O487">
        <f t="shared" si="14"/>
        <v>1</v>
      </c>
      <c r="P487">
        <f>VLOOKUP(F487,'银行-6.12'!F:G,2,FALSE)</f>
        <v>200</v>
      </c>
      <c r="Q487">
        <f t="shared" si="15"/>
        <v>1</v>
      </c>
    </row>
    <row r="488" spans="1:17" ht="14.25">
      <c r="A488" s="42">
        <v>42898.655370370368</v>
      </c>
      <c r="B488" t="s">
        <v>8389</v>
      </c>
      <c r="C488" t="s">
        <v>8390</v>
      </c>
      <c r="D488" t="s">
        <v>6577</v>
      </c>
      <c r="E488" t="s">
        <v>6578</v>
      </c>
      <c r="F488" t="s">
        <v>6579</v>
      </c>
      <c r="G488" s="68">
        <v>2000</v>
      </c>
      <c r="H488" t="s">
        <v>52</v>
      </c>
      <c r="I488" t="s">
        <v>52</v>
      </c>
      <c r="J488" t="s">
        <v>53</v>
      </c>
      <c r="K488" t="s">
        <v>53</v>
      </c>
      <c r="L488" t="s">
        <v>54</v>
      </c>
      <c r="M488" t="s">
        <v>8391</v>
      </c>
      <c r="N488">
        <f>VLOOKUP(F488,'HIS-6.12'!E:F,2,FALSE)</f>
        <v>2000</v>
      </c>
      <c r="O488">
        <f t="shared" si="14"/>
        <v>1</v>
      </c>
      <c r="P488">
        <f>VLOOKUP(F488,'银行-6.12'!F:G,2,FALSE)</f>
        <v>2000</v>
      </c>
      <c r="Q488">
        <f t="shared" si="15"/>
        <v>1</v>
      </c>
    </row>
    <row r="489" spans="1:17" ht="14.25">
      <c r="A489" s="42">
        <v>42898.656157407408</v>
      </c>
      <c r="B489" t="s">
        <v>8392</v>
      </c>
      <c r="C489" t="s">
        <v>8393</v>
      </c>
      <c r="D489" t="s">
        <v>6580</v>
      </c>
      <c r="E489" t="s">
        <v>6581</v>
      </c>
      <c r="F489" t="s">
        <v>6582</v>
      </c>
      <c r="G489" s="68">
        <v>200</v>
      </c>
      <c r="H489" t="s">
        <v>52</v>
      </c>
      <c r="I489" t="s">
        <v>52</v>
      </c>
      <c r="J489" t="s">
        <v>53</v>
      </c>
      <c r="K489" t="s">
        <v>53</v>
      </c>
      <c r="L489" t="s">
        <v>54</v>
      </c>
      <c r="M489" t="s">
        <v>8394</v>
      </c>
      <c r="N489">
        <f>VLOOKUP(F489,'HIS-6.12'!E:F,2,FALSE)</f>
        <v>200</v>
      </c>
      <c r="O489">
        <f t="shared" si="14"/>
        <v>1</v>
      </c>
      <c r="P489">
        <f>VLOOKUP(F489,'银行-6.12'!F:G,2,FALSE)</f>
        <v>200</v>
      </c>
      <c r="Q489">
        <f t="shared" si="15"/>
        <v>1</v>
      </c>
    </row>
    <row r="490" spans="1:17" ht="14.25">
      <c r="A490" s="42">
        <v>42898.656284722223</v>
      </c>
      <c r="B490" t="s">
        <v>8395</v>
      </c>
      <c r="C490" t="s">
        <v>8396</v>
      </c>
      <c r="D490" t="s">
        <v>6583</v>
      </c>
      <c r="E490" t="s">
        <v>6584</v>
      </c>
      <c r="F490" t="s">
        <v>6585</v>
      </c>
      <c r="G490" s="68">
        <v>500</v>
      </c>
      <c r="H490" t="s">
        <v>52</v>
      </c>
      <c r="I490" t="s">
        <v>52</v>
      </c>
      <c r="J490" t="s">
        <v>53</v>
      </c>
      <c r="K490" t="s">
        <v>53</v>
      </c>
      <c r="L490" t="s">
        <v>54</v>
      </c>
      <c r="M490" t="s">
        <v>8397</v>
      </c>
      <c r="N490">
        <f>VLOOKUP(F490,'HIS-6.12'!E:F,2,FALSE)</f>
        <v>500</v>
      </c>
      <c r="O490">
        <f t="shared" si="14"/>
        <v>1</v>
      </c>
      <c r="P490">
        <f>VLOOKUP(F490,'银行-6.12'!F:G,2,FALSE)</f>
        <v>500</v>
      </c>
      <c r="Q490">
        <f t="shared" si="15"/>
        <v>1</v>
      </c>
    </row>
    <row r="491" spans="1:17" ht="14.25">
      <c r="A491" s="42">
        <v>42898.657905092594</v>
      </c>
      <c r="B491" t="s">
        <v>8398</v>
      </c>
      <c r="C491" t="s">
        <v>8399</v>
      </c>
      <c r="D491" t="s">
        <v>6586</v>
      </c>
      <c r="E491" t="s">
        <v>6587</v>
      </c>
      <c r="F491" t="s">
        <v>6588</v>
      </c>
      <c r="G491" s="68">
        <v>200</v>
      </c>
      <c r="H491" t="s">
        <v>52</v>
      </c>
      <c r="I491" t="s">
        <v>52</v>
      </c>
      <c r="J491" t="s">
        <v>53</v>
      </c>
      <c r="K491" t="s">
        <v>53</v>
      </c>
      <c r="L491" t="s">
        <v>54</v>
      </c>
      <c r="M491" t="s">
        <v>8400</v>
      </c>
      <c r="N491">
        <f>VLOOKUP(F491,'HIS-6.12'!E:F,2,FALSE)</f>
        <v>200</v>
      </c>
      <c r="O491">
        <f t="shared" si="14"/>
        <v>1</v>
      </c>
      <c r="P491">
        <f>VLOOKUP(F491,'银行-6.12'!F:G,2,FALSE)</f>
        <v>200</v>
      </c>
      <c r="Q491">
        <f t="shared" si="15"/>
        <v>1</v>
      </c>
    </row>
    <row r="492" spans="1:17" ht="14.25">
      <c r="A492" s="42">
        <v>42898.659953703704</v>
      </c>
      <c r="B492" t="s">
        <v>8401</v>
      </c>
      <c r="C492" t="s">
        <v>8402</v>
      </c>
      <c r="D492" t="s">
        <v>6589</v>
      </c>
      <c r="E492" t="s">
        <v>6590</v>
      </c>
      <c r="F492" t="s">
        <v>6591</v>
      </c>
      <c r="G492" s="68">
        <v>10</v>
      </c>
      <c r="H492" t="s">
        <v>52</v>
      </c>
      <c r="I492" t="s">
        <v>52</v>
      </c>
      <c r="J492" t="s">
        <v>53</v>
      </c>
      <c r="K492" t="s">
        <v>53</v>
      </c>
      <c r="L492" t="s">
        <v>54</v>
      </c>
      <c r="M492" t="s">
        <v>8403</v>
      </c>
      <c r="N492">
        <f>VLOOKUP(F492,'HIS-6.12'!E:F,2,FALSE)</f>
        <v>10</v>
      </c>
      <c r="O492">
        <f t="shared" si="14"/>
        <v>1</v>
      </c>
      <c r="P492">
        <f>VLOOKUP(F492,'银行-6.12'!F:G,2,FALSE)</f>
        <v>10</v>
      </c>
      <c r="Q492">
        <f t="shared" si="15"/>
        <v>1</v>
      </c>
    </row>
    <row r="493" spans="1:17" ht="14.25">
      <c r="A493" s="42">
        <v>42898.660069444442</v>
      </c>
      <c r="B493" t="s">
        <v>8404</v>
      </c>
      <c r="C493" t="s">
        <v>8405</v>
      </c>
      <c r="D493" t="s">
        <v>6592</v>
      </c>
      <c r="E493" t="s">
        <v>6593</v>
      </c>
      <c r="F493" t="s">
        <v>6594</v>
      </c>
      <c r="G493" s="68">
        <v>200</v>
      </c>
      <c r="H493" t="s">
        <v>52</v>
      </c>
      <c r="I493" t="s">
        <v>52</v>
      </c>
      <c r="J493" t="s">
        <v>53</v>
      </c>
      <c r="K493" t="s">
        <v>53</v>
      </c>
      <c r="L493" t="s">
        <v>54</v>
      </c>
      <c r="M493" t="s">
        <v>8406</v>
      </c>
      <c r="N493">
        <f>VLOOKUP(F493,'HIS-6.12'!E:F,2,FALSE)</f>
        <v>200</v>
      </c>
      <c r="O493">
        <f t="shared" si="14"/>
        <v>1</v>
      </c>
      <c r="P493">
        <f>VLOOKUP(F493,'银行-6.12'!F:G,2,FALSE)</f>
        <v>200</v>
      </c>
      <c r="Q493">
        <f t="shared" si="15"/>
        <v>1</v>
      </c>
    </row>
    <row r="494" spans="1:17" ht="14.25">
      <c r="A494" s="42">
        <v>42898.660115740742</v>
      </c>
      <c r="B494" t="s">
        <v>8407</v>
      </c>
      <c r="C494" t="s">
        <v>8408</v>
      </c>
      <c r="D494" t="s">
        <v>6595</v>
      </c>
      <c r="E494" t="s">
        <v>6596</v>
      </c>
      <c r="F494" t="s">
        <v>6597</v>
      </c>
      <c r="G494" s="68">
        <v>1000</v>
      </c>
      <c r="H494" t="s">
        <v>52</v>
      </c>
      <c r="I494" t="s">
        <v>52</v>
      </c>
      <c r="J494" t="s">
        <v>53</v>
      </c>
      <c r="K494" t="s">
        <v>53</v>
      </c>
      <c r="L494" t="s">
        <v>54</v>
      </c>
      <c r="M494" t="s">
        <v>8409</v>
      </c>
      <c r="N494">
        <f>VLOOKUP(F494,'HIS-6.12'!E:F,2,FALSE)</f>
        <v>1000</v>
      </c>
      <c r="O494">
        <f t="shared" si="14"/>
        <v>1</v>
      </c>
      <c r="P494">
        <f>VLOOKUP(F494,'银行-6.12'!F:G,2,FALSE)</f>
        <v>1000</v>
      </c>
      <c r="Q494">
        <f t="shared" si="15"/>
        <v>1</v>
      </c>
    </row>
    <row r="495" spans="1:17" ht="14.25">
      <c r="A495" s="42">
        <v>42898.660381944443</v>
      </c>
      <c r="B495" t="s">
        <v>8410</v>
      </c>
      <c r="C495" t="s">
        <v>8411</v>
      </c>
      <c r="D495" t="s">
        <v>455</v>
      </c>
      <c r="E495" t="s">
        <v>456</v>
      </c>
      <c r="F495" t="s">
        <v>6598</v>
      </c>
      <c r="G495" s="68">
        <v>100</v>
      </c>
      <c r="H495" t="s">
        <v>52</v>
      </c>
      <c r="I495" t="s">
        <v>52</v>
      </c>
      <c r="J495" t="s">
        <v>53</v>
      </c>
      <c r="K495" t="s">
        <v>53</v>
      </c>
      <c r="L495" t="s">
        <v>54</v>
      </c>
      <c r="M495" t="s">
        <v>8412</v>
      </c>
      <c r="N495">
        <f>VLOOKUP(F495,'HIS-6.12'!E:F,2,FALSE)</f>
        <v>100</v>
      </c>
      <c r="O495">
        <f t="shared" si="14"/>
        <v>1</v>
      </c>
      <c r="P495">
        <f>VLOOKUP(F495,'银行-6.12'!F:G,2,FALSE)</f>
        <v>100</v>
      </c>
      <c r="Q495">
        <f t="shared" si="15"/>
        <v>1</v>
      </c>
    </row>
    <row r="496" spans="1:17" ht="14.25">
      <c r="A496" s="42">
        <v>42898.660636574074</v>
      </c>
      <c r="B496" t="s">
        <v>8413</v>
      </c>
      <c r="C496" t="s">
        <v>8414</v>
      </c>
      <c r="D496" t="s">
        <v>6599</v>
      </c>
      <c r="E496" t="s">
        <v>6600</v>
      </c>
      <c r="F496" t="s">
        <v>6601</v>
      </c>
      <c r="G496" s="68">
        <v>200</v>
      </c>
      <c r="H496" t="s">
        <v>52</v>
      </c>
      <c r="I496" t="s">
        <v>52</v>
      </c>
      <c r="J496" t="s">
        <v>53</v>
      </c>
      <c r="K496" t="s">
        <v>53</v>
      </c>
      <c r="L496" t="s">
        <v>54</v>
      </c>
      <c r="M496" t="s">
        <v>8415</v>
      </c>
      <c r="N496">
        <f>VLOOKUP(F496,'HIS-6.12'!E:F,2,FALSE)</f>
        <v>200</v>
      </c>
      <c r="O496">
        <f t="shared" si="14"/>
        <v>1</v>
      </c>
      <c r="P496">
        <f>VLOOKUP(F496,'银行-6.12'!F:G,2,FALSE)</f>
        <v>200</v>
      </c>
      <c r="Q496">
        <f t="shared" si="15"/>
        <v>1</v>
      </c>
    </row>
    <row r="497" spans="1:17" ht="14.25">
      <c r="A497" s="42">
        <v>42898.660798611112</v>
      </c>
      <c r="B497" t="s">
        <v>8416</v>
      </c>
      <c r="C497" t="s">
        <v>8417</v>
      </c>
      <c r="D497" t="s">
        <v>6602</v>
      </c>
      <c r="E497" t="s">
        <v>6603</v>
      </c>
      <c r="F497" t="s">
        <v>6604</v>
      </c>
      <c r="G497" s="68">
        <v>495</v>
      </c>
      <c r="H497" t="s">
        <v>52</v>
      </c>
      <c r="I497" t="s">
        <v>52</v>
      </c>
      <c r="J497" t="s">
        <v>53</v>
      </c>
      <c r="K497" t="s">
        <v>53</v>
      </c>
      <c r="L497" t="s">
        <v>54</v>
      </c>
      <c r="M497" t="s">
        <v>8418</v>
      </c>
      <c r="N497">
        <f>VLOOKUP(F497,'HIS-6.12'!E:F,2,FALSE)</f>
        <v>495</v>
      </c>
      <c r="O497">
        <f t="shared" si="14"/>
        <v>1</v>
      </c>
      <c r="P497">
        <f>VLOOKUP(F497,'银行-6.12'!F:G,2,FALSE)</f>
        <v>495</v>
      </c>
      <c r="Q497">
        <f t="shared" si="15"/>
        <v>1</v>
      </c>
    </row>
    <row r="498" spans="1:17" ht="14.25">
      <c r="A498" s="42">
        <v>42898.66170138889</v>
      </c>
      <c r="B498" t="s">
        <v>8419</v>
      </c>
      <c r="C498" t="s">
        <v>8420</v>
      </c>
      <c r="D498" t="s">
        <v>6605</v>
      </c>
      <c r="E498" t="s">
        <v>6606</v>
      </c>
      <c r="F498" t="s">
        <v>6607</v>
      </c>
      <c r="G498" s="68">
        <v>300</v>
      </c>
      <c r="H498" t="s">
        <v>52</v>
      </c>
      <c r="I498" t="s">
        <v>52</v>
      </c>
      <c r="J498" t="s">
        <v>53</v>
      </c>
      <c r="K498" t="s">
        <v>53</v>
      </c>
      <c r="L498" t="s">
        <v>54</v>
      </c>
      <c r="M498" t="s">
        <v>8421</v>
      </c>
      <c r="N498">
        <f>VLOOKUP(F498,'HIS-6.12'!E:F,2,FALSE)</f>
        <v>300</v>
      </c>
      <c r="O498">
        <f t="shared" si="14"/>
        <v>1</v>
      </c>
      <c r="P498">
        <f>VLOOKUP(F498,'银行-6.12'!F:G,2,FALSE)</f>
        <v>300</v>
      </c>
      <c r="Q498">
        <f t="shared" si="15"/>
        <v>1</v>
      </c>
    </row>
    <row r="499" spans="1:17" ht="14.25">
      <c r="A499" s="42">
        <v>42898.662847222222</v>
      </c>
      <c r="B499" t="s">
        <v>8422</v>
      </c>
      <c r="C499" t="s">
        <v>8423</v>
      </c>
      <c r="D499" t="s">
        <v>6608</v>
      </c>
      <c r="E499" t="s">
        <v>6609</v>
      </c>
      <c r="F499" t="s">
        <v>6610</v>
      </c>
      <c r="G499" s="68">
        <v>120</v>
      </c>
      <c r="H499" t="s">
        <v>52</v>
      </c>
      <c r="I499" t="s">
        <v>52</v>
      </c>
      <c r="J499" t="s">
        <v>53</v>
      </c>
      <c r="K499" t="s">
        <v>53</v>
      </c>
      <c r="L499" t="s">
        <v>54</v>
      </c>
      <c r="M499" t="s">
        <v>8424</v>
      </c>
      <c r="N499">
        <f>VLOOKUP(F499,'HIS-6.12'!E:F,2,FALSE)</f>
        <v>120</v>
      </c>
      <c r="O499">
        <f t="shared" si="14"/>
        <v>1</v>
      </c>
      <c r="P499">
        <f>VLOOKUP(F499,'银行-6.12'!F:G,2,FALSE)</f>
        <v>120</v>
      </c>
      <c r="Q499">
        <f t="shared" si="15"/>
        <v>1</v>
      </c>
    </row>
    <row r="500" spans="1:17" ht="14.25">
      <c r="A500" s="42">
        <v>42898.663657407407</v>
      </c>
      <c r="B500" t="s">
        <v>8425</v>
      </c>
      <c r="C500" t="s">
        <v>8426</v>
      </c>
      <c r="D500" t="s">
        <v>6611</v>
      </c>
      <c r="E500" t="s">
        <v>6612</v>
      </c>
      <c r="F500" t="s">
        <v>6613</v>
      </c>
      <c r="G500" s="68">
        <v>500</v>
      </c>
      <c r="H500" t="s">
        <v>52</v>
      </c>
      <c r="I500" t="s">
        <v>52</v>
      </c>
      <c r="J500" t="s">
        <v>53</v>
      </c>
      <c r="K500" t="s">
        <v>53</v>
      </c>
      <c r="L500" t="s">
        <v>54</v>
      </c>
      <c r="M500" t="s">
        <v>8427</v>
      </c>
      <c r="N500">
        <f>VLOOKUP(F500,'HIS-6.12'!E:F,2,FALSE)</f>
        <v>500</v>
      </c>
      <c r="O500">
        <f t="shared" si="14"/>
        <v>1</v>
      </c>
      <c r="P500">
        <f>VLOOKUP(F500,'银行-6.12'!F:G,2,FALSE)</f>
        <v>500</v>
      </c>
      <c r="Q500">
        <f t="shared" si="15"/>
        <v>1</v>
      </c>
    </row>
    <row r="501" spans="1:17" ht="14.25">
      <c r="A501" s="42">
        <v>42898.6641087963</v>
      </c>
      <c r="B501" t="s">
        <v>8428</v>
      </c>
      <c r="C501" t="s">
        <v>8429</v>
      </c>
      <c r="D501" t="s">
        <v>6614</v>
      </c>
      <c r="E501" t="s">
        <v>6615</v>
      </c>
      <c r="F501" t="s">
        <v>6616</v>
      </c>
      <c r="G501" s="68">
        <v>1000</v>
      </c>
      <c r="H501" t="s">
        <v>52</v>
      </c>
      <c r="I501" t="s">
        <v>52</v>
      </c>
      <c r="J501" t="s">
        <v>53</v>
      </c>
      <c r="K501" t="s">
        <v>53</v>
      </c>
      <c r="L501" t="s">
        <v>54</v>
      </c>
      <c r="M501" t="s">
        <v>8430</v>
      </c>
      <c r="N501">
        <f>VLOOKUP(F501,'HIS-6.12'!E:F,2,FALSE)</f>
        <v>1000</v>
      </c>
      <c r="O501">
        <f t="shared" si="14"/>
        <v>1</v>
      </c>
      <c r="P501">
        <f>VLOOKUP(F501,'银行-6.12'!F:G,2,FALSE)</f>
        <v>1000</v>
      </c>
      <c r="Q501">
        <f t="shared" si="15"/>
        <v>1</v>
      </c>
    </row>
    <row r="502" spans="1:17" ht="14.25">
      <c r="A502" s="42">
        <v>42898.664259259262</v>
      </c>
      <c r="B502" t="s">
        <v>8431</v>
      </c>
      <c r="C502" t="s">
        <v>8432</v>
      </c>
      <c r="D502" t="s">
        <v>6617</v>
      </c>
      <c r="E502" t="s">
        <v>6618</v>
      </c>
      <c r="F502" t="s">
        <v>6619</v>
      </c>
      <c r="G502" s="68">
        <v>1000</v>
      </c>
      <c r="H502" t="s">
        <v>52</v>
      </c>
      <c r="I502" t="s">
        <v>52</v>
      </c>
      <c r="J502" t="s">
        <v>53</v>
      </c>
      <c r="K502" t="s">
        <v>53</v>
      </c>
      <c r="L502" t="s">
        <v>54</v>
      </c>
      <c r="M502" t="s">
        <v>8433</v>
      </c>
      <c r="N502">
        <f>VLOOKUP(F502,'HIS-6.12'!E:F,2,FALSE)</f>
        <v>1000</v>
      </c>
      <c r="O502">
        <f t="shared" si="14"/>
        <v>1</v>
      </c>
      <c r="P502">
        <f>VLOOKUP(F502,'银行-6.12'!F:G,2,FALSE)</f>
        <v>1000</v>
      </c>
      <c r="Q502">
        <f t="shared" si="15"/>
        <v>1</v>
      </c>
    </row>
    <row r="503" spans="1:17" ht="14.25">
      <c r="A503" s="42">
        <v>42898.664803240739</v>
      </c>
      <c r="B503" t="s">
        <v>8434</v>
      </c>
      <c r="C503" t="s">
        <v>8435</v>
      </c>
      <c r="D503" t="s">
        <v>6623</v>
      </c>
      <c r="E503" t="s">
        <v>6624</v>
      </c>
      <c r="F503" t="s">
        <v>6625</v>
      </c>
      <c r="G503" s="68">
        <v>3000</v>
      </c>
      <c r="H503" t="s">
        <v>52</v>
      </c>
      <c r="I503" t="s">
        <v>52</v>
      </c>
      <c r="J503" t="s">
        <v>53</v>
      </c>
      <c r="K503" t="s">
        <v>53</v>
      </c>
      <c r="L503" t="s">
        <v>54</v>
      </c>
      <c r="M503" t="s">
        <v>8436</v>
      </c>
      <c r="N503">
        <f>VLOOKUP(F503,'HIS-6.12'!E:F,2,FALSE)</f>
        <v>3000</v>
      </c>
      <c r="O503">
        <f t="shared" si="14"/>
        <v>1</v>
      </c>
      <c r="P503">
        <f>VLOOKUP(F503,'银行-6.12'!F:G,2,FALSE)</f>
        <v>3000</v>
      </c>
      <c r="Q503">
        <f t="shared" si="15"/>
        <v>1</v>
      </c>
    </row>
    <row r="504" spans="1:17" ht="14.25">
      <c r="A504" s="42">
        <v>42898.664837962962</v>
      </c>
      <c r="B504" t="s">
        <v>8437</v>
      </c>
      <c r="C504" t="s">
        <v>8438</v>
      </c>
      <c r="D504" t="s">
        <v>6620</v>
      </c>
      <c r="E504" t="s">
        <v>6621</v>
      </c>
      <c r="F504" t="s">
        <v>6622</v>
      </c>
      <c r="G504" s="68">
        <v>800</v>
      </c>
      <c r="H504" t="s">
        <v>52</v>
      </c>
      <c r="I504" t="s">
        <v>52</v>
      </c>
      <c r="J504" t="s">
        <v>53</v>
      </c>
      <c r="K504" t="s">
        <v>53</v>
      </c>
      <c r="L504" t="s">
        <v>54</v>
      </c>
      <c r="M504" t="s">
        <v>8439</v>
      </c>
      <c r="N504">
        <f>VLOOKUP(F504,'HIS-6.12'!E:F,2,FALSE)</f>
        <v>800</v>
      </c>
      <c r="O504">
        <f t="shared" si="14"/>
        <v>1</v>
      </c>
      <c r="P504">
        <f>VLOOKUP(F504,'银行-6.12'!F:G,2,FALSE)</f>
        <v>800</v>
      </c>
      <c r="Q504">
        <f t="shared" si="15"/>
        <v>1</v>
      </c>
    </row>
    <row r="505" spans="1:17" ht="14.25">
      <c r="A505" s="42">
        <v>42898.665243055555</v>
      </c>
      <c r="B505" t="s">
        <v>8440</v>
      </c>
      <c r="C505" t="s">
        <v>8441</v>
      </c>
      <c r="D505" t="s">
        <v>6626</v>
      </c>
      <c r="E505" t="s">
        <v>6627</v>
      </c>
      <c r="F505" t="s">
        <v>6628</v>
      </c>
      <c r="G505" s="68">
        <v>1000</v>
      </c>
      <c r="H505" t="s">
        <v>52</v>
      </c>
      <c r="I505" t="s">
        <v>52</v>
      </c>
      <c r="J505" t="s">
        <v>53</v>
      </c>
      <c r="K505" t="s">
        <v>53</v>
      </c>
      <c r="L505" t="s">
        <v>54</v>
      </c>
      <c r="M505" t="s">
        <v>8442</v>
      </c>
      <c r="N505">
        <f>VLOOKUP(F505,'HIS-6.12'!E:F,2,FALSE)</f>
        <v>1000</v>
      </c>
      <c r="O505">
        <f t="shared" si="14"/>
        <v>1</v>
      </c>
      <c r="P505">
        <f>VLOOKUP(F505,'银行-6.12'!F:G,2,FALSE)</f>
        <v>1000</v>
      </c>
      <c r="Q505">
        <f t="shared" si="15"/>
        <v>1</v>
      </c>
    </row>
    <row r="506" spans="1:17" ht="14.25">
      <c r="A506" s="42">
        <v>42898.665312500001</v>
      </c>
      <c r="B506" t="s">
        <v>8443</v>
      </c>
      <c r="C506" t="s">
        <v>8444</v>
      </c>
      <c r="D506" t="s">
        <v>6629</v>
      </c>
      <c r="E506" t="s">
        <v>6630</v>
      </c>
      <c r="F506" t="s">
        <v>6631</v>
      </c>
      <c r="G506" s="68">
        <v>300</v>
      </c>
      <c r="H506" t="s">
        <v>52</v>
      </c>
      <c r="I506" t="s">
        <v>52</v>
      </c>
      <c r="J506" t="s">
        <v>53</v>
      </c>
      <c r="K506" t="s">
        <v>53</v>
      </c>
      <c r="L506" t="s">
        <v>54</v>
      </c>
      <c r="M506" t="s">
        <v>8445</v>
      </c>
      <c r="N506">
        <f>VLOOKUP(F506,'HIS-6.12'!E:F,2,FALSE)</f>
        <v>300</v>
      </c>
      <c r="O506">
        <f t="shared" si="14"/>
        <v>1</v>
      </c>
      <c r="P506">
        <f>VLOOKUP(F506,'银行-6.12'!F:G,2,FALSE)</f>
        <v>300</v>
      </c>
      <c r="Q506">
        <f t="shared" si="15"/>
        <v>1</v>
      </c>
    </row>
    <row r="507" spans="1:17" ht="14.25">
      <c r="A507" s="42">
        <v>42898.665891203702</v>
      </c>
      <c r="B507" t="s">
        <v>8446</v>
      </c>
      <c r="C507" t="s">
        <v>8447</v>
      </c>
      <c r="D507" t="s">
        <v>6632</v>
      </c>
      <c r="E507" t="s">
        <v>6633</v>
      </c>
      <c r="F507" t="s">
        <v>6634</v>
      </c>
      <c r="G507" s="68">
        <v>20</v>
      </c>
      <c r="H507" t="s">
        <v>52</v>
      </c>
      <c r="I507" t="s">
        <v>52</v>
      </c>
      <c r="J507" t="s">
        <v>53</v>
      </c>
      <c r="K507" t="s">
        <v>53</v>
      </c>
      <c r="L507" t="s">
        <v>54</v>
      </c>
      <c r="M507" t="s">
        <v>8448</v>
      </c>
      <c r="N507">
        <f>VLOOKUP(F507,'HIS-6.12'!E:F,2,FALSE)</f>
        <v>20</v>
      </c>
      <c r="O507">
        <f t="shared" si="14"/>
        <v>1</v>
      </c>
      <c r="P507">
        <f>VLOOKUP(F507,'银行-6.12'!F:G,2,FALSE)</f>
        <v>20</v>
      </c>
      <c r="Q507">
        <f t="shared" si="15"/>
        <v>1</v>
      </c>
    </row>
    <row r="508" spans="1:17" ht="14.25">
      <c r="A508" s="42">
        <v>42898.666354166664</v>
      </c>
      <c r="B508" t="s">
        <v>8449</v>
      </c>
      <c r="C508" t="s">
        <v>8450</v>
      </c>
      <c r="D508" t="s">
        <v>3551</v>
      </c>
      <c r="E508" t="s">
        <v>3552</v>
      </c>
      <c r="F508" t="s">
        <v>6635</v>
      </c>
      <c r="G508" s="68">
        <v>500</v>
      </c>
      <c r="H508" t="s">
        <v>52</v>
      </c>
      <c r="I508" t="s">
        <v>52</v>
      </c>
      <c r="J508" t="s">
        <v>53</v>
      </c>
      <c r="K508" t="s">
        <v>53</v>
      </c>
      <c r="L508" t="s">
        <v>54</v>
      </c>
      <c r="M508" t="s">
        <v>8451</v>
      </c>
      <c r="N508">
        <f>VLOOKUP(F508,'HIS-6.12'!E:F,2,FALSE)</f>
        <v>500</v>
      </c>
      <c r="O508">
        <f t="shared" si="14"/>
        <v>1</v>
      </c>
      <c r="P508">
        <f>VLOOKUP(F508,'银行-6.12'!F:G,2,FALSE)</f>
        <v>500</v>
      </c>
      <c r="Q508">
        <f t="shared" si="15"/>
        <v>1</v>
      </c>
    </row>
    <row r="509" spans="1:17" ht="14.25">
      <c r="A509" s="42">
        <v>42898.667083333334</v>
      </c>
      <c r="B509" t="s">
        <v>8452</v>
      </c>
      <c r="C509" t="s">
        <v>8453</v>
      </c>
      <c r="D509" t="s">
        <v>6636</v>
      </c>
      <c r="E509" t="s">
        <v>6637</v>
      </c>
      <c r="F509" t="s">
        <v>6638</v>
      </c>
      <c r="G509" s="68">
        <v>300</v>
      </c>
      <c r="H509" t="s">
        <v>52</v>
      </c>
      <c r="I509" t="s">
        <v>52</v>
      </c>
      <c r="J509" t="s">
        <v>53</v>
      </c>
      <c r="K509" t="s">
        <v>53</v>
      </c>
      <c r="L509" t="s">
        <v>54</v>
      </c>
      <c r="M509" t="s">
        <v>8454</v>
      </c>
      <c r="N509">
        <f>VLOOKUP(F509,'HIS-6.12'!E:F,2,FALSE)</f>
        <v>300</v>
      </c>
      <c r="O509">
        <f t="shared" si="14"/>
        <v>1</v>
      </c>
      <c r="P509">
        <f>VLOOKUP(F509,'银行-6.12'!F:G,2,FALSE)</f>
        <v>300</v>
      </c>
      <c r="Q509">
        <f t="shared" si="15"/>
        <v>1</v>
      </c>
    </row>
    <row r="510" spans="1:17" ht="14.25">
      <c r="A510" s="42">
        <v>42898.667395833334</v>
      </c>
      <c r="B510" t="s">
        <v>8455</v>
      </c>
      <c r="C510" t="s">
        <v>8456</v>
      </c>
      <c r="D510" t="s">
        <v>6639</v>
      </c>
      <c r="E510" t="s">
        <v>6640</v>
      </c>
      <c r="F510" t="s">
        <v>6641</v>
      </c>
      <c r="G510" s="68">
        <v>280</v>
      </c>
      <c r="H510" t="s">
        <v>52</v>
      </c>
      <c r="I510" t="s">
        <v>52</v>
      </c>
      <c r="J510" t="s">
        <v>53</v>
      </c>
      <c r="K510" t="s">
        <v>53</v>
      </c>
      <c r="L510" t="s">
        <v>54</v>
      </c>
      <c r="M510" t="s">
        <v>8457</v>
      </c>
      <c r="N510">
        <f>VLOOKUP(F510,'HIS-6.12'!E:F,2,FALSE)</f>
        <v>280</v>
      </c>
      <c r="O510">
        <f t="shared" si="14"/>
        <v>1</v>
      </c>
      <c r="P510">
        <f>VLOOKUP(F510,'银行-6.12'!F:G,2,FALSE)</f>
        <v>280</v>
      </c>
      <c r="Q510">
        <f t="shared" si="15"/>
        <v>1</v>
      </c>
    </row>
    <row r="511" spans="1:17" ht="14.25">
      <c r="A511" s="42">
        <v>42898.667407407411</v>
      </c>
      <c r="B511" t="s">
        <v>8458</v>
      </c>
      <c r="C511" t="s">
        <v>8459</v>
      </c>
      <c r="D511" t="s">
        <v>6642</v>
      </c>
      <c r="E511" t="s">
        <v>6643</v>
      </c>
      <c r="F511" t="s">
        <v>6644</v>
      </c>
      <c r="G511" s="68">
        <v>100</v>
      </c>
      <c r="H511" t="s">
        <v>52</v>
      </c>
      <c r="I511" t="s">
        <v>52</v>
      </c>
      <c r="J511" t="s">
        <v>53</v>
      </c>
      <c r="K511" t="s">
        <v>53</v>
      </c>
      <c r="L511" t="s">
        <v>54</v>
      </c>
      <c r="M511" t="s">
        <v>8460</v>
      </c>
      <c r="N511">
        <f>VLOOKUP(F511,'HIS-6.12'!E:F,2,FALSE)</f>
        <v>100</v>
      </c>
      <c r="O511">
        <f t="shared" si="14"/>
        <v>1</v>
      </c>
      <c r="P511">
        <f>VLOOKUP(F511,'银行-6.12'!F:G,2,FALSE)</f>
        <v>100</v>
      </c>
      <c r="Q511">
        <f t="shared" si="15"/>
        <v>1</v>
      </c>
    </row>
    <row r="512" spans="1:17" ht="14.25">
      <c r="A512" s="42">
        <v>42898.667488425926</v>
      </c>
      <c r="B512" t="s">
        <v>8461</v>
      </c>
      <c r="C512" t="s">
        <v>8462</v>
      </c>
      <c r="D512" t="s">
        <v>6645</v>
      </c>
      <c r="E512" t="s">
        <v>6646</v>
      </c>
      <c r="F512" t="s">
        <v>6647</v>
      </c>
      <c r="G512" s="68">
        <v>1700</v>
      </c>
      <c r="H512" t="s">
        <v>52</v>
      </c>
      <c r="I512" t="s">
        <v>52</v>
      </c>
      <c r="J512" t="s">
        <v>53</v>
      </c>
      <c r="K512" t="s">
        <v>53</v>
      </c>
      <c r="L512" t="s">
        <v>54</v>
      </c>
      <c r="M512" t="s">
        <v>8463</v>
      </c>
      <c r="N512">
        <f>VLOOKUP(F512,'HIS-6.12'!E:F,2,FALSE)</f>
        <v>1700</v>
      </c>
      <c r="O512">
        <f t="shared" si="14"/>
        <v>1</v>
      </c>
      <c r="P512">
        <f>VLOOKUP(F512,'银行-6.12'!F:G,2,FALSE)</f>
        <v>1700</v>
      </c>
      <c r="Q512">
        <f t="shared" si="15"/>
        <v>1</v>
      </c>
    </row>
    <row r="513" spans="1:17" ht="14.25">
      <c r="A513" s="42">
        <v>42898.66846064815</v>
      </c>
      <c r="B513" t="s">
        <v>8464</v>
      </c>
      <c r="C513" t="s">
        <v>8465</v>
      </c>
      <c r="D513" t="s">
        <v>6559</v>
      </c>
      <c r="E513" t="s">
        <v>6560</v>
      </c>
      <c r="F513" t="s">
        <v>6648</v>
      </c>
      <c r="G513" s="68">
        <v>1</v>
      </c>
      <c r="H513" t="s">
        <v>52</v>
      </c>
      <c r="I513" t="s">
        <v>52</v>
      </c>
      <c r="J513" t="s">
        <v>53</v>
      </c>
      <c r="K513" t="s">
        <v>53</v>
      </c>
      <c r="L513" t="s">
        <v>54</v>
      </c>
      <c r="M513" t="s">
        <v>8466</v>
      </c>
      <c r="N513">
        <f>VLOOKUP(F513,'HIS-6.12'!E:F,2,FALSE)</f>
        <v>1</v>
      </c>
      <c r="O513">
        <f t="shared" si="14"/>
        <v>1</v>
      </c>
      <c r="P513">
        <f>VLOOKUP(F513,'银行-6.12'!F:G,2,FALSE)</f>
        <v>1</v>
      </c>
      <c r="Q513">
        <f t="shared" si="15"/>
        <v>1</v>
      </c>
    </row>
    <row r="514" spans="1:17" ht="14.25">
      <c r="A514" s="42">
        <v>42898.66915509259</v>
      </c>
      <c r="B514" t="s">
        <v>8467</v>
      </c>
      <c r="C514" t="s">
        <v>8468</v>
      </c>
      <c r="D514" t="s">
        <v>6649</v>
      </c>
      <c r="E514" t="s">
        <v>6650</v>
      </c>
      <c r="F514" t="s">
        <v>6651</v>
      </c>
      <c r="G514" s="68">
        <v>260</v>
      </c>
      <c r="H514" t="s">
        <v>52</v>
      </c>
      <c r="I514" t="s">
        <v>52</v>
      </c>
      <c r="J514" t="s">
        <v>53</v>
      </c>
      <c r="K514" t="s">
        <v>53</v>
      </c>
      <c r="L514" t="s">
        <v>54</v>
      </c>
      <c r="M514" t="s">
        <v>8469</v>
      </c>
      <c r="N514">
        <f>VLOOKUP(F514,'HIS-6.12'!E:F,2,FALSE)</f>
        <v>260</v>
      </c>
      <c r="O514">
        <f t="shared" si="14"/>
        <v>1</v>
      </c>
      <c r="P514">
        <f>VLOOKUP(F514,'银行-6.12'!F:G,2,FALSE)</f>
        <v>260</v>
      </c>
      <c r="Q514">
        <f t="shared" si="15"/>
        <v>1</v>
      </c>
    </row>
    <row r="515" spans="1:17" ht="14.25">
      <c r="A515" s="42">
        <v>42898.669247685182</v>
      </c>
      <c r="B515" t="s">
        <v>8470</v>
      </c>
      <c r="C515" t="s">
        <v>8471</v>
      </c>
      <c r="D515" t="s">
        <v>6652</v>
      </c>
      <c r="E515" t="s">
        <v>6653</v>
      </c>
      <c r="F515" t="s">
        <v>6654</v>
      </c>
      <c r="G515" s="68">
        <v>100</v>
      </c>
      <c r="H515" t="s">
        <v>52</v>
      </c>
      <c r="I515" t="s">
        <v>52</v>
      </c>
      <c r="J515" t="s">
        <v>53</v>
      </c>
      <c r="K515" t="s">
        <v>53</v>
      </c>
      <c r="L515" t="s">
        <v>54</v>
      </c>
      <c r="M515" t="s">
        <v>8472</v>
      </c>
      <c r="N515">
        <f>VLOOKUP(F515,'HIS-6.12'!E:F,2,FALSE)</f>
        <v>100</v>
      </c>
      <c r="O515">
        <f t="shared" ref="O515:O578" si="16">IF(G515=N515,1,0)</f>
        <v>1</v>
      </c>
      <c r="P515">
        <f>VLOOKUP(F515,'银行-6.12'!F:G,2,FALSE)</f>
        <v>100</v>
      </c>
      <c r="Q515">
        <f t="shared" ref="Q515:Q578" si="17">IF(N515=P515,1,0)</f>
        <v>1</v>
      </c>
    </row>
    <row r="516" spans="1:17" ht="14.25">
      <c r="A516" s="42">
        <v>42898.670312499999</v>
      </c>
      <c r="B516" t="s">
        <v>8473</v>
      </c>
      <c r="C516" t="s">
        <v>8474</v>
      </c>
      <c r="D516" t="s">
        <v>5626</v>
      </c>
      <c r="E516" t="s">
        <v>5627</v>
      </c>
      <c r="F516" t="s">
        <v>6655</v>
      </c>
      <c r="G516" s="68">
        <v>1500</v>
      </c>
      <c r="H516" t="s">
        <v>52</v>
      </c>
      <c r="I516" t="s">
        <v>52</v>
      </c>
      <c r="J516" t="s">
        <v>53</v>
      </c>
      <c r="K516" t="s">
        <v>53</v>
      </c>
      <c r="L516" t="s">
        <v>54</v>
      </c>
      <c r="M516" t="s">
        <v>8475</v>
      </c>
      <c r="N516">
        <f>VLOOKUP(F516,'HIS-6.12'!E:F,2,FALSE)</f>
        <v>1500</v>
      </c>
      <c r="O516">
        <f t="shared" si="16"/>
        <v>1</v>
      </c>
      <c r="P516">
        <f>VLOOKUP(F516,'银行-6.12'!F:G,2,FALSE)</f>
        <v>1500</v>
      </c>
      <c r="Q516">
        <f t="shared" si="17"/>
        <v>1</v>
      </c>
    </row>
    <row r="517" spans="1:17" ht="14.25">
      <c r="A517" s="42">
        <v>42898.670555555553</v>
      </c>
      <c r="B517" t="s">
        <v>8476</v>
      </c>
      <c r="C517" t="s">
        <v>8477</v>
      </c>
      <c r="D517" t="s">
        <v>6656</v>
      </c>
      <c r="E517" t="s">
        <v>6657</v>
      </c>
      <c r="F517" t="s">
        <v>6658</v>
      </c>
      <c r="G517" s="68">
        <v>20</v>
      </c>
      <c r="H517" t="s">
        <v>52</v>
      </c>
      <c r="I517" t="s">
        <v>52</v>
      </c>
      <c r="J517" t="s">
        <v>53</v>
      </c>
      <c r="K517" t="s">
        <v>53</v>
      </c>
      <c r="L517" t="s">
        <v>54</v>
      </c>
      <c r="M517" t="s">
        <v>8478</v>
      </c>
      <c r="N517">
        <f>VLOOKUP(F517,'HIS-6.12'!E:F,2,FALSE)</f>
        <v>20</v>
      </c>
      <c r="O517">
        <f t="shared" si="16"/>
        <v>1</v>
      </c>
      <c r="P517">
        <f>VLOOKUP(F517,'银行-6.12'!F:G,2,FALSE)</f>
        <v>20</v>
      </c>
      <c r="Q517">
        <f t="shared" si="17"/>
        <v>1</v>
      </c>
    </row>
    <row r="518" spans="1:17" ht="14.25">
      <c r="A518" s="42">
        <v>42898.671435185184</v>
      </c>
      <c r="B518" t="s">
        <v>8479</v>
      </c>
      <c r="C518" t="s">
        <v>8480</v>
      </c>
      <c r="D518" t="s">
        <v>6659</v>
      </c>
      <c r="E518" t="s">
        <v>6660</v>
      </c>
      <c r="F518" t="s">
        <v>6661</v>
      </c>
      <c r="G518" s="68">
        <v>300</v>
      </c>
      <c r="H518" t="s">
        <v>52</v>
      </c>
      <c r="I518" t="s">
        <v>52</v>
      </c>
      <c r="J518" t="s">
        <v>53</v>
      </c>
      <c r="K518" t="s">
        <v>53</v>
      </c>
      <c r="L518" t="s">
        <v>54</v>
      </c>
      <c r="M518" t="s">
        <v>8481</v>
      </c>
      <c r="N518">
        <f>VLOOKUP(F518,'HIS-6.12'!E:F,2,FALSE)</f>
        <v>300</v>
      </c>
      <c r="O518">
        <f t="shared" si="16"/>
        <v>1</v>
      </c>
      <c r="P518">
        <f>VLOOKUP(F518,'银行-6.12'!F:G,2,FALSE)</f>
        <v>300</v>
      </c>
      <c r="Q518">
        <f t="shared" si="17"/>
        <v>1</v>
      </c>
    </row>
    <row r="519" spans="1:17" ht="14.25">
      <c r="A519" s="42">
        <v>42898.672974537039</v>
      </c>
      <c r="B519" t="s">
        <v>8482</v>
      </c>
      <c r="C519" t="s">
        <v>8483</v>
      </c>
      <c r="D519" t="s">
        <v>6665</v>
      </c>
      <c r="E519" t="s">
        <v>6666</v>
      </c>
      <c r="F519" t="s">
        <v>6667</v>
      </c>
      <c r="G519" s="68">
        <v>2000</v>
      </c>
      <c r="H519" t="s">
        <v>52</v>
      </c>
      <c r="I519" t="s">
        <v>52</v>
      </c>
      <c r="J519" t="s">
        <v>53</v>
      </c>
      <c r="K519" t="s">
        <v>53</v>
      </c>
      <c r="L519" t="s">
        <v>54</v>
      </c>
      <c r="M519" t="s">
        <v>8484</v>
      </c>
      <c r="N519">
        <f>VLOOKUP(F519,'HIS-6.12'!E:F,2,FALSE)</f>
        <v>2000</v>
      </c>
      <c r="O519">
        <f t="shared" si="16"/>
        <v>1</v>
      </c>
      <c r="P519">
        <f>VLOOKUP(F519,'银行-6.12'!F:G,2,FALSE)</f>
        <v>2000</v>
      </c>
      <c r="Q519">
        <f t="shared" si="17"/>
        <v>1</v>
      </c>
    </row>
    <row r="520" spans="1:17" ht="14.25">
      <c r="A520" s="42">
        <v>42898.672997685186</v>
      </c>
      <c r="B520" t="s">
        <v>8485</v>
      </c>
      <c r="C520" t="s">
        <v>8486</v>
      </c>
      <c r="D520" t="s">
        <v>6662</v>
      </c>
      <c r="E520" t="s">
        <v>6663</v>
      </c>
      <c r="F520" t="s">
        <v>6664</v>
      </c>
      <c r="G520" s="68">
        <v>330</v>
      </c>
      <c r="H520" t="s">
        <v>52</v>
      </c>
      <c r="I520" t="s">
        <v>52</v>
      </c>
      <c r="J520" t="s">
        <v>53</v>
      </c>
      <c r="K520" t="s">
        <v>53</v>
      </c>
      <c r="L520" t="s">
        <v>54</v>
      </c>
      <c r="M520" t="s">
        <v>8487</v>
      </c>
      <c r="N520">
        <f>VLOOKUP(F520,'HIS-6.12'!E:F,2,FALSE)</f>
        <v>330</v>
      </c>
      <c r="O520">
        <f t="shared" si="16"/>
        <v>1</v>
      </c>
      <c r="P520">
        <f>VLOOKUP(F520,'银行-6.12'!F:G,2,FALSE)</f>
        <v>330</v>
      </c>
      <c r="Q520">
        <f t="shared" si="17"/>
        <v>1</v>
      </c>
    </row>
    <row r="521" spans="1:17" ht="14.25">
      <c r="A521" s="42">
        <v>42898.674525462964</v>
      </c>
      <c r="B521" t="s">
        <v>8488</v>
      </c>
      <c r="C521" t="s">
        <v>8489</v>
      </c>
      <c r="D521" t="s">
        <v>6668</v>
      </c>
      <c r="E521" t="s">
        <v>6669</v>
      </c>
      <c r="F521" t="s">
        <v>6670</v>
      </c>
      <c r="G521" s="68">
        <v>215</v>
      </c>
      <c r="H521" t="s">
        <v>52</v>
      </c>
      <c r="I521" t="s">
        <v>52</v>
      </c>
      <c r="J521" t="s">
        <v>53</v>
      </c>
      <c r="K521" t="s">
        <v>53</v>
      </c>
      <c r="L521" t="s">
        <v>54</v>
      </c>
      <c r="M521" t="s">
        <v>8490</v>
      </c>
      <c r="N521">
        <f>VLOOKUP(F521,'HIS-6.12'!E:F,2,FALSE)</f>
        <v>215</v>
      </c>
      <c r="O521">
        <f t="shared" si="16"/>
        <v>1</v>
      </c>
      <c r="P521">
        <f>VLOOKUP(F521,'银行-6.12'!F:G,2,FALSE)</f>
        <v>215</v>
      </c>
      <c r="Q521">
        <f t="shared" si="17"/>
        <v>1</v>
      </c>
    </row>
    <row r="522" spans="1:17" ht="14.25">
      <c r="A522" s="42">
        <v>42898.674837962964</v>
      </c>
      <c r="B522" t="s">
        <v>8491</v>
      </c>
      <c r="C522" t="s">
        <v>8492</v>
      </c>
      <c r="D522" t="s">
        <v>6671</v>
      </c>
      <c r="E522" t="s">
        <v>6672</v>
      </c>
      <c r="F522" t="s">
        <v>6673</v>
      </c>
      <c r="G522" s="68">
        <v>1000</v>
      </c>
      <c r="H522" t="s">
        <v>52</v>
      </c>
      <c r="I522" t="s">
        <v>52</v>
      </c>
      <c r="J522" t="s">
        <v>53</v>
      </c>
      <c r="K522" t="s">
        <v>53</v>
      </c>
      <c r="L522" t="s">
        <v>54</v>
      </c>
      <c r="M522" t="s">
        <v>8493</v>
      </c>
      <c r="N522">
        <f>VLOOKUP(F522,'HIS-6.12'!E:F,2,FALSE)</f>
        <v>1000</v>
      </c>
      <c r="O522">
        <f t="shared" si="16"/>
        <v>1</v>
      </c>
      <c r="P522">
        <f>VLOOKUP(F522,'银行-6.12'!F:G,2,FALSE)</f>
        <v>1000</v>
      </c>
      <c r="Q522">
        <f t="shared" si="17"/>
        <v>1</v>
      </c>
    </row>
    <row r="523" spans="1:17" ht="14.25">
      <c r="A523" s="42">
        <v>42898.675254629627</v>
      </c>
      <c r="B523" t="s">
        <v>8494</v>
      </c>
      <c r="C523" t="s">
        <v>8495</v>
      </c>
      <c r="D523" t="s">
        <v>6674</v>
      </c>
      <c r="E523" t="s">
        <v>6675</v>
      </c>
      <c r="F523" t="s">
        <v>6676</v>
      </c>
      <c r="G523" s="68">
        <v>4000</v>
      </c>
      <c r="H523" t="s">
        <v>52</v>
      </c>
      <c r="I523" t="s">
        <v>52</v>
      </c>
      <c r="J523" t="s">
        <v>53</v>
      </c>
      <c r="K523" t="s">
        <v>53</v>
      </c>
      <c r="L523" t="s">
        <v>54</v>
      </c>
      <c r="M523" t="s">
        <v>8496</v>
      </c>
      <c r="N523">
        <f>VLOOKUP(F523,'HIS-6.12'!E:F,2,FALSE)</f>
        <v>4000</v>
      </c>
      <c r="O523">
        <f t="shared" si="16"/>
        <v>1</v>
      </c>
      <c r="P523">
        <f>VLOOKUP(F523,'银行-6.12'!F:G,2,FALSE)</f>
        <v>4000</v>
      </c>
      <c r="Q523">
        <f t="shared" si="17"/>
        <v>1</v>
      </c>
    </row>
    <row r="524" spans="1:17" ht="14.25">
      <c r="A524" s="42">
        <v>42898.675983796296</v>
      </c>
      <c r="B524" t="s">
        <v>8497</v>
      </c>
      <c r="C524" t="s">
        <v>8498</v>
      </c>
      <c r="D524" t="s">
        <v>6677</v>
      </c>
      <c r="E524" t="s">
        <v>6678</v>
      </c>
      <c r="F524" t="s">
        <v>6679</v>
      </c>
      <c r="G524" s="68">
        <v>100</v>
      </c>
      <c r="H524" t="s">
        <v>52</v>
      </c>
      <c r="I524" t="s">
        <v>52</v>
      </c>
      <c r="J524" t="s">
        <v>53</v>
      </c>
      <c r="K524" t="s">
        <v>53</v>
      </c>
      <c r="L524" t="s">
        <v>54</v>
      </c>
      <c r="M524" t="s">
        <v>8499</v>
      </c>
      <c r="N524">
        <f>VLOOKUP(F524,'HIS-6.12'!E:F,2,FALSE)</f>
        <v>100</v>
      </c>
      <c r="O524">
        <f t="shared" si="16"/>
        <v>1</v>
      </c>
      <c r="P524">
        <f>VLOOKUP(F524,'银行-6.12'!F:G,2,FALSE)</f>
        <v>100</v>
      </c>
      <c r="Q524">
        <f t="shared" si="17"/>
        <v>1</v>
      </c>
    </row>
    <row r="525" spans="1:17" ht="14.25">
      <c r="A525" s="42">
        <v>42898.676585648151</v>
      </c>
      <c r="B525" t="s">
        <v>8500</v>
      </c>
      <c r="C525" t="s">
        <v>8501</v>
      </c>
      <c r="D525" t="s">
        <v>6680</v>
      </c>
      <c r="E525" t="s">
        <v>6681</v>
      </c>
      <c r="F525" t="s">
        <v>6682</v>
      </c>
      <c r="G525" s="68">
        <v>500</v>
      </c>
      <c r="H525" t="s">
        <v>52</v>
      </c>
      <c r="I525" t="s">
        <v>52</v>
      </c>
      <c r="J525" t="s">
        <v>53</v>
      </c>
      <c r="K525" t="s">
        <v>53</v>
      </c>
      <c r="L525" t="s">
        <v>54</v>
      </c>
      <c r="M525" t="s">
        <v>8502</v>
      </c>
      <c r="N525">
        <f>VLOOKUP(F525,'HIS-6.12'!E:F,2,FALSE)</f>
        <v>500</v>
      </c>
      <c r="O525">
        <f t="shared" si="16"/>
        <v>1</v>
      </c>
      <c r="P525">
        <f>VLOOKUP(F525,'银行-6.12'!F:G,2,FALSE)</f>
        <v>500</v>
      </c>
      <c r="Q525">
        <f t="shared" si="17"/>
        <v>1</v>
      </c>
    </row>
    <row r="526" spans="1:17" ht="14.25">
      <c r="A526" s="42">
        <v>42898.67659722222</v>
      </c>
      <c r="B526" t="s">
        <v>8503</v>
      </c>
      <c r="C526" t="s">
        <v>8504</v>
      </c>
      <c r="D526" t="s">
        <v>6683</v>
      </c>
      <c r="E526" t="s">
        <v>6684</v>
      </c>
      <c r="F526" t="s">
        <v>6685</v>
      </c>
      <c r="G526" s="68">
        <v>150</v>
      </c>
      <c r="H526" t="s">
        <v>52</v>
      </c>
      <c r="I526" t="s">
        <v>52</v>
      </c>
      <c r="J526" t="s">
        <v>53</v>
      </c>
      <c r="K526" t="s">
        <v>53</v>
      </c>
      <c r="L526" t="s">
        <v>54</v>
      </c>
      <c r="M526" t="s">
        <v>8505</v>
      </c>
      <c r="N526">
        <f>VLOOKUP(F526,'HIS-6.12'!E:F,2,FALSE)</f>
        <v>150</v>
      </c>
      <c r="O526">
        <f t="shared" si="16"/>
        <v>1</v>
      </c>
      <c r="P526">
        <f>VLOOKUP(F526,'银行-6.12'!F:G,2,FALSE)</f>
        <v>150</v>
      </c>
      <c r="Q526">
        <f t="shared" si="17"/>
        <v>1</v>
      </c>
    </row>
    <row r="527" spans="1:17" ht="14.25">
      <c r="A527" s="42">
        <v>42898.678136574075</v>
      </c>
      <c r="B527" t="s">
        <v>8506</v>
      </c>
      <c r="C527" t="s">
        <v>8507</v>
      </c>
      <c r="D527" t="s">
        <v>6686</v>
      </c>
      <c r="E527" t="s">
        <v>6687</v>
      </c>
      <c r="F527" t="s">
        <v>6688</v>
      </c>
      <c r="G527" s="68">
        <v>700</v>
      </c>
      <c r="H527" t="s">
        <v>52</v>
      </c>
      <c r="I527" t="s">
        <v>52</v>
      </c>
      <c r="J527" t="s">
        <v>53</v>
      </c>
      <c r="K527" t="s">
        <v>53</v>
      </c>
      <c r="L527" t="s">
        <v>54</v>
      </c>
      <c r="M527" t="s">
        <v>8508</v>
      </c>
      <c r="N527">
        <f>VLOOKUP(F527,'HIS-6.12'!E:F,2,FALSE)</f>
        <v>700</v>
      </c>
      <c r="O527">
        <f t="shared" si="16"/>
        <v>1</v>
      </c>
      <c r="P527">
        <f>VLOOKUP(F527,'银行-6.12'!F:G,2,FALSE)</f>
        <v>700</v>
      </c>
      <c r="Q527">
        <f t="shared" si="17"/>
        <v>1</v>
      </c>
    </row>
    <row r="528" spans="1:17" ht="14.25">
      <c r="A528" s="42">
        <v>42898.678356481483</v>
      </c>
      <c r="B528" t="s">
        <v>8509</v>
      </c>
      <c r="C528" t="s">
        <v>8510</v>
      </c>
      <c r="D528" t="s">
        <v>6689</v>
      </c>
      <c r="E528" t="s">
        <v>6690</v>
      </c>
      <c r="F528" t="s">
        <v>6691</v>
      </c>
      <c r="G528" s="68">
        <v>100</v>
      </c>
      <c r="H528" t="s">
        <v>52</v>
      </c>
      <c r="I528" t="s">
        <v>52</v>
      </c>
      <c r="J528" t="s">
        <v>53</v>
      </c>
      <c r="K528" t="s">
        <v>53</v>
      </c>
      <c r="L528" t="s">
        <v>54</v>
      </c>
      <c r="M528" t="s">
        <v>8511</v>
      </c>
      <c r="N528">
        <f>VLOOKUP(F528,'HIS-6.12'!E:F,2,FALSE)</f>
        <v>100</v>
      </c>
      <c r="O528">
        <f t="shared" si="16"/>
        <v>1</v>
      </c>
      <c r="P528">
        <f>VLOOKUP(F528,'银行-6.12'!F:G,2,FALSE)</f>
        <v>100</v>
      </c>
      <c r="Q528">
        <f t="shared" si="17"/>
        <v>1</v>
      </c>
    </row>
    <row r="529" spans="1:17" ht="14.25">
      <c r="A529" s="42">
        <v>42898.678784722222</v>
      </c>
      <c r="B529" t="s">
        <v>8512</v>
      </c>
      <c r="C529" t="s">
        <v>8513</v>
      </c>
      <c r="D529" t="s">
        <v>6692</v>
      </c>
      <c r="E529" t="s">
        <v>6693</v>
      </c>
      <c r="F529" t="s">
        <v>6694</v>
      </c>
      <c r="G529" s="68">
        <v>3100</v>
      </c>
      <c r="H529" t="s">
        <v>52</v>
      </c>
      <c r="I529" t="s">
        <v>52</v>
      </c>
      <c r="J529" t="s">
        <v>53</v>
      </c>
      <c r="K529" t="s">
        <v>53</v>
      </c>
      <c r="L529" t="s">
        <v>54</v>
      </c>
      <c r="M529" t="s">
        <v>8514</v>
      </c>
      <c r="N529">
        <f>VLOOKUP(F529,'HIS-6.12'!E:F,2,FALSE)</f>
        <v>3100</v>
      </c>
      <c r="O529">
        <f t="shared" si="16"/>
        <v>1</v>
      </c>
      <c r="P529">
        <f>VLOOKUP(F529,'银行-6.12'!F:G,2,FALSE)</f>
        <v>3100</v>
      </c>
      <c r="Q529">
        <f t="shared" si="17"/>
        <v>1</v>
      </c>
    </row>
    <row r="530" spans="1:17" ht="14.25">
      <c r="A530" s="42">
        <v>42898.679467592592</v>
      </c>
      <c r="B530" t="s">
        <v>8515</v>
      </c>
      <c r="C530" t="s">
        <v>8516</v>
      </c>
      <c r="D530" t="s">
        <v>6695</v>
      </c>
      <c r="E530" t="s">
        <v>6696</v>
      </c>
      <c r="F530" t="s">
        <v>6697</v>
      </c>
      <c r="G530" s="68">
        <v>1200</v>
      </c>
      <c r="H530" t="s">
        <v>52</v>
      </c>
      <c r="I530" t="s">
        <v>52</v>
      </c>
      <c r="J530" t="s">
        <v>53</v>
      </c>
      <c r="K530" t="s">
        <v>53</v>
      </c>
      <c r="L530" t="s">
        <v>54</v>
      </c>
      <c r="M530" t="s">
        <v>8517</v>
      </c>
      <c r="N530">
        <f>VLOOKUP(F530,'HIS-6.12'!E:F,2,FALSE)</f>
        <v>1200</v>
      </c>
      <c r="O530">
        <f t="shared" si="16"/>
        <v>1</v>
      </c>
      <c r="P530">
        <f>VLOOKUP(F530,'银行-6.12'!F:G,2,FALSE)</f>
        <v>1200</v>
      </c>
      <c r="Q530">
        <f t="shared" si="17"/>
        <v>1</v>
      </c>
    </row>
    <row r="531" spans="1:17" ht="14.25">
      <c r="A531" s="42">
        <v>42898.679780092592</v>
      </c>
      <c r="B531" t="s">
        <v>8518</v>
      </c>
      <c r="C531" t="s">
        <v>8519</v>
      </c>
      <c r="D531" t="s">
        <v>6698</v>
      </c>
      <c r="E531" t="s">
        <v>6699</v>
      </c>
      <c r="F531" t="s">
        <v>6700</v>
      </c>
      <c r="G531" s="68">
        <v>200</v>
      </c>
      <c r="H531" t="s">
        <v>52</v>
      </c>
      <c r="I531" t="s">
        <v>52</v>
      </c>
      <c r="J531" t="s">
        <v>53</v>
      </c>
      <c r="K531" t="s">
        <v>53</v>
      </c>
      <c r="L531" t="s">
        <v>54</v>
      </c>
      <c r="M531" t="s">
        <v>8520</v>
      </c>
      <c r="N531">
        <f>VLOOKUP(F531,'HIS-6.12'!E:F,2,FALSE)</f>
        <v>200</v>
      </c>
      <c r="O531">
        <f t="shared" si="16"/>
        <v>1</v>
      </c>
      <c r="P531">
        <f>VLOOKUP(F531,'银行-6.12'!F:G,2,FALSE)</f>
        <v>200</v>
      </c>
      <c r="Q531">
        <f t="shared" si="17"/>
        <v>1</v>
      </c>
    </row>
    <row r="532" spans="1:17" ht="14.25">
      <c r="A532" s="42">
        <v>42898.680046296293</v>
      </c>
      <c r="B532" t="s">
        <v>8521</v>
      </c>
      <c r="C532" t="s">
        <v>8522</v>
      </c>
      <c r="D532" t="s">
        <v>6701</v>
      </c>
      <c r="E532" t="s">
        <v>6702</v>
      </c>
      <c r="F532" t="s">
        <v>6703</v>
      </c>
      <c r="G532" s="68">
        <v>3330</v>
      </c>
      <c r="H532" t="s">
        <v>52</v>
      </c>
      <c r="I532" t="s">
        <v>52</v>
      </c>
      <c r="J532" t="s">
        <v>53</v>
      </c>
      <c r="K532" t="s">
        <v>53</v>
      </c>
      <c r="L532" t="s">
        <v>54</v>
      </c>
      <c r="M532" t="s">
        <v>8523</v>
      </c>
      <c r="N532">
        <f>VLOOKUP(F532,'HIS-6.12'!E:F,2,FALSE)</f>
        <v>3330</v>
      </c>
      <c r="O532">
        <f t="shared" si="16"/>
        <v>1</v>
      </c>
      <c r="P532">
        <f>VLOOKUP(F532,'银行-6.12'!F:G,2,FALSE)</f>
        <v>3330</v>
      </c>
      <c r="Q532">
        <f t="shared" si="17"/>
        <v>1</v>
      </c>
    </row>
    <row r="533" spans="1:17" ht="14.25">
      <c r="A533" s="42">
        <v>42898.68005787037</v>
      </c>
      <c r="B533" t="s">
        <v>8524</v>
      </c>
      <c r="C533" t="s">
        <v>8525</v>
      </c>
      <c r="D533" t="s">
        <v>6704</v>
      </c>
      <c r="E533" t="s">
        <v>6705</v>
      </c>
      <c r="F533" t="s">
        <v>6706</v>
      </c>
      <c r="G533" s="68">
        <v>100</v>
      </c>
      <c r="H533" t="s">
        <v>52</v>
      </c>
      <c r="I533" t="s">
        <v>52</v>
      </c>
      <c r="J533" t="s">
        <v>53</v>
      </c>
      <c r="K533" t="s">
        <v>53</v>
      </c>
      <c r="L533" t="s">
        <v>54</v>
      </c>
      <c r="M533" t="s">
        <v>8526</v>
      </c>
      <c r="N533">
        <f>VLOOKUP(F533,'HIS-6.12'!E:F,2,FALSE)</f>
        <v>100</v>
      </c>
      <c r="O533">
        <f t="shared" si="16"/>
        <v>1</v>
      </c>
      <c r="P533">
        <f>VLOOKUP(F533,'银行-6.12'!F:G,2,FALSE)</f>
        <v>100</v>
      </c>
      <c r="Q533">
        <f t="shared" si="17"/>
        <v>1</v>
      </c>
    </row>
    <row r="534" spans="1:17" ht="14.25">
      <c r="A534" s="42">
        <v>42898.680069444446</v>
      </c>
      <c r="B534" t="s">
        <v>8527</v>
      </c>
      <c r="C534" t="s">
        <v>8528</v>
      </c>
      <c r="D534" t="s">
        <v>6707</v>
      </c>
      <c r="E534" t="s">
        <v>6708</v>
      </c>
      <c r="F534" t="s">
        <v>6709</v>
      </c>
      <c r="G534" s="68">
        <v>300</v>
      </c>
      <c r="H534" t="s">
        <v>52</v>
      </c>
      <c r="I534" t="s">
        <v>52</v>
      </c>
      <c r="J534" t="s">
        <v>53</v>
      </c>
      <c r="K534" t="s">
        <v>53</v>
      </c>
      <c r="L534" t="s">
        <v>54</v>
      </c>
      <c r="M534" t="s">
        <v>8529</v>
      </c>
      <c r="N534">
        <f>VLOOKUP(F534,'HIS-6.12'!E:F,2,FALSE)</f>
        <v>300</v>
      </c>
      <c r="O534">
        <f t="shared" si="16"/>
        <v>1</v>
      </c>
      <c r="P534">
        <f>VLOOKUP(F534,'银行-6.12'!F:G,2,FALSE)</f>
        <v>300</v>
      </c>
      <c r="Q534">
        <f t="shared" si="17"/>
        <v>1</v>
      </c>
    </row>
    <row r="535" spans="1:17" ht="14.25">
      <c r="A535" s="42">
        <v>42898.680312500001</v>
      </c>
      <c r="B535" t="s">
        <v>8530</v>
      </c>
      <c r="C535" t="s">
        <v>8531</v>
      </c>
      <c r="D535" t="s">
        <v>6710</v>
      </c>
      <c r="E535" t="s">
        <v>6711</v>
      </c>
      <c r="F535" t="s">
        <v>6712</v>
      </c>
      <c r="G535" s="68">
        <v>673</v>
      </c>
      <c r="H535" t="s">
        <v>52</v>
      </c>
      <c r="I535" t="s">
        <v>52</v>
      </c>
      <c r="J535" t="s">
        <v>53</v>
      </c>
      <c r="K535" t="s">
        <v>53</v>
      </c>
      <c r="L535" t="s">
        <v>54</v>
      </c>
      <c r="M535" t="s">
        <v>8532</v>
      </c>
      <c r="N535">
        <f>VLOOKUP(F535,'HIS-6.12'!E:F,2,FALSE)</f>
        <v>673</v>
      </c>
      <c r="O535">
        <f t="shared" si="16"/>
        <v>1</v>
      </c>
      <c r="P535">
        <f>VLOOKUP(F535,'银行-6.12'!F:G,2,FALSE)</f>
        <v>673</v>
      </c>
      <c r="Q535">
        <f t="shared" si="17"/>
        <v>1</v>
      </c>
    </row>
    <row r="536" spans="1:17" ht="14.25">
      <c r="A536" s="42">
        <v>42898.680474537039</v>
      </c>
      <c r="B536" t="s">
        <v>8533</v>
      </c>
      <c r="C536" t="s">
        <v>8534</v>
      </c>
      <c r="D536" t="s">
        <v>6713</v>
      </c>
      <c r="E536" t="s">
        <v>6714</v>
      </c>
      <c r="F536" t="s">
        <v>6715</v>
      </c>
      <c r="G536" s="68">
        <v>1000</v>
      </c>
      <c r="H536" t="s">
        <v>52</v>
      </c>
      <c r="I536" t="s">
        <v>52</v>
      </c>
      <c r="J536" t="s">
        <v>53</v>
      </c>
      <c r="K536" t="s">
        <v>53</v>
      </c>
      <c r="L536" t="s">
        <v>54</v>
      </c>
      <c r="M536" t="s">
        <v>8535</v>
      </c>
      <c r="N536">
        <f>VLOOKUP(F536,'HIS-6.12'!E:F,2,FALSE)</f>
        <v>1000</v>
      </c>
      <c r="O536">
        <f t="shared" si="16"/>
        <v>1</v>
      </c>
      <c r="P536">
        <f>VLOOKUP(F536,'银行-6.12'!F:G,2,FALSE)</f>
        <v>1000</v>
      </c>
      <c r="Q536">
        <f t="shared" si="17"/>
        <v>1</v>
      </c>
    </row>
    <row r="537" spans="1:17" ht="14.25">
      <c r="A537" s="42">
        <v>42898.680879629632</v>
      </c>
      <c r="B537" t="s">
        <v>8536</v>
      </c>
      <c r="C537" t="s">
        <v>8537</v>
      </c>
      <c r="D537" t="s">
        <v>6719</v>
      </c>
      <c r="E537" t="s">
        <v>6720</v>
      </c>
      <c r="F537" t="s">
        <v>6721</v>
      </c>
      <c r="G537" s="68">
        <v>250</v>
      </c>
      <c r="H537" t="s">
        <v>52</v>
      </c>
      <c r="I537" t="s">
        <v>52</v>
      </c>
      <c r="J537" t="s">
        <v>53</v>
      </c>
      <c r="K537" t="s">
        <v>53</v>
      </c>
      <c r="L537" t="s">
        <v>54</v>
      </c>
      <c r="M537" t="s">
        <v>8538</v>
      </c>
      <c r="N537">
        <f>VLOOKUP(F537,'HIS-6.12'!E:F,2,FALSE)</f>
        <v>250</v>
      </c>
      <c r="O537">
        <f t="shared" si="16"/>
        <v>1</v>
      </c>
      <c r="P537">
        <f>VLOOKUP(F537,'银行-6.12'!F:G,2,FALSE)</f>
        <v>250</v>
      </c>
      <c r="Q537">
        <f t="shared" si="17"/>
        <v>1</v>
      </c>
    </row>
    <row r="538" spans="1:17" ht="14.25">
      <c r="A538" s="42">
        <v>42898.680925925924</v>
      </c>
      <c r="B538" t="s">
        <v>8539</v>
      </c>
      <c r="C538" t="s">
        <v>8540</v>
      </c>
      <c r="D538" t="s">
        <v>6716</v>
      </c>
      <c r="E538" t="s">
        <v>6717</v>
      </c>
      <c r="F538" t="s">
        <v>6718</v>
      </c>
      <c r="G538" s="68">
        <v>100</v>
      </c>
      <c r="H538" t="s">
        <v>52</v>
      </c>
      <c r="I538" t="s">
        <v>52</v>
      </c>
      <c r="J538" t="s">
        <v>53</v>
      </c>
      <c r="K538" t="s">
        <v>53</v>
      </c>
      <c r="L538" t="s">
        <v>54</v>
      </c>
      <c r="M538" t="s">
        <v>8541</v>
      </c>
      <c r="N538">
        <f>VLOOKUP(F538,'HIS-6.12'!E:F,2,FALSE)</f>
        <v>100</v>
      </c>
      <c r="O538">
        <f t="shared" si="16"/>
        <v>1</v>
      </c>
      <c r="P538">
        <f>VLOOKUP(F538,'银行-6.12'!F:G,2,FALSE)</f>
        <v>100</v>
      </c>
      <c r="Q538">
        <f t="shared" si="17"/>
        <v>1</v>
      </c>
    </row>
    <row r="539" spans="1:17" ht="14.25">
      <c r="A539" s="42">
        <v>42898.681111111109</v>
      </c>
      <c r="B539" t="s">
        <v>8542</v>
      </c>
      <c r="C539" t="s">
        <v>8543</v>
      </c>
      <c r="D539" t="s">
        <v>6722</v>
      </c>
      <c r="E539" t="s">
        <v>6723</v>
      </c>
      <c r="F539" t="s">
        <v>6724</v>
      </c>
      <c r="G539" s="68">
        <v>1000</v>
      </c>
      <c r="H539" t="s">
        <v>52</v>
      </c>
      <c r="I539" t="s">
        <v>52</v>
      </c>
      <c r="J539" t="s">
        <v>53</v>
      </c>
      <c r="K539" t="s">
        <v>53</v>
      </c>
      <c r="L539" t="s">
        <v>54</v>
      </c>
      <c r="M539" t="s">
        <v>8544</v>
      </c>
      <c r="N539">
        <f>VLOOKUP(F539,'HIS-6.12'!E:F,2,FALSE)</f>
        <v>1000</v>
      </c>
      <c r="O539">
        <f t="shared" si="16"/>
        <v>1</v>
      </c>
      <c r="P539">
        <f>VLOOKUP(F539,'银行-6.12'!F:G,2,FALSE)</f>
        <v>1000</v>
      </c>
      <c r="Q539">
        <f t="shared" si="17"/>
        <v>1</v>
      </c>
    </row>
    <row r="540" spans="1:17" ht="14.25">
      <c r="A540" s="42">
        <v>42898.682118055556</v>
      </c>
      <c r="B540" t="s">
        <v>8545</v>
      </c>
      <c r="C540" t="s">
        <v>8546</v>
      </c>
      <c r="D540" t="s">
        <v>6725</v>
      </c>
      <c r="E540" t="s">
        <v>6726</v>
      </c>
      <c r="F540" t="s">
        <v>6727</v>
      </c>
      <c r="G540" s="68">
        <v>600</v>
      </c>
      <c r="H540" t="s">
        <v>52</v>
      </c>
      <c r="I540" t="s">
        <v>52</v>
      </c>
      <c r="J540" t="s">
        <v>53</v>
      </c>
      <c r="K540" t="s">
        <v>53</v>
      </c>
      <c r="L540" t="s">
        <v>54</v>
      </c>
      <c r="M540" t="s">
        <v>8547</v>
      </c>
      <c r="N540">
        <f>VLOOKUP(F540,'HIS-6.12'!E:F,2,FALSE)</f>
        <v>600</v>
      </c>
      <c r="O540">
        <f t="shared" si="16"/>
        <v>1</v>
      </c>
      <c r="P540">
        <f>VLOOKUP(F540,'银行-6.12'!F:G,2,FALSE)</f>
        <v>600</v>
      </c>
      <c r="Q540">
        <f t="shared" si="17"/>
        <v>1</v>
      </c>
    </row>
    <row r="541" spans="1:17" ht="14.25">
      <c r="A541" s="42">
        <v>42898.682442129626</v>
      </c>
      <c r="B541" t="s">
        <v>8548</v>
      </c>
      <c r="C541" t="s">
        <v>8549</v>
      </c>
      <c r="D541" t="s">
        <v>6728</v>
      </c>
      <c r="E541" t="s">
        <v>6729</v>
      </c>
      <c r="F541" t="s">
        <v>6730</v>
      </c>
      <c r="G541" s="68">
        <v>300</v>
      </c>
      <c r="H541" t="s">
        <v>52</v>
      </c>
      <c r="I541" t="s">
        <v>52</v>
      </c>
      <c r="J541" t="s">
        <v>53</v>
      </c>
      <c r="K541" t="s">
        <v>53</v>
      </c>
      <c r="L541" t="s">
        <v>54</v>
      </c>
      <c r="M541" t="s">
        <v>8550</v>
      </c>
      <c r="N541">
        <f>VLOOKUP(F541,'HIS-6.12'!E:F,2,FALSE)</f>
        <v>300</v>
      </c>
      <c r="O541">
        <f t="shared" si="16"/>
        <v>1</v>
      </c>
      <c r="P541">
        <f>VLOOKUP(F541,'银行-6.12'!F:G,2,FALSE)</f>
        <v>300</v>
      </c>
      <c r="Q541">
        <f t="shared" si="17"/>
        <v>1</v>
      </c>
    </row>
    <row r="542" spans="1:17" ht="14.25">
      <c r="A542" s="42">
        <v>42898.682557870372</v>
      </c>
      <c r="B542" t="s">
        <v>8551</v>
      </c>
      <c r="C542" t="s">
        <v>8552</v>
      </c>
      <c r="D542" t="s">
        <v>6731</v>
      </c>
      <c r="E542" t="s">
        <v>6732</v>
      </c>
      <c r="F542" t="s">
        <v>6733</v>
      </c>
      <c r="G542" s="68">
        <v>600</v>
      </c>
      <c r="H542" t="s">
        <v>52</v>
      </c>
      <c r="I542" t="s">
        <v>52</v>
      </c>
      <c r="J542" t="s">
        <v>53</v>
      </c>
      <c r="K542" t="s">
        <v>53</v>
      </c>
      <c r="L542" t="s">
        <v>54</v>
      </c>
      <c r="M542" t="s">
        <v>8553</v>
      </c>
      <c r="N542">
        <f>VLOOKUP(F542,'HIS-6.12'!E:F,2,FALSE)</f>
        <v>600</v>
      </c>
      <c r="O542">
        <f t="shared" si="16"/>
        <v>1</v>
      </c>
      <c r="P542">
        <f>VLOOKUP(F542,'银行-6.12'!F:G,2,FALSE)</f>
        <v>600</v>
      </c>
      <c r="Q542">
        <f t="shared" si="17"/>
        <v>1</v>
      </c>
    </row>
    <row r="543" spans="1:17" ht="14.25">
      <c r="A543" s="42">
        <v>42898.684004629627</v>
      </c>
      <c r="B543" t="s">
        <v>8554</v>
      </c>
      <c r="C543" t="s">
        <v>8555</v>
      </c>
      <c r="D543" t="s">
        <v>6737</v>
      </c>
      <c r="E543" t="s">
        <v>6738</v>
      </c>
      <c r="F543" t="s">
        <v>6739</v>
      </c>
      <c r="G543" s="68">
        <v>2000</v>
      </c>
      <c r="H543" t="s">
        <v>52</v>
      </c>
      <c r="I543" t="s">
        <v>52</v>
      </c>
      <c r="J543" t="s">
        <v>53</v>
      </c>
      <c r="K543" t="s">
        <v>53</v>
      </c>
      <c r="L543" t="s">
        <v>54</v>
      </c>
      <c r="M543" t="s">
        <v>8556</v>
      </c>
      <c r="N543">
        <f>VLOOKUP(F543,'HIS-6.12'!E:F,2,FALSE)</f>
        <v>2000</v>
      </c>
      <c r="O543">
        <f t="shared" si="16"/>
        <v>1</v>
      </c>
      <c r="P543">
        <f>VLOOKUP(F543,'银行-6.12'!F:G,2,FALSE)</f>
        <v>2000</v>
      </c>
      <c r="Q543">
        <f t="shared" si="17"/>
        <v>1</v>
      </c>
    </row>
    <row r="544" spans="1:17" ht="14.25">
      <c r="A544" s="42">
        <v>42898.684224537035</v>
      </c>
      <c r="B544" t="s">
        <v>8557</v>
      </c>
      <c r="C544" t="s">
        <v>8558</v>
      </c>
      <c r="D544" t="s">
        <v>6734</v>
      </c>
      <c r="E544" t="s">
        <v>6735</v>
      </c>
      <c r="F544" t="s">
        <v>6736</v>
      </c>
      <c r="G544" s="68">
        <v>1600</v>
      </c>
      <c r="H544" t="s">
        <v>52</v>
      </c>
      <c r="I544" t="s">
        <v>52</v>
      </c>
      <c r="J544" t="s">
        <v>53</v>
      </c>
      <c r="K544" t="s">
        <v>53</v>
      </c>
      <c r="L544" t="s">
        <v>54</v>
      </c>
      <c r="M544" t="s">
        <v>8559</v>
      </c>
      <c r="N544">
        <f>VLOOKUP(F544,'HIS-6.12'!E:F,2,FALSE)</f>
        <v>1600</v>
      </c>
      <c r="O544">
        <f t="shared" si="16"/>
        <v>1</v>
      </c>
      <c r="P544">
        <f>VLOOKUP(F544,'银行-6.12'!F:G,2,FALSE)</f>
        <v>1600</v>
      </c>
      <c r="Q544">
        <f t="shared" si="17"/>
        <v>1</v>
      </c>
    </row>
    <row r="545" spans="1:17" ht="14.25">
      <c r="A545" s="42">
        <v>42898.685057870367</v>
      </c>
      <c r="B545" t="s">
        <v>8560</v>
      </c>
      <c r="C545" t="s">
        <v>8561</v>
      </c>
      <c r="D545" t="s">
        <v>6740</v>
      </c>
      <c r="E545" t="s">
        <v>6741</v>
      </c>
      <c r="F545" t="s">
        <v>6742</v>
      </c>
      <c r="G545" s="68">
        <v>3000</v>
      </c>
      <c r="H545" t="s">
        <v>52</v>
      </c>
      <c r="I545" t="s">
        <v>52</v>
      </c>
      <c r="J545" t="s">
        <v>53</v>
      </c>
      <c r="K545" t="s">
        <v>53</v>
      </c>
      <c r="L545" t="s">
        <v>54</v>
      </c>
      <c r="M545" t="s">
        <v>8562</v>
      </c>
      <c r="N545">
        <f>VLOOKUP(F545,'HIS-6.12'!E:F,2,FALSE)</f>
        <v>3000</v>
      </c>
      <c r="O545">
        <f t="shared" si="16"/>
        <v>1</v>
      </c>
      <c r="P545">
        <f>VLOOKUP(F545,'银行-6.12'!F:G,2,FALSE)</f>
        <v>3000</v>
      </c>
      <c r="Q545">
        <f t="shared" si="17"/>
        <v>1</v>
      </c>
    </row>
    <row r="546" spans="1:17" ht="14.25">
      <c r="A546" s="42">
        <v>42898.685868055552</v>
      </c>
      <c r="B546" t="s">
        <v>8563</v>
      </c>
      <c r="C546" t="s">
        <v>8564</v>
      </c>
      <c r="D546" t="s">
        <v>6743</v>
      </c>
      <c r="E546" t="s">
        <v>6744</v>
      </c>
      <c r="F546" t="s">
        <v>6745</v>
      </c>
      <c r="G546" s="68">
        <v>1000</v>
      </c>
      <c r="H546" t="s">
        <v>52</v>
      </c>
      <c r="I546" t="s">
        <v>52</v>
      </c>
      <c r="J546" t="s">
        <v>53</v>
      </c>
      <c r="K546" t="s">
        <v>53</v>
      </c>
      <c r="L546" t="s">
        <v>54</v>
      </c>
      <c r="M546" t="s">
        <v>8565</v>
      </c>
      <c r="N546">
        <f>VLOOKUP(F546,'HIS-6.12'!E:F,2,FALSE)</f>
        <v>1000</v>
      </c>
      <c r="O546">
        <f t="shared" si="16"/>
        <v>1</v>
      </c>
      <c r="P546">
        <f>VLOOKUP(F546,'银行-6.12'!F:G,2,FALSE)</f>
        <v>1000</v>
      </c>
      <c r="Q546">
        <f t="shared" si="17"/>
        <v>1</v>
      </c>
    </row>
    <row r="547" spans="1:17" ht="14.25">
      <c r="A547" s="42">
        <v>42898.686516203707</v>
      </c>
      <c r="B547" t="s">
        <v>8566</v>
      </c>
      <c r="C547" t="s">
        <v>8567</v>
      </c>
      <c r="D547" t="s">
        <v>6746</v>
      </c>
      <c r="E547" t="s">
        <v>6747</v>
      </c>
      <c r="F547" t="s">
        <v>6748</v>
      </c>
      <c r="G547" s="68">
        <v>240</v>
      </c>
      <c r="H547" t="s">
        <v>52</v>
      </c>
      <c r="I547" t="s">
        <v>52</v>
      </c>
      <c r="J547" t="s">
        <v>53</v>
      </c>
      <c r="K547" t="s">
        <v>53</v>
      </c>
      <c r="L547" t="s">
        <v>54</v>
      </c>
      <c r="M547" t="s">
        <v>8568</v>
      </c>
      <c r="N547">
        <f>VLOOKUP(F547,'HIS-6.12'!E:F,2,FALSE)</f>
        <v>240</v>
      </c>
      <c r="O547">
        <f t="shared" si="16"/>
        <v>1</v>
      </c>
      <c r="P547">
        <f>VLOOKUP(F547,'银行-6.12'!F:G,2,FALSE)</f>
        <v>240</v>
      </c>
      <c r="Q547">
        <f t="shared" si="17"/>
        <v>1</v>
      </c>
    </row>
    <row r="548" spans="1:17" ht="14.25">
      <c r="A548" s="42">
        <v>42898.686631944445</v>
      </c>
      <c r="B548" t="s">
        <v>8569</v>
      </c>
      <c r="C548" t="s">
        <v>8570</v>
      </c>
      <c r="D548" t="s">
        <v>6559</v>
      </c>
      <c r="E548" t="s">
        <v>6560</v>
      </c>
      <c r="F548" t="s">
        <v>6749</v>
      </c>
      <c r="G548" s="68">
        <v>290</v>
      </c>
      <c r="H548" t="s">
        <v>52</v>
      </c>
      <c r="I548" t="s">
        <v>52</v>
      </c>
      <c r="J548" t="s">
        <v>53</v>
      </c>
      <c r="K548" t="s">
        <v>53</v>
      </c>
      <c r="L548" t="s">
        <v>54</v>
      </c>
      <c r="M548" t="s">
        <v>8571</v>
      </c>
      <c r="N548">
        <f>VLOOKUP(F548,'HIS-6.12'!E:F,2,FALSE)</f>
        <v>290</v>
      </c>
      <c r="O548">
        <f t="shared" si="16"/>
        <v>1</v>
      </c>
      <c r="P548">
        <f>VLOOKUP(F548,'银行-6.12'!F:G,2,FALSE)</f>
        <v>290</v>
      </c>
      <c r="Q548">
        <f t="shared" si="17"/>
        <v>1</v>
      </c>
    </row>
    <row r="549" spans="1:17" ht="14.25">
      <c r="A549" s="42">
        <v>42898.687592592592</v>
      </c>
      <c r="B549" t="s">
        <v>8572</v>
      </c>
      <c r="C549" t="s">
        <v>8573</v>
      </c>
      <c r="D549" t="s">
        <v>6750</v>
      </c>
      <c r="E549" t="s">
        <v>6751</v>
      </c>
      <c r="F549" t="s">
        <v>6752</v>
      </c>
      <c r="G549" s="68">
        <v>300</v>
      </c>
      <c r="H549" t="s">
        <v>52</v>
      </c>
      <c r="I549" t="s">
        <v>52</v>
      </c>
      <c r="J549" t="s">
        <v>53</v>
      </c>
      <c r="K549" t="s">
        <v>53</v>
      </c>
      <c r="L549" t="s">
        <v>54</v>
      </c>
      <c r="M549" t="s">
        <v>8574</v>
      </c>
      <c r="N549">
        <f>VLOOKUP(F549,'HIS-6.12'!E:F,2,FALSE)</f>
        <v>300</v>
      </c>
      <c r="O549">
        <f t="shared" si="16"/>
        <v>1</v>
      </c>
      <c r="P549">
        <f>VLOOKUP(F549,'银行-6.12'!F:G,2,FALSE)</f>
        <v>300</v>
      </c>
      <c r="Q549">
        <f t="shared" si="17"/>
        <v>1</v>
      </c>
    </row>
    <row r="550" spans="1:17" ht="14.25">
      <c r="A550" s="42">
        <v>42898.687916666669</v>
      </c>
      <c r="B550" t="s">
        <v>8575</v>
      </c>
      <c r="C550" t="s">
        <v>8576</v>
      </c>
      <c r="D550" t="s">
        <v>6753</v>
      </c>
      <c r="E550" t="s">
        <v>6754</v>
      </c>
      <c r="F550" t="s">
        <v>6755</v>
      </c>
      <c r="G550" s="68">
        <v>500</v>
      </c>
      <c r="H550" t="s">
        <v>52</v>
      </c>
      <c r="I550" t="s">
        <v>52</v>
      </c>
      <c r="J550" t="s">
        <v>53</v>
      </c>
      <c r="K550" t="s">
        <v>53</v>
      </c>
      <c r="L550" t="s">
        <v>54</v>
      </c>
      <c r="M550" t="s">
        <v>8577</v>
      </c>
      <c r="N550">
        <f>VLOOKUP(F550,'HIS-6.12'!E:F,2,FALSE)</f>
        <v>500</v>
      </c>
      <c r="O550">
        <f t="shared" si="16"/>
        <v>1</v>
      </c>
      <c r="P550">
        <f>VLOOKUP(F550,'银行-6.12'!F:G,2,FALSE)</f>
        <v>500</v>
      </c>
      <c r="Q550">
        <f t="shared" si="17"/>
        <v>1</v>
      </c>
    </row>
    <row r="551" spans="1:17" ht="14.25">
      <c r="A551" s="42">
        <v>42898.688217592593</v>
      </c>
      <c r="B551" t="s">
        <v>8578</v>
      </c>
      <c r="C551" t="s">
        <v>8579</v>
      </c>
      <c r="D551" t="s">
        <v>6728</v>
      </c>
      <c r="E551" t="s">
        <v>6729</v>
      </c>
      <c r="F551" t="s">
        <v>6759</v>
      </c>
      <c r="G551" s="68">
        <v>700</v>
      </c>
      <c r="H551" t="s">
        <v>52</v>
      </c>
      <c r="I551" t="s">
        <v>52</v>
      </c>
      <c r="J551" t="s">
        <v>53</v>
      </c>
      <c r="K551" t="s">
        <v>53</v>
      </c>
      <c r="L551" t="s">
        <v>54</v>
      </c>
      <c r="M551" t="s">
        <v>8580</v>
      </c>
      <c r="N551">
        <f>VLOOKUP(F551,'HIS-6.12'!E:F,2,FALSE)</f>
        <v>700</v>
      </c>
      <c r="O551">
        <f t="shared" si="16"/>
        <v>1</v>
      </c>
      <c r="P551">
        <f>VLOOKUP(F551,'银行-6.12'!F:G,2,FALSE)</f>
        <v>700</v>
      </c>
      <c r="Q551">
        <f t="shared" si="17"/>
        <v>1</v>
      </c>
    </row>
    <row r="552" spans="1:17" ht="14.25">
      <c r="A552" s="42">
        <v>42898.688298611109</v>
      </c>
      <c r="B552" t="s">
        <v>8581</v>
      </c>
      <c r="C552" t="s">
        <v>8582</v>
      </c>
      <c r="D552" t="s">
        <v>6756</v>
      </c>
      <c r="E552" t="s">
        <v>6757</v>
      </c>
      <c r="F552" t="s">
        <v>6758</v>
      </c>
      <c r="G552" s="68">
        <v>50</v>
      </c>
      <c r="H552" t="s">
        <v>52</v>
      </c>
      <c r="I552" t="s">
        <v>52</v>
      </c>
      <c r="J552" t="s">
        <v>53</v>
      </c>
      <c r="K552" t="s">
        <v>53</v>
      </c>
      <c r="L552" t="s">
        <v>54</v>
      </c>
      <c r="M552" t="s">
        <v>8583</v>
      </c>
      <c r="N552">
        <f>VLOOKUP(F552,'HIS-6.12'!E:F,2,FALSE)</f>
        <v>50</v>
      </c>
      <c r="O552">
        <f t="shared" si="16"/>
        <v>1</v>
      </c>
      <c r="P552">
        <f>VLOOKUP(F552,'银行-6.12'!F:G,2,FALSE)</f>
        <v>50</v>
      </c>
      <c r="Q552">
        <f t="shared" si="17"/>
        <v>1</v>
      </c>
    </row>
    <row r="553" spans="1:17" ht="14.25">
      <c r="A553" s="42">
        <v>42898.68922453704</v>
      </c>
      <c r="B553" t="s">
        <v>8584</v>
      </c>
      <c r="C553" t="s">
        <v>8585</v>
      </c>
      <c r="D553" t="s">
        <v>6760</v>
      </c>
      <c r="E553" t="s">
        <v>6761</v>
      </c>
      <c r="F553" t="s">
        <v>6762</v>
      </c>
      <c r="G553" s="68">
        <v>20</v>
      </c>
      <c r="H553" t="s">
        <v>52</v>
      </c>
      <c r="I553" t="s">
        <v>52</v>
      </c>
      <c r="J553" t="s">
        <v>53</v>
      </c>
      <c r="K553" t="s">
        <v>53</v>
      </c>
      <c r="L553" t="s">
        <v>54</v>
      </c>
      <c r="M553" t="s">
        <v>8586</v>
      </c>
      <c r="N553">
        <f>VLOOKUP(F553,'HIS-6.12'!E:F,2,FALSE)</f>
        <v>20</v>
      </c>
      <c r="O553">
        <f t="shared" si="16"/>
        <v>1</v>
      </c>
      <c r="P553">
        <f>VLOOKUP(F553,'银行-6.12'!F:G,2,FALSE)</f>
        <v>20</v>
      </c>
      <c r="Q553">
        <f t="shared" si="17"/>
        <v>1</v>
      </c>
    </row>
    <row r="554" spans="1:17" ht="14.25">
      <c r="A554" s="42">
        <v>42898.689583333333</v>
      </c>
      <c r="B554" t="s">
        <v>8587</v>
      </c>
      <c r="C554" t="s">
        <v>8588</v>
      </c>
      <c r="D554" t="s">
        <v>6763</v>
      </c>
      <c r="E554" t="s">
        <v>6764</v>
      </c>
      <c r="F554" t="s">
        <v>6765</v>
      </c>
      <c r="G554" s="68">
        <v>1000</v>
      </c>
      <c r="H554" t="s">
        <v>52</v>
      </c>
      <c r="I554" t="s">
        <v>52</v>
      </c>
      <c r="J554" t="s">
        <v>53</v>
      </c>
      <c r="K554" t="s">
        <v>53</v>
      </c>
      <c r="L554" t="s">
        <v>54</v>
      </c>
      <c r="M554" t="s">
        <v>8589</v>
      </c>
      <c r="N554">
        <f>VLOOKUP(F554,'HIS-6.12'!E:F,2,FALSE)</f>
        <v>1000</v>
      </c>
      <c r="O554">
        <f t="shared" si="16"/>
        <v>1</v>
      </c>
      <c r="P554">
        <f>VLOOKUP(F554,'银行-6.12'!F:G,2,FALSE)</f>
        <v>1000</v>
      </c>
      <c r="Q554">
        <f t="shared" si="17"/>
        <v>1</v>
      </c>
    </row>
    <row r="555" spans="1:17" ht="14.25">
      <c r="A555" s="42">
        <v>42898.69127314815</v>
      </c>
      <c r="B555" t="s">
        <v>8590</v>
      </c>
      <c r="C555" t="s">
        <v>8591</v>
      </c>
      <c r="D555" t="s">
        <v>6766</v>
      </c>
      <c r="E555" t="s">
        <v>6767</v>
      </c>
      <c r="F555" t="s">
        <v>6768</v>
      </c>
      <c r="G555" s="68">
        <v>2255</v>
      </c>
      <c r="H555" t="s">
        <v>52</v>
      </c>
      <c r="I555" t="s">
        <v>52</v>
      </c>
      <c r="J555" t="s">
        <v>53</v>
      </c>
      <c r="K555" t="s">
        <v>53</v>
      </c>
      <c r="L555" t="s">
        <v>54</v>
      </c>
      <c r="M555" t="s">
        <v>8592</v>
      </c>
      <c r="N555">
        <f>VLOOKUP(F555,'HIS-6.12'!E:F,2,FALSE)</f>
        <v>2255</v>
      </c>
      <c r="O555">
        <f t="shared" si="16"/>
        <v>1</v>
      </c>
      <c r="P555">
        <f>VLOOKUP(F555,'银行-6.12'!F:G,2,FALSE)</f>
        <v>2255</v>
      </c>
      <c r="Q555">
        <f t="shared" si="17"/>
        <v>1</v>
      </c>
    </row>
    <row r="556" spans="1:17" ht="14.25">
      <c r="A556" s="42">
        <v>42898.691296296296</v>
      </c>
      <c r="B556" t="s">
        <v>8593</v>
      </c>
      <c r="C556" t="s">
        <v>8594</v>
      </c>
      <c r="D556" t="s">
        <v>6769</v>
      </c>
      <c r="E556" t="s">
        <v>6770</v>
      </c>
      <c r="F556" t="s">
        <v>6771</v>
      </c>
      <c r="G556" s="68">
        <v>200</v>
      </c>
      <c r="H556" t="s">
        <v>52</v>
      </c>
      <c r="I556" t="s">
        <v>52</v>
      </c>
      <c r="J556" t="s">
        <v>53</v>
      </c>
      <c r="K556" t="s">
        <v>53</v>
      </c>
      <c r="L556" t="s">
        <v>54</v>
      </c>
      <c r="M556" t="s">
        <v>8595</v>
      </c>
      <c r="N556">
        <f>VLOOKUP(F556,'HIS-6.12'!E:F,2,FALSE)</f>
        <v>200</v>
      </c>
      <c r="O556">
        <f t="shared" si="16"/>
        <v>1</v>
      </c>
      <c r="P556">
        <f>VLOOKUP(F556,'银行-6.12'!F:G,2,FALSE)</f>
        <v>200</v>
      </c>
      <c r="Q556">
        <f t="shared" si="17"/>
        <v>1</v>
      </c>
    </row>
    <row r="557" spans="1:17" ht="14.25">
      <c r="A557" s="42">
        <v>42898.691643518519</v>
      </c>
      <c r="B557" t="s">
        <v>8596</v>
      </c>
      <c r="C557" t="s">
        <v>8597</v>
      </c>
      <c r="D557" t="s">
        <v>6772</v>
      </c>
      <c r="E557" t="s">
        <v>6773</v>
      </c>
      <c r="F557" t="s">
        <v>6774</v>
      </c>
      <c r="G557" s="68">
        <v>800</v>
      </c>
      <c r="H557" t="s">
        <v>52</v>
      </c>
      <c r="I557" t="s">
        <v>52</v>
      </c>
      <c r="J557" t="s">
        <v>53</v>
      </c>
      <c r="K557" t="s">
        <v>53</v>
      </c>
      <c r="L557" t="s">
        <v>54</v>
      </c>
      <c r="M557" t="s">
        <v>8598</v>
      </c>
      <c r="N557">
        <f>VLOOKUP(F557,'HIS-6.12'!E:F,2,FALSE)</f>
        <v>800</v>
      </c>
      <c r="O557">
        <f t="shared" si="16"/>
        <v>1</v>
      </c>
      <c r="P557">
        <f>VLOOKUP(F557,'银行-6.12'!F:G,2,FALSE)</f>
        <v>800</v>
      </c>
      <c r="Q557">
        <f t="shared" si="17"/>
        <v>1</v>
      </c>
    </row>
    <row r="558" spans="1:17" ht="14.25">
      <c r="A558" s="42">
        <v>42898.692106481481</v>
      </c>
      <c r="B558" t="s">
        <v>8599</v>
      </c>
      <c r="C558" t="s">
        <v>8600</v>
      </c>
      <c r="D558" t="s">
        <v>6775</v>
      </c>
      <c r="E558" t="s">
        <v>6776</v>
      </c>
      <c r="F558" t="s">
        <v>6777</v>
      </c>
      <c r="G558" s="68">
        <v>2000</v>
      </c>
      <c r="H558" t="s">
        <v>52</v>
      </c>
      <c r="I558" t="s">
        <v>52</v>
      </c>
      <c r="J558" t="s">
        <v>53</v>
      </c>
      <c r="K558" t="s">
        <v>53</v>
      </c>
      <c r="L558" t="s">
        <v>54</v>
      </c>
      <c r="M558" t="s">
        <v>8601</v>
      </c>
      <c r="N558">
        <f>VLOOKUP(F558,'HIS-6.12'!E:F,2,FALSE)</f>
        <v>2000</v>
      </c>
      <c r="O558">
        <f t="shared" si="16"/>
        <v>1</v>
      </c>
      <c r="P558">
        <f>VLOOKUP(F558,'银行-6.12'!F:G,2,FALSE)</f>
        <v>2000</v>
      </c>
      <c r="Q558">
        <f t="shared" si="17"/>
        <v>1</v>
      </c>
    </row>
    <row r="559" spans="1:17" ht="14.25">
      <c r="A559" s="42">
        <v>42898.693414351852</v>
      </c>
      <c r="B559" t="s">
        <v>8602</v>
      </c>
      <c r="C559" t="s">
        <v>8603</v>
      </c>
      <c r="D559" t="s">
        <v>6652</v>
      </c>
      <c r="E559" t="s">
        <v>6653</v>
      </c>
      <c r="F559" t="s">
        <v>6778</v>
      </c>
      <c r="G559" s="68">
        <v>2864</v>
      </c>
      <c r="H559" t="s">
        <v>52</v>
      </c>
      <c r="I559" t="s">
        <v>52</v>
      </c>
      <c r="J559" t="s">
        <v>53</v>
      </c>
      <c r="K559" t="s">
        <v>53</v>
      </c>
      <c r="L559" t="s">
        <v>54</v>
      </c>
      <c r="M559" t="s">
        <v>8604</v>
      </c>
      <c r="N559">
        <f>VLOOKUP(F559,'HIS-6.12'!E:F,2,FALSE)</f>
        <v>2864</v>
      </c>
      <c r="O559">
        <f t="shared" si="16"/>
        <v>1</v>
      </c>
      <c r="P559">
        <f>VLOOKUP(F559,'银行-6.12'!F:G,2,FALSE)</f>
        <v>2864</v>
      </c>
      <c r="Q559">
        <f t="shared" si="17"/>
        <v>1</v>
      </c>
    </row>
    <row r="560" spans="1:17" ht="14.25">
      <c r="A560" s="42">
        <v>42898.694953703707</v>
      </c>
      <c r="B560" t="s">
        <v>8605</v>
      </c>
      <c r="C560" t="s">
        <v>8606</v>
      </c>
      <c r="D560" t="s">
        <v>6779</v>
      </c>
      <c r="E560" t="s">
        <v>6780</v>
      </c>
      <c r="F560" t="s">
        <v>6781</v>
      </c>
      <c r="G560" s="68">
        <v>500</v>
      </c>
      <c r="H560" t="s">
        <v>52</v>
      </c>
      <c r="I560" t="s">
        <v>52</v>
      </c>
      <c r="J560" t="s">
        <v>53</v>
      </c>
      <c r="K560" t="s">
        <v>53</v>
      </c>
      <c r="L560" t="s">
        <v>54</v>
      </c>
      <c r="M560" t="s">
        <v>8607</v>
      </c>
      <c r="N560">
        <f>VLOOKUP(F560,'HIS-6.12'!E:F,2,FALSE)</f>
        <v>500</v>
      </c>
      <c r="O560">
        <f t="shared" si="16"/>
        <v>1</v>
      </c>
      <c r="P560">
        <f>VLOOKUP(F560,'银行-6.12'!F:G,2,FALSE)</f>
        <v>500</v>
      </c>
      <c r="Q560">
        <f t="shared" si="17"/>
        <v>1</v>
      </c>
    </row>
    <row r="561" spans="1:17" ht="14.25">
      <c r="A561" s="42">
        <v>42898.694953703707</v>
      </c>
      <c r="B561" t="s">
        <v>8608</v>
      </c>
      <c r="C561" t="s">
        <v>8609</v>
      </c>
      <c r="D561" t="s">
        <v>6788</v>
      </c>
      <c r="E561" t="s">
        <v>6789</v>
      </c>
      <c r="F561" t="s">
        <v>6790</v>
      </c>
      <c r="G561" s="68">
        <v>20</v>
      </c>
      <c r="H561" t="s">
        <v>52</v>
      </c>
      <c r="I561" t="s">
        <v>52</v>
      </c>
      <c r="J561" t="s">
        <v>53</v>
      </c>
      <c r="K561" t="s">
        <v>53</v>
      </c>
      <c r="L561" t="s">
        <v>54</v>
      </c>
      <c r="M561" t="s">
        <v>8610</v>
      </c>
      <c r="N561">
        <f>VLOOKUP(F561,'HIS-6.12'!E:F,2,FALSE)</f>
        <v>20</v>
      </c>
      <c r="O561">
        <f t="shared" si="16"/>
        <v>1</v>
      </c>
      <c r="P561">
        <f>VLOOKUP(F561,'银行-6.12'!F:G,2,FALSE)</f>
        <v>20</v>
      </c>
      <c r="Q561">
        <f t="shared" si="17"/>
        <v>1</v>
      </c>
    </row>
    <row r="562" spans="1:17" ht="14.25">
      <c r="A562" s="42">
        <v>42898.695138888892</v>
      </c>
      <c r="B562" t="s">
        <v>5268</v>
      </c>
      <c r="C562" t="s">
        <v>8611</v>
      </c>
      <c r="D562" t="s">
        <v>6785</v>
      </c>
      <c r="E562" t="s">
        <v>6786</v>
      </c>
      <c r="F562" t="s">
        <v>6787</v>
      </c>
      <c r="G562" s="68">
        <v>1500</v>
      </c>
      <c r="H562" t="s">
        <v>52</v>
      </c>
      <c r="I562" t="s">
        <v>52</v>
      </c>
      <c r="J562" t="s">
        <v>53</v>
      </c>
      <c r="K562" t="s">
        <v>53</v>
      </c>
      <c r="L562" t="s">
        <v>54</v>
      </c>
      <c r="M562" t="s">
        <v>8612</v>
      </c>
      <c r="N562">
        <f>VLOOKUP(F562,'HIS-6.12'!E:F,2,FALSE)</f>
        <v>1500</v>
      </c>
      <c r="O562">
        <f t="shared" si="16"/>
        <v>1</v>
      </c>
      <c r="P562">
        <f>VLOOKUP(F562,'银行-6.12'!F:G,2,FALSE)</f>
        <v>1500</v>
      </c>
      <c r="Q562">
        <f t="shared" si="17"/>
        <v>1</v>
      </c>
    </row>
    <row r="563" spans="1:17" ht="14.25">
      <c r="A563" s="42">
        <v>42898.695243055554</v>
      </c>
      <c r="B563" t="s">
        <v>8613</v>
      </c>
      <c r="C563" t="s">
        <v>8614</v>
      </c>
      <c r="D563" t="s">
        <v>6782</v>
      </c>
      <c r="E563" t="s">
        <v>6783</v>
      </c>
      <c r="F563" t="s">
        <v>6784</v>
      </c>
      <c r="G563" s="68">
        <v>1400</v>
      </c>
      <c r="H563" t="s">
        <v>52</v>
      </c>
      <c r="I563" t="s">
        <v>52</v>
      </c>
      <c r="J563" t="s">
        <v>53</v>
      </c>
      <c r="K563" t="s">
        <v>53</v>
      </c>
      <c r="L563" t="s">
        <v>54</v>
      </c>
      <c r="M563" t="s">
        <v>8615</v>
      </c>
      <c r="N563">
        <f>VLOOKUP(F563,'HIS-6.12'!E:F,2,FALSE)</f>
        <v>1400</v>
      </c>
      <c r="O563">
        <f t="shared" si="16"/>
        <v>1</v>
      </c>
      <c r="P563">
        <f>VLOOKUP(F563,'银行-6.12'!F:G,2,FALSE)</f>
        <v>1400</v>
      </c>
      <c r="Q563">
        <f t="shared" si="17"/>
        <v>1</v>
      </c>
    </row>
    <row r="564" spans="1:17" ht="14.25">
      <c r="A564" s="42">
        <v>42898.696620370371</v>
      </c>
      <c r="B564" t="s">
        <v>8616</v>
      </c>
      <c r="C564" t="s">
        <v>8617</v>
      </c>
      <c r="D564" t="s">
        <v>6791</v>
      </c>
      <c r="E564" t="s">
        <v>6792</v>
      </c>
      <c r="F564" t="s">
        <v>6793</v>
      </c>
      <c r="G564" s="68">
        <v>300</v>
      </c>
      <c r="H564" t="s">
        <v>52</v>
      </c>
      <c r="I564" t="s">
        <v>52</v>
      </c>
      <c r="J564" t="s">
        <v>53</v>
      </c>
      <c r="K564" t="s">
        <v>53</v>
      </c>
      <c r="L564" t="s">
        <v>54</v>
      </c>
      <c r="M564" t="s">
        <v>8618</v>
      </c>
      <c r="N564">
        <f>VLOOKUP(F564,'HIS-6.12'!E:F,2,FALSE)</f>
        <v>300</v>
      </c>
      <c r="O564">
        <f t="shared" si="16"/>
        <v>1</v>
      </c>
      <c r="P564">
        <f>VLOOKUP(F564,'银行-6.12'!F:G,2,FALSE)</f>
        <v>300</v>
      </c>
      <c r="Q564">
        <f t="shared" si="17"/>
        <v>1</v>
      </c>
    </row>
    <row r="565" spans="1:17" ht="14.25">
      <c r="A565" s="42">
        <v>42898.697997685187</v>
      </c>
      <c r="B565" t="s">
        <v>8619</v>
      </c>
      <c r="C565" t="s">
        <v>8620</v>
      </c>
      <c r="D565" t="s">
        <v>6797</v>
      </c>
      <c r="E565" t="s">
        <v>6798</v>
      </c>
      <c r="F565" t="s">
        <v>6799</v>
      </c>
      <c r="G565" s="68">
        <v>10</v>
      </c>
      <c r="H565" t="s">
        <v>52</v>
      </c>
      <c r="I565" t="s">
        <v>52</v>
      </c>
      <c r="J565" t="s">
        <v>53</v>
      </c>
      <c r="K565" t="s">
        <v>53</v>
      </c>
      <c r="L565" t="s">
        <v>54</v>
      </c>
      <c r="M565" t="s">
        <v>8621</v>
      </c>
      <c r="N565">
        <f>VLOOKUP(F565,'HIS-6.12'!E:F,2,FALSE)</f>
        <v>10</v>
      </c>
      <c r="O565">
        <f t="shared" si="16"/>
        <v>1</v>
      </c>
      <c r="P565">
        <f>VLOOKUP(F565,'银行-6.12'!F:G,2,FALSE)</f>
        <v>10</v>
      </c>
      <c r="Q565">
        <f t="shared" si="17"/>
        <v>1</v>
      </c>
    </row>
    <row r="566" spans="1:17" ht="14.25">
      <c r="A566" s="42">
        <v>42898.698136574072</v>
      </c>
      <c r="B566" t="s">
        <v>8622</v>
      </c>
      <c r="C566" t="s">
        <v>8623</v>
      </c>
      <c r="D566" t="s">
        <v>6794</v>
      </c>
      <c r="E566" t="s">
        <v>6795</v>
      </c>
      <c r="F566" t="s">
        <v>6796</v>
      </c>
      <c r="G566" s="68">
        <v>200</v>
      </c>
      <c r="H566" t="s">
        <v>52</v>
      </c>
      <c r="I566" t="s">
        <v>52</v>
      </c>
      <c r="J566" t="s">
        <v>53</v>
      </c>
      <c r="K566" t="s">
        <v>53</v>
      </c>
      <c r="L566" t="s">
        <v>54</v>
      </c>
      <c r="M566" t="s">
        <v>8624</v>
      </c>
      <c r="N566">
        <f>VLOOKUP(F566,'HIS-6.12'!E:F,2,FALSE)</f>
        <v>200</v>
      </c>
      <c r="O566">
        <f t="shared" si="16"/>
        <v>1</v>
      </c>
      <c r="P566">
        <f>VLOOKUP(F566,'银行-6.12'!F:G,2,FALSE)</f>
        <v>200</v>
      </c>
      <c r="Q566">
        <f t="shared" si="17"/>
        <v>1</v>
      </c>
    </row>
    <row r="567" spans="1:17" ht="14.25">
      <c r="A567" s="42">
        <v>42898.699618055558</v>
      </c>
      <c r="B567" t="s">
        <v>8625</v>
      </c>
      <c r="C567" t="s">
        <v>8626</v>
      </c>
      <c r="D567" t="s">
        <v>6800</v>
      </c>
      <c r="E567" t="s">
        <v>6801</v>
      </c>
      <c r="F567" t="s">
        <v>6802</v>
      </c>
      <c r="G567" s="68">
        <v>1300</v>
      </c>
      <c r="H567" t="s">
        <v>52</v>
      </c>
      <c r="I567" t="s">
        <v>52</v>
      </c>
      <c r="J567" t="s">
        <v>53</v>
      </c>
      <c r="K567" t="s">
        <v>53</v>
      </c>
      <c r="L567" t="s">
        <v>54</v>
      </c>
      <c r="M567" t="s">
        <v>8627</v>
      </c>
      <c r="N567">
        <f>VLOOKUP(F567,'HIS-6.12'!E:F,2,FALSE)</f>
        <v>1300</v>
      </c>
      <c r="O567">
        <f t="shared" si="16"/>
        <v>1</v>
      </c>
      <c r="P567">
        <f>VLOOKUP(F567,'银行-6.12'!F:G,2,FALSE)</f>
        <v>1300</v>
      </c>
      <c r="Q567">
        <f t="shared" si="17"/>
        <v>1</v>
      </c>
    </row>
    <row r="568" spans="1:17" ht="14.25">
      <c r="A568" s="42">
        <v>42898.700532407405</v>
      </c>
      <c r="B568" t="s">
        <v>8628</v>
      </c>
      <c r="C568" t="s">
        <v>8629</v>
      </c>
      <c r="D568" t="s">
        <v>6803</v>
      </c>
      <c r="E568" t="s">
        <v>6804</v>
      </c>
      <c r="F568" t="s">
        <v>6805</v>
      </c>
      <c r="G568" s="68">
        <v>100</v>
      </c>
      <c r="H568" t="s">
        <v>52</v>
      </c>
      <c r="I568" t="s">
        <v>52</v>
      </c>
      <c r="J568" t="s">
        <v>53</v>
      </c>
      <c r="K568" t="s">
        <v>53</v>
      </c>
      <c r="L568" t="s">
        <v>54</v>
      </c>
      <c r="M568" t="s">
        <v>8630</v>
      </c>
      <c r="N568">
        <f>VLOOKUP(F568,'HIS-6.12'!E:F,2,FALSE)</f>
        <v>100</v>
      </c>
      <c r="O568">
        <f t="shared" si="16"/>
        <v>1</v>
      </c>
      <c r="P568">
        <f>VLOOKUP(F568,'银行-6.12'!F:G,2,FALSE)</f>
        <v>100</v>
      </c>
      <c r="Q568">
        <f t="shared" si="17"/>
        <v>1</v>
      </c>
    </row>
    <row r="569" spans="1:17" ht="14.25">
      <c r="A569" s="42">
        <v>42898.700856481482</v>
      </c>
      <c r="B569" t="s">
        <v>8631</v>
      </c>
      <c r="C569" t="s">
        <v>8632</v>
      </c>
      <c r="D569" t="s">
        <v>6806</v>
      </c>
      <c r="E569" t="s">
        <v>6807</v>
      </c>
      <c r="F569" t="s">
        <v>6808</v>
      </c>
      <c r="G569" s="68">
        <v>200</v>
      </c>
      <c r="H569" t="s">
        <v>52</v>
      </c>
      <c r="I569" t="s">
        <v>52</v>
      </c>
      <c r="J569" t="s">
        <v>53</v>
      </c>
      <c r="K569" t="s">
        <v>53</v>
      </c>
      <c r="L569" t="s">
        <v>54</v>
      </c>
      <c r="M569" t="s">
        <v>8633</v>
      </c>
      <c r="N569">
        <f>VLOOKUP(F569,'HIS-6.12'!E:F,2,FALSE)</f>
        <v>200</v>
      </c>
      <c r="O569">
        <f t="shared" si="16"/>
        <v>1</v>
      </c>
      <c r="P569">
        <f>VLOOKUP(F569,'银行-6.12'!F:G,2,FALSE)</f>
        <v>200</v>
      </c>
      <c r="Q569">
        <f t="shared" si="17"/>
        <v>1</v>
      </c>
    </row>
    <row r="570" spans="1:17" ht="14.25">
      <c r="A570" s="42">
        <v>42898.701574074075</v>
      </c>
      <c r="B570" t="s">
        <v>8634</v>
      </c>
      <c r="C570" t="s">
        <v>8635</v>
      </c>
      <c r="D570" t="s">
        <v>3918</v>
      </c>
      <c r="E570" t="s">
        <v>3919</v>
      </c>
      <c r="F570" t="s">
        <v>6809</v>
      </c>
      <c r="G570" s="68">
        <v>194</v>
      </c>
      <c r="H570" t="s">
        <v>52</v>
      </c>
      <c r="I570" t="s">
        <v>52</v>
      </c>
      <c r="J570" t="s">
        <v>53</v>
      </c>
      <c r="K570" t="s">
        <v>53</v>
      </c>
      <c r="L570" t="s">
        <v>54</v>
      </c>
      <c r="M570" t="s">
        <v>8636</v>
      </c>
      <c r="N570">
        <f>VLOOKUP(F570,'HIS-6.12'!E:F,2,FALSE)</f>
        <v>194</v>
      </c>
      <c r="O570">
        <f t="shared" si="16"/>
        <v>1</v>
      </c>
      <c r="P570">
        <f>VLOOKUP(F570,'银行-6.12'!F:G,2,FALSE)</f>
        <v>194</v>
      </c>
      <c r="Q570">
        <f t="shared" si="17"/>
        <v>1</v>
      </c>
    </row>
    <row r="571" spans="1:17" ht="14.25">
      <c r="A571" s="42">
        <v>42898.703101851854</v>
      </c>
      <c r="B571" t="s">
        <v>8637</v>
      </c>
      <c r="C571" t="s">
        <v>8638</v>
      </c>
      <c r="D571" t="s">
        <v>6662</v>
      </c>
      <c r="E571" t="s">
        <v>6663</v>
      </c>
      <c r="F571" t="s">
        <v>6810</v>
      </c>
      <c r="G571" s="68">
        <v>240</v>
      </c>
      <c r="H571" t="s">
        <v>52</v>
      </c>
      <c r="I571" t="s">
        <v>52</v>
      </c>
      <c r="J571" t="s">
        <v>53</v>
      </c>
      <c r="K571" t="s">
        <v>53</v>
      </c>
      <c r="L571" t="s">
        <v>54</v>
      </c>
      <c r="M571" t="s">
        <v>8639</v>
      </c>
      <c r="N571">
        <f>VLOOKUP(F571,'HIS-6.12'!E:F,2,FALSE)</f>
        <v>240</v>
      </c>
      <c r="O571">
        <f t="shared" si="16"/>
        <v>1</v>
      </c>
      <c r="P571">
        <f>VLOOKUP(F571,'银行-6.12'!F:G,2,FALSE)</f>
        <v>240</v>
      </c>
      <c r="Q571">
        <f t="shared" si="17"/>
        <v>1</v>
      </c>
    </row>
    <row r="572" spans="1:17" ht="14.25">
      <c r="A572" s="42">
        <v>42898.70380787037</v>
      </c>
      <c r="B572" t="s">
        <v>8640</v>
      </c>
      <c r="C572" t="s">
        <v>8641</v>
      </c>
      <c r="D572" t="s">
        <v>683</v>
      </c>
      <c r="E572" t="s">
        <v>684</v>
      </c>
      <c r="F572" t="s">
        <v>6811</v>
      </c>
      <c r="G572" s="68">
        <v>1000</v>
      </c>
      <c r="H572" t="s">
        <v>52</v>
      </c>
      <c r="I572" t="s">
        <v>52</v>
      </c>
      <c r="J572" t="s">
        <v>53</v>
      </c>
      <c r="K572" t="s">
        <v>53</v>
      </c>
      <c r="L572" t="s">
        <v>54</v>
      </c>
      <c r="M572" t="s">
        <v>8642</v>
      </c>
      <c r="N572">
        <f>VLOOKUP(F572,'HIS-6.12'!E:F,2,FALSE)</f>
        <v>1000</v>
      </c>
      <c r="O572">
        <f t="shared" si="16"/>
        <v>1</v>
      </c>
      <c r="P572">
        <f>VLOOKUP(F572,'银行-6.12'!F:G,2,FALSE)</f>
        <v>1000</v>
      </c>
      <c r="Q572">
        <f t="shared" si="17"/>
        <v>1</v>
      </c>
    </row>
    <row r="573" spans="1:17" ht="14.25">
      <c r="A573" s="42">
        <v>42898.703923611109</v>
      </c>
      <c r="B573" t="s">
        <v>8643</v>
      </c>
      <c r="C573" t="s">
        <v>8644</v>
      </c>
      <c r="D573" t="s">
        <v>6812</v>
      </c>
      <c r="E573" t="s">
        <v>6813</v>
      </c>
      <c r="F573" t="s">
        <v>6814</v>
      </c>
      <c r="G573" s="68">
        <v>300</v>
      </c>
      <c r="H573" t="s">
        <v>52</v>
      </c>
      <c r="I573" t="s">
        <v>52</v>
      </c>
      <c r="J573" t="s">
        <v>53</v>
      </c>
      <c r="K573" t="s">
        <v>53</v>
      </c>
      <c r="L573" t="s">
        <v>54</v>
      </c>
      <c r="M573" t="s">
        <v>8645</v>
      </c>
      <c r="N573">
        <f>VLOOKUP(F573,'HIS-6.12'!E:F,2,FALSE)</f>
        <v>300</v>
      </c>
      <c r="O573">
        <f t="shared" si="16"/>
        <v>1</v>
      </c>
      <c r="P573">
        <f>VLOOKUP(F573,'银行-6.12'!F:G,2,FALSE)</f>
        <v>300</v>
      </c>
      <c r="Q573">
        <f t="shared" si="17"/>
        <v>1</v>
      </c>
    </row>
    <row r="574" spans="1:17" ht="14.25">
      <c r="A574" s="42">
        <v>42898.704004629632</v>
      </c>
      <c r="B574" t="s">
        <v>8646</v>
      </c>
      <c r="C574" t="s">
        <v>8647</v>
      </c>
      <c r="D574" t="s">
        <v>3551</v>
      </c>
      <c r="E574" t="s">
        <v>3552</v>
      </c>
      <c r="F574" t="s">
        <v>6815</v>
      </c>
      <c r="G574" s="68">
        <v>500</v>
      </c>
      <c r="H574" t="s">
        <v>52</v>
      </c>
      <c r="I574" t="s">
        <v>52</v>
      </c>
      <c r="J574" t="s">
        <v>53</v>
      </c>
      <c r="K574" t="s">
        <v>53</v>
      </c>
      <c r="L574" t="s">
        <v>54</v>
      </c>
      <c r="M574" t="s">
        <v>8648</v>
      </c>
      <c r="N574">
        <f>VLOOKUP(F574,'HIS-6.12'!E:F,2,FALSE)</f>
        <v>500</v>
      </c>
      <c r="O574">
        <f t="shared" si="16"/>
        <v>1</v>
      </c>
      <c r="P574">
        <f>VLOOKUP(F574,'银行-6.12'!F:G,2,FALSE)</f>
        <v>500</v>
      </c>
      <c r="Q574">
        <f t="shared" si="17"/>
        <v>1</v>
      </c>
    </row>
    <row r="575" spans="1:17" ht="14.25">
      <c r="A575" s="42">
        <v>42898.704583333332</v>
      </c>
      <c r="B575" t="s">
        <v>8649</v>
      </c>
      <c r="C575" t="s">
        <v>8650</v>
      </c>
      <c r="D575" t="s">
        <v>6816</v>
      </c>
      <c r="E575" t="s">
        <v>6817</v>
      </c>
      <c r="F575" t="s">
        <v>6818</v>
      </c>
      <c r="G575" s="68">
        <v>1000</v>
      </c>
      <c r="H575" t="s">
        <v>52</v>
      </c>
      <c r="I575" t="s">
        <v>52</v>
      </c>
      <c r="J575" t="s">
        <v>53</v>
      </c>
      <c r="K575" t="s">
        <v>53</v>
      </c>
      <c r="L575" t="s">
        <v>54</v>
      </c>
      <c r="M575" t="s">
        <v>8651</v>
      </c>
      <c r="N575">
        <f>VLOOKUP(F575,'HIS-6.12'!E:F,2,FALSE)</f>
        <v>1000</v>
      </c>
      <c r="O575">
        <f t="shared" si="16"/>
        <v>1</v>
      </c>
      <c r="P575">
        <f>VLOOKUP(F575,'银行-6.12'!F:G,2,FALSE)</f>
        <v>1000</v>
      </c>
      <c r="Q575">
        <f t="shared" si="17"/>
        <v>1</v>
      </c>
    </row>
    <row r="576" spans="1:17" ht="14.25">
      <c r="A576" s="42">
        <v>42898.705069444448</v>
      </c>
      <c r="B576" t="s">
        <v>8652</v>
      </c>
      <c r="C576" t="s">
        <v>8653</v>
      </c>
      <c r="D576" t="s">
        <v>6819</v>
      </c>
      <c r="E576" t="s">
        <v>6820</v>
      </c>
      <c r="F576" t="s">
        <v>6821</v>
      </c>
      <c r="G576" s="68">
        <v>50</v>
      </c>
      <c r="H576" t="s">
        <v>52</v>
      </c>
      <c r="I576" t="s">
        <v>52</v>
      </c>
      <c r="J576" t="s">
        <v>53</v>
      </c>
      <c r="K576" t="s">
        <v>53</v>
      </c>
      <c r="L576" t="s">
        <v>54</v>
      </c>
      <c r="M576" t="s">
        <v>8654</v>
      </c>
      <c r="N576">
        <f>VLOOKUP(F576,'HIS-6.12'!E:F,2,FALSE)</f>
        <v>50</v>
      </c>
      <c r="O576">
        <f t="shared" si="16"/>
        <v>1</v>
      </c>
      <c r="P576">
        <f>VLOOKUP(F576,'银行-6.12'!F:G,2,FALSE)</f>
        <v>50</v>
      </c>
      <c r="Q576">
        <f t="shared" si="17"/>
        <v>1</v>
      </c>
    </row>
    <row r="577" spans="1:17" ht="14.25">
      <c r="A577" s="42">
        <v>42898.705729166664</v>
      </c>
      <c r="B577" t="s">
        <v>8655</v>
      </c>
      <c r="C577" t="s">
        <v>8656</v>
      </c>
      <c r="D577" t="s">
        <v>6822</v>
      </c>
      <c r="E577" t="s">
        <v>6823</v>
      </c>
      <c r="F577" t="s">
        <v>6824</v>
      </c>
      <c r="G577" s="68">
        <v>2000</v>
      </c>
      <c r="H577" t="s">
        <v>52</v>
      </c>
      <c r="I577" t="s">
        <v>52</v>
      </c>
      <c r="J577" t="s">
        <v>53</v>
      </c>
      <c r="K577" t="s">
        <v>53</v>
      </c>
      <c r="L577" t="s">
        <v>54</v>
      </c>
      <c r="M577" t="s">
        <v>8657</v>
      </c>
      <c r="N577">
        <f>VLOOKUP(F577,'HIS-6.12'!E:F,2,FALSE)</f>
        <v>2000</v>
      </c>
      <c r="O577">
        <f t="shared" si="16"/>
        <v>1</v>
      </c>
      <c r="P577">
        <f>VLOOKUP(F577,'银行-6.12'!F:G,2,FALSE)</f>
        <v>2000</v>
      </c>
      <c r="Q577">
        <f t="shared" si="17"/>
        <v>1</v>
      </c>
    </row>
    <row r="578" spans="1:17" ht="14.25">
      <c r="A578" s="42">
        <v>42898.707314814812</v>
      </c>
      <c r="B578" t="s">
        <v>8658</v>
      </c>
      <c r="C578" t="s">
        <v>8659</v>
      </c>
      <c r="D578" t="s">
        <v>6825</v>
      </c>
      <c r="E578" t="s">
        <v>6826</v>
      </c>
      <c r="F578" t="s">
        <v>6827</v>
      </c>
      <c r="G578" s="68">
        <v>400</v>
      </c>
      <c r="H578" t="s">
        <v>52</v>
      </c>
      <c r="I578" t="s">
        <v>52</v>
      </c>
      <c r="J578" t="s">
        <v>53</v>
      </c>
      <c r="K578" t="s">
        <v>53</v>
      </c>
      <c r="L578" t="s">
        <v>54</v>
      </c>
      <c r="M578" t="s">
        <v>8660</v>
      </c>
      <c r="N578">
        <f>VLOOKUP(F578,'HIS-6.12'!E:F,2,FALSE)</f>
        <v>400</v>
      </c>
      <c r="O578">
        <f t="shared" si="16"/>
        <v>1</v>
      </c>
      <c r="P578">
        <f>VLOOKUP(F578,'银行-6.12'!F:G,2,FALSE)</f>
        <v>400</v>
      </c>
      <c r="Q578">
        <f t="shared" si="17"/>
        <v>1</v>
      </c>
    </row>
    <row r="579" spans="1:17" ht="14.25">
      <c r="A579" s="42">
        <v>42898.707418981481</v>
      </c>
      <c r="B579" t="s">
        <v>8661</v>
      </c>
      <c r="C579" t="s">
        <v>8662</v>
      </c>
      <c r="D579" t="s">
        <v>6828</v>
      </c>
      <c r="E579" t="s">
        <v>6829</v>
      </c>
      <c r="F579" t="s">
        <v>6830</v>
      </c>
      <c r="G579" s="68">
        <v>500</v>
      </c>
      <c r="H579" t="s">
        <v>52</v>
      </c>
      <c r="I579" t="s">
        <v>52</v>
      </c>
      <c r="J579" t="s">
        <v>53</v>
      </c>
      <c r="K579" t="s">
        <v>53</v>
      </c>
      <c r="L579" t="s">
        <v>54</v>
      </c>
      <c r="M579" t="s">
        <v>8663</v>
      </c>
      <c r="N579">
        <f>VLOOKUP(F579,'HIS-6.12'!E:F,2,FALSE)</f>
        <v>500</v>
      </c>
      <c r="O579">
        <f t="shared" ref="O579:O624" si="18">IF(G579=N579,1,0)</f>
        <v>1</v>
      </c>
      <c r="P579">
        <f>VLOOKUP(F579,'银行-6.12'!F:G,2,FALSE)</f>
        <v>500</v>
      </c>
      <c r="Q579">
        <f t="shared" ref="Q579:Q624" si="19">IF(N579=P579,1,0)</f>
        <v>1</v>
      </c>
    </row>
    <row r="580" spans="1:17" ht="14.25">
      <c r="A580" s="42">
        <v>42898.707719907405</v>
      </c>
      <c r="B580" t="s">
        <v>8664</v>
      </c>
      <c r="C580" t="s">
        <v>8665</v>
      </c>
      <c r="D580" t="s">
        <v>6662</v>
      </c>
      <c r="E580" t="s">
        <v>6663</v>
      </c>
      <c r="F580" t="s">
        <v>6831</v>
      </c>
      <c r="G580" s="68">
        <v>300</v>
      </c>
      <c r="H580" t="s">
        <v>52</v>
      </c>
      <c r="I580" t="s">
        <v>52</v>
      </c>
      <c r="J580" t="s">
        <v>53</v>
      </c>
      <c r="K580" t="s">
        <v>53</v>
      </c>
      <c r="L580" t="s">
        <v>54</v>
      </c>
      <c r="M580" t="s">
        <v>8666</v>
      </c>
      <c r="N580">
        <f>VLOOKUP(F580,'HIS-6.12'!E:F,2,FALSE)</f>
        <v>300</v>
      </c>
      <c r="O580">
        <f t="shared" si="18"/>
        <v>1</v>
      </c>
      <c r="P580">
        <f>VLOOKUP(F580,'银行-6.12'!F:G,2,FALSE)</f>
        <v>300</v>
      </c>
      <c r="Q580">
        <f t="shared" si="19"/>
        <v>1</v>
      </c>
    </row>
    <row r="581" spans="1:17" ht="14.25">
      <c r="A581" s="42">
        <v>42898.708680555559</v>
      </c>
      <c r="B581" t="s">
        <v>8667</v>
      </c>
      <c r="C581" t="s">
        <v>8668</v>
      </c>
      <c r="D581" t="s">
        <v>6832</v>
      </c>
      <c r="E581" t="s">
        <v>6833</v>
      </c>
      <c r="F581" t="s">
        <v>6834</v>
      </c>
      <c r="G581" s="68">
        <v>20</v>
      </c>
      <c r="H581" t="s">
        <v>52</v>
      </c>
      <c r="I581" t="s">
        <v>52</v>
      </c>
      <c r="J581" t="s">
        <v>53</v>
      </c>
      <c r="K581" t="s">
        <v>53</v>
      </c>
      <c r="L581" t="s">
        <v>54</v>
      </c>
      <c r="M581" t="s">
        <v>8669</v>
      </c>
      <c r="N581">
        <f>VLOOKUP(F581,'HIS-6.12'!E:F,2,FALSE)</f>
        <v>20</v>
      </c>
      <c r="O581">
        <f t="shared" si="18"/>
        <v>1</v>
      </c>
      <c r="P581">
        <f>VLOOKUP(F581,'银行-6.12'!F:G,2,FALSE)</f>
        <v>20</v>
      </c>
      <c r="Q581">
        <f t="shared" si="19"/>
        <v>1</v>
      </c>
    </row>
    <row r="582" spans="1:17" ht="14.25">
      <c r="A582" s="42">
        <v>42898.70890046296</v>
      </c>
      <c r="B582" t="s">
        <v>8670</v>
      </c>
      <c r="C582" t="s">
        <v>8671</v>
      </c>
      <c r="D582" t="s">
        <v>6835</v>
      </c>
      <c r="E582" t="s">
        <v>6836</v>
      </c>
      <c r="F582" t="s">
        <v>6837</v>
      </c>
      <c r="G582" s="68">
        <v>300</v>
      </c>
      <c r="H582" t="s">
        <v>52</v>
      </c>
      <c r="I582" t="s">
        <v>52</v>
      </c>
      <c r="J582" t="s">
        <v>53</v>
      </c>
      <c r="K582" t="s">
        <v>53</v>
      </c>
      <c r="L582" t="s">
        <v>54</v>
      </c>
      <c r="M582" t="s">
        <v>8672</v>
      </c>
      <c r="N582">
        <f>VLOOKUP(F582,'HIS-6.12'!E:F,2,FALSE)</f>
        <v>300</v>
      </c>
      <c r="O582">
        <f t="shared" si="18"/>
        <v>1</v>
      </c>
      <c r="P582">
        <f>VLOOKUP(F582,'银行-6.12'!F:G,2,FALSE)</f>
        <v>300</v>
      </c>
      <c r="Q582">
        <f t="shared" si="19"/>
        <v>1</v>
      </c>
    </row>
    <row r="583" spans="1:17" ht="14.25">
      <c r="A583" s="42">
        <v>42898.710462962961</v>
      </c>
      <c r="B583" t="s">
        <v>8673</v>
      </c>
      <c r="C583" t="s">
        <v>8674</v>
      </c>
      <c r="D583" t="s">
        <v>6838</v>
      </c>
      <c r="E583" t="s">
        <v>6839</v>
      </c>
      <c r="F583" t="s">
        <v>6840</v>
      </c>
      <c r="G583" s="68">
        <v>500</v>
      </c>
      <c r="H583" t="s">
        <v>52</v>
      </c>
      <c r="I583" t="s">
        <v>52</v>
      </c>
      <c r="J583" t="s">
        <v>53</v>
      </c>
      <c r="K583" t="s">
        <v>53</v>
      </c>
      <c r="L583" t="s">
        <v>54</v>
      </c>
      <c r="M583" t="s">
        <v>8675</v>
      </c>
      <c r="N583">
        <f>VLOOKUP(F583,'HIS-6.12'!E:F,2,FALSE)</f>
        <v>500</v>
      </c>
      <c r="O583">
        <f t="shared" si="18"/>
        <v>1</v>
      </c>
      <c r="P583">
        <f>VLOOKUP(F583,'银行-6.12'!F:G,2,FALSE)</f>
        <v>500</v>
      </c>
      <c r="Q583">
        <f t="shared" si="19"/>
        <v>1</v>
      </c>
    </row>
    <row r="584" spans="1:17" ht="14.25">
      <c r="A584" s="42">
        <v>42898.71234953704</v>
      </c>
      <c r="B584" t="s">
        <v>8676</v>
      </c>
      <c r="C584" t="s">
        <v>8677</v>
      </c>
      <c r="D584" t="s">
        <v>6841</v>
      </c>
      <c r="E584" t="s">
        <v>6842</v>
      </c>
      <c r="F584" t="s">
        <v>6843</v>
      </c>
      <c r="G584" s="68">
        <v>1000</v>
      </c>
      <c r="H584" t="s">
        <v>52</v>
      </c>
      <c r="I584" t="s">
        <v>52</v>
      </c>
      <c r="J584" t="s">
        <v>53</v>
      </c>
      <c r="K584" t="s">
        <v>53</v>
      </c>
      <c r="L584" t="s">
        <v>54</v>
      </c>
      <c r="M584" t="s">
        <v>8678</v>
      </c>
      <c r="N584">
        <f>VLOOKUP(F584,'HIS-6.12'!E:F,2,FALSE)</f>
        <v>1000</v>
      </c>
      <c r="O584">
        <f t="shared" si="18"/>
        <v>1</v>
      </c>
      <c r="P584">
        <f>VLOOKUP(F584,'银行-6.12'!F:G,2,FALSE)</f>
        <v>1000</v>
      </c>
      <c r="Q584">
        <f t="shared" si="19"/>
        <v>1</v>
      </c>
    </row>
    <row r="585" spans="1:17" ht="14.25">
      <c r="A585" s="42">
        <v>42898.713194444441</v>
      </c>
      <c r="B585" t="s">
        <v>8679</v>
      </c>
      <c r="C585" t="s">
        <v>8680</v>
      </c>
      <c r="D585" t="s">
        <v>6844</v>
      </c>
      <c r="E585" t="s">
        <v>6845</v>
      </c>
      <c r="F585" t="s">
        <v>6846</v>
      </c>
      <c r="G585" s="68">
        <v>1400</v>
      </c>
      <c r="H585" t="s">
        <v>52</v>
      </c>
      <c r="I585" t="s">
        <v>52</v>
      </c>
      <c r="J585" t="s">
        <v>53</v>
      </c>
      <c r="K585" t="s">
        <v>53</v>
      </c>
      <c r="L585" t="s">
        <v>54</v>
      </c>
      <c r="M585" t="s">
        <v>8681</v>
      </c>
      <c r="N585">
        <f>VLOOKUP(F585,'HIS-6.12'!E:F,2,FALSE)</f>
        <v>1400</v>
      </c>
      <c r="O585">
        <f t="shared" si="18"/>
        <v>1</v>
      </c>
      <c r="P585">
        <f>VLOOKUP(F585,'银行-6.12'!F:G,2,FALSE)</f>
        <v>1400</v>
      </c>
      <c r="Q585">
        <f t="shared" si="19"/>
        <v>1</v>
      </c>
    </row>
    <row r="586" spans="1:17" ht="14.25">
      <c r="A586" s="42">
        <v>42898.714675925927</v>
      </c>
      <c r="B586" t="s">
        <v>8682</v>
      </c>
      <c r="C586" t="s">
        <v>8683</v>
      </c>
      <c r="D586" t="s">
        <v>6847</v>
      </c>
      <c r="E586" t="s">
        <v>6848</v>
      </c>
      <c r="F586" t="s">
        <v>6849</v>
      </c>
      <c r="G586" s="68">
        <v>10</v>
      </c>
      <c r="H586" t="s">
        <v>52</v>
      </c>
      <c r="I586" t="s">
        <v>52</v>
      </c>
      <c r="J586" t="s">
        <v>53</v>
      </c>
      <c r="K586" t="s">
        <v>53</v>
      </c>
      <c r="L586" t="s">
        <v>54</v>
      </c>
      <c r="M586" t="s">
        <v>8684</v>
      </c>
      <c r="N586">
        <f>VLOOKUP(F586,'HIS-6.12'!E:F,2,FALSE)</f>
        <v>10</v>
      </c>
      <c r="O586">
        <f t="shared" si="18"/>
        <v>1</v>
      </c>
      <c r="P586">
        <f>VLOOKUP(F586,'银行-6.12'!F:G,2,FALSE)</f>
        <v>10</v>
      </c>
      <c r="Q586">
        <f t="shared" si="19"/>
        <v>1</v>
      </c>
    </row>
    <row r="587" spans="1:17" ht="14.25">
      <c r="A587" s="42">
        <v>42898.71471064815</v>
      </c>
      <c r="B587" t="s">
        <v>8685</v>
      </c>
      <c r="C587" t="s">
        <v>8686</v>
      </c>
      <c r="D587" t="s">
        <v>6850</v>
      </c>
      <c r="E587" t="s">
        <v>6851</v>
      </c>
      <c r="F587" t="s">
        <v>6852</v>
      </c>
      <c r="G587" s="68">
        <v>202</v>
      </c>
      <c r="H587" t="s">
        <v>52</v>
      </c>
      <c r="I587" t="s">
        <v>52</v>
      </c>
      <c r="J587" t="s">
        <v>53</v>
      </c>
      <c r="K587" t="s">
        <v>53</v>
      </c>
      <c r="L587" t="s">
        <v>54</v>
      </c>
      <c r="M587" t="s">
        <v>8687</v>
      </c>
      <c r="N587">
        <f>VLOOKUP(F587,'HIS-6.12'!E:F,2,FALSE)</f>
        <v>202</v>
      </c>
      <c r="O587">
        <f t="shared" si="18"/>
        <v>1</v>
      </c>
      <c r="P587">
        <f>VLOOKUP(F587,'银行-6.12'!F:G,2,FALSE)</f>
        <v>202</v>
      </c>
      <c r="Q587">
        <f t="shared" si="19"/>
        <v>1</v>
      </c>
    </row>
    <row r="588" spans="1:17" ht="14.25">
      <c r="A588" s="42">
        <v>42898.715474537035</v>
      </c>
      <c r="B588" t="s">
        <v>8688</v>
      </c>
      <c r="C588" t="s">
        <v>8689</v>
      </c>
      <c r="D588" t="s">
        <v>6853</v>
      </c>
      <c r="E588" t="s">
        <v>6854</v>
      </c>
      <c r="F588" t="s">
        <v>6855</v>
      </c>
      <c r="G588" s="68">
        <v>400</v>
      </c>
      <c r="H588" t="s">
        <v>52</v>
      </c>
      <c r="I588" t="s">
        <v>52</v>
      </c>
      <c r="J588" t="s">
        <v>53</v>
      </c>
      <c r="K588" t="s">
        <v>53</v>
      </c>
      <c r="L588" t="s">
        <v>54</v>
      </c>
      <c r="M588" t="s">
        <v>8690</v>
      </c>
      <c r="N588">
        <f>VLOOKUP(F588,'HIS-6.12'!E:F,2,FALSE)</f>
        <v>400</v>
      </c>
      <c r="O588">
        <f t="shared" si="18"/>
        <v>1</v>
      </c>
      <c r="P588">
        <f>VLOOKUP(F588,'银行-6.12'!F:G,2,FALSE)</f>
        <v>400</v>
      </c>
      <c r="Q588">
        <f t="shared" si="19"/>
        <v>1</v>
      </c>
    </row>
    <row r="589" spans="1:17" ht="14.25">
      <c r="A589" s="42">
        <v>42898.716180555559</v>
      </c>
      <c r="B589" t="s">
        <v>8691</v>
      </c>
      <c r="C589" t="s">
        <v>8692</v>
      </c>
      <c r="D589" t="s">
        <v>6857</v>
      </c>
      <c r="E589" t="s">
        <v>6858</v>
      </c>
      <c r="F589" t="s">
        <v>6859</v>
      </c>
      <c r="G589" s="68">
        <v>2000</v>
      </c>
      <c r="H589" t="s">
        <v>52</v>
      </c>
      <c r="I589" t="s">
        <v>52</v>
      </c>
      <c r="J589" t="s">
        <v>53</v>
      </c>
      <c r="K589" t="s">
        <v>53</v>
      </c>
      <c r="L589" t="s">
        <v>54</v>
      </c>
      <c r="M589" t="s">
        <v>8693</v>
      </c>
      <c r="N589">
        <f>VLOOKUP(F589,'HIS-6.12'!E:F,2,FALSE)</f>
        <v>2000</v>
      </c>
      <c r="O589">
        <f t="shared" si="18"/>
        <v>1</v>
      </c>
      <c r="P589">
        <f>VLOOKUP(F589,'银行-6.12'!F:G,2,FALSE)</f>
        <v>2000</v>
      </c>
      <c r="Q589">
        <f t="shared" si="19"/>
        <v>1</v>
      </c>
    </row>
    <row r="590" spans="1:17" ht="14.25">
      <c r="A590" s="42">
        <v>42898.716203703705</v>
      </c>
      <c r="B590" t="s">
        <v>8694</v>
      </c>
      <c r="C590" t="s">
        <v>8695</v>
      </c>
      <c r="D590" t="s">
        <v>6847</v>
      </c>
      <c r="E590" t="s">
        <v>6848</v>
      </c>
      <c r="F590" t="s">
        <v>6856</v>
      </c>
      <c r="G590" s="68">
        <v>150</v>
      </c>
      <c r="H590" t="s">
        <v>52</v>
      </c>
      <c r="I590" t="s">
        <v>52</v>
      </c>
      <c r="J590" t="s">
        <v>53</v>
      </c>
      <c r="K590" t="s">
        <v>53</v>
      </c>
      <c r="L590" t="s">
        <v>54</v>
      </c>
      <c r="M590" t="s">
        <v>8696</v>
      </c>
      <c r="N590">
        <f>VLOOKUP(F590,'HIS-6.12'!E:F,2,FALSE)</f>
        <v>150</v>
      </c>
      <c r="O590">
        <f t="shared" si="18"/>
        <v>1</v>
      </c>
      <c r="P590">
        <f>VLOOKUP(F590,'银行-6.12'!F:G,2,FALSE)</f>
        <v>150</v>
      </c>
      <c r="Q590">
        <f t="shared" si="19"/>
        <v>1</v>
      </c>
    </row>
    <row r="591" spans="1:17" ht="14.25">
      <c r="A591" s="42">
        <v>42898.716921296298</v>
      </c>
      <c r="B591" t="s">
        <v>8697</v>
      </c>
      <c r="C591" t="s">
        <v>8698</v>
      </c>
      <c r="D591" t="s">
        <v>6860</v>
      </c>
      <c r="E591" t="s">
        <v>6861</v>
      </c>
      <c r="F591" t="s">
        <v>6862</v>
      </c>
      <c r="G591" s="68">
        <v>1699</v>
      </c>
      <c r="H591" t="s">
        <v>52</v>
      </c>
      <c r="I591" t="s">
        <v>52</v>
      </c>
      <c r="J591" t="s">
        <v>53</v>
      </c>
      <c r="K591" t="s">
        <v>53</v>
      </c>
      <c r="L591" t="s">
        <v>54</v>
      </c>
      <c r="M591" t="s">
        <v>8699</v>
      </c>
      <c r="N591">
        <f>VLOOKUP(F591,'HIS-6.12'!E:F,2,FALSE)</f>
        <v>1699</v>
      </c>
      <c r="O591">
        <f t="shared" si="18"/>
        <v>1</v>
      </c>
      <c r="P591">
        <f>VLOOKUP(F591,'银行-6.12'!F:G,2,FALSE)</f>
        <v>1699</v>
      </c>
      <c r="Q591">
        <f t="shared" si="19"/>
        <v>1</v>
      </c>
    </row>
    <row r="592" spans="1:17" ht="14.25">
      <c r="A592" s="42">
        <v>42898.717476851853</v>
      </c>
      <c r="B592" t="s">
        <v>8700</v>
      </c>
      <c r="C592" t="s">
        <v>8701</v>
      </c>
      <c r="D592" t="s">
        <v>6623</v>
      </c>
      <c r="E592" t="s">
        <v>6624</v>
      </c>
      <c r="F592" t="s">
        <v>6863</v>
      </c>
      <c r="G592" s="68">
        <v>200</v>
      </c>
      <c r="H592" t="s">
        <v>52</v>
      </c>
      <c r="I592" t="s">
        <v>52</v>
      </c>
      <c r="J592" t="s">
        <v>53</v>
      </c>
      <c r="K592" t="s">
        <v>53</v>
      </c>
      <c r="L592" t="s">
        <v>54</v>
      </c>
      <c r="M592" t="s">
        <v>8702</v>
      </c>
      <c r="N592">
        <f>VLOOKUP(F592,'HIS-6.12'!E:F,2,FALSE)</f>
        <v>200</v>
      </c>
      <c r="O592">
        <f t="shared" si="18"/>
        <v>1</v>
      </c>
      <c r="P592">
        <f>VLOOKUP(F592,'银行-6.12'!F:G,2,FALSE)</f>
        <v>200</v>
      </c>
      <c r="Q592">
        <f t="shared" si="19"/>
        <v>1</v>
      </c>
    </row>
    <row r="593" spans="1:17" ht="14.25">
      <c r="A593" s="42">
        <v>42898.71806712963</v>
      </c>
      <c r="B593" t="s">
        <v>8703</v>
      </c>
      <c r="C593" t="s">
        <v>8704</v>
      </c>
      <c r="D593" t="s">
        <v>6535</v>
      </c>
      <c r="E593" t="s">
        <v>6536</v>
      </c>
      <c r="F593" t="s">
        <v>6864</v>
      </c>
      <c r="G593" s="68">
        <v>50</v>
      </c>
      <c r="H593" t="s">
        <v>52</v>
      </c>
      <c r="I593" t="s">
        <v>52</v>
      </c>
      <c r="J593" t="s">
        <v>53</v>
      </c>
      <c r="K593" t="s">
        <v>53</v>
      </c>
      <c r="L593" t="s">
        <v>54</v>
      </c>
      <c r="M593" t="s">
        <v>8705</v>
      </c>
      <c r="N593">
        <f>VLOOKUP(F593,'HIS-6.12'!E:F,2,FALSE)</f>
        <v>50</v>
      </c>
      <c r="O593">
        <f t="shared" si="18"/>
        <v>1</v>
      </c>
      <c r="P593">
        <f>VLOOKUP(F593,'银行-6.12'!F:G,2,FALSE)</f>
        <v>50</v>
      </c>
      <c r="Q593">
        <f t="shared" si="19"/>
        <v>1</v>
      </c>
    </row>
    <row r="594" spans="1:17" ht="14.25">
      <c r="A594" s="42">
        <v>42898.722118055557</v>
      </c>
      <c r="B594" t="s">
        <v>8706</v>
      </c>
      <c r="C594" t="s">
        <v>8707</v>
      </c>
      <c r="D594" t="s">
        <v>6865</v>
      </c>
      <c r="E594" t="s">
        <v>6866</v>
      </c>
      <c r="F594" t="s">
        <v>6867</v>
      </c>
      <c r="G594" s="68">
        <v>1500</v>
      </c>
      <c r="H594" t="s">
        <v>52</v>
      </c>
      <c r="I594" t="s">
        <v>52</v>
      </c>
      <c r="J594" t="s">
        <v>53</v>
      </c>
      <c r="K594" t="s">
        <v>53</v>
      </c>
      <c r="L594" t="s">
        <v>54</v>
      </c>
      <c r="M594" t="s">
        <v>8708</v>
      </c>
      <c r="N594">
        <f>VLOOKUP(F594,'HIS-6.12'!E:F,2,FALSE)</f>
        <v>1500</v>
      </c>
      <c r="O594">
        <f t="shared" si="18"/>
        <v>1</v>
      </c>
      <c r="P594">
        <f>VLOOKUP(F594,'银行-6.12'!F:G,2,FALSE)</f>
        <v>1500</v>
      </c>
      <c r="Q594">
        <f t="shared" si="19"/>
        <v>1</v>
      </c>
    </row>
    <row r="595" spans="1:17" ht="14.25">
      <c r="A595" s="42">
        <v>42898.723819444444</v>
      </c>
      <c r="B595" t="s">
        <v>8709</v>
      </c>
      <c r="C595" t="s">
        <v>8710</v>
      </c>
      <c r="D595" t="s">
        <v>6868</v>
      </c>
      <c r="E595" t="s">
        <v>6869</v>
      </c>
      <c r="F595" t="s">
        <v>6870</v>
      </c>
      <c r="G595" s="68">
        <v>800</v>
      </c>
      <c r="H595" t="s">
        <v>52</v>
      </c>
      <c r="I595" t="s">
        <v>52</v>
      </c>
      <c r="J595" t="s">
        <v>53</v>
      </c>
      <c r="K595" t="s">
        <v>53</v>
      </c>
      <c r="L595" t="s">
        <v>54</v>
      </c>
      <c r="M595" t="s">
        <v>8711</v>
      </c>
      <c r="N595">
        <f>VLOOKUP(F595,'HIS-6.12'!E:F,2,FALSE)</f>
        <v>800</v>
      </c>
      <c r="O595">
        <f t="shared" si="18"/>
        <v>1</v>
      </c>
      <c r="P595">
        <f>VLOOKUP(F595,'银行-6.12'!F:G,2,FALSE)</f>
        <v>800</v>
      </c>
      <c r="Q595">
        <f t="shared" si="19"/>
        <v>1</v>
      </c>
    </row>
    <row r="596" spans="1:17" ht="14.25">
      <c r="A596" s="42">
        <v>42898.724398148152</v>
      </c>
      <c r="B596" t="s">
        <v>8712</v>
      </c>
      <c r="C596" t="s">
        <v>8713</v>
      </c>
      <c r="D596" t="s">
        <v>6871</v>
      </c>
      <c r="E596" t="s">
        <v>6872</v>
      </c>
      <c r="F596" t="s">
        <v>6873</v>
      </c>
      <c r="G596" s="68">
        <v>500</v>
      </c>
      <c r="H596" t="s">
        <v>52</v>
      </c>
      <c r="I596" t="s">
        <v>52</v>
      </c>
      <c r="J596" t="s">
        <v>53</v>
      </c>
      <c r="K596" t="s">
        <v>53</v>
      </c>
      <c r="L596" t="s">
        <v>54</v>
      </c>
      <c r="M596" t="s">
        <v>8714</v>
      </c>
      <c r="N596">
        <f>VLOOKUP(F596,'HIS-6.12'!E:F,2,FALSE)</f>
        <v>500</v>
      </c>
      <c r="O596">
        <f t="shared" si="18"/>
        <v>1</v>
      </c>
      <c r="P596">
        <f>VLOOKUP(F596,'银行-6.12'!F:G,2,FALSE)</f>
        <v>500</v>
      </c>
      <c r="Q596">
        <f t="shared" si="19"/>
        <v>1</v>
      </c>
    </row>
    <row r="597" spans="1:17" ht="14.25">
      <c r="A597" s="42">
        <v>42898.724791666667</v>
      </c>
      <c r="B597" t="s">
        <v>8715</v>
      </c>
      <c r="C597" t="s">
        <v>8716</v>
      </c>
      <c r="D597" t="s">
        <v>6874</v>
      </c>
      <c r="E597" t="s">
        <v>6875</v>
      </c>
      <c r="F597" t="s">
        <v>6876</v>
      </c>
      <c r="G597" s="68">
        <v>1250</v>
      </c>
      <c r="H597" t="s">
        <v>52</v>
      </c>
      <c r="I597" t="s">
        <v>52</v>
      </c>
      <c r="J597" t="s">
        <v>53</v>
      </c>
      <c r="K597" t="s">
        <v>53</v>
      </c>
      <c r="L597" t="s">
        <v>54</v>
      </c>
      <c r="M597" t="s">
        <v>8717</v>
      </c>
      <c r="N597">
        <f>VLOOKUP(F597,'HIS-6.12'!E:F,2,FALSE)</f>
        <v>1250</v>
      </c>
      <c r="O597">
        <f t="shared" si="18"/>
        <v>1</v>
      </c>
      <c r="P597">
        <f>VLOOKUP(F597,'银行-6.12'!F:G,2,FALSE)</f>
        <v>1250</v>
      </c>
      <c r="Q597">
        <f t="shared" si="19"/>
        <v>1</v>
      </c>
    </row>
    <row r="598" spans="1:17" ht="14.25">
      <c r="A598" s="42">
        <v>42898.725081018521</v>
      </c>
      <c r="B598" t="s">
        <v>8718</v>
      </c>
      <c r="C598" t="s">
        <v>8719</v>
      </c>
      <c r="D598" t="s">
        <v>927</v>
      </c>
      <c r="E598" t="s">
        <v>928</v>
      </c>
      <c r="F598" t="s">
        <v>6877</v>
      </c>
      <c r="G598" s="68">
        <v>483</v>
      </c>
      <c r="H598" t="s">
        <v>52</v>
      </c>
      <c r="I598" t="s">
        <v>52</v>
      </c>
      <c r="J598" t="s">
        <v>53</v>
      </c>
      <c r="K598" t="s">
        <v>53</v>
      </c>
      <c r="L598" t="s">
        <v>54</v>
      </c>
      <c r="M598" t="s">
        <v>8720</v>
      </c>
      <c r="N598">
        <f>VLOOKUP(F598,'HIS-6.12'!E:F,2,FALSE)</f>
        <v>483</v>
      </c>
      <c r="O598">
        <f t="shared" si="18"/>
        <v>1</v>
      </c>
      <c r="P598">
        <f>VLOOKUP(F598,'银行-6.12'!F:G,2,FALSE)</f>
        <v>483</v>
      </c>
      <c r="Q598">
        <f t="shared" si="19"/>
        <v>1</v>
      </c>
    </row>
    <row r="599" spans="1:17" ht="14.25">
      <c r="A599" s="42">
        <v>42898.72550925926</v>
      </c>
      <c r="B599" t="s">
        <v>8721</v>
      </c>
      <c r="C599" t="s">
        <v>8722</v>
      </c>
      <c r="D599" t="s">
        <v>6878</v>
      </c>
      <c r="E599" t="s">
        <v>6879</v>
      </c>
      <c r="F599" t="s">
        <v>6880</v>
      </c>
      <c r="G599" s="68">
        <v>200</v>
      </c>
      <c r="H599" t="s">
        <v>52</v>
      </c>
      <c r="I599" t="s">
        <v>52</v>
      </c>
      <c r="J599" t="s">
        <v>53</v>
      </c>
      <c r="K599" t="s">
        <v>53</v>
      </c>
      <c r="L599" t="s">
        <v>54</v>
      </c>
      <c r="M599" t="s">
        <v>8723</v>
      </c>
      <c r="N599">
        <f>VLOOKUP(F599,'HIS-6.12'!E:F,2,FALSE)</f>
        <v>200</v>
      </c>
      <c r="O599">
        <f t="shared" si="18"/>
        <v>1</v>
      </c>
      <c r="P599">
        <f>VLOOKUP(F599,'银行-6.12'!F:G,2,FALSE)</f>
        <v>200</v>
      </c>
      <c r="Q599">
        <f t="shared" si="19"/>
        <v>1</v>
      </c>
    </row>
    <row r="600" spans="1:17" ht="14.25">
      <c r="A600" s="42">
        <v>42898.727094907408</v>
      </c>
      <c r="B600" t="s">
        <v>8724</v>
      </c>
      <c r="C600" t="s">
        <v>8725</v>
      </c>
      <c r="D600" t="s">
        <v>6881</v>
      </c>
      <c r="E600" t="s">
        <v>6882</v>
      </c>
      <c r="F600" t="s">
        <v>6883</v>
      </c>
      <c r="G600" s="68">
        <v>3000</v>
      </c>
      <c r="H600" t="s">
        <v>52</v>
      </c>
      <c r="I600" t="s">
        <v>52</v>
      </c>
      <c r="J600" t="s">
        <v>53</v>
      </c>
      <c r="K600" t="s">
        <v>53</v>
      </c>
      <c r="L600" t="s">
        <v>54</v>
      </c>
      <c r="M600" t="s">
        <v>8726</v>
      </c>
      <c r="N600">
        <f>VLOOKUP(F600,'HIS-6.12'!E:F,2,FALSE)</f>
        <v>3000</v>
      </c>
      <c r="O600">
        <f t="shared" si="18"/>
        <v>1</v>
      </c>
      <c r="P600">
        <f>VLOOKUP(F600,'银行-6.12'!F:G,2,FALSE)</f>
        <v>3000</v>
      </c>
      <c r="Q600">
        <f t="shared" si="19"/>
        <v>1</v>
      </c>
    </row>
    <row r="601" spans="1:17" ht="14.25">
      <c r="A601" s="42">
        <v>42898.729039351849</v>
      </c>
      <c r="B601" t="s">
        <v>8727</v>
      </c>
      <c r="C601" t="s">
        <v>8728</v>
      </c>
      <c r="D601" t="s">
        <v>6884</v>
      </c>
      <c r="E601" t="s">
        <v>6885</v>
      </c>
      <c r="F601" t="s">
        <v>6886</v>
      </c>
      <c r="G601" s="68">
        <v>2000</v>
      </c>
      <c r="H601" t="s">
        <v>52</v>
      </c>
      <c r="I601" t="s">
        <v>52</v>
      </c>
      <c r="J601" t="s">
        <v>53</v>
      </c>
      <c r="K601" t="s">
        <v>53</v>
      </c>
      <c r="L601" t="s">
        <v>54</v>
      </c>
      <c r="M601" t="s">
        <v>8729</v>
      </c>
      <c r="N601">
        <f>VLOOKUP(F601,'HIS-6.12'!E:F,2,FALSE)</f>
        <v>2000</v>
      </c>
      <c r="O601">
        <f t="shared" si="18"/>
        <v>1</v>
      </c>
      <c r="P601">
        <f>VLOOKUP(F601,'银行-6.12'!F:G,2,FALSE)</f>
        <v>2000</v>
      </c>
      <c r="Q601">
        <f t="shared" si="19"/>
        <v>1</v>
      </c>
    </row>
    <row r="602" spans="1:17" ht="14.25">
      <c r="A602" s="42">
        <v>42898.729444444441</v>
      </c>
      <c r="B602" t="s">
        <v>8730</v>
      </c>
      <c r="C602" t="s">
        <v>8731</v>
      </c>
      <c r="D602" t="s">
        <v>483</v>
      </c>
      <c r="E602" t="s">
        <v>484</v>
      </c>
      <c r="F602" t="s">
        <v>6887</v>
      </c>
      <c r="G602" s="68">
        <v>200</v>
      </c>
      <c r="H602" t="s">
        <v>52</v>
      </c>
      <c r="I602" t="s">
        <v>52</v>
      </c>
      <c r="J602" t="s">
        <v>53</v>
      </c>
      <c r="K602" t="s">
        <v>53</v>
      </c>
      <c r="L602" t="s">
        <v>54</v>
      </c>
      <c r="M602" t="s">
        <v>8732</v>
      </c>
      <c r="N602">
        <f>VLOOKUP(F602,'HIS-6.12'!E:F,2,FALSE)</f>
        <v>200</v>
      </c>
      <c r="O602">
        <f t="shared" si="18"/>
        <v>1</v>
      </c>
      <c r="P602">
        <f>VLOOKUP(F602,'银行-6.12'!F:G,2,FALSE)</f>
        <v>200</v>
      </c>
      <c r="Q602">
        <f t="shared" si="19"/>
        <v>1</v>
      </c>
    </row>
    <row r="603" spans="1:17" ht="14.25">
      <c r="A603" s="42">
        <v>42898.730127314811</v>
      </c>
      <c r="B603" t="s">
        <v>8733</v>
      </c>
      <c r="C603" t="s">
        <v>8734</v>
      </c>
      <c r="D603" t="s">
        <v>483</v>
      </c>
      <c r="E603" t="s">
        <v>484</v>
      </c>
      <c r="F603" t="s">
        <v>6888</v>
      </c>
      <c r="G603" s="68">
        <v>20</v>
      </c>
      <c r="H603" t="s">
        <v>52</v>
      </c>
      <c r="I603" t="s">
        <v>52</v>
      </c>
      <c r="J603" t="s">
        <v>53</v>
      </c>
      <c r="K603" t="s">
        <v>53</v>
      </c>
      <c r="L603" t="s">
        <v>54</v>
      </c>
      <c r="M603" t="s">
        <v>8735</v>
      </c>
      <c r="N603">
        <f>VLOOKUP(F603,'HIS-6.12'!E:F,2,FALSE)</f>
        <v>20</v>
      </c>
      <c r="O603">
        <f t="shared" si="18"/>
        <v>1</v>
      </c>
      <c r="P603">
        <f>VLOOKUP(F603,'银行-6.12'!F:G,2,FALSE)</f>
        <v>20</v>
      </c>
      <c r="Q603">
        <f t="shared" si="19"/>
        <v>1</v>
      </c>
    </row>
    <row r="604" spans="1:17" ht="14.25">
      <c r="A604" s="42">
        <v>42898.730567129627</v>
      </c>
      <c r="B604" t="s">
        <v>8736</v>
      </c>
      <c r="C604" t="s">
        <v>8737</v>
      </c>
      <c r="D604" t="s">
        <v>6167</v>
      </c>
      <c r="E604" t="s">
        <v>6168</v>
      </c>
      <c r="F604" t="s">
        <v>6889</v>
      </c>
      <c r="G604" s="68">
        <v>1500</v>
      </c>
      <c r="H604" t="s">
        <v>52</v>
      </c>
      <c r="I604" t="s">
        <v>52</v>
      </c>
      <c r="J604" t="s">
        <v>53</v>
      </c>
      <c r="K604" t="s">
        <v>53</v>
      </c>
      <c r="L604" t="s">
        <v>54</v>
      </c>
      <c r="M604" t="s">
        <v>8738</v>
      </c>
      <c r="N604">
        <f>VLOOKUP(F604,'HIS-6.12'!E:F,2,FALSE)</f>
        <v>1500</v>
      </c>
      <c r="O604">
        <f t="shared" si="18"/>
        <v>1</v>
      </c>
      <c r="P604">
        <f>VLOOKUP(F604,'银行-6.12'!F:G,2,FALSE)</f>
        <v>1500</v>
      </c>
      <c r="Q604">
        <f t="shared" si="19"/>
        <v>1</v>
      </c>
    </row>
    <row r="605" spans="1:17" ht="14.25">
      <c r="A605" s="42">
        <v>42898.730613425927</v>
      </c>
      <c r="B605" t="s">
        <v>8739</v>
      </c>
      <c r="C605" t="s">
        <v>8740</v>
      </c>
      <c r="D605" t="s">
        <v>6890</v>
      </c>
      <c r="E605" t="s">
        <v>5540</v>
      </c>
      <c r="F605" t="s">
        <v>6891</v>
      </c>
      <c r="G605" s="68">
        <v>3000</v>
      </c>
      <c r="H605" t="s">
        <v>52</v>
      </c>
      <c r="I605" t="s">
        <v>52</v>
      </c>
      <c r="J605" t="s">
        <v>53</v>
      </c>
      <c r="K605" t="s">
        <v>53</v>
      </c>
      <c r="L605" t="s">
        <v>54</v>
      </c>
      <c r="M605" t="s">
        <v>8741</v>
      </c>
      <c r="N605">
        <f>VLOOKUP(F605,'HIS-6.12'!E:F,2,FALSE)</f>
        <v>3000</v>
      </c>
      <c r="O605">
        <f t="shared" si="18"/>
        <v>1</v>
      </c>
      <c r="P605">
        <f>VLOOKUP(F605,'银行-6.12'!F:G,2,FALSE)</f>
        <v>3000</v>
      </c>
      <c r="Q605">
        <f t="shared" si="19"/>
        <v>1</v>
      </c>
    </row>
    <row r="606" spans="1:17" ht="14.25">
      <c r="A606" s="42">
        <v>42898.731481481482</v>
      </c>
      <c r="B606" t="s">
        <v>8742</v>
      </c>
      <c r="C606" t="s">
        <v>8743</v>
      </c>
      <c r="D606" t="s">
        <v>6892</v>
      </c>
      <c r="E606" t="s">
        <v>6893</v>
      </c>
      <c r="F606" t="s">
        <v>6894</v>
      </c>
      <c r="G606" s="68">
        <v>3000</v>
      </c>
      <c r="H606" t="s">
        <v>52</v>
      </c>
      <c r="I606" t="s">
        <v>52</v>
      </c>
      <c r="J606" t="s">
        <v>53</v>
      </c>
      <c r="K606" t="s">
        <v>53</v>
      </c>
      <c r="L606" t="s">
        <v>54</v>
      </c>
      <c r="M606" t="s">
        <v>8744</v>
      </c>
      <c r="N606">
        <f>VLOOKUP(F606,'HIS-6.12'!E:F,2,FALSE)</f>
        <v>3000</v>
      </c>
      <c r="O606">
        <f t="shared" si="18"/>
        <v>1</v>
      </c>
      <c r="P606">
        <f>VLOOKUP(F606,'银行-6.12'!F:G,2,FALSE)</f>
        <v>3000</v>
      </c>
      <c r="Q606">
        <f t="shared" si="19"/>
        <v>1</v>
      </c>
    </row>
    <row r="607" spans="1:17" ht="14.25">
      <c r="A607" s="42">
        <v>42898.731689814813</v>
      </c>
      <c r="B607" t="s">
        <v>8745</v>
      </c>
      <c r="C607" t="s">
        <v>8746</v>
      </c>
      <c r="D607" t="s">
        <v>6002</v>
      </c>
      <c r="E607" t="s">
        <v>6003</v>
      </c>
      <c r="F607" t="s">
        <v>6895</v>
      </c>
      <c r="G607" s="68">
        <v>400</v>
      </c>
      <c r="H607" t="s">
        <v>52</v>
      </c>
      <c r="I607" t="s">
        <v>52</v>
      </c>
      <c r="J607" t="s">
        <v>53</v>
      </c>
      <c r="K607" t="s">
        <v>53</v>
      </c>
      <c r="L607" t="s">
        <v>54</v>
      </c>
      <c r="M607" t="s">
        <v>8747</v>
      </c>
      <c r="N607">
        <f>VLOOKUP(F607,'HIS-6.12'!E:F,2,FALSE)</f>
        <v>400</v>
      </c>
      <c r="O607">
        <f t="shared" si="18"/>
        <v>1</v>
      </c>
      <c r="P607">
        <f>VLOOKUP(F607,'银行-6.12'!F:G,2,FALSE)</f>
        <v>400</v>
      </c>
      <c r="Q607">
        <f t="shared" si="19"/>
        <v>1</v>
      </c>
    </row>
    <row r="608" spans="1:17" ht="14.25">
      <c r="A608" s="42">
        <v>42898.731909722221</v>
      </c>
      <c r="B608" t="s">
        <v>8748</v>
      </c>
      <c r="C608" t="s">
        <v>8749</v>
      </c>
      <c r="D608" t="s">
        <v>6896</v>
      </c>
      <c r="E608" t="s">
        <v>6897</v>
      </c>
      <c r="F608" t="s">
        <v>6898</v>
      </c>
      <c r="G608" s="68">
        <v>2000</v>
      </c>
      <c r="H608" t="s">
        <v>52</v>
      </c>
      <c r="I608" t="s">
        <v>52</v>
      </c>
      <c r="J608" t="s">
        <v>53</v>
      </c>
      <c r="K608" t="s">
        <v>53</v>
      </c>
      <c r="L608" t="s">
        <v>54</v>
      </c>
      <c r="M608" t="s">
        <v>8750</v>
      </c>
      <c r="N608">
        <f>VLOOKUP(F608,'HIS-6.12'!E:F,2,FALSE)</f>
        <v>2000</v>
      </c>
      <c r="O608">
        <f t="shared" si="18"/>
        <v>1</v>
      </c>
      <c r="P608">
        <f>VLOOKUP(F608,'银行-6.12'!F:G,2,FALSE)</f>
        <v>2000</v>
      </c>
      <c r="Q608">
        <f t="shared" si="19"/>
        <v>1</v>
      </c>
    </row>
    <row r="609" spans="1:17" ht="14.25">
      <c r="A609" s="42">
        <v>42898.733900462961</v>
      </c>
      <c r="B609" t="s">
        <v>8751</v>
      </c>
      <c r="C609" t="s">
        <v>8752</v>
      </c>
      <c r="D609" t="s">
        <v>6899</v>
      </c>
      <c r="E609" t="s">
        <v>6900</v>
      </c>
      <c r="F609" t="s">
        <v>6901</v>
      </c>
      <c r="G609" s="68">
        <v>600</v>
      </c>
      <c r="H609" t="s">
        <v>52</v>
      </c>
      <c r="I609" t="s">
        <v>52</v>
      </c>
      <c r="J609" t="s">
        <v>53</v>
      </c>
      <c r="K609" t="s">
        <v>53</v>
      </c>
      <c r="L609" t="s">
        <v>54</v>
      </c>
      <c r="M609" t="s">
        <v>8753</v>
      </c>
      <c r="N609">
        <f>VLOOKUP(F609,'HIS-6.12'!E:F,2,FALSE)</f>
        <v>600</v>
      </c>
      <c r="O609">
        <f t="shared" si="18"/>
        <v>1</v>
      </c>
      <c r="P609">
        <f>VLOOKUP(F609,'银行-6.12'!F:G,2,FALSE)</f>
        <v>600</v>
      </c>
      <c r="Q609">
        <f t="shared" si="19"/>
        <v>1</v>
      </c>
    </row>
    <row r="610" spans="1:17" ht="14.25">
      <c r="A610" s="42">
        <v>42898.734768518516</v>
      </c>
      <c r="B610" t="s">
        <v>8754</v>
      </c>
      <c r="C610" t="s">
        <v>8755</v>
      </c>
      <c r="D610" t="s">
        <v>6589</v>
      </c>
      <c r="E610" t="s">
        <v>6590</v>
      </c>
      <c r="F610" t="s">
        <v>6902</v>
      </c>
      <c r="G610" s="68">
        <v>500</v>
      </c>
      <c r="H610" t="s">
        <v>52</v>
      </c>
      <c r="I610" t="s">
        <v>52</v>
      </c>
      <c r="J610" t="s">
        <v>53</v>
      </c>
      <c r="K610" t="s">
        <v>53</v>
      </c>
      <c r="L610" t="s">
        <v>54</v>
      </c>
      <c r="M610" t="s">
        <v>8756</v>
      </c>
      <c r="N610">
        <f>VLOOKUP(F610,'HIS-6.12'!E:F,2,FALSE)</f>
        <v>500</v>
      </c>
      <c r="O610">
        <f t="shared" si="18"/>
        <v>1</v>
      </c>
      <c r="P610">
        <f>VLOOKUP(F610,'银行-6.12'!F:G,2,FALSE)</f>
        <v>500</v>
      </c>
      <c r="Q610">
        <f t="shared" si="19"/>
        <v>1</v>
      </c>
    </row>
    <row r="611" spans="1:17" ht="14.25">
      <c r="A611" s="42">
        <v>42898.735324074078</v>
      </c>
      <c r="B611" t="s">
        <v>8757</v>
      </c>
      <c r="C611" t="s">
        <v>8758</v>
      </c>
      <c r="D611" t="s">
        <v>6175</v>
      </c>
      <c r="E611" t="s">
        <v>6176</v>
      </c>
      <c r="F611" t="s">
        <v>6903</v>
      </c>
      <c r="G611" s="68">
        <v>1000</v>
      </c>
      <c r="H611" t="s">
        <v>52</v>
      </c>
      <c r="I611" t="s">
        <v>52</v>
      </c>
      <c r="J611" t="s">
        <v>53</v>
      </c>
      <c r="K611" t="s">
        <v>53</v>
      </c>
      <c r="L611" t="s">
        <v>54</v>
      </c>
      <c r="M611" t="s">
        <v>8759</v>
      </c>
      <c r="N611">
        <f>VLOOKUP(F611,'HIS-6.12'!E:F,2,FALSE)</f>
        <v>1000</v>
      </c>
      <c r="O611">
        <f t="shared" si="18"/>
        <v>1</v>
      </c>
      <c r="P611">
        <f>VLOOKUP(F611,'银行-6.12'!F:G,2,FALSE)</f>
        <v>1000</v>
      </c>
      <c r="Q611">
        <f t="shared" si="19"/>
        <v>1</v>
      </c>
    </row>
    <row r="612" spans="1:17" ht="14.25">
      <c r="A612" s="42">
        <v>42898.73574074074</v>
      </c>
      <c r="B612" t="s">
        <v>8760</v>
      </c>
      <c r="C612" t="s">
        <v>8761</v>
      </c>
      <c r="D612" t="s">
        <v>6252</v>
      </c>
      <c r="E612" t="s">
        <v>6253</v>
      </c>
      <c r="F612" t="s">
        <v>6904</v>
      </c>
      <c r="G612" s="68">
        <v>103</v>
      </c>
      <c r="H612" t="s">
        <v>52</v>
      </c>
      <c r="I612" t="s">
        <v>52</v>
      </c>
      <c r="J612" t="s">
        <v>53</v>
      </c>
      <c r="K612" t="s">
        <v>53</v>
      </c>
      <c r="L612" t="s">
        <v>54</v>
      </c>
      <c r="M612" t="s">
        <v>8762</v>
      </c>
      <c r="N612">
        <f>VLOOKUP(F612,'HIS-6.12'!E:F,2,FALSE)</f>
        <v>103</v>
      </c>
      <c r="O612">
        <f t="shared" si="18"/>
        <v>1</v>
      </c>
      <c r="P612">
        <f>VLOOKUP(F612,'银行-6.12'!F:G,2,FALSE)</f>
        <v>103</v>
      </c>
      <c r="Q612">
        <f t="shared" si="19"/>
        <v>1</v>
      </c>
    </row>
    <row r="613" spans="1:17" ht="14.25">
      <c r="A613" s="42">
        <v>42898.737442129626</v>
      </c>
      <c r="B613" t="s">
        <v>8763</v>
      </c>
      <c r="C613" t="s">
        <v>8764</v>
      </c>
      <c r="D613" t="s">
        <v>5919</v>
      </c>
      <c r="E613" t="s">
        <v>5920</v>
      </c>
      <c r="F613" t="s">
        <v>6905</v>
      </c>
      <c r="G613" s="68">
        <v>100</v>
      </c>
      <c r="H613" t="s">
        <v>52</v>
      </c>
      <c r="I613" t="s">
        <v>52</v>
      </c>
      <c r="J613" t="s">
        <v>53</v>
      </c>
      <c r="K613" t="s">
        <v>53</v>
      </c>
      <c r="L613" t="s">
        <v>54</v>
      </c>
      <c r="M613" t="s">
        <v>8765</v>
      </c>
      <c r="N613">
        <f>VLOOKUP(F613,'HIS-6.12'!E:F,2,FALSE)</f>
        <v>100</v>
      </c>
      <c r="O613">
        <f t="shared" si="18"/>
        <v>1</v>
      </c>
      <c r="P613">
        <f>VLOOKUP(F613,'银行-6.12'!F:G,2,FALSE)</f>
        <v>100</v>
      </c>
      <c r="Q613">
        <f t="shared" si="19"/>
        <v>1</v>
      </c>
    </row>
    <row r="614" spans="1:17" ht="14.25">
      <c r="A614" s="42">
        <v>42898.738634259258</v>
      </c>
      <c r="B614" t="s">
        <v>8766</v>
      </c>
      <c r="C614" t="s">
        <v>8767</v>
      </c>
      <c r="D614" t="s">
        <v>6167</v>
      </c>
      <c r="E614" t="s">
        <v>6168</v>
      </c>
      <c r="F614" t="s">
        <v>6906</v>
      </c>
      <c r="G614" s="68">
        <v>500</v>
      </c>
      <c r="H614" t="s">
        <v>52</v>
      </c>
      <c r="I614" t="s">
        <v>52</v>
      </c>
      <c r="J614" t="s">
        <v>53</v>
      </c>
      <c r="K614" t="s">
        <v>53</v>
      </c>
      <c r="L614" t="s">
        <v>54</v>
      </c>
      <c r="M614" t="s">
        <v>8768</v>
      </c>
      <c r="N614">
        <f>VLOOKUP(F614,'HIS-6.12'!E:F,2,FALSE)</f>
        <v>500</v>
      </c>
      <c r="O614">
        <f t="shared" si="18"/>
        <v>1</v>
      </c>
      <c r="P614">
        <f>VLOOKUP(F614,'银行-6.12'!F:G,2,FALSE)</f>
        <v>500</v>
      </c>
      <c r="Q614">
        <f t="shared" si="19"/>
        <v>1</v>
      </c>
    </row>
    <row r="615" spans="1:17" ht="14.25">
      <c r="A615" s="42">
        <v>42898.739004629628</v>
      </c>
      <c r="B615" t="s">
        <v>8769</v>
      </c>
      <c r="C615" t="s">
        <v>8770</v>
      </c>
      <c r="D615" t="s">
        <v>6907</v>
      </c>
      <c r="E615" t="s">
        <v>6908</v>
      </c>
      <c r="F615" t="s">
        <v>6909</v>
      </c>
      <c r="G615" s="68">
        <v>3000</v>
      </c>
      <c r="H615" t="s">
        <v>52</v>
      </c>
      <c r="I615" t="s">
        <v>52</v>
      </c>
      <c r="J615" t="s">
        <v>53</v>
      </c>
      <c r="K615" t="s">
        <v>53</v>
      </c>
      <c r="L615" t="s">
        <v>54</v>
      </c>
      <c r="M615" t="s">
        <v>8771</v>
      </c>
      <c r="N615">
        <f>VLOOKUP(F615,'HIS-6.12'!E:F,2,FALSE)</f>
        <v>3000</v>
      </c>
      <c r="O615">
        <f t="shared" si="18"/>
        <v>1</v>
      </c>
      <c r="P615">
        <f>VLOOKUP(F615,'银行-6.12'!F:G,2,FALSE)</f>
        <v>3000</v>
      </c>
      <c r="Q615">
        <f t="shared" si="19"/>
        <v>1</v>
      </c>
    </row>
    <row r="616" spans="1:17" ht="14.25">
      <c r="A616" s="42">
        <v>42898.739976851852</v>
      </c>
      <c r="B616" t="s">
        <v>8772</v>
      </c>
      <c r="C616" t="s">
        <v>8773</v>
      </c>
      <c r="D616" t="s">
        <v>6910</v>
      </c>
      <c r="E616" t="s">
        <v>6911</v>
      </c>
      <c r="F616" t="s">
        <v>6912</v>
      </c>
      <c r="G616" s="68">
        <v>32</v>
      </c>
      <c r="H616" t="s">
        <v>52</v>
      </c>
      <c r="I616" t="s">
        <v>52</v>
      </c>
      <c r="J616" t="s">
        <v>53</v>
      </c>
      <c r="K616" t="s">
        <v>53</v>
      </c>
      <c r="L616" t="s">
        <v>54</v>
      </c>
      <c r="M616" t="s">
        <v>8774</v>
      </c>
      <c r="N616">
        <f>VLOOKUP(F616,'HIS-6.12'!E:F,2,FALSE)</f>
        <v>32</v>
      </c>
      <c r="O616">
        <f t="shared" si="18"/>
        <v>1</v>
      </c>
      <c r="P616">
        <f>VLOOKUP(F616,'银行-6.12'!F:G,2,FALSE)</f>
        <v>32</v>
      </c>
      <c r="Q616">
        <f t="shared" si="19"/>
        <v>1</v>
      </c>
    </row>
    <row r="617" spans="1:17" ht="14.25">
      <c r="A617" s="42">
        <v>42898.742256944446</v>
      </c>
      <c r="B617" t="s">
        <v>8775</v>
      </c>
      <c r="C617" t="s">
        <v>8776</v>
      </c>
      <c r="D617" t="s">
        <v>5919</v>
      </c>
      <c r="E617" t="s">
        <v>5920</v>
      </c>
      <c r="F617" t="s">
        <v>6913</v>
      </c>
      <c r="G617" s="68">
        <v>150</v>
      </c>
      <c r="H617" t="s">
        <v>52</v>
      </c>
      <c r="I617" t="s">
        <v>52</v>
      </c>
      <c r="J617" t="s">
        <v>53</v>
      </c>
      <c r="K617" t="s">
        <v>53</v>
      </c>
      <c r="L617" t="s">
        <v>54</v>
      </c>
      <c r="M617" t="s">
        <v>8777</v>
      </c>
      <c r="N617">
        <f>VLOOKUP(F617,'HIS-6.12'!E:F,2,FALSE)</f>
        <v>150</v>
      </c>
      <c r="O617">
        <f t="shared" si="18"/>
        <v>1</v>
      </c>
      <c r="P617">
        <f>VLOOKUP(F617,'银行-6.12'!F:G,2,FALSE)</f>
        <v>150</v>
      </c>
      <c r="Q617">
        <f t="shared" si="19"/>
        <v>1</v>
      </c>
    </row>
    <row r="618" spans="1:17" ht="14.25">
      <c r="A618" s="42">
        <v>42898.743356481478</v>
      </c>
      <c r="B618" t="s">
        <v>8778</v>
      </c>
      <c r="C618" t="s">
        <v>8779</v>
      </c>
      <c r="D618" t="s">
        <v>6073</v>
      </c>
      <c r="E618" t="s">
        <v>6074</v>
      </c>
      <c r="F618" t="s">
        <v>6914</v>
      </c>
      <c r="G618" s="68">
        <v>500</v>
      </c>
      <c r="H618" t="s">
        <v>52</v>
      </c>
      <c r="I618" t="s">
        <v>52</v>
      </c>
      <c r="J618" t="s">
        <v>53</v>
      </c>
      <c r="K618" t="s">
        <v>53</v>
      </c>
      <c r="L618" t="s">
        <v>54</v>
      </c>
      <c r="M618" t="s">
        <v>8780</v>
      </c>
      <c r="N618">
        <f>VLOOKUP(F618,'HIS-6.12'!E:F,2,FALSE)</f>
        <v>500</v>
      </c>
      <c r="O618">
        <f t="shared" si="18"/>
        <v>1</v>
      </c>
      <c r="P618">
        <f>VLOOKUP(F618,'银行-6.12'!F:G,2,FALSE)</f>
        <v>500</v>
      </c>
      <c r="Q618">
        <f t="shared" si="19"/>
        <v>1</v>
      </c>
    </row>
    <row r="619" spans="1:17" ht="14.25">
      <c r="A619" s="42">
        <v>42898.746331018519</v>
      </c>
      <c r="B619" t="s">
        <v>8781</v>
      </c>
      <c r="C619" t="s">
        <v>8782</v>
      </c>
      <c r="D619" t="s">
        <v>6915</v>
      </c>
      <c r="E619" t="s">
        <v>6916</v>
      </c>
      <c r="F619" t="s">
        <v>6917</v>
      </c>
      <c r="G619" s="68">
        <v>500</v>
      </c>
      <c r="H619" t="s">
        <v>52</v>
      </c>
      <c r="I619" t="s">
        <v>52</v>
      </c>
      <c r="J619" t="s">
        <v>53</v>
      </c>
      <c r="K619" t="s">
        <v>53</v>
      </c>
      <c r="L619" t="s">
        <v>54</v>
      </c>
      <c r="M619" t="s">
        <v>8783</v>
      </c>
      <c r="N619">
        <f>VLOOKUP(F619,'HIS-6.12'!E:F,2,FALSE)</f>
        <v>500</v>
      </c>
      <c r="O619">
        <f t="shared" si="18"/>
        <v>1</v>
      </c>
      <c r="P619">
        <f>VLOOKUP(F619,'银行-6.12'!F:G,2,FALSE)</f>
        <v>500</v>
      </c>
      <c r="Q619">
        <f t="shared" si="19"/>
        <v>1</v>
      </c>
    </row>
    <row r="620" spans="1:17" ht="14.25">
      <c r="A620" s="42">
        <v>42898.747743055559</v>
      </c>
      <c r="B620" t="s">
        <v>8784</v>
      </c>
      <c r="C620" t="s">
        <v>8785</v>
      </c>
      <c r="D620" t="s">
        <v>6918</v>
      </c>
      <c r="E620" t="s">
        <v>6919</v>
      </c>
      <c r="F620" t="s">
        <v>6920</v>
      </c>
      <c r="G620" s="68">
        <v>500</v>
      </c>
      <c r="H620" t="s">
        <v>52</v>
      </c>
      <c r="I620" t="s">
        <v>52</v>
      </c>
      <c r="J620" t="s">
        <v>53</v>
      </c>
      <c r="K620" t="s">
        <v>53</v>
      </c>
      <c r="L620" t="s">
        <v>54</v>
      </c>
      <c r="M620" t="s">
        <v>8786</v>
      </c>
      <c r="N620">
        <f>VLOOKUP(F620,'HIS-6.12'!E:F,2,FALSE)</f>
        <v>500</v>
      </c>
      <c r="O620">
        <f t="shared" si="18"/>
        <v>1</v>
      </c>
      <c r="P620">
        <f>VLOOKUP(F620,'银行-6.12'!F:G,2,FALSE)</f>
        <v>500</v>
      </c>
      <c r="Q620">
        <f t="shared" si="19"/>
        <v>1</v>
      </c>
    </row>
    <row r="621" spans="1:17" ht="14.25">
      <c r="A621" s="42">
        <v>42898.756863425922</v>
      </c>
      <c r="B621" t="s">
        <v>8787</v>
      </c>
      <c r="C621" t="s">
        <v>8788</v>
      </c>
      <c r="D621" t="s">
        <v>6921</v>
      </c>
      <c r="E621" t="s">
        <v>6922</v>
      </c>
      <c r="F621" t="s">
        <v>6923</v>
      </c>
      <c r="G621" s="68">
        <v>10</v>
      </c>
      <c r="H621" t="s">
        <v>52</v>
      </c>
      <c r="I621" t="s">
        <v>52</v>
      </c>
      <c r="J621" t="s">
        <v>53</v>
      </c>
      <c r="K621" t="s">
        <v>53</v>
      </c>
      <c r="L621" t="s">
        <v>54</v>
      </c>
      <c r="M621" t="s">
        <v>8789</v>
      </c>
      <c r="N621">
        <f>VLOOKUP(F621,'HIS-6.12'!E:F,2,FALSE)</f>
        <v>10</v>
      </c>
      <c r="O621">
        <f t="shared" si="18"/>
        <v>1</v>
      </c>
      <c r="P621">
        <f>VLOOKUP(F621,'银行-6.12'!F:G,2,FALSE)</f>
        <v>10</v>
      </c>
      <c r="Q621">
        <f t="shared" si="19"/>
        <v>1</v>
      </c>
    </row>
    <row r="622" spans="1:17" ht="14.25">
      <c r="A622" s="42">
        <v>42898.777048611111</v>
      </c>
      <c r="B622" t="s">
        <v>4922</v>
      </c>
      <c r="C622" t="s">
        <v>8790</v>
      </c>
      <c r="D622" t="s">
        <v>6924</v>
      </c>
      <c r="E622" t="s">
        <v>6925</v>
      </c>
      <c r="F622" t="s">
        <v>6926</v>
      </c>
      <c r="G622" s="68">
        <v>300</v>
      </c>
      <c r="H622" t="s">
        <v>52</v>
      </c>
      <c r="I622" t="s">
        <v>52</v>
      </c>
      <c r="J622" t="s">
        <v>53</v>
      </c>
      <c r="K622" t="s">
        <v>53</v>
      </c>
      <c r="L622" t="s">
        <v>54</v>
      </c>
      <c r="M622" t="s">
        <v>8791</v>
      </c>
      <c r="N622">
        <f>VLOOKUP(F622,'HIS-6.12'!E:F,2,FALSE)</f>
        <v>300</v>
      </c>
      <c r="O622">
        <f t="shared" si="18"/>
        <v>1</v>
      </c>
      <c r="P622">
        <f>VLOOKUP(F622,'银行-6.12'!F:G,2,FALSE)</f>
        <v>300</v>
      </c>
      <c r="Q622">
        <f t="shared" si="19"/>
        <v>1</v>
      </c>
    </row>
    <row r="623" spans="1:17" ht="14.25">
      <c r="A623" s="42">
        <v>42898.777129629627</v>
      </c>
      <c r="B623" t="s">
        <v>3400</v>
      </c>
      <c r="C623" t="s">
        <v>8792</v>
      </c>
      <c r="D623" t="s">
        <v>6927</v>
      </c>
      <c r="E623" t="s">
        <v>6928</v>
      </c>
      <c r="F623" t="s">
        <v>6929</v>
      </c>
      <c r="G623" s="68">
        <v>20</v>
      </c>
      <c r="H623" t="s">
        <v>52</v>
      </c>
      <c r="I623" t="s">
        <v>52</v>
      </c>
      <c r="J623" t="s">
        <v>53</v>
      </c>
      <c r="K623" t="s">
        <v>53</v>
      </c>
      <c r="L623" t="s">
        <v>54</v>
      </c>
      <c r="M623" t="s">
        <v>8793</v>
      </c>
      <c r="N623">
        <f>VLOOKUP(F623,'HIS-6.12'!E:F,2,FALSE)</f>
        <v>20</v>
      </c>
      <c r="O623">
        <f t="shared" si="18"/>
        <v>1</v>
      </c>
      <c r="P623">
        <f>VLOOKUP(F623,'银行-6.12'!F:G,2,FALSE)</f>
        <v>20</v>
      </c>
      <c r="Q623">
        <f t="shared" si="19"/>
        <v>1</v>
      </c>
    </row>
    <row r="624" spans="1:17" ht="14.25">
      <c r="A624" s="42">
        <v>42898.867997685185</v>
      </c>
      <c r="B624" t="s">
        <v>8794</v>
      </c>
      <c r="C624" t="s">
        <v>8795</v>
      </c>
      <c r="D624" t="s">
        <v>6930</v>
      </c>
      <c r="E624" t="s">
        <v>6931</v>
      </c>
      <c r="F624" t="s">
        <v>6932</v>
      </c>
      <c r="G624" s="68">
        <v>500</v>
      </c>
      <c r="H624" t="s">
        <v>52</v>
      </c>
      <c r="I624" t="s">
        <v>52</v>
      </c>
      <c r="J624" t="s">
        <v>53</v>
      </c>
      <c r="K624" t="s">
        <v>53</v>
      </c>
      <c r="L624" t="s">
        <v>54</v>
      </c>
      <c r="M624" t="s">
        <v>8796</v>
      </c>
      <c r="N624">
        <f>VLOOKUP(F624,'HIS-6.12'!E:F,2,FALSE)</f>
        <v>500</v>
      </c>
      <c r="O624">
        <f t="shared" si="18"/>
        <v>1</v>
      </c>
      <c r="P624">
        <f>VLOOKUP(F624,'银行-6.12'!F:G,2,FALSE)</f>
        <v>500</v>
      </c>
      <c r="Q624">
        <f t="shared" si="19"/>
        <v>1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4"/>
  <sheetViews>
    <sheetView topLeftCell="A601" workbookViewId="0">
      <selection activeCell="G2" sqref="G2:G624"/>
    </sheetView>
  </sheetViews>
  <sheetFormatPr defaultRowHeight="13.5"/>
  <cols>
    <col min="7" max="7" width="9.5" style="65" bestFit="1" customWidth="1"/>
  </cols>
  <sheetData>
    <row r="1" spans="1:14">
      <c r="A1" s="17" t="s">
        <v>224</v>
      </c>
      <c r="B1" s="37" t="s">
        <v>41</v>
      </c>
      <c r="C1" s="17" t="s">
        <v>41</v>
      </c>
      <c r="D1" s="17" t="s">
        <v>223</v>
      </c>
      <c r="E1" s="17" t="s">
        <v>112</v>
      </c>
      <c r="F1" s="17" t="s">
        <v>114</v>
      </c>
      <c r="G1" s="65" t="s">
        <v>113</v>
      </c>
      <c r="H1" s="64" t="s">
        <v>225</v>
      </c>
      <c r="I1" s="17" t="s">
        <v>115</v>
      </c>
      <c r="J1" s="17" t="s">
        <v>226</v>
      </c>
      <c r="K1" s="17" t="s">
        <v>8797</v>
      </c>
      <c r="L1" s="17" t="s">
        <v>148</v>
      </c>
      <c r="M1" s="20" t="s">
        <v>5298</v>
      </c>
      <c r="N1" s="20" t="s">
        <v>98</v>
      </c>
    </row>
    <row r="2" spans="1:14">
      <c r="A2" s="17" t="s">
        <v>8798</v>
      </c>
      <c r="B2" s="17" t="s">
        <v>8798</v>
      </c>
      <c r="C2" s="17" t="s">
        <v>8799</v>
      </c>
      <c r="D2" s="17" t="s">
        <v>155</v>
      </c>
      <c r="E2" s="17" t="s">
        <v>128</v>
      </c>
      <c r="F2" s="17" t="s">
        <v>5302</v>
      </c>
      <c r="G2" s="65">
        <v>50</v>
      </c>
      <c r="H2" s="17" t="s">
        <v>8800</v>
      </c>
      <c r="I2" s="17" t="s">
        <v>149</v>
      </c>
      <c r="J2" s="17" t="s">
        <v>8801</v>
      </c>
      <c r="K2" s="17" t="s">
        <v>156</v>
      </c>
      <c r="L2" s="17" t="s">
        <v>123</v>
      </c>
      <c r="M2">
        <f>VLOOKUP(F2,'自助机-6.12'!F:G,2,FALSE)</f>
        <v>50</v>
      </c>
      <c r="N2">
        <f>IF(G2=M2,1,0)</f>
        <v>1</v>
      </c>
    </row>
    <row r="3" spans="1:14">
      <c r="A3" s="17" t="s">
        <v>8798</v>
      </c>
      <c r="B3" s="17" t="s">
        <v>8798</v>
      </c>
      <c r="C3" s="17" t="s">
        <v>8802</v>
      </c>
      <c r="D3" s="17" t="s">
        <v>155</v>
      </c>
      <c r="E3" s="17" t="s">
        <v>128</v>
      </c>
      <c r="F3" s="17" t="s">
        <v>5305</v>
      </c>
      <c r="G3" s="65">
        <v>50</v>
      </c>
      <c r="H3" s="17" t="s">
        <v>8800</v>
      </c>
      <c r="I3" s="17" t="s">
        <v>149</v>
      </c>
      <c r="J3" s="17" t="s">
        <v>8801</v>
      </c>
      <c r="K3" s="17" t="s">
        <v>156</v>
      </c>
      <c r="L3" s="17" t="s">
        <v>123</v>
      </c>
      <c r="M3">
        <f>VLOOKUP(F3,'自助机-6.12'!F:G,2,FALSE)</f>
        <v>50</v>
      </c>
      <c r="N3">
        <f t="shared" ref="N3:N66" si="0">IF(G3=M3,1,0)</f>
        <v>1</v>
      </c>
    </row>
    <row r="4" spans="1:14">
      <c r="A4" s="17" t="s">
        <v>8798</v>
      </c>
      <c r="B4" s="17" t="s">
        <v>8798</v>
      </c>
      <c r="C4" s="17" t="s">
        <v>8803</v>
      </c>
      <c r="D4" s="17" t="s">
        <v>155</v>
      </c>
      <c r="E4" s="17" t="s">
        <v>121</v>
      </c>
      <c r="F4" s="17" t="s">
        <v>5308</v>
      </c>
      <c r="G4" s="65">
        <v>1000</v>
      </c>
      <c r="H4" s="17" t="s">
        <v>8804</v>
      </c>
      <c r="I4" s="17" t="s">
        <v>149</v>
      </c>
      <c r="J4" s="17" t="s">
        <v>8805</v>
      </c>
      <c r="K4" s="17" t="s">
        <v>150</v>
      </c>
      <c r="L4" s="17" t="s">
        <v>123</v>
      </c>
      <c r="M4">
        <f>VLOOKUP(F4,'自助机-6.12'!F:G,2,FALSE)</f>
        <v>1000</v>
      </c>
      <c r="N4">
        <f t="shared" si="0"/>
        <v>1</v>
      </c>
    </row>
    <row r="5" spans="1:14">
      <c r="A5" s="17" t="s">
        <v>8798</v>
      </c>
      <c r="B5" s="17" t="s">
        <v>8798</v>
      </c>
      <c r="C5" s="17" t="s">
        <v>8806</v>
      </c>
      <c r="D5" s="17" t="s">
        <v>155</v>
      </c>
      <c r="E5" s="17" t="s">
        <v>132</v>
      </c>
      <c r="F5" s="17" t="s">
        <v>5311</v>
      </c>
      <c r="G5" s="65">
        <v>50</v>
      </c>
      <c r="H5" s="17" t="s">
        <v>8800</v>
      </c>
      <c r="I5" s="17" t="s">
        <v>149</v>
      </c>
      <c r="J5" s="17" t="s">
        <v>8807</v>
      </c>
      <c r="K5" s="17" t="s">
        <v>288</v>
      </c>
      <c r="L5" s="17" t="s">
        <v>123</v>
      </c>
      <c r="M5">
        <f>VLOOKUP(F5,'自助机-6.12'!F:G,2,FALSE)</f>
        <v>50</v>
      </c>
      <c r="N5">
        <f t="shared" si="0"/>
        <v>1</v>
      </c>
    </row>
    <row r="6" spans="1:14">
      <c r="A6" s="17" t="s">
        <v>8798</v>
      </c>
      <c r="B6" s="17" t="s">
        <v>8798</v>
      </c>
      <c r="C6" s="17" t="s">
        <v>8808</v>
      </c>
      <c r="D6" s="17" t="s">
        <v>155</v>
      </c>
      <c r="E6" s="17" t="s">
        <v>137</v>
      </c>
      <c r="F6" s="17" t="s">
        <v>5312</v>
      </c>
      <c r="G6" s="65">
        <v>400</v>
      </c>
      <c r="H6" s="17" t="s">
        <v>8809</v>
      </c>
      <c r="I6" s="17" t="s">
        <v>149</v>
      </c>
      <c r="J6" s="17" t="s">
        <v>4925</v>
      </c>
      <c r="K6" s="17" t="s">
        <v>161</v>
      </c>
      <c r="L6" s="17" t="s">
        <v>123</v>
      </c>
      <c r="M6">
        <f>VLOOKUP(F6,'自助机-6.12'!F:G,2,FALSE)</f>
        <v>400</v>
      </c>
      <c r="N6">
        <f t="shared" si="0"/>
        <v>1</v>
      </c>
    </row>
    <row r="7" spans="1:14">
      <c r="A7" s="17" t="s">
        <v>8798</v>
      </c>
      <c r="B7" s="17" t="s">
        <v>8798</v>
      </c>
      <c r="C7" s="17" t="s">
        <v>8810</v>
      </c>
      <c r="D7" s="17" t="s">
        <v>155</v>
      </c>
      <c r="E7" s="17" t="s">
        <v>135</v>
      </c>
      <c r="F7" s="17" t="s">
        <v>5315</v>
      </c>
      <c r="G7" s="65">
        <v>100</v>
      </c>
      <c r="H7" s="17" t="s">
        <v>8811</v>
      </c>
      <c r="I7" s="17" t="s">
        <v>149</v>
      </c>
      <c r="J7" s="17" t="s">
        <v>8812</v>
      </c>
      <c r="K7" s="17" t="s">
        <v>153</v>
      </c>
      <c r="L7" s="17" t="s">
        <v>117</v>
      </c>
      <c r="M7">
        <f>VLOOKUP(F7,'自助机-6.12'!F:G,2,FALSE)</f>
        <v>100</v>
      </c>
      <c r="N7">
        <f t="shared" si="0"/>
        <v>1</v>
      </c>
    </row>
    <row r="8" spans="1:14">
      <c r="A8" s="17" t="s">
        <v>8798</v>
      </c>
      <c r="B8" s="17" t="s">
        <v>8798</v>
      </c>
      <c r="C8" s="17" t="s">
        <v>8813</v>
      </c>
      <c r="D8" s="17" t="s">
        <v>155</v>
      </c>
      <c r="E8" s="17" t="s">
        <v>133</v>
      </c>
      <c r="F8" s="17" t="s">
        <v>5318</v>
      </c>
      <c r="G8" s="65">
        <v>100</v>
      </c>
      <c r="H8" s="17" t="s">
        <v>8811</v>
      </c>
      <c r="I8" s="17" t="s">
        <v>149</v>
      </c>
      <c r="J8" s="17" t="s">
        <v>8814</v>
      </c>
      <c r="K8" s="17" t="s">
        <v>154</v>
      </c>
      <c r="L8" s="17" t="s">
        <v>117</v>
      </c>
      <c r="M8">
        <f>VLOOKUP(F8,'自助机-6.12'!F:G,2,FALSE)</f>
        <v>100</v>
      </c>
      <c r="N8">
        <f t="shared" si="0"/>
        <v>1</v>
      </c>
    </row>
    <row r="9" spans="1:14">
      <c r="A9" s="17" t="s">
        <v>8798</v>
      </c>
      <c r="B9" s="17" t="s">
        <v>8798</v>
      </c>
      <c r="C9" s="17" t="s">
        <v>8815</v>
      </c>
      <c r="D9" s="17" t="s">
        <v>155</v>
      </c>
      <c r="E9" s="17" t="s">
        <v>139</v>
      </c>
      <c r="F9" s="17" t="s">
        <v>5321</v>
      </c>
      <c r="G9" s="65">
        <v>50</v>
      </c>
      <c r="H9" s="17" t="s">
        <v>8800</v>
      </c>
      <c r="I9" s="17" t="s">
        <v>149</v>
      </c>
      <c r="J9" s="17" t="s">
        <v>8816</v>
      </c>
      <c r="K9" s="17" t="s">
        <v>156</v>
      </c>
      <c r="L9" s="17" t="s">
        <v>123</v>
      </c>
      <c r="M9">
        <f>VLOOKUP(F9,'自助机-6.12'!F:G,2,FALSE)</f>
        <v>50</v>
      </c>
      <c r="N9">
        <f t="shared" si="0"/>
        <v>1</v>
      </c>
    </row>
    <row r="10" spans="1:14">
      <c r="A10" s="17" t="s">
        <v>8798</v>
      </c>
      <c r="B10" s="17" t="s">
        <v>8798</v>
      </c>
      <c r="C10" s="17" t="s">
        <v>8817</v>
      </c>
      <c r="D10" s="17" t="s">
        <v>155</v>
      </c>
      <c r="E10" s="17" t="s">
        <v>314</v>
      </c>
      <c r="F10" s="17" t="s">
        <v>5324</v>
      </c>
      <c r="G10" s="65">
        <v>4000</v>
      </c>
      <c r="H10" s="17" t="s">
        <v>8818</v>
      </c>
      <c r="I10" s="17" t="s">
        <v>149</v>
      </c>
      <c r="J10" s="17" t="s">
        <v>8819</v>
      </c>
      <c r="K10" s="17" t="s">
        <v>168</v>
      </c>
      <c r="L10" s="17" t="s">
        <v>123</v>
      </c>
      <c r="M10">
        <f>VLOOKUP(F10,'自助机-6.12'!F:G,2,FALSE)</f>
        <v>4000</v>
      </c>
      <c r="N10">
        <f t="shared" si="0"/>
        <v>1</v>
      </c>
    </row>
    <row r="11" spans="1:14">
      <c r="A11" s="17" t="s">
        <v>8798</v>
      </c>
      <c r="B11" s="17" t="s">
        <v>8798</v>
      </c>
      <c r="C11" s="17" t="s">
        <v>8820</v>
      </c>
      <c r="D11" s="17" t="s">
        <v>155</v>
      </c>
      <c r="E11" s="17" t="s">
        <v>133</v>
      </c>
      <c r="F11" s="17" t="s">
        <v>5327</v>
      </c>
      <c r="G11" s="65">
        <v>1000</v>
      </c>
      <c r="H11" s="17" t="s">
        <v>8804</v>
      </c>
      <c r="I11" s="17" t="s">
        <v>149</v>
      </c>
      <c r="J11" s="17" t="s">
        <v>8821</v>
      </c>
      <c r="K11" s="17" t="s">
        <v>161</v>
      </c>
      <c r="L11" s="17" t="s">
        <v>123</v>
      </c>
      <c r="M11">
        <f>VLOOKUP(F11,'自助机-6.12'!F:G,2,FALSE)</f>
        <v>1000</v>
      </c>
      <c r="N11">
        <f t="shared" si="0"/>
        <v>1</v>
      </c>
    </row>
    <row r="12" spans="1:14">
      <c r="A12" s="17" t="s">
        <v>8798</v>
      </c>
      <c r="B12" s="17" t="s">
        <v>8798</v>
      </c>
      <c r="C12" s="17" t="s">
        <v>8822</v>
      </c>
      <c r="D12" s="17" t="s">
        <v>155</v>
      </c>
      <c r="E12" s="17" t="s">
        <v>135</v>
      </c>
      <c r="F12" s="17" t="s">
        <v>5330</v>
      </c>
      <c r="G12" s="65">
        <v>200</v>
      </c>
      <c r="H12" s="17" t="s">
        <v>8823</v>
      </c>
      <c r="I12" s="17" t="s">
        <v>149</v>
      </c>
      <c r="J12" s="17" t="s">
        <v>8824</v>
      </c>
      <c r="K12" s="17" t="s">
        <v>279</v>
      </c>
      <c r="L12" s="17" t="s">
        <v>117</v>
      </c>
      <c r="M12">
        <f>VLOOKUP(F12,'自助机-6.12'!F:G,2,FALSE)</f>
        <v>200</v>
      </c>
      <c r="N12">
        <f t="shared" si="0"/>
        <v>1</v>
      </c>
    </row>
    <row r="13" spans="1:14">
      <c r="A13" s="17" t="s">
        <v>8798</v>
      </c>
      <c r="B13" s="17" t="s">
        <v>8798</v>
      </c>
      <c r="C13" s="17" t="s">
        <v>8825</v>
      </c>
      <c r="D13" s="17" t="s">
        <v>155</v>
      </c>
      <c r="E13" s="17" t="s">
        <v>120</v>
      </c>
      <c r="F13" s="17" t="s">
        <v>5336</v>
      </c>
      <c r="G13" s="65">
        <v>20</v>
      </c>
      <c r="H13" s="17" t="s">
        <v>8826</v>
      </c>
      <c r="I13" s="17" t="s">
        <v>149</v>
      </c>
      <c r="J13" s="17" t="s">
        <v>8827</v>
      </c>
      <c r="K13" s="17" t="s">
        <v>158</v>
      </c>
      <c r="L13" s="17" t="s">
        <v>117</v>
      </c>
      <c r="M13">
        <f>VLOOKUP(F13,'自助机-6.12'!F:G,2,FALSE)</f>
        <v>20</v>
      </c>
      <c r="N13">
        <f t="shared" si="0"/>
        <v>1</v>
      </c>
    </row>
    <row r="14" spans="1:14">
      <c r="A14" s="17" t="s">
        <v>8798</v>
      </c>
      <c r="B14" s="17" t="s">
        <v>8798</v>
      </c>
      <c r="C14" s="17" t="s">
        <v>8825</v>
      </c>
      <c r="D14" s="17" t="s">
        <v>155</v>
      </c>
      <c r="E14" s="17" t="s">
        <v>133</v>
      </c>
      <c r="F14" s="17" t="s">
        <v>5333</v>
      </c>
      <c r="G14" s="65">
        <v>400</v>
      </c>
      <c r="H14" s="17" t="s">
        <v>8809</v>
      </c>
      <c r="I14" s="17" t="s">
        <v>149</v>
      </c>
      <c r="J14" s="17" t="s">
        <v>8828</v>
      </c>
      <c r="K14" s="17" t="s">
        <v>158</v>
      </c>
      <c r="L14" s="17" t="s">
        <v>117</v>
      </c>
      <c r="M14">
        <f>VLOOKUP(F14,'自助机-6.12'!F:G,2,FALSE)</f>
        <v>400</v>
      </c>
      <c r="N14">
        <f t="shared" si="0"/>
        <v>1</v>
      </c>
    </row>
    <row r="15" spans="1:14">
      <c r="A15" s="17" t="s">
        <v>8798</v>
      </c>
      <c r="B15" s="17" t="s">
        <v>8798</v>
      </c>
      <c r="C15" s="17" t="s">
        <v>8829</v>
      </c>
      <c r="D15" s="17" t="s">
        <v>155</v>
      </c>
      <c r="E15" s="17" t="s">
        <v>135</v>
      </c>
      <c r="F15" s="17" t="s">
        <v>5342</v>
      </c>
      <c r="G15" s="65">
        <v>20</v>
      </c>
      <c r="H15" s="17" t="s">
        <v>8826</v>
      </c>
      <c r="I15" s="17" t="s">
        <v>149</v>
      </c>
      <c r="J15" s="17" t="s">
        <v>8830</v>
      </c>
      <c r="K15" s="17" t="s">
        <v>150</v>
      </c>
      <c r="L15" s="17" t="s">
        <v>117</v>
      </c>
      <c r="M15">
        <f>VLOOKUP(F15,'自助机-6.12'!F:G,2,FALSE)</f>
        <v>20</v>
      </c>
      <c r="N15">
        <f t="shared" si="0"/>
        <v>1</v>
      </c>
    </row>
    <row r="16" spans="1:14">
      <c r="A16" s="17" t="s">
        <v>8798</v>
      </c>
      <c r="B16" s="17" t="s">
        <v>8798</v>
      </c>
      <c r="C16" s="17" t="s">
        <v>8831</v>
      </c>
      <c r="D16" s="17" t="s">
        <v>155</v>
      </c>
      <c r="E16" s="17" t="s">
        <v>133</v>
      </c>
      <c r="F16" s="17" t="s">
        <v>5339</v>
      </c>
      <c r="G16" s="65">
        <v>500</v>
      </c>
      <c r="H16" s="17" t="s">
        <v>8832</v>
      </c>
      <c r="I16" s="17" t="s">
        <v>149</v>
      </c>
      <c r="J16" s="17" t="s">
        <v>8833</v>
      </c>
      <c r="K16" s="17" t="s">
        <v>153</v>
      </c>
      <c r="L16" s="17" t="s">
        <v>117</v>
      </c>
      <c r="M16">
        <f>VLOOKUP(F16,'自助机-6.12'!F:G,2,FALSE)</f>
        <v>500</v>
      </c>
      <c r="N16">
        <f t="shared" si="0"/>
        <v>1</v>
      </c>
    </row>
    <row r="17" spans="1:14">
      <c r="A17" s="17" t="s">
        <v>8798</v>
      </c>
      <c r="B17" s="17" t="s">
        <v>8798</v>
      </c>
      <c r="C17" s="17" t="s">
        <v>8834</v>
      </c>
      <c r="D17" s="17" t="s">
        <v>155</v>
      </c>
      <c r="E17" s="17" t="s">
        <v>135</v>
      </c>
      <c r="F17" s="17" t="s">
        <v>5345</v>
      </c>
      <c r="G17" s="65">
        <v>50</v>
      </c>
      <c r="H17" s="17" t="s">
        <v>8800</v>
      </c>
      <c r="I17" s="17" t="s">
        <v>149</v>
      </c>
      <c r="J17" s="17" t="s">
        <v>8835</v>
      </c>
      <c r="K17" s="17" t="s">
        <v>158</v>
      </c>
      <c r="L17" s="17" t="s">
        <v>117</v>
      </c>
      <c r="M17">
        <f>VLOOKUP(F17,'自助机-6.12'!F:G,2,FALSE)</f>
        <v>50</v>
      </c>
      <c r="N17">
        <f t="shared" si="0"/>
        <v>1</v>
      </c>
    </row>
    <row r="18" spans="1:14">
      <c r="A18" s="17" t="s">
        <v>8798</v>
      </c>
      <c r="B18" s="17" t="s">
        <v>8798</v>
      </c>
      <c r="C18" s="17" t="s">
        <v>8836</v>
      </c>
      <c r="D18" s="17" t="s">
        <v>155</v>
      </c>
      <c r="E18" s="17" t="s">
        <v>133</v>
      </c>
      <c r="F18" s="17" t="s">
        <v>5348</v>
      </c>
      <c r="G18" s="65">
        <v>500</v>
      </c>
      <c r="H18" s="17" t="s">
        <v>8832</v>
      </c>
      <c r="I18" s="17" t="s">
        <v>149</v>
      </c>
      <c r="J18" s="17" t="s">
        <v>8837</v>
      </c>
      <c r="K18" s="17" t="s">
        <v>153</v>
      </c>
      <c r="L18" s="17" t="s">
        <v>117</v>
      </c>
      <c r="M18">
        <f>VLOOKUP(F18,'自助机-6.12'!F:G,2,FALSE)</f>
        <v>500</v>
      </c>
      <c r="N18">
        <f t="shared" si="0"/>
        <v>1</v>
      </c>
    </row>
    <row r="19" spans="1:14">
      <c r="A19" s="17" t="s">
        <v>8798</v>
      </c>
      <c r="B19" s="17" t="s">
        <v>8798</v>
      </c>
      <c r="C19" s="17" t="s">
        <v>8838</v>
      </c>
      <c r="D19" s="17" t="s">
        <v>155</v>
      </c>
      <c r="E19" s="17" t="s">
        <v>130</v>
      </c>
      <c r="F19" s="17" t="s">
        <v>5349</v>
      </c>
      <c r="G19" s="65">
        <v>3000</v>
      </c>
      <c r="H19" s="17" t="s">
        <v>8839</v>
      </c>
      <c r="I19" s="17" t="s">
        <v>149</v>
      </c>
      <c r="J19" s="17" t="s">
        <v>8807</v>
      </c>
      <c r="K19" s="17" t="s">
        <v>288</v>
      </c>
      <c r="L19" s="17" t="s">
        <v>123</v>
      </c>
      <c r="M19">
        <f>VLOOKUP(F19,'自助机-6.12'!F:G,2,FALSE)</f>
        <v>3000</v>
      </c>
      <c r="N19">
        <f t="shared" si="0"/>
        <v>1</v>
      </c>
    </row>
    <row r="20" spans="1:14">
      <c r="A20" s="17" t="s">
        <v>8798</v>
      </c>
      <c r="B20" s="17" t="s">
        <v>8798</v>
      </c>
      <c r="C20" s="17" t="s">
        <v>8840</v>
      </c>
      <c r="D20" s="17" t="s">
        <v>155</v>
      </c>
      <c r="E20" s="17" t="s">
        <v>141</v>
      </c>
      <c r="F20" s="17" t="s">
        <v>5352</v>
      </c>
      <c r="G20" s="65">
        <v>100</v>
      </c>
      <c r="H20" s="17" t="s">
        <v>8811</v>
      </c>
      <c r="I20" s="17" t="s">
        <v>149</v>
      </c>
      <c r="J20" s="17" t="s">
        <v>8841</v>
      </c>
      <c r="K20" s="17" t="s">
        <v>154</v>
      </c>
      <c r="L20" s="17" t="s">
        <v>117</v>
      </c>
      <c r="M20">
        <f>VLOOKUP(F20,'自助机-6.12'!F:G,2,FALSE)</f>
        <v>100</v>
      </c>
      <c r="N20">
        <f t="shared" si="0"/>
        <v>1</v>
      </c>
    </row>
    <row r="21" spans="1:14">
      <c r="A21" s="17" t="s">
        <v>8798</v>
      </c>
      <c r="B21" s="17" t="s">
        <v>8798</v>
      </c>
      <c r="C21" s="17" t="s">
        <v>8842</v>
      </c>
      <c r="D21" s="17" t="s">
        <v>155</v>
      </c>
      <c r="E21" s="17" t="s">
        <v>133</v>
      </c>
      <c r="F21" s="17" t="s">
        <v>5355</v>
      </c>
      <c r="G21" s="65">
        <v>200</v>
      </c>
      <c r="H21" s="17" t="s">
        <v>8823</v>
      </c>
      <c r="I21" s="17" t="s">
        <v>149</v>
      </c>
      <c r="J21" s="17" t="s">
        <v>8843</v>
      </c>
      <c r="K21" s="17" t="s">
        <v>154</v>
      </c>
      <c r="L21" s="17" t="s">
        <v>117</v>
      </c>
      <c r="M21">
        <f>VLOOKUP(F21,'自助机-6.12'!F:G,2,FALSE)</f>
        <v>200</v>
      </c>
      <c r="N21">
        <f t="shared" si="0"/>
        <v>1</v>
      </c>
    </row>
    <row r="22" spans="1:14">
      <c r="A22" s="17" t="s">
        <v>8798</v>
      </c>
      <c r="B22" s="17" t="s">
        <v>8798</v>
      </c>
      <c r="C22" s="17" t="s">
        <v>8844</v>
      </c>
      <c r="D22" s="17" t="s">
        <v>155</v>
      </c>
      <c r="E22" s="17" t="s">
        <v>133</v>
      </c>
      <c r="F22" s="17" t="s">
        <v>5358</v>
      </c>
      <c r="G22" s="65">
        <v>500</v>
      </c>
      <c r="H22" s="17" t="s">
        <v>8832</v>
      </c>
      <c r="I22" s="17" t="s">
        <v>149</v>
      </c>
      <c r="J22" s="17" t="s">
        <v>8845</v>
      </c>
      <c r="K22" s="17" t="s">
        <v>158</v>
      </c>
      <c r="L22" s="17" t="s">
        <v>117</v>
      </c>
      <c r="M22">
        <f>VLOOKUP(F22,'自助机-6.12'!F:G,2,FALSE)</f>
        <v>500</v>
      </c>
      <c r="N22">
        <f t="shared" si="0"/>
        <v>1</v>
      </c>
    </row>
    <row r="23" spans="1:14">
      <c r="A23" s="17" t="s">
        <v>8798</v>
      </c>
      <c r="B23" s="17" t="s">
        <v>8798</v>
      </c>
      <c r="C23" s="17" t="s">
        <v>8846</v>
      </c>
      <c r="D23" s="17" t="s">
        <v>155</v>
      </c>
      <c r="E23" s="17" t="s">
        <v>133</v>
      </c>
      <c r="F23" s="17" t="s">
        <v>5361</v>
      </c>
      <c r="G23" s="65">
        <v>500</v>
      </c>
      <c r="H23" s="17" t="s">
        <v>8832</v>
      </c>
      <c r="I23" s="17" t="s">
        <v>149</v>
      </c>
      <c r="J23" s="17" t="s">
        <v>8845</v>
      </c>
      <c r="K23" s="17" t="s">
        <v>158</v>
      </c>
      <c r="L23" s="17" t="s">
        <v>117</v>
      </c>
      <c r="M23">
        <f>VLOOKUP(F23,'自助机-6.12'!F:G,2,FALSE)</f>
        <v>500</v>
      </c>
      <c r="N23">
        <f t="shared" si="0"/>
        <v>1</v>
      </c>
    </row>
    <row r="24" spans="1:14">
      <c r="A24" s="17" t="s">
        <v>8798</v>
      </c>
      <c r="B24" s="17" t="s">
        <v>8798</v>
      </c>
      <c r="C24" s="17" t="s">
        <v>8847</v>
      </c>
      <c r="D24" s="17" t="s">
        <v>155</v>
      </c>
      <c r="E24" s="17" t="s">
        <v>127</v>
      </c>
      <c r="F24" s="17" t="s">
        <v>5364</v>
      </c>
      <c r="G24" s="65">
        <v>50</v>
      </c>
      <c r="H24" s="17" t="s">
        <v>8800</v>
      </c>
      <c r="I24" s="17" t="s">
        <v>149</v>
      </c>
      <c r="J24" s="17" t="s">
        <v>8848</v>
      </c>
      <c r="K24" s="17" t="s">
        <v>154</v>
      </c>
      <c r="L24" s="17" t="s">
        <v>117</v>
      </c>
      <c r="M24">
        <f>VLOOKUP(F24,'自助机-6.12'!F:G,2,FALSE)</f>
        <v>50</v>
      </c>
      <c r="N24">
        <f t="shared" si="0"/>
        <v>1</v>
      </c>
    </row>
    <row r="25" spans="1:14">
      <c r="A25" s="17" t="s">
        <v>8798</v>
      </c>
      <c r="B25" s="17" t="s">
        <v>8798</v>
      </c>
      <c r="C25" s="17" t="s">
        <v>8849</v>
      </c>
      <c r="D25" s="17" t="s">
        <v>155</v>
      </c>
      <c r="E25" s="17" t="s">
        <v>134</v>
      </c>
      <c r="F25" s="17" t="s">
        <v>5367</v>
      </c>
      <c r="G25" s="65">
        <v>800</v>
      </c>
      <c r="H25" s="17" t="s">
        <v>8850</v>
      </c>
      <c r="I25" s="17" t="s">
        <v>149</v>
      </c>
      <c r="J25" s="17" t="s">
        <v>8851</v>
      </c>
      <c r="K25" s="17" t="s">
        <v>279</v>
      </c>
      <c r="L25" s="17" t="s">
        <v>117</v>
      </c>
      <c r="M25">
        <f>VLOOKUP(F25,'自助机-6.12'!F:G,2,FALSE)</f>
        <v>800</v>
      </c>
      <c r="N25">
        <f t="shared" si="0"/>
        <v>1</v>
      </c>
    </row>
    <row r="26" spans="1:14">
      <c r="A26" s="17" t="s">
        <v>8798</v>
      </c>
      <c r="B26" s="17" t="s">
        <v>8798</v>
      </c>
      <c r="C26" s="17" t="s">
        <v>8852</v>
      </c>
      <c r="D26" s="17" t="s">
        <v>155</v>
      </c>
      <c r="E26" s="17" t="s">
        <v>134</v>
      </c>
      <c r="F26" s="17" t="s">
        <v>5370</v>
      </c>
      <c r="G26" s="65">
        <v>1200</v>
      </c>
      <c r="H26" s="17" t="s">
        <v>8853</v>
      </c>
      <c r="I26" s="17" t="s">
        <v>149</v>
      </c>
      <c r="J26" s="17" t="s">
        <v>8851</v>
      </c>
      <c r="K26" s="17" t="s">
        <v>279</v>
      </c>
      <c r="L26" s="17" t="s">
        <v>117</v>
      </c>
      <c r="M26">
        <f>VLOOKUP(F26,'自助机-6.12'!F:G,2,FALSE)</f>
        <v>1200</v>
      </c>
      <c r="N26">
        <f t="shared" si="0"/>
        <v>1</v>
      </c>
    </row>
    <row r="27" spans="1:14">
      <c r="A27" s="17" t="s">
        <v>8798</v>
      </c>
      <c r="B27" s="17" t="s">
        <v>8798</v>
      </c>
      <c r="C27" s="17" t="s">
        <v>8854</v>
      </c>
      <c r="D27" s="17" t="s">
        <v>155</v>
      </c>
      <c r="E27" s="17" t="s">
        <v>124</v>
      </c>
      <c r="F27" s="17" t="s">
        <v>5373</v>
      </c>
      <c r="G27" s="65">
        <v>20</v>
      </c>
      <c r="H27" s="17" t="s">
        <v>8826</v>
      </c>
      <c r="I27" s="17" t="s">
        <v>149</v>
      </c>
      <c r="J27" s="17" t="s">
        <v>8855</v>
      </c>
      <c r="K27" s="17" t="s">
        <v>153</v>
      </c>
      <c r="L27" s="17" t="s">
        <v>117</v>
      </c>
      <c r="M27">
        <f>VLOOKUP(F27,'自助机-6.12'!F:G,2,FALSE)</f>
        <v>20</v>
      </c>
      <c r="N27">
        <f t="shared" si="0"/>
        <v>1</v>
      </c>
    </row>
    <row r="28" spans="1:14">
      <c r="A28" s="17" t="s">
        <v>8798</v>
      </c>
      <c r="B28" s="17" t="s">
        <v>8798</v>
      </c>
      <c r="C28" s="17" t="s">
        <v>8856</v>
      </c>
      <c r="D28" s="17" t="s">
        <v>155</v>
      </c>
      <c r="E28" s="17" t="s">
        <v>133</v>
      </c>
      <c r="F28" s="17" t="s">
        <v>5374</v>
      </c>
      <c r="G28" s="65">
        <v>500</v>
      </c>
      <c r="H28" s="17" t="s">
        <v>8832</v>
      </c>
      <c r="I28" s="17" t="s">
        <v>149</v>
      </c>
      <c r="J28" s="17" t="s">
        <v>2805</v>
      </c>
      <c r="K28" s="17" t="s">
        <v>150</v>
      </c>
      <c r="L28" s="17" t="s">
        <v>117</v>
      </c>
      <c r="M28">
        <f>VLOOKUP(F28,'自助机-6.12'!F:G,2,FALSE)</f>
        <v>500</v>
      </c>
      <c r="N28">
        <f t="shared" si="0"/>
        <v>1</v>
      </c>
    </row>
    <row r="29" spans="1:14">
      <c r="A29" s="17" t="s">
        <v>8798</v>
      </c>
      <c r="B29" s="17" t="s">
        <v>8798</v>
      </c>
      <c r="C29" s="17" t="s">
        <v>8857</v>
      </c>
      <c r="D29" s="17" t="s">
        <v>155</v>
      </c>
      <c r="E29" s="17" t="s">
        <v>283</v>
      </c>
      <c r="F29" s="17" t="s">
        <v>5377</v>
      </c>
      <c r="G29" s="65">
        <v>1000</v>
      </c>
      <c r="H29" s="17" t="s">
        <v>8804</v>
      </c>
      <c r="I29" s="17" t="s">
        <v>149</v>
      </c>
      <c r="J29" s="17" t="s">
        <v>8858</v>
      </c>
      <c r="K29" s="17" t="s">
        <v>166</v>
      </c>
      <c r="L29" s="17" t="s">
        <v>117</v>
      </c>
      <c r="M29">
        <f>VLOOKUP(F29,'自助机-6.12'!F:G,2,FALSE)</f>
        <v>1000</v>
      </c>
      <c r="N29">
        <f t="shared" si="0"/>
        <v>1</v>
      </c>
    </row>
    <row r="30" spans="1:14">
      <c r="A30" s="17" t="s">
        <v>8798</v>
      </c>
      <c r="B30" s="17" t="s">
        <v>8798</v>
      </c>
      <c r="C30" s="17" t="s">
        <v>8859</v>
      </c>
      <c r="D30" s="17" t="s">
        <v>155</v>
      </c>
      <c r="E30" s="17" t="s">
        <v>283</v>
      </c>
      <c r="F30" s="17" t="s">
        <v>5380</v>
      </c>
      <c r="G30" s="65">
        <v>5000</v>
      </c>
      <c r="H30" s="17" t="s">
        <v>8860</v>
      </c>
      <c r="I30" s="17" t="s">
        <v>149</v>
      </c>
      <c r="J30" s="17" t="s">
        <v>8858</v>
      </c>
      <c r="K30" s="17" t="s">
        <v>166</v>
      </c>
      <c r="L30" s="17" t="s">
        <v>117</v>
      </c>
      <c r="M30">
        <f>VLOOKUP(F30,'自助机-6.12'!F:G,2,FALSE)</f>
        <v>5000</v>
      </c>
      <c r="N30">
        <f t="shared" si="0"/>
        <v>1</v>
      </c>
    </row>
    <row r="31" spans="1:14">
      <c r="A31" s="17" t="s">
        <v>8798</v>
      </c>
      <c r="B31" s="17" t="s">
        <v>8798</v>
      </c>
      <c r="C31" s="17" t="s">
        <v>8861</v>
      </c>
      <c r="D31" s="17" t="s">
        <v>155</v>
      </c>
      <c r="E31" s="17" t="s">
        <v>133</v>
      </c>
      <c r="F31" s="17" t="s">
        <v>5383</v>
      </c>
      <c r="G31" s="65">
        <v>5000</v>
      </c>
      <c r="H31" s="17" t="s">
        <v>8860</v>
      </c>
      <c r="I31" s="17" t="s">
        <v>149</v>
      </c>
      <c r="J31" s="17" t="s">
        <v>8862</v>
      </c>
      <c r="K31" s="17" t="s">
        <v>154</v>
      </c>
      <c r="L31" s="17" t="s">
        <v>117</v>
      </c>
      <c r="M31">
        <f>VLOOKUP(F31,'自助机-6.12'!F:G,2,FALSE)</f>
        <v>5000</v>
      </c>
      <c r="N31">
        <f t="shared" si="0"/>
        <v>1</v>
      </c>
    </row>
    <row r="32" spans="1:14">
      <c r="A32" s="17" t="s">
        <v>8798</v>
      </c>
      <c r="B32" s="17" t="s">
        <v>8798</v>
      </c>
      <c r="C32" s="17" t="s">
        <v>8863</v>
      </c>
      <c r="D32" s="17" t="s">
        <v>155</v>
      </c>
      <c r="E32" s="17" t="s">
        <v>8864</v>
      </c>
      <c r="F32" s="17" t="s">
        <v>5387</v>
      </c>
      <c r="G32" s="65">
        <v>1000</v>
      </c>
      <c r="H32" s="17" t="s">
        <v>8804</v>
      </c>
      <c r="I32" s="17" t="s">
        <v>149</v>
      </c>
      <c r="J32" s="17" t="s">
        <v>8865</v>
      </c>
      <c r="K32" s="17" t="s">
        <v>174</v>
      </c>
      <c r="L32" s="17" t="s">
        <v>123</v>
      </c>
      <c r="M32">
        <f>VLOOKUP(F32,'自助机-6.12'!F:G,2,FALSE)</f>
        <v>1000</v>
      </c>
      <c r="N32">
        <f t="shared" si="0"/>
        <v>1</v>
      </c>
    </row>
    <row r="33" spans="1:14">
      <c r="A33" s="17" t="s">
        <v>8798</v>
      </c>
      <c r="B33" s="17" t="s">
        <v>8798</v>
      </c>
      <c r="C33" s="17" t="s">
        <v>8866</v>
      </c>
      <c r="D33" s="17" t="s">
        <v>155</v>
      </c>
      <c r="E33" s="17" t="s">
        <v>314</v>
      </c>
      <c r="F33" s="17" t="s">
        <v>5390</v>
      </c>
      <c r="G33" s="65">
        <v>300</v>
      </c>
      <c r="H33" s="17" t="s">
        <v>8867</v>
      </c>
      <c r="I33" s="17" t="s">
        <v>149</v>
      </c>
      <c r="J33" s="17" t="s">
        <v>8868</v>
      </c>
      <c r="K33" s="17" t="s">
        <v>152</v>
      </c>
      <c r="L33" s="17" t="s">
        <v>117</v>
      </c>
      <c r="M33">
        <f>VLOOKUP(F33,'自助机-6.12'!F:G,2,FALSE)</f>
        <v>300</v>
      </c>
      <c r="N33">
        <f t="shared" si="0"/>
        <v>1</v>
      </c>
    </row>
    <row r="34" spans="1:14">
      <c r="A34" s="17" t="s">
        <v>8798</v>
      </c>
      <c r="B34" s="17" t="s">
        <v>8798</v>
      </c>
      <c r="C34" s="17" t="s">
        <v>8869</v>
      </c>
      <c r="D34" s="17" t="s">
        <v>155</v>
      </c>
      <c r="E34" s="17" t="s">
        <v>8864</v>
      </c>
      <c r="F34" s="17" t="s">
        <v>5393</v>
      </c>
      <c r="G34" s="65">
        <v>1000</v>
      </c>
      <c r="H34" s="17" t="s">
        <v>8804</v>
      </c>
      <c r="I34" s="17" t="s">
        <v>149</v>
      </c>
      <c r="J34" s="17" t="s">
        <v>8870</v>
      </c>
      <c r="K34" s="17" t="s">
        <v>153</v>
      </c>
      <c r="L34" s="17" t="s">
        <v>117</v>
      </c>
      <c r="M34">
        <f>VLOOKUP(F34,'自助机-6.12'!F:G,2,FALSE)</f>
        <v>1000</v>
      </c>
      <c r="N34">
        <f t="shared" si="0"/>
        <v>1</v>
      </c>
    </row>
    <row r="35" spans="1:14">
      <c r="A35" s="17" t="s">
        <v>8798</v>
      </c>
      <c r="B35" s="17" t="s">
        <v>8798</v>
      </c>
      <c r="C35" s="17" t="s">
        <v>8871</v>
      </c>
      <c r="D35" s="17" t="s">
        <v>155</v>
      </c>
      <c r="E35" s="17" t="s">
        <v>314</v>
      </c>
      <c r="F35" s="17" t="s">
        <v>5396</v>
      </c>
      <c r="G35" s="65">
        <v>400</v>
      </c>
      <c r="H35" s="17" t="s">
        <v>8809</v>
      </c>
      <c r="I35" s="17" t="s">
        <v>149</v>
      </c>
      <c r="J35" s="17" t="s">
        <v>8872</v>
      </c>
      <c r="K35" s="17" t="s">
        <v>164</v>
      </c>
      <c r="L35" s="17" t="s">
        <v>123</v>
      </c>
      <c r="M35">
        <f>VLOOKUP(F35,'自助机-6.12'!F:G,2,FALSE)</f>
        <v>400</v>
      </c>
      <c r="N35">
        <f t="shared" si="0"/>
        <v>1</v>
      </c>
    </row>
    <row r="36" spans="1:14">
      <c r="A36" s="17" t="s">
        <v>8798</v>
      </c>
      <c r="B36" s="17" t="s">
        <v>8798</v>
      </c>
      <c r="C36" s="17" t="s">
        <v>8873</v>
      </c>
      <c r="D36" s="17" t="s">
        <v>155</v>
      </c>
      <c r="E36" s="17" t="s">
        <v>284</v>
      </c>
      <c r="F36" s="17" t="s">
        <v>5399</v>
      </c>
      <c r="G36" s="65">
        <v>1200</v>
      </c>
      <c r="H36" s="17" t="s">
        <v>8853</v>
      </c>
      <c r="I36" s="17" t="s">
        <v>149</v>
      </c>
      <c r="J36" s="17" t="s">
        <v>8874</v>
      </c>
      <c r="K36" s="17" t="s">
        <v>153</v>
      </c>
      <c r="L36" s="17" t="s">
        <v>117</v>
      </c>
      <c r="M36">
        <f>VLOOKUP(F36,'自助机-6.12'!F:G,2,FALSE)</f>
        <v>1200</v>
      </c>
      <c r="N36">
        <f t="shared" si="0"/>
        <v>1</v>
      </c>
    </row>
    <row r="37" spans="1:14">
      <c r="A37" s="17" t="s">
        <v>8798</v>
      </c>
      <c r="B37" s="17" t="s">
        <v>8798</v>
      </c>
      <c r="C37" s="17" t="s">
        <v>8875</v>
      </c>
      <c r="D37" s="17" t="s">
        <v>155</v>
      </c>
      <c r="E37" s="17" t="s">
        <v>119</v>
      </c>
      <c r="F37" s="17" t="s">
        <v>5402</v>
      </c>
      <c r="G37" s="65">
        <v>2000</v>
      </c>
      <c r="H37" s="17" t="s">
        <v>8876</v>
      </c>
      <c r="I37" s="17" t="s">
        <v>149</v>
      </c>
      <c r="J37" s="17" t="s">
        <v>8877</v>
      </c>
      <c r="K37" s="17" t="s">
        <v>154</v>
      </c>
      <c r="L37" s="17" t="s">
        <v>117</v>
      </c>
      <c r="M37">
        <f>VLOOKUP(F37,'自助机-6.12'!F:G,2,FALSE)</f>
        <v>2000</v>
      </c>
      <c r="N37">
        <f t="shared" si="0"/>
        <v>1</v>
      </c>
    </row>
    <row r="38" spans="1:14">
      <c r="A38" s="17" t="s">
        <v>8798</v>
      </c>
      <c r="B38" s="17" t="s">
        <v>8798</v>
      </c>
      <c r="C38" s="17" t="s">
        <v>8878</v>
      </c>
      <c r="D38" s="17" t="s">
        <v>155</v>
      </c>
      <c r="E38" s="17" t="s">
        <v>8864</v>
      </c>
      <c r="F38" s="17" t="s">
        <v>5405</v>
      </c>
      <c r="G38" s="65">
        <v>1000</v>
      </c>
      <c r="H38" s="17" t="s">
        <v>8804</v>
      </c>
      <c r="I38" s="17" t="s">
        <v>149</v>
      </c>
      <c r="J38" s="17" t="s">
        <v>8870</v>
      </c>
      <c r="K38" s="17" t="s">
        <v>153</v>
      </c>
      <c r="L38" s="17" t="s">
        <v>117</v>
      </c>
      <c r="M38">
        <f>VLOOKUP(F38,'自助机-6.12'!F:G,2,FALSE)</f>
        <v>1000</v>
      </c>
      <c r="N38">
        <f t="shared" si="0"/>
        <v>1</v>
      </c>
    </row>
    <row r="39" spans="1:14">
      <c r="A39" s="17" t="s">
        <v>8798</v>
      </c>
      <c r="B39" s="17" t="s">
        <v>8798</v>
      </c>
      <c r="C39" s="17" t="s">
        <v>8879</v>
      </c>
      <c r="D39" s="17" t="s">
        <v>155</v>
      </c>
      <c r="E39" s="17" t="s">
        <v>134</v>
      </c>
      <c r="F39" s="17" t="s">
        <v>5408</v>
      </c>
      <c r="G39" s="65">
        <v>500</v>
      </c>
      <c r="H39" s="17" t="s">
        <v>8832</v>
      </c>
      <c r="I39" s="17" t="s">
        <v>149</v>
      </c>
      <c r="J39" s="17" t="s">
        <v>8880</v>
      </c>
      <c r="K39" s="17" t="s">
        <v>287</v>
      </c>
      <c r="L39" s="17" t="s">
        <v>123</v>
      </c>
      <c r="M39">
        <f>VLOOKUP(F39,'自助机-6.12'!F:G,2,FALSE)</f>
        <v>500</v>
      </c>
      <c r="N39">
        <f t="shared" si="0"/>
        <v>1</v>
      </c>
    </row>
    <row r="40" spans="1:14">
      <c r="A40" s="17" t="s">
        <v>8798</v>
      </c>
      <c r="B40" s="17" t="s">
        <v>8798</v>
      </c>
      <c r="C40" s="17" t="s">
        <v>8881</v>
      </c>
      <c r="D40" s="17" t="s">
        <v>155</v>
      </c>
      <c r="E40" s="17" t="s">
        <v>133</v>
      </c>
      <c r="F40" s="17" t="s">
        <v>5411</v>
      </c>
      <c r="G40" s="65">
        <v>300</v>
      </c>
      <c r="H40" s="17" t="s">
        <v>8867</v>
      </c>
      <c r="I40" s="17" t="s">
        <v>149</v>
      </c>
      <c r="J40" s="17" t="s">
        <v>8882</v>
      </c>
      <c r="K40" s="17" t="s">
        <v>158</v>
      </c>
      <c r="L40" s="17" t="s">
        <v>117</v>
      </c>
      <c r="M40">
        <f>VLOOKUP(F40,'自助机-6.12'!F:G,2,FALSE)</f>
        <v>300</v>
      </c>
      <c r="N40">
        <f t="shared" si="0"/>
        <v>1</v>
      </c>
    </row>
    <row r="41" spans="1:14">
      <c r="A41" s="17" t="s">
        <v>8798</v>
      </c>
      <c r="B41" s="17" t="s">
        <v>8798</v>
      </c>
      <c r="C41" s="17" t="s">
        <v>8883</v>
      </c>
      <c r="D41" s="17" t="s">
        <v>155</v>
      </c>
      <c r="E41" s="17" t="s">
        <v>289</v>
      </c>
      <c r="F41" s="17" t="s">
        <v>5414</v>
      </c>
      <c r="G41" s="65">
        <v>20</v>
      </c>
      <c r="H41" s="17" t="s">
        <v>8826</v>
      </c>
      <c r="I41" s="17" t="s">
        <v>149</v>
      </c>
      <c r="J41" s="17" t="s">
        <v>8884</v>
      </c>
      <c r="K41" s="17" t="s">
        <v>153</v>
      </c>
      <c r="L41" s="17" t="s">
        <v>117</v>
      </c>
      <c r="M41">
        <f>VLOOKUP(F41,'自助机-6.12'!F:G,2,FALSE)</f>
        <v>20</v>
      </c>
      <c r="N41">
        <f t="shared" si="0"/>
        <v>1</v>
      </c>
    </row>
    <row r="42" spans="1:14">
      <c r="A42" s="17" t="s">
        <v>8798</v>
      </c>
      <c r="B42" s="17" t="s">
        <v>8798</v>
      </c>
      <c r="C42" s="17" t="s">
        <v>8885</v>
      </c>
      <c r="D42" s="17" t="s">
        <v>155</v>
      </c>
      <c r="E42" s="17" t="s">
        <v>284</v>
      </c>
      <c r="F42" s="17" t="s">
        <v>5417</v>
      </c>
      <c r="G42" s="65">
        <v>1500</v>
      </c>
      <c r="H42" s="17" t="s">
        <v>8886</v>
      </c>
      <c r="I42" s="17" t="s">
        <v>149</v>
      </c>
      <c r="J42" s="17" t="s">
        <v>8887</v>
      </c>
      <c r="K42" s="17" t="s">
        <v>154</v>
      </c>
      <c r="L42" s="17" t="s">
        <v>117</v>
      </c>
      <c r="M42">
        <f>VLOOKUP(F42,'自助机-6.12'!F:G,2,FALSE)</f>
        <v>1500</v>
      </c>
      <c r="N42">
        <f t="shared" si="0"/>
        <v>1</v>
      </c>
    </row>
    <row r="43" spans="1:14">
      <c r="A43" s="17" t="s">
        <v>8798</v>
      </c>
      <c r="B43" s="17" t="s">
        <v>8798</v>
      </c>
      <c r="C43" s="17" t="s">
        <v>8888</v>
      </c>
      <c r="D43" s="17" t="s">
        <v>155</v>
      </c>
      <c r="E43" s="17" t="s">
        <v>284</v>
      </c>
      <c r="F43" s="17" t="s">
        <v>5420</v>
      </c>
      <c r="G43" s="65">
        <v>400</v>
      </c>
      <c r="H43" s="17" t="s">
        <v>8809</v>
      </c>
      <c r="I43" s="17" t="s">
        <v>149</v>
      </c>
      <c r="J43" s="17" t="s">
        <v>8889</v>
      </c>
      <c r="K43" s="17" t="s">
        <v>157</v>
      </c>
      <c r="L43" s="17" t="s">
        <v>117</v>
      </c>
      <c r="M43">
        <f>VLOOKUP(F43,'自助机-6.12'!F:G,2,FALSE)</f>
        <v>400</v>
      </c>
      <c r="N43">
        <f t="shared" si="0"/>
        <v>1</v>
      </c>
    </row>
    <row r="44" spans="1:14">
      <c r="A44" s="17" t="s">
        <v>8798</v>
      </c>
      <c r="B44" s="17" t="s">
        <v>8798</v>
      </c>
      <c r="C44" s="17" t="s">
        <v>8890</v>
      </c>
      <c r="D44" s="17" t="s">
        <v>155</v>
      </c>
      <c r="E44" s="17" t="s">
        <v>140</v>
      </c>
      <c r="F44" s="17" t="s">
        <v>5423</v>
      </c>
      <c r="G44" s="65">
        <v>20</v>
      </c>
      <c r="H44" s="17" t="s">
        <v>8826</v>
      </c>
      <c r="I44" s="17" t="s">
        <v>149</v>
      </c>
      <c r="J44" s="17" t="s">
        <v>8891</v>
      </c>
      <c r="K44" s="17" t="s">
        <v>158</v>
      </c>
      <c r="L44" s="17" t="s">
        <v>117</v>
      </c>
      <c r="M44">
        <f>VLOOKUP(F44,'自助机-6.12'!F:G,2,FALSE)</f>
        <v>20</v>
      </c>
      <c r="N44">
        <f t="shared" si="0"/>
        <v>1</v>
      </c>
    </row>
    <row r="45" spans="1:14">
      <c r="A45" s="17" t="s">
        <v>8798</v>
      </c>
      <c r="B45" s="17" t="s">
        <v>8798</v>
      </c>
      <c r="C45" s="17" t="s">
        <v>8892</v>
      </c>
      <c r="D45" s="17" t="s">
        <v>155</v>
      </c>
      <c r="E45" s="17" t="s">
        <v>8864</v>
      </c>
      <c r="F45" s="17" t="s">
        <v>5426</v>
      </c>
      <c r="G45" s="65">
        <v>900</v>
      </c>
      <c r="H45" s="17" t="s">
        <v>8893</v>
      </c>
      <c r="I45" s="17" t="s">
        <v>149</v>
      </c>
      <c r="J45" s="17" t="s">
        <v>8894</v>
      </c>
      <c r="K45" s="17" t="s">
        <v>158</v>
      </c>
      <c r="L45" s="17" t="s">
        <v>117</v>
      </c>
      <c r="M45">
        <f>VLOOKUP(F45,'自助机-6.12'!F:G,2,FALSE)</f>
        <v>900</v>
      </c>
      <c r="N45">
        <f t="shared" si="0"/>
        <v>1</v>
      </c>
    </row>
    <row r="46" spans="1:14">
      <c r="A46" s="17" t="s">
        <v>8798</v>
      </c>
      <c r="B46" s="17" t="s">
        <v>8798</v>
      </c>
      <c r="C46" s="17" t="s">
        <v>8895</v>
      </c>
      <c r="D46" s="17" t="s">
        <v>155</v>
      </c>
      <c r="E46" s="17" t="s">
        <v>116</v>
      </c>
      <c r="F46" s="17" t="s">
        <v>5429</v>
      </c>
      <c r="G46" s="65">
        <v>200</v>
      </c>
      <c r="H46" s="17" t="s">
        <v>8823</v>
      </c>
      <c r="I46" s="17" t="s">
        <v>149</v>
      </c>
      <c r="J46" s="17" t="s">
        <v>8896</v>
      </c>
      <c r="K46" s="17" t="s">
        <v>164</v>
      </c>
      <c r="L46" s="17" t="s">
        <v>123</v>
      </c>
      <c r="M46">
        <f>VLOOKUP(F46,'自助机-6.12'!F:G,2,FALSE)</f>
        <v>200</v>
      </c>
      <c r="N46">
        <f t="shared" si="0"/>
        <v>1</v>
      </c>
    </row>
    <row r="47" spans="1:14">
      <c r="A47" s="17" t="s">
        <v>8798</v>
      </c>
      <c r="B47" s="17" t="s">
        <v>8798</v>
      </c>
      <c r="C47" s="17" t="s">
        <v>8897</v>
      </c>
      <c r="D47" s="17" t="s">
        <v>155</v>
      </c>
      <c r="E47" s="17" t="s">
        <v>8864</v>
      </c>
      <c r="F47" s="17" t="s">
        <v>5432</v>
      </c>
      <c r="G47" s="65">
        <v>900</v>
      </c>
      <c r="H47" s="17" t="s">
        <v>8893</v>
      </c>
      <c r="I47" s="17" t="s">
        <v>149</v>
      </c>
      <c r="J47" s="17" t="s">
        <v>8894</v>
      </c>
      <c r="K47" s="17" t="s">
        <v>158</v>
      </c>
      <c r="L47" s="17" t="s">
        <v>117</v>
      </c>
      <c r="M47">
        <f>VLOOKUP(F47,'自助机-6.12'!F:G,2,FALSE)</f>
        <v>900</v>
      </c>
      <c r="N47">
        <f t="shared" si="0"/>
        <v>1</v>
      </c>
    </row>
    <row r="48" spans="1:14">
      <c r="A48" s="17" t="s">
        <v>8798</v>
      </c>
      <c r="B48" s="17" t="s">
        <v>8798</v>
      </c>
      <c r="C48" s="17" t="s">
        <v>8898</v>
      </c>
      <c r="D48" s="17" t="s">
        <v>155</v>
      </c>
      <c r="E48" s="17" t="s">
        <v>143</v>
      </c>
      <c r="F48" s="17" t="s">
        <v>5435</v>
      </c>
      <c r="G48" s="65">
        <v>500</v>
      </c>
      <c r="H48" s="17" t="s">
        <v>8832</v>
      </c>
      <c r="I48" s="17" t="s">
        <v>149</v>
      </c>
      <c r="J48" s="17" t="s">
        <v>8899</v>
      </c>
      <c r="K48" s="17" t="s">
        <v>158</v>
      </c>
      <c r="L48" s="17" t="s">
        <v>117</v>
      </c>
      <c r="M48">
        <f>VLOOKUP(F48,'自助机-6.12'!F:G,2,FALSE)</f>
        <v>500</v>
      </c>
      <c r="N48">
        <f t="shared" si="0"/>
        <v>1</v>
      </c>
    </row>
    <row r="49" spans="1:14">
      <c r="A49" s="17" t="s">
        <v>8798</v>
      </c>
      <c r="B49" s="17" t="s">
        <v>8798</v>
      </c>
      <c r="C49" s="17" t="s">
        <v>8900</v>
      </c>
      <c r="D49" s="17" t="s">
        <v>155</v>
      </c>
      <c r="E49" s="17" t="s">
        <v>137</v>
      </c>
      <c r="F49" s="17" t="s">
        <v>5438</v>
      </c>
      <c r="G49" s="65">
        <v>100</v>
      </c>
      <c r="H49" s="17" t="s">
        <v>8811</v>
      </c>
      <c r="I49" s="17" t="s">
        <v>149</v>
      </c>
      <c r="J49" s="17" t="s">
        <v>8901</v>
      </c>
      <c r="K49" s="17" t="s">
        <v>154</v>
      </c>
      <c r="L49" s="17" t="s">
        <v>117</v>
      </c>
      <c r="M49">
        <f>VLOOKUP(F49,'自助机-6.12'!F:G,2,FALSE)</f>
        <v>100</v>
      </c>
      <c r="N49">
        <f t="shared" si="0"/>
        <v>1</v>
      </c>
    </row>
    <row r="50" spans="1:14">
      <c r="A50" s="17" t="s">
        <v>8798</v>
      </c>
      <c r="B50" s="17" t="s">
        <v>8798</v>
      </c>
      <c r="C50" s="17" t="s">
        <v>8902</v>
      </c>
      <c r="D50" s="17" t="s">
        <v>155</v>
      </c>
      <c r="E50" s="17" t="s">
        <v>134</v>
      </c>
      <c r="F50" s="17" t="s">
        <v>5441</v>
      </c>
      <c r="G50" s="65">
        <v>1000</v>
      </c>
      <c r="H50" s="17" t="s">
        <v>8804</v>
      </c>
      <c r="I50" s="17" t="s">
        <v>149</v>
      </c>
      <c r="J50" s="17" t="s">
        <v>8903</v>
      </c>
      <c r="K50" s="17" t="s">
        <v>154</v>
      </c>
      <c r="L50" s="17" t="s">
        <v>117</v>
      </c>
      <c r="M50">
        <f>VLOOKUP(F50,'自助机-6.12'!F:G,2,FALSE)</f>
        <v>1000</v>
      </c>
      <c r="N50">
        <f t="shared" si="0"/>
        <v>1</v>
      </c>
    </row>
    <row r="51" spans="1:14">
      <c r="A51" s="17" t="s">
        <v>8798</v>
      </c>
      <c r="B51" s="17" t="s">
        <v>8798</v>
      </c>
      <c r="C51" s="17" t="s">
        <v>8904</v>
      </c>
      <c r="D51" s="17" t="s">
        <v>155</v>
      </c>
      <c r="E51" s="17" t="s">
        <v>140</v>
      </c>
      <c r="F51" s="17" t="s">
        <v>5444</v>
      </c>
      <c r="G51" s="65">
        <v>200</v>
      </c>
      <c r="H51" s="17" t="s">
        <v>8823</v>
      </c>
      <c r="I51" s="17" t="s">
        <v>149</v>
      </c>
      <c r="J51" s="17" t="s">
        <v>8905</v>
      </c>
      <c r="K51" s="17" t="s">
        <v>153</v>
      </c>
      <c r="L51" s="17" t="s">
        <v>117</v>
      </c>
      <c r="M51">
        <f>VLOOKUP(F51,'自助机-6.12'!F:G,2,FALSE)</f>
        <v>200</v>
      </c>
      <c r="N51">
        <f t="shared" si="0"/>
        <v>1</v>
      </c>
    </row>
    <row r="52" spans="1:14">
      <c r="A52" s="17" t="s">
        <v>8798</v>
      </c>
      <c r="B52" s="17" t="s">
        <v>8798</v>
      </c>
      <c r="C52" s="17" t="s">
        <v>8906</v>
      </c>
      <c r="D52" s="17" t="s">
        <v>155</v>
      </c>
      <c r="E52" s="17" t="s">
        <v>133</v>
      </c>
      <c r="F52" s="17" t="s">
        <v>5447</v>
      </c>
      <c r="G52" s="65">
        <v>500</v>
      </c>
      <c r="H52" s="17" t="s">
        <v>8832</v>
      </c>
      <c r="I52" s="17" t="s">
        <v>149</v>
      </c>
      <c r="J52" s="17" t="s">
        <v>8907</v>
      </c>
      <c r="K52" s="17" t="s">
        <v>150</v>
      </c>
      <c r="L52" s="17" t="s">
        <v>117</v>
      </c>
      <c r="M52">
        <f>VLOOKUP(F52,'自助机-6.12'!F:G,2,FALSE)</f>
        <v>500</v>
      </c>
      <c r="N52">
        <f t="shared" si="0"/>
        <v>1</v>
      </c>
    </row>
    <row r="53" spans="1:14">
      <c r="A53" s="17" t="s">
        <v>8798</v>
      </c>
      <c r="B53" s="17" t="s">
        <v>8798</v>
      </c>
      <c r="C53" s="17" t="s">
        <v>8908</v>
      </c>
      <c r="D53" s="17" t="s">
        <v>155</v>
      </c>
      <c r="E53" s="17" t="s">
        <v>135</v>
      </c>
      <c r="F53" s="17" t="s">
        <v>5450</v>
      </c>
      <c r="G53" s="65">
        <v>5</v>
      </c>
      <c r="H53" s="17" t="s">
        <v>8909</v>
      </c>
      <c r="I53" s="17" t="s">
        <v>149</v>
      </c>
      <c r="J53" s="17" t="s">
        <v>8910</v>
      </c>
      <c r="K53" s="17" t="s">
        <v>153</v>
      </c>
      <c r="L53" s="17" t="s">
        <v>117</v>
      </c>
      <c r="M53">
        <f>VLOOKUP(F53,'自助机-6.12'!F:G,2,FALSE)</f>
        <v>5</v>
      </c>
      <c r="N53">
        <f t="shared" si="0"/>
        <v>1</v>
      </c>
    </row>
    <row r="54" spans="1:14">
      <c r="A54" s="17" t="s">
        <v>8798</v>
      </c>
      <c r="B54" s="17" t="s">
        <v>8798</v>
      </c>
      <c r="C54" s="17" t="s">
        <v>8911</v>
      </c>
      <c r="D54" s="17" t="s">
        <v>155</v>
      </c>
      <c r="E54" s="17" t="s">
        <v>134</v>
      </c>
      <c r="F54" s="17" t="s">
        <v>5451</v>
      </c>
      <c r="G54" s="65">
        <v>900</v>
      </c>
      <c r="H54" s="17" t="s">
        <v>8893</v>
      </c>
      <c r="I54" s="17" t="s">
        <v>149</v>
      </c>
      <c r="J54" s="17" t="s">
        <v>2762</v>
      </c>
      <c r="K54" s="17" t="s">
        <v>158</v>
      </c>
      <c r="L54" s="17" t="s">
        <v>117</v>
      </c>
      <c r="M54">
        <f>VLOOKUP(F54,'自助机-6.12'!F:G,2,FALSE)</f>
        <v>900</v>
      </c>
      <c r="N54">
        <f t="shared" si="0"/>
        <v>1</v>
      </c>
    </row>
    <row r="55" spans="1:14">
      <c r="A55" s="17" t="s">
        <v>8798</v>
      </c>
      <c r="B55" s="17" t="s">
        <v>8798</v>
      </c>
      <c r="C55" s="17" t="s">
        <v>8912</v>
      </c>
      <c r="D55" s="17" t="s">
        <v>155</v>
      </c>
      <c r="E55" s="17" t="s">
        <v>314</v>
      </c>
      <c r="F55" s="17" t="s">
        <v>5452</v>
      </c>
      <c r="G55" s="65">
        <v>200</v>
      </c>
      <c r="H55" s="17" t="s">
        <v>8823</v>
      </c>
      <c r="I55" s="17" t="s">
        <v>149</v>
      </c>
      <c r="J55" s="17" t="s">
        <v>320</v>
      </c>
      <c r="K55" s="17" t="s">
        <v>150</v>
      </c>
      <c r="L55" s="17" t="s">
        <v>117</v>
      </c>
      <c r="M55">
        <f>VLOOKUP(F55,'自助机-6.12'!F:G,2,FALSE)</f>
        <v>200</v>
      </c>
      <c r="N55">
        <f t="shared" si="0"/>
        <v>1</v>
      </c>
    </row>
    <row r="56" spans="1:14">
      <c r="A56" s="17" t="s">
        <v>8798</v>
      </c>
      <c r="B56" s="17" t="s">
        <v>8798</v>
      </c>
      <c r="C56" s="17" t="s">
        <v>8913</v>
      </c>
      <c r="D56" s="17" t="s">
        <v>155</v>
      </c>
      <c r="E56" s="17" t="s">
        <v>127</v>
      </c>
      <c r="F56" s="17" t="s">
        <v>5453</v>
      </c>
      <c r="G56" s="65">
        <v>200</v>
      </c>
      <c r="H56" s="17" t="s">
        <v>8823</v>
      </c>
      <c r="I56" s="17" t="s">
        <v>149</v>
      </c>
      <c r="J56" s="17" t="s">
        <v>8801</v>
      </c>
      <c r="K56" s="17" t="s">
        <v>156</v>
      </c>
      <c r="L56" s="17" t="s">
        <v>123</v>
      </c>
      <c r="M56">
        <f>VLOOKUP(F56,'自助机-6.12'!F:G,2,FALSE)</f>
        <v>200</v>
      </c>
      <c r="N56">
        <f t="shared" si="0"/>
        <v>1</v>
      </c>
    </row>
    <row r="57" spans="1:14">
      <c r="A57" s="17" t="s">
        <v>8798</v>
      </c>
      <c r="B57" s="17" t="s">
        <v>8798</v>
      </c>
      <c r="C57" s="17" t="s">
        <v>8914</v>
      </c>
      <c r="D57" s="17" t="s">
        <v>155</v>
      </c>
      <c r="E57" s="17" t="s">
        <v>284</v>
      </c>
      <c r="F57" s="17" t="s">
        <v>5456</v>
      </c>
      <c r="G57" s="65">
        <v>1000</v>
      </c>
      <c r="H57" s="17" t="s">
        <v>8804</v>
      </c>
      <c r="I57" s="17" t="s">
        <v>149</v>
      </c>
      <c r="J57" s="17" t="s">
        <v>8915</v>
      </c>
      <c r="K57" s="17" t="s">
        <v>150</v>
      </c>
      <c r="L57" s="17" t="s">
        <v>123</v>
      </c>
      <c r="M57">
        <f>VLOOKUP(F57,'自助机-6.12'!F:G,2,FALSE)</f>
        <v>1000</v>
      </c>
      <c r="N57">
        <f t="shared" si="0"/>
        <v>1</v>
      </c>
    </row>
    <row r="58" spans="1:14">
      <c r="A58" s="17" t="s">
        <v>8798</v>
      </c>
      <c r="B58" s="17" t="s">
        <v>8798</v>
      </c>
      <c r="C58" s="17" t="s">
        <v>8916</v>
      </c>
      <c r="D58" s="17" t="s">
        <v>155</v>
      </c>
      <c r="E58" s="17" t="s">
        <v>133</v>
      </c>
      <c r="F58" s="17" t="s">
        <v>5459</v>
      </c>
      <c r="G58" s="65">
        <v>100</v>
      </c>
      <c r="H58" s="17" t="s">
        <v>8811</v>
      </c>
      <c r="I58" s="17" t="s">
        <v>149</v>
      </c>
      <c r="J58" s="17" t="s">
        <v>8917</v>
      </c>
      <c r="K58" s="17" t="s">
        <v>158</v>
      </c>
      <c r="L58" s="17" t="s">
        <v>117</v>
      </c>
      <c r="M58">
        <f>VLOOKUP(F58,'自助机-6.12'!F:G,2,FALSE)</f>
        <v>100</v>
      </c>
      <c r="N58">
        <f t="shared" si="0"/>
        <v>1</v>
      </c>
    </row>
    <row r="59" spans="1:14">
      <c r="A59" s="17" t="s">
        <v>8798</v>
      </c>
      <c r="B59" s="17" t="s">
        <v>8798</v>
      </c>
      <c r="C59" s="17" t="s">
        <v>8918</v>
      </c>
      <c r="D59" s="17" t="s">
        <v>155</v>
      </c>
      <c r="E59" s="17" t="s">
        <v>282</v>
      </c>
      <c r="F59" s="17" t="s">
        <v>5460</v>
      </c>
      <c r="G59" s="65">
        <v>100</v>
      </c>
      <c r="H59" s="17" t="s">
        <v>8811</v>
      </c>
      <c r="I59" s="17" t="s">
        <v>149</v>
      </c>
      <c r="J59" s="17" t="s">
        <v>8889</v>
      </c>
      <c r="K59" s="17" t="s">
        <v>157</v>
      </c>
      <c r="L59" s="17" t="s">
        <v>117</v>
      </c>
      <c r="M59">
        <f>VLOOKUP(F59,'自助机-6.12'!F:G,2,FALSE)</f>
        <v>100</v>
      </c>
      <c r="N59">
        <f t="shared" si="0"/>
        <v>1</v>
      </c>
    </row>
    <row r="60" spans="1:14">
      <c r="A60" s="17" t="s">
        <v>8798</v>
      </c>
      <c r="B60" s="17" t="s">
        <v>8798</v>
      </c>
      <c r="C60" s="17" t="s">
        <v>8919</v>
      </c>
      <c r="D60" s="17" t="s">
        <v>155</v>
      </c>
      <c r="E60" s="17" t="s">
        <v>124</v>
      </c>
      <c r="F60" s="17" t="s">
        <v>5463</v>
      </c>
      <c r="G60" s="65">
        <v>500</v>
      </c>
      <c r="H60" s="17" t="s">
        <v>8832</v>
      </c>
      <c r="I60" s="17" t="s">
        <v>149</v>
      </c>
      <c r="J60" s="17" t="s">
        <v>8920</v>
      </c>
      <c r="K60" s="17" t="s">
        <v>153</v>
      </c>
      <c r="L60" s="17" t="s">
        <v>117</v>
      </c>
      <c r="M60">
        <f>VLOOKUP(F60,'自助机-6.12'!F:G,2,FALSE)</f>
        <v>500</v>
      </c>
      <c r="N60">
        <f t="shared" si="0"/>
        <v>1</v>
      </c>
    </row>
    <row r="61" spans="1:14">
      <c r="A61" s="17" t="s">
        <v>8798</v>
      </c>
      <c r="B61" s="17" t="s">
        <v>8798</v>
      </c>
      <c r="C61" s="17" t="s">
        <v>8921</v>
      </c>
      <c r="D61" s="17" t="s">
        <v>155</v>
      </c>
      <c r="E61" s="17" t="s">
        <v>140</v>
      </c>
      <c r="F61" s="17" t="s">
        <v>5466</v>
      </c>
      <c r="G61" s="65">
        <v>200</v>
      </c>
      <c r="H61" s="17" t="s">
        <v>8823</v>
      </c>
      <c r="I61" s="17" t="s">
        <v>149</v>
      </c>
      <c r="J61" s="17" t="s">
        <v>8922</v>
      </c>
      <c r="K61" s="17" t="s">
        <v>330</v>
      </c>
      <c r="L61" s="17" t="s">
        <v>123</v>
      </c>
      <c r="M61">
        <f>VLOOKUP(F61,'自助机-6.12'!F:G,2,FALSE)</f>
        <v>200</v>
      </c>
      <c r="N61">
        <f t="shared" si="0"/>
        <v>1</v>
      </c>
    </row>
    <row r="62" spans="1:14">
      <c r="A62" s="17" t="s">
        <v>8798</v>
      </c>
      <c r="B62" s="17" t="s">
        <v>8798</v>
      </c>
      <c r="C62" s="17" t="s">
        <v>8923</v>
      </c>
      <c r="D62" s="17" t="s">
        <v>155</v>
      </c>
      <c r="E62" s="17" t="s">
        <v>143</v>
      </c>
      <c r="F62" s="17" t="s">
        <v>5469</v>
      </c>
      <c r="G62" s="65">
        <v>500</v>
      </c>
      <c r="H62" s="17" t="s">
        <v>8832</v>
      </c>
      <c r="I62" s="17" t="s">
        <v>149</v>
      </c>
      <c r="J62" s="17" t="s">
        <v>8924</v>
      </c>
      <c r="K62" s="17" t="s">
        <v>151</v>
      </c>
      <c r="L62" s="17" t="s">
        <v>123</v>
      </c>
      <c r="M62">
        <f>VLOOKUP(F62,'自助机-6.12'!F:G,2,FALSE)</f>
        <v>500</v>
      </c>
      <c r="N62">
        <f t="shared" si="0"/>
        <v>1</v>
      </c>
    </row>
    <row r="63" spans="1:14">
      <c r="A63" s="17" t="s">
        <v>8798</v>
      </c>
      <c r="B63" s="17" t="s">
        <v>8798</v>
      </c>
      <c r="C63" s="17" t="s">
        <v>8925</v>
      </c>
      <c r="D63" s="17" t="s">
        <v>155</v>
      </c>
      <c r="E63" s="17" t="s">
        <v>136</v>
      </c>
      <c r="F63" s="17" t="s">
        <v>5472</v>
      </c>
      <c r="G63" s="65">
        <v>200</v>
      </c>
      <c r="H63" s="17" t="s">
        <v>8823</v>
      </c>
      <c r="I63" s="17" t="s">
        <v>149</v>
      </c>
      <c r="J63" s="17" t="s">
        <v>8926</v>
      </c>
      <c r="K63" s="17" t="s">
        <v>172</v>
      </c>
      <c r="L63" s="17" t="s">
        <v>117</v>
      </c>
      <c r="M63">
        <f>VLOOKUP(F63,'自助机-6.12'!F:G,2,FALSE)</f>
        <v>200</v>
      </c>
      <c r="N63">
        <f t="shared" si="0"/>
        <v>1</v>
      </c>
    </row>
    <row r="64" spans="1:14">
      <c r="A64" s="17" t="s">
        <v>8798</v>
      </c>
      <c r="B64" s="17" t="s">
        <v>8798</v>
      </c>
      <c r="C64" s="17" t="s">
        <v>8927</v>
      </c>
      <c r="D64" s="17" t="s">
        <v>155</v>
      </c>
      <c r="E64" s="17" t="s">
        <v>134</v>
      </c>
      <c r="F64" s="17" t="s">
        <v>5475</v>
      </c>
      <c r="G64" s="65">
        <v>50</v>
      </c>
      <c r="H64" s="17" t="s">
        <v>8800</v>
      </c>
      <c r="I64" s="17" t="s">
        <v>149</v>
      </c>
      <c r="J64" s="17" t="s">
        <v>8928</v>
      </c>
      <c r="K64" s="17" t="s">
        <v>8929</v>
      </c>
      <c r="L64" s="17" t="s">
        <v>117</v>
      </c>
      <c r="M64">
        <f>VLOOKUP(F64,'自助机-6.12'!F:G,2,FALSE)</f>
        <v>50</v>
      </c>
      <c r="N64">
        <f t="shared" si="0"/>
        <v>1</v>
      </c>
    </row>
    <row r="65" spans="1:14">
      <c r="A65" s="17" t="s">
        <v>8798</v>
      </c>
      <c r="B65" s="17" t="s">
        <v>8798</v>
      </c>
      <c r="C65" s="17" t="s">
        <v>8930</v>
      </c>
      <c r="D65" s="17" t="s">
        <v>155</v>
      </c>
      <c r="E65" s="17" t="s">
        <v>133</v>
      </c>
      <c r="F65" s="17" t="s">
        <v>5478</v>
      </c>
      <c r="G65" s="65">
        <v>500</v>
      </c>
      <c r="H65" s="17" t="s">
        <v>8832</v>
      </c>
      <c r="I65" s="17" t="s">
        <v>149</v>
      </c>
      <c r="J65" s="17" t="s">
        <v>8931</v>
      </c>
      <c r="K65" s="17" t="s">
        <v>154</v>
      </c>
      <c r="L65" s="17" t="s">
        <v>117</v>
      </c>
      <c r="M65">
        <f>VLOOKUP(F65,'自助机-6.12'!F:G,2,FALSE)</f>
        <v>500</v>
      </c>
      <c r="N65">
        <f t="shared" si="0"/>
        <v>1</v>
      </c>
    </row>
    <row r="66" spans="1:14">
      <c r="A66" s="17" t="s">
        <v>8798</v>
      </c>
      <c r="B66" s="17" t="s">
        <v>8798</v>
      </c>
      <c r="C66" s="17" t="s">
        <v>8932</v>
      </c>
      <c r="D66" s="17" t="s">
        <v>155</v>
      </c>
      <c r="E66" s="17" t="s">
        <v>135</v>
      </c>
      <c r="F66" s="17" t="s">
        <v>5479</v>
      </c>
      <c r="G66" s="65">
        <v>300</v>
      </c>
      <c r="H66" s="17" t="s">
        <v>8867</v>
      </c>
      <c r="I66" s="17" t="s">
        <v>149</v>
      </c>
      <c r="J66" s="17" t="s">
        <v>8884</v>
      </c>
      <c r="K66" s="17" t="s">
        <v>153</v>
      </c>
      <c r="L66" s="17" t="s">
        <v>117</v>
      </c>
      <c r="M66">
        <f>VLOOKUP(F66,'自助机-6.12'!F:G,2,FALSE)</f>
        <v>300</v>
      </c>
      <c r="N66">
        <f t="shared" si="0"/>
        <v>1</v>
      </c>
    </row>
    <row r="67" spans="1:14">
      <c r="A67" s="17" t="s">
        <v>8798</v>
      </c>
      <c r="B67" s="17" t="s">
        <v>8798</v>
      </c>
      <c r="C67" s="17" t="s">
        <v>8933</v>
      </c>
      <c r="D67" s="17" t="s">
        <v>155</v>
      </c>
      <c r="E67" s="17" t="s">
        <v>133</v>
      </c>
      <c r="F67" s="17" t="s">
        <v>5480</v>
      </c>
      <c r="G67" s="65">
        <v>800</v>
      </c>
      <c r="H67" s="17" t="s">
        <v>8850</v>
      </c>
      <c r="I67" s="17" t="s">
        <v>149</v>
      </c>
      <c r="J67" s="17" t="s">
        <v>8934</v>
      </c>
      <c r="K67" s="17" t="s">
        <v>158</v>
      </c>
      <c r="L67" s="17" t="s">
        <v>117</v>
      </c>
      <c r="M67">
        <f>VLOOKUP(F67,'自助机-6.12'!F:G,2,FALSE)</f>
        <v>800</v>
      </c>
      <c r="N67">
        <f t="shared" ref="N67:N130" si="1">IF(G67=M67,1,0)</f>
        <v>1</v>
      </c>
    </row>
    <row r="68" spans="1:14">
      <c r="A68" s="17" t="s">
        <v>8798</v>
      </c>
      <c r="B68" s="17" t="s">
        <v>8798</v>
      </c>
      <c r="C68" s="17" t="s">
        <v>8935</v>
      </c>
      <c r="D68" s="17" t="s">
        <v>155</v>
      </c>
      <c r="E68" s="17" t="s">
        <v>282</v>
      </c>
      <c r="F68" s="17" t="s">
        <v>5483</v>
      </c>
      <c r="G68" s="65">
        <v>1500</v>
      </c>
      <c r="H68" s="17" t="s">
        <v>8886</v>
      </c>
      <c r="I68" s="17" t="s">
        <v>149</v>
      </c>
      <c r="J68" s="17" t="s">
        <v>8936</v>
      </c>
      <c r="K68" s="17" t="s">
        <v>154</v>
      </c>
      <c r="L68" s="17" t="s">
        <v>117</v>
      </c>
      <c r="M68">
        <f>VLOOKUP(F68,'自助机-6.12'!F:G,2,FALSE)</f>
        <v>1500</v>
      </c>
      <c r="N68">
        <f t="shared" si="1"/>
        <v>1</v>
      </c>
    </row>
    <row r="69" spans="1:14">
      <c r="A69" s="17" t="s">
        <v>8798</v>
      </c>
      <c r="B69" s="17" t="s">
        <v>8798</v>
      </c>
      <c r="C69" s="17" t="s">
        <v>8937</v>
      </c>
      <c r="D69" s="17" t="s">
        <v>155</v>
      </c>
      <c r="E69" s="17" t="s">
        <v>135</v>
      </c>
      <c r="F69" s="17" t="s">
        <v>5486</v>
      </c>
      <c r="G69" s="65">
        <v>2500</v>
      </c>
      <c r="H69" s="17" t="s">
        <v>8938</v>
      </c>
      <c r="I69" s="17" t="s">
        <v>149</v>
      </c>
      <c r="J69" s="17" t="s">
        <v>8939</v>
      </c>
      <c r="K69" s="17" t="s">
        <v>150</v>
      </c>
      <c r="L69" s="17" t="s">
        <v>117</v>
      </c>
      <c r="M69">
        <f>VLOOKUP(F69,'自助机-6.12'!F:G,2,FALSE)</f>
        <v>2500</v>
      </c>
      <c r="N69">
        <f t="shared" si="1"/>
        <v>1</v>
      </c>
    </row>
    <row r="70" spans="1:14">
      <c r="A70" s="17" t="s">
        <v>8798</v>
      </c>
      <c r="B70" s="17" t="s">
        <v>8798</v>
      </c>
      <c r="C70" s="17" t="s">
        <v>8940</v>
      </c>
      <c r="D70" s="17" t="s">
        <v>155</v>
      </c>
      <c r="E70" s="17" t="s">
        <v>140</v>
      </c>
      <c r="F70" s="17" t="s">
        <v>5489</v>
      </c>
      <c r="G70" s="65">
        <v>100</v>
      </c>
      <c r="H70" s="17" t="s">
        <v>8811</v>
      </c>
      <c r="I70" s="17" t="s">
        <v>149</v>
      </c>
      <c r="J70" s="17" t="s">
        <v>8941</v>
      </c>
      <c r="K70" s="17" t="s">
        <v>150</v>
      </c>
      <c r="L70" s="17" t="s">
        <v>117</v>
      </c>
      <c r="M70">
        <f>VLOOKUP(F70,'自助机-6.12'!F:G,2,FALSE)</f>
        <v>100</v>
      </c>
      <c r="N70">
        <f t="shared" si="1"/>
        <v>1</v>
      </c>
    </row>
    <row r="71" spans="1:14">
      <c r="A71" s="17" t="s">
        <v>8798</v>
      </c>
      <c r="B71" s="17" t="s">
        <v>8798</v>
      </c>
      <c r="C71" s="17" t="s">
        <v>8942</v>
      </c>
      <c r="D71" s="17" t="s">
        <v>155</v>
      </c>
      <c r="E71" s="17" t="s">
        <v>116</v>
      </c>
      <c r="F71" s="17" t="s">
        <v>5492</v>
      </c>
      <c r="G71" s="65">
        <v>1000</v>
      </c>
      <c r="H71" s="17" t="s">
        <v>8804</v>
      </c>
      <c r="I71" s="17" t="s">
        <v>149</v>
      </c>
      <c r="J71" s="17" t="s">
        <v>8943</v>
      </c>
      <c r="K71" s="17" t="s">
        <v>151</v>
      </c>
      <c r="L71" s="17" t="s">
        <v>123</v>
      </c>
      <c r="M71">
        <f>VLOOKUP(F71,'自助机-6.12'!F:G,2,FALSE)</f>
        <v>1000</v>
      </c>
      <c r="N71">
        <f t="shared" si="1"/>
        <v>1</v>
      </c>
    </row>
    <row r="72" spans="1:14">
      <c r="A72" s="17" t="s">
        <v>8798</v>
      </c>
      <c r="B72" s="17" t="s">
        <v>8798</v>
      </c>
      <c r="C72" s="17" t="s">
        <v>8944</v>
      </c>
      <c r="D72" s="17" t="s">
        <v>155</v>
      </c>
      <c r="E72" s="17" t="s">
        <v>282</v>
      </c>
      <c r="F72" s="17" t="s">
        <v>5495</v>
      </c>
      <c r="G72" s="65">
        <v>1000</v>
      </c>
      <c r="H72" s="17" t="s">
        <v>8804</v>
      </c>
      <c r="I72" s="17" t="s">
        <v>149</v>
      </c>
      <c r="J72" s="17" t="s">
        <v>8945</v>
      </c>
      <c r="K72" s="17" t="s">
        <v>150</v>
      </c>
      <c r="L72" s="17" t="s">
        <v>117</v>
      </c>
      <c r="M72">
        <f>VLOOKUP(F72,'自助机-6.12'!F:G,2,FALSE)</f>
        <v>1000</v>
      </c>
      <c r="N72">
        <f t="shared" si="1"/>
        <v>1</v>
      </c>
    </row>
    <row r="73" spans="1:14">
      <c r="A73" s="17" t="s">
        <v>8798</v>
      </c>
      <c r="B73" s="17" t="s">
        <v>8798</v>
      </c>
      <c r="C73" s="17" t="s">
        <v>8946</v>
      </c>
      <c r="D73" s="17" t="s">
        <v>155</v>
      </c>
      <c r="E73" s="17" t="s">
        <v>135</v>
      </c>
      <c r="F73" s="17" t="s">
        <v>5498</v>
      </c>
      <c r="G73" s="65">
        <v>300</v>
      </c>
      <c r="H73" s="17" t="s">
        <v>8867</v>
      </c>
      <c r="I73" s="17" t="s">
        <v>149</v>
      </c>
      <c r="J73" s="17" t="s">
        <v>8947</v>
      </c>
      <c r="K73" s="17" t="s">
        <v>157</v>
      </c>
      <c r="L73" s="17" t="s">
        <v>117</v>
      </c>
      <c r="M73">
        <f>VLOOKUP(F73,'自助机-6.12'!F:G,2,FALSE)</f>
        <v>300</v>
      </c>
      <c r="N73">
        <f t="shared" si="1"/>
        <v>1</v>
      </c>
    </row>
    <row r="74" spans="1:14">
      <c r="A74" s="17" t="s">
        <v>8798</v>
      </c>
      <c r="B74" s="17" t="s">
        <v>8798</v>
      </c>
      <c r="C74" s="17" t="s">
        <v>8948</v>
      </c>
      <c r="D74" s="17" t="s">
        <v>155</v>
      </c>
      <c r="E74" s="17" t="s">
        <v>282</v>
      </c>
      <c r="F74" s="17" t="s">
        <v>5501</v>
      </c>
      <c r="G74" s="65">
        <v>1000</v>
      </c>
      <c r="H74" s="17" t="s">
        <v>8804</v>
      </c>
      <c r="I74" s="17" t="s">
        <v>149</v>
      </c>
      <c r="J74" s="17" t="s">
        <v>8949</v>
      </c>
      <c r="K74" s="17" t="s">
        <v>8950</v>
      </c>
      <c r="L74" s="17" t="s">
        <v>117</v>
      </c>
      <c r="M74">
        <f>VLOOKUP(F74,'自助机-6.12'!F:G,2,FALSE)</f>
        <v>1000</v>
      </c>
      <c r="N74">
        <f t="shared" si="1"/>
        <v>1</v>
      </c>
    </row>
    <row r="75" spans="1:14">
      <c r="A75" s="17" t="s">
        <v>8798</v>
      </c>
      <c r="B75" s="17" t="s">
        <v>8798</v>
      </c>
      <c r="C75" s="17" t="s">
        <v>8951</v>
      </c>
      <c r="D75" s="17" t="s">
        <v>155</v>
      </c>
      <c r="E75" s="17" t="s">
        <v>289</v>
      </c>
      <c r="F75" s="17" t="s">
        <v>5504</v>
      </c>
      <c r="G75" s="65">
        <v>20</v>
      </c>
      <c r="H75" s="17" t="s">
        <v>8826</v>
      </c>
      <c r="I75" s="17" t="s">
        <v>149</v>
      </c>
      <c r="J75" s="17" t="s">
        <v>8952</v>
      </c>
      <c r="K75" s="17" t="s">
        <v>153</v>
      </c>
      <c r="L75" s="17" t="s">
        <v>117</v>
      </c>
      <c r="M75">
        <f>VLOOKUP(F75,'自助机-6.12'!F:G,2,FALSE)</f>
        <v>20</v>
      </c>
      <c r="N75">
        <f t="shared" si="1"/>
        <v>1</v>
      </c>
    </row>
    <row r="76" spans="1:14">
      <c r="A76" s="17" t="s">
        <v>8798</v>
      </c>
      <c r="B76" s="17" t="s">
        <v>8798</v>
      </c>
      <c r="C76" s="17" t="s">
        <v>8953</v>
      </c>
      <c r="D76" s="17" t="s">
        <v>155</v>
      </c>
      <c r="E76" s="17" t="s">
        <v>135</v>
      </c>
      <c r="F76" s="17" t="s">
        <v>5507</v>
      </c>
      <c r="G76" s="65">
        <v>800</v>
      </c>
      <c r="H76" s="17" t="s">
        <v>8850</v>
      </c>
      <c r="I76" s="17" t="s">
        <v>149</v>
      </c>
      <c r="J76" s="17" t="s">
        <v>8954</v>
      </c>
      <c r="K76" s="17" t="s">
        <v>288</v>
      </c>
      <c r="L76" s="17" t="s">
        <v>117</v>
      </c>
      <c r="M76">
        <f>VLOOKUP(F76,'自助机-6.12'!F:G,2,FALSE)</f>
        <v>800</v>
      </c>
      <c r="N76">
        <f t="shared" si="1"/>
        <v>1</v>
      </c>
    </row>
    <row r="77" spans="1:14">
      <c r="A77" s="17" t="s">
        <v>8798</v>
      </c>
      <c r="B77" s="17" t="s">
        <v>8798</v>
      </c>
      <c r="C77" s="17" t="s">
        <v>8955</v>
      </c>
      <c r="D77" s="17" t="s">
        <v>155</v>
      </c>
      <c r="E77" s="17" t="s">
        <v>133</v>
      </c>
      <c r="F77" s="17" t="s">
        <v>5510</v>
      </c>
      <c r="G77" s="65">
        <v>400</v>
      </c>
      <c r="H77" s="17" t="s">
        <v>8809</v>
      </c>
      <c r="I77" s="17" t="s">
        <v>149</v>
      </c>
      <c r="J77" s="17" t="s">
        <v>8956</v>
      </c>
      <c r="K77" s="17" t="s">
        <v>151</v>
      </c>
      <c r="L77" s="17" t="s">
        <v>123</v>
      </c>
      <c r="M77">
        <f>VLOOKUP(F77,'自助机-6.12'!F:G,2,FALSE)</f>
        <v>400</v>
      </c>
      <c r="N77">
        <f t="shared" si="1"/>
        <v>1</v>
      </c>
    </row>
    <row r="78" spans="1:14">
      <c r="A78" s="17" t="s">
        <v>8798</v>
      </c>
      <c r="B78" s="17" t="s">
        <v>8798</v>
      </c>
      <c r="C78" s="17" t="s">
        <v>8957</v>
      </c>
      <c r="D78" s="17" t="s">
        <v>155</v>
      </c>
      <c r="E78" s="17" t="s">
        <v>118</v>
      </c>
      <c r="F78" s="17" t="s">
        <v>5513</v>
      </c>
      <c r="G78" s="65">
        <v>20</v>
      </c>
      <c r="H78" s="17" t="s">
        <v>8826</v>
      </c>
      <c r="I78" s="17" t="s">
        <v>149</v>
      </c>
      <c r="J78" s="17" t="s">
        <v>8958</v>
      </c>
      <c r="K78" s="17" t="s">
        <v>150</v>
      </c>
      <c r="L78" s="17" t="s">
        <v>117</v>
      </c>
      <c r="M78">
        <f>VLOOKUP(F78,'自助机-6.12'!F:G,2,FALSE)</f>
        <v>20</v>
      </c>
      <c r="N78">
        <f t="shared" si="1"/>
        <v>1</v>
      </c>
    </row>
    <row r="79" spans="1:14">
      <c r="A79" s="17" t="s">
        <v>8798</v>
      </c>
      <c r="B79" s="17" t="s">
        <v>8798</v>
      </c>
      <c r="C79" s="17" t="s">
        <v>8959</v>
      </c>
      <c r="D79" s="17" t="s">
        <v>155</v>
      </c>
      <c r="E79" s="17" t="s">
        <v>124</v>
      </c>
      <c r="F79" s="17" t="s">
        <v>5516</v>
      </c>
      <c r="G79" s="65">
        <v>100</v>
      </c>
      <c r="H79" s="17" t="s">
        <v>8811</v>
      </c>
      <c r="I79" s="17" t="s">
        <v>149</v>
      </c>
      <c r="J79" s="17" t="s">
        <v>8960</v>
      </c>
      <c r="K79" s="17" t="s">
        <v>161</v>
      </c>
      <c r="L79" s="17" t="s">
        <v>123</v>
      </c>
      <c r="M79">
        <f>VLOOKUP(F79,'自助机-6.12'!F:G,2,FALSE)</f>
        <v>100</v>
      </c>
      <c r="N79">
        <f t="shared" si="1"/>
        <v>1</v>
      </c>
    </row>
    <row r="80" spans="1:14">
      <c r="A80" s="17" t="s">
        <v>8798</v>
      </c>
      <c r="B80" s="17" t="s">
        <v>8798</v>
      </c>
      <c r="C80" s="17" t="s">
        <v>8961</v>
      </c>
      <c r="D80" s="17" t="s">
        <v>155</v>
      </c>
      <c r="E80" s="17" t="s">
        <v>133</v>
      </c>
      <c r="F80" s="17" t="s">
        <v>5517</v>
      </c>
      <c r="G80" s="65">
        <v>132</v>
      </c>
      <c r="H80" s="17" t="s">
        <v>8962</v>
      </c>
      <c r="I80" s="17" t="s">
        <v>149</v>
      </c>
      <c r="J80" s="17" t="s">
        <v>8910</v>
      </c>
      <c r="K80" s="17" t="s">
        <v>153</v>
      </c>
      <c r="L80" s="17" t="s">
        <v>117</v>
      </c>
      <c r="M80">
        <f>VLOOKUP(F80,'自助机-6.12'!F:G,2,FALSE)</f>
        <v>132</v>
      </c>
      <c r="N80">
        <f t="shared" si="1"/>
        <v>1</v>
      </c>
    </row>
    <row r="81" spans="1:14">
      <c r="A81" s="17" t="s">
        <v>8798</v>
      </c>
      <c r="B81" s="17" t="s">
        <v>8798</v>
      </c>
      <c r="C81" s="17" t="s">
        <v>8963</v>
      </c>
      <c r="D81" s="17" t="s">
        <v>155</v>
      </c>
      <c r="E81" s="17" t="s">
        <v>127</v>
      </c>
      <c r="F81" s="17" t="s">
        <v>5520</v>
      </c>
      <c r="G81" s="65">
        <v>54</v>
      </c>
      <c r="H81" s="17" t="s">
        <v>8964</v>
      </c>
      <c r="I81" s="17" t="s">
        <v>149</v>
      </c>
      <c r="J81" s="17" t="s">
        <v>8965</v>
      </c>
      <c r="K81" s="17" t="s">
        <v>153</v>
      </c>
      <c r="L81" s="17" t="s">
        <v>117</v>
      </c>
      <c r="M81">
        <f>VLOOKUP(F81,'自助机-6.12'!F:G,2,FALSE)</f>
        <v>54</v>
      </c>
      <c r="N81">
        <f t="shared" si="1"/>
        <v>1</v>
      </c>
    </row>
    <row r="82" spans="1:14">
      <c r="A82" s="17" t="s">
        <v>8798</v>
      </c>
      <c r="B82" s="17" t="s">
        <v>8798</v>
      </c>
      <c r="C82" s="17" t="s">
        <v>8966</v>
      </c>
      <c r="D82" s="17" t="s">
        <v>155</v>
      </c>
      <c r="E82" s="17" t="s">
        <v>282</v>
      </c>
      <c r="F82" s="17" t="s">
        <v>5523</v>
      </c>
      <c r="G82" s="65">
        <v>1000</v>
      </c>
      <c r="H82" s="17" t="s">
        <v>8804</v>
      </c>
      <c r="I82" s="17" t="s">
        <v>149</v>
      </c>
      <c r="J82" s="17" t="s">
        <v>8967</v>
      </c>
      <c r="K82" s="17" t="s">
        <v>150</v>
      </c>
      <c r="L82" s="17" t="s">
        <v>117</v>
      </c>
      <c r="M82">
        <f>VLOOKUP(F82,'自助机-6.12'!F:G,2,FALSE)</f>
        <v>1000</v>
      </c>
      <c r="N82">
        <f t="shared" si="1"/>
        <v>1</v>
      </c>
    </row>
    <row r="83" spans="1:14">
      <c r="A83" s="17" t="s">
        <v>8798</v>
      </c>
      <c r="B83" s="17" t="s">
        <v>8798</v>
      </c>
      <c r="C83" s="17" t="s">
        <v>8968</v>
      </c>
      <c r="D83" s="17" t="s">
        <v>155</v>
      </c>
      <c r="E83" s="17" t="s">
        <v>127</v>
      </c>
      <c r="F83" s="17" t="s">
        <v>5526</v>
      </c>
      <c r="G83" s="65">
        <v>1000</v>
      </c>
      <c r="H83" s="17" t="s">
        <v>8804</v>
      </c>
      <c r="I83" s="17" t="s">
        <v>149</v>
      </c>
      <c r="J83" s="17" t="s">
        <v>8969</v>
      </c>
      <c r="K83" s="17" t="s">
        <v>150</v>
      </c>
      <c r="L83" s="17" t="s">
        <v>117</v>
      </c>
      <c r="M83">
        <f>VLOOKUP(F83,'自助机-6.12'!F:G,2,FALSE)</f>
        <v>1000</v>
      </c>
      <c r="N83">
        <f t="shared" si="1"/>
        <v>1</v>
      </c>
    </row>
    <row r="84" spans="1:14">
      <c r="A84" s="17" t="s">
        <v>8798</v>
      </c>
      <c r="B84" s="17" t="s">
        <v>8798</v>
      </c>
      <c r="C84" s="17" t="s">
        <v>8970</v>
      </c>
      <c r="D84" s="17" t="s">
        <v>155</v>
      </c>
      <c r="E84" s="17" t="s">
        <v>133</v>
      </c>
      <c r="F84" s="17" t="s">
        <v>5529</v>
      </c>
      <c r="G84" s="65">
        <v>100</v>
      </c>
      <c r="H84" s="17" t="s">
        <v>8811</v>
      </c>
      <c r="I84" s="17" t="s">
        <v>149</v>
      </c>
      <c r="J84" s="17" t="s">
        <v>8971</v>
      </c>
      <c r="K84" s="17" t="s">
        <v>153</v>
      </c>
      <c r="L84" s="17" t="s">
        <v>117</v>
      </c>
      <c r="M84">
        <f>VLOOKUP(F84,'自助机-6.12'!F:G,2,FALSE)</f>
        <v>100</v>
      </c>
      <c r="N84">
        <f t="shared" si="1"/>
        <v>1</v>
      </c>
    </row>
    <row r="85" spans="1:14">
      <c r="A85" s="17" t="s">
        <v>8798</v>
      </c>
      <c r="B85" s="17" t="s">
        <v>8798</v>
      </c>
      <c r="C85" s="17" t="s">
        <v>8972</v>
      </c>
      <c r="D85" s="17" t="s">
        <v>155</v>
      </c>
      <c r="E85" s="17" t="s">
        <v>135</v>
      </c>
      <c r="F85" s="17" t="s">
        <v>5532</v>
      </c>
      <c r="G85" s="65">
        <v>400</v>
      </c>
      <c r="H85" s="17" t="s">
        <v>8809</v>
      </c>
      <c r="I85" s="17" t="s">
        <v>149</v>
      </c>
      <c r="J85" s="17" t="s">
        <v>8973</v>
      </c>
      <c r="K85" s="17" t="s">
        <v>150</v>
      </c>
      <c r="L85" s="17" t="s">
        <v>117</v>
      </c>
      <c r="M85">
        <f>VLOOKUP(F85,'自助机-6.12'!F:G,2,FALSE)</f>
        <v>400</v>
      </c>
      <c r="N85">
        <f t="shared" si="1"/>
        <v>1</v>
      </c>
    </row>
    <row r="86" spans="1:14">
      <c r="A86" s="17" t="s">
        <v>8798</v>
      </c>
      <c r="B86" s="17" t="s">
        <v>8798</v>
      </c>
      <c r="C86" s="17" t="s">
        <v>8974</v>
      </c>
      <c r="D86" s="17" t="s">
        <v>155</v>
      </c>
      <c r="E86" s="17" t="s">
        <v>282</v>
      </c>
      <c r="F86" s="17" t="s">
        <v>5535</v>
      </c>
      <c r="G86" s="65">
        <v>500</v>
      </c>
      <c r="H86" s="17" t="s">
        <v>8832</v>
      </c>
      <c r="I86" s="17" t="s">
        <v>149</v>
      </c>
      <c r="J86" s="17" t="s">
        <v>8924</v>
      </c>
      <c r="K86" s="17" t="s">
        <v>151</v>
      </c>
      <c r="L86" s="17" t="s">
        <v>123</v>
      </c>
      <c r="M86">
        <f>VLOOKUP(F86,'自助机-6.12'!F:G,2,FALSE)</f>
        <v>500</v>
      </c>
      <c r="N86">
        <f t="shared" si="1"/>
        <v>1</v>
      </c>
    </row>
    <row r="87" spans="1:14">
      <c r="A87" s="17" t="s">
        <v>8798</v>
      </c>
      <c r="B87" s="17" t="s">
        <v>8798</v>
      </c>
      <c r="C87" s="17" t="s">
        <v>8975</v>
      </c>
      <c r="D87" s="17" t="s">
        <v>155</v>
      </c>
      <c r="E87" s="17" t="s">
        <v>124</v>
      </c>
      <c r="F87" s="17" t="s">
        <v>5538</v>
      </c>
      <c r="G87" s="65">
        <v>200</v>
      </c>
      <c r="H87" s="17" t="s">
        <v>8823</v>
      </c>
      <c r="I87" s="17" t="s">
        <v>149</v>
      </c>
      <c r="J87" s="17" t="s">
        <v>8976</v>
      </c>
      <c r="K87" s="17" t="s">
        <v>150</v>
      </c>
      <c r="L87" s="17" t="s">
        <v>117</v>
      </c>
      <c r="M87">
        <f>VLOOKUP(F87,'自助机-6.12'!F:G,2,FALSE)</f>
        <v>200</v>
      </c>
      <c r="N87">
        <f t="shared" si="1"/>
        <v>1</v>
      </c>
    </row>
    <row r="88" spans="1:14">
      <c r="A88" s="17" t="s">
        <v>8798</v>
      </c>
      <c r="B88" s="17" t="s">
        <v>8798</v>
      </c>
      <c r="C88" s="17" t="s">
        <v>8977</v>
      </c>
      <c r="D88" s="17" t="s">
        <v>155</v>
      </c>
      <c r="E88" s="17" t="s">
        <v>119</v>
      </c>
      <c r="F88" s="17" t="s">
        <v>5541</v>
      </c>
      <c r="G88" s="65">
        <v>2400</v>
      </c>
      <c r="H88" s="17" t="s">
        <v>8978</v>
      </c>
      <c r="I88" s="17" t="s">
        <v>149</v>
      </c>
      <c r="J88" s="17" t="s">
        <v>8979</v>
      </c>
      <c r="K88" s="17" t="s">
        <v>171</v>
      </c>
      <c r="L88" s="17" t="s">
        <v>117</v>
      </c>
      <c r="M88">
        <f>VLOOKUP(F88,'自助机-6.12'!F:G,2,FALSE)</f>
        <v>2400</v>
      </c>
      <c r="N88">
        <f t="shared" si="1"/>
        <v>1</v>
      </c>
    </row>
    <row r="89" spans="1:14">
      <c r="A89" s="17" t="s">
        <v>8798</v>
      </c>
      <c r="B89" s="17" t="s">
        <v>8798</v>
      </c>
      <c r="C89" s="17" t="s">
        <v>8980</v>
      </c>
      <c r="D89" s="17" t="s">
        <v>155</v>
      </c>
      <c r="E89" s="17" t="s">
        <v>130</v>
      </c>
      <c r="F89" s="17" t="s">
        <v>5544</v>
      </c>
      <c r="G89" s="65">
        <v>200</v>
      </c>
      <c r="H89" s="17" t="s">
        <v>8823</v>
      </c>
      <c r="I89" s="17" t="s">
        <v>149</v>
      </c>
      <c r="J89" s="17" t="s">
        <v>8981</v>
      </c>
      <c r="K89" s="17" t="s">
        <v>153</v>
      </c>
      <c r="L89" s="17" t="s">
        <v>117</v>
      </c>
      <c r="M89">
        <f>VLOOKUP(F89,'自助机-6.12'!F:G,2,FALSE)</f>
        <v>200</v>
      </c>
      <c r="N89">
        <f t="shared" si="1"/>
        <v>1</v>
      </c>
    </row>
    <row r="90" spans="1:14">
      <c r="A90" s="17" t="s">
        <v>8798</v>
      </c>
      <c r="B90" s="17" t="s">
        <v>8798</v>
      </c>
      <c r="C90" s="17" t="s">
        <v>8982</v>
      </c>
      <c r="D90" s="17" t="s">
        <v>155</v>
      </c>
      <c r="E90" s="17" t="s">
        <v>135</v>
      </c>
      <c r="F90" s="17" t="s">
        <v>5547</v>
      </c>
      <c r="G90" s="65">
        <v>3000</v>
      </c>
      <c r="H90" s="17" t="s">
        <v>8839</v>
      </c>
      <c r="I90" s="17" t="s">
        <v>149</v>
      </c>
      <c r="J90" s="17" t="s">
        <v>8983</v>
      </c>
      <c r="K90" s="17" t="s">
        <v>167</v>
      </c>
      <c r="L90" s="17" t="s">
        <v>117</v>
      </c>
      <c r="M90">
        <f>VLOOKUP(F90,'自助机-6.12'!F:G,2,FALSE)</f>
        <v>3000</v>
      </c>
      <c r="N90">
        <f t="shared" si="1"/>
        <v>1</v>
      </c>
    </row>
    <row r="91" spans="1:14">
      <c r="A91" s="17" t="s">
        <v>8798</v>
      </c>
      <c r="B91" s="17" t="s">
        <v>8798</v>
      </c>
      <c r="C91" s="17" t="s">
        <v>8984</v>
      </c>
      <c r="D91" s="17" t="s">
        <v>155</v>
      </c>
      <c r="E91" s="17" t="s">
        <v>118</v>
      </c>
      <c r="F91" s="17" t="s">
        <v>5550</v>
      </c>
      <c r="G91" s="65">
        <v>200</v>
      </c>
      <c r="H91" s="17" t="s">
        <v>8823</v>
      </c>
      <c r="I91" s="17" t="s">
        <v>149</v>
      </c>
      <c r="J91" s="17" t="s">
        <v>8985</v>
      </c>
      <c r="K91" s="17" t="s">
        <v>156</v>
      </c>
      <c r="L91" s="17" t="s">
        <v>123</v>
      </c>
      <c r="M91">
        <f>VLOOKUP(F91,'自助机-6.12'!F:G,2,FALSE)</f>
        <v>200</v>
      </c>
      <c r="N91">
        <f t="shared" si="1"/>
        <v>1</v>
      </c>
    </row>
    <row r="92" spans="1:14">
      <c r="A92" s="17" t="s">
        <v>8798</v>
      </c>
      <c r="B92" s="17" t="s">
        <v>8798</v>
      </c>
      <c r="C92" s="17" t="s">
        <v>8986</v>
      </c>
      <c r="D92" s="17" t="s">
        <v>155</v>
      </c>
      <c r="E92" s="17" t="s">
        <v>133</v>
      </c>
      <c r="F92" s="17" t="s">
        <v>5553</v>
      </c>
      <c r="G92" s="65">
        <v>1000</v>
      </c>
      <c r="H92" s="17" t="s">
        <v>8804</v>
      </c>
      <c r="I92" s="17" t="s">
        <v>149</v>
      </c>
      <c r="J92" s="17" t="s">
        <v>8987</v>
      </c>
      <c r="K92" s="17" t="s">
        <v>167</v>
      </c>
      <c r="L92" s="17" t="s">
        <v>117</v>
      </c>
      <c r="M92">
        <f>VLOOKUP(F92,'自助机-6.12'!F:G,2,FALSE)</f>
        <v>1000</v>
      </c>
      <c r="N92">
        <f t="shared" si="1"/>
        <v>1</v>
      </c>
    </row>
    <row r="93" spans="1:14">
      <c r="A93" s="17" t="s">
        <v>8798</v>
      </c>
      <c r="B93" s="17" t="s">
        <v>8798</v>
      </c>
      <c r="C93" s="17" t="s">
        <v>8988</v>
      </c>
      <c r="D93" s="17" t="s">
        <v>155</v>
      </c>
      <c r="E93" s="17" t="s">
        <v>133</v>
      </c>
      <c r="F93" s="17" t="s">
        <v>5556</v>
      </c>
      <c r="G93" s="65">
        <v>1000</v>
      </c>
      <c r="H93" s="17" t="s">
        <v>8804</v>
      </c>
      <c r="I93" s="17" t="s">
        <v>149</v>
      </c>
      <c r="J93" s="17" t="s">
        <v>8989</v>
      </c>
      <c r="K93" s="17" t="s">
        <v>154</v>
      </c>
      <c r="L93" s="17" t="s">
        <v>117</v>
      </c>
      <c r="M93">
        <f>VLOOKUP(F93,'自助机-6.12'!F:G,2,FALSE)</f>
        <v>1000</v>
      </c>
      <c r="N93">
        <f t="shared" si="1"/>
        <v>1</v>
      </c>
    </row>
    <row r="94" spans="1:14">
      <c r="A94" s="17" t="s">
        <v>8798</v>
      </c>
      <c r="B94" s="17" t="s">
        <v>8798</v>
      </c>
      <c r="C94" s="17" t="s">
        <v>8990</v>
      </c>
      <c r="D94" s="17" t="s">
        <v>155</v>
      </c>
      <c r="E94" s="17" t="s">
        <v>125</v>
      </c>
      <c r="F94" s="17" t="s">
        <v>5559</v>
      </c>
      <c r="G94" s="65">
        <v>100</v>
      </c>
      <c r="H94" s="17" t="s">
        <v>8811</v>
      </c>
      <c r="I94" s="17" t="s">
        <v>149</v>
      </c>
      <c r="J94" s="17" t="s">
        <v>8991</v>
      </c>
      <c r="K94" s="17" t="s">
        <v>158</v>
      </c>
      <c r="L94" s="17" t="s">
        <v>117</v>
      </c>
      <c r="M94">
        <f>VLOOKUP(F94,'自助机-6.12'!F:G,2,FALSE)</f>
        <v>100</v>
      </c>
      <c r="N94">
        <f t="shared" si="1"/>
        <v>1</v>
      </c>
    </row>
    <row r="95" spans="1:14">
      <c r="A95" s="17" t="s">
        <v>8798</v>
      </c>
      <c r="B95" s="17" t="s">
        <v>8798</v>
      </c>
      <c r="C95" s="17" t="s">
        <v>8992</v>
      </c>
      <c r="D95" s="17" t="s">
        <v>155</v>
      </c>
      <c r="E95" s="17" t="s">
        <v>314</v>
      </c>
      <c r="F95" s="17" t="s">
        <v>5562</v>
      </c>
      <c r="G95" s="65">
        <v>700</v>
      </c>
      <c r="H95" s="17" t="s">
        <v>8993</v>
      </c>
      <c r="I95" s="17" t="s">
        <v>149</v>
      </c>
      <c r="J95" s="17" t="s">
        <v>8994</v>
      </c>
      <c r="K95" s="17" t="s">
        <v>8995</v>
      </c>
      <c r="L95" s="17" t="s">
        <v>117</v>
      </c>
      <c r="M95">
        <f>VLOOKUP(F95,'自助机-6.12'!F:G,2,FALSE)</f>
        <v>700</v>
      </c>
      <c r="N95">
        <f t="shared" si="1"/>
        <v>1</v>
      </c>
    </row>
    <row r="96" spans="1:14">
      <c r="A96" s="17" t="s">
        <v>8798</v>
      </c>
      <c r="B96" s="17" t="s">
        <v>8798</v>
      </c>
      <c r="C96" s="17" t="s">
        <v>8996</v>
      </c>
      <c r="D96" s="17" t="s">
        <v>155</v>
      </c>
      <c r="E96" s="17" t="s">
        <v>140</v>
      </c>
      <c r="F96" s="17" t="s">
        <v>5563</v>
      </c>
      <c r="G96" s="65">
        <v>550</v>
      </c>
      <c r="H96" s="17" t="s">
        <v>8997</v>
      </c>
      <c r="I96" s="17" t="s">
        <v>149</v>
      </c>
      <c r="J96" s="17" t="s">
        <v>8891</v>
      </c>
      <c r="K96" s="17" t="s">
        <v>158</v>
      </c>
      <c r="L96" s="17" t="s">
        <v>117</v>
      </c>
      <c r="M96">
        <f>VLOOKUP(F96,'自助机-6.12'!F:G,2,FALSE)</f>
        <v>550</v>
      </c>
      <c r="N96">
        <f t="shared" si="1"/>
        <v>1</v>
      </c>
    </row>
    <row r="97" spans="1:14">
      <c r="A97" s="17" t="s">
        <v>8798</v>
      </c>
      <c r="B97" s="17" t="s">
        <v>8798</v>
      </c>
      <c r="C97" s="17" t="s">
        <v>8998</v>
      </c>
      <c r="D97" s="17" t="s">
        <v>155</v>
      </c>
      <c r="E97" s="17" t="s">
        <v>289</v>
      </c>
      <c r="F97" s="17" t="s">
        <v>5566</v>
      </c>
      <c r="G97" s="65">
        <v>1000</v>
      </c>
      <c r="H97" s="17" t="s">
        <v>8804</v>
      </c>
      <c r="I97" s="17" t="s">
        <v>149</v>
      </c>
      <c r="J97" s="17" t="s">
        <v>8999</v>
      </c>
      <c r="K97" s="17" t="s">
        <v>154</v>
      </c>
      <c r="L97" s="17" t="s">
        <v>117</v>
      </c>
      <c r="M97">
        <f>VLOOKUP(F97,'自助机-6.12'!F:G,2,FALSE)</f>
        <v>1000</v>
      </c>
      <c r="N97">
        <f t="shared" si="1"/>
        <v>1</v>
      </c>
    </row>
    <row r="98" spans="1:14">
      <c r="A98" s="17" t="s">
        <v>8798</v>
      </c>
      <c r="B98" s="17" t="s">
        <v>8798</v>
      </c>
      <c r="C98" s="17" t="s">
        <v>9000</v>
      </c>
      <c r="D98" s="17" t="s">
        <v>155</v>
      </c>
      <c r="E98" s="17" t="s">
        <v>135</v>
      </c>
      <c r="F98" s="17" t="s">
        <v>5569</v>
      </c>
      <c r="G98" s="65">
        <v>3000</v>
      </c>
      <c r="H98" s="17" t="s">
        <v>8839</v>
      </c>
      <c r="I98" s="17" t="s">
        <v>149</v>
      </c>
      <c r="J98" s="17" t="s">
        <v>9001</v>
      </c>
      <c r="K98" s="17" t="s">
        <v>158</v>
      </c>
      <c r="L98" s="17" t="s">
        <v>117</v>
      </c>
      <c r="M98">
        <f>VLOOKUP(F98,'自助机-6.12'!F:G,2,FALSE)</f>
        <v>3000</v>
      </c>
      <c r="N98">
        <f t="shared" si="1"/>
        <v>1</v>
      </c>
    </row>
    <row r="99" spans="1:14">
      <c r="A99" s="17" t="s">
        <v>8798</v>
      </c>
      <c r="B99" s="17" t="s">
        <v>8798</v>
      </c>
      <c r="C99" s="17" t="s">
        <v>9002</v>
      </c>
      <c r="D99" s="17" t="s">
        <v>155</v>
      </c>
      <c r="E99" s="17" t="s">
        <v>135</v>
      </c>
      <c r="F99" s="17" t="s">
        <v>5572</v>
      </c>
      <c r="G99" s="65">
        <v>50</v>
      </c>
      <c r="H99" s="17" t="s">
        <v>8800</v>
      </c>
      <c r="I99" s="17" t="s">
        <v>149</v>
      </c>
      <c r="J99" s="17" t="s">
        <v>9003</v>
      </c>
      <c r="K99" s="17" t="s">
        <v>153</v>
      </c>
      <c r="L99" s="17" t="s">
        <v>117</v>
      </c>
      <c r="M99">
        <f>VLOOKUP(F99,'自助机-6.12'!F:G,2,FALSE)</f>
        <v>50</v>
      </c>
      <c r="N99">
        <f t="shared" si="1"/>
        <v>1</v>
      </c>
    </row>
    <row r="100" spans="1:14">
      <c r="A100" s="17" t="s">
        <v>8798</v>
      </c>
      <c r="B100" s="17" t="s">
        <v>8798</v>
      </c>
      <c r="C100" s="17" t="s">
        <v>9004</v>
      </c>
      <c r="D100" s="17" t="s">
        <v>155</v>
      </c>
      <c r="E100" s="17" t="s">
        <v>282</v>
      </c>
      <c r="F100" s="17" t="s">
        <v>5575</v>
      </c>
      <c r="G100" s="65">
        <v>1000</v>
      </c>
      <c r="H100" s="17" t="s">
        <v>8804</v>
      </c>
      <c r="I100" s="17" t="s">
        <v>149</v>
      </c>
      <c r="J100" s="17" t="s">
        <v>9005</v>
      </c>
      <c r="K100" s="17" t="s">
        <v>153</v>
      </c>
      <c r="L100" s="17" t="s">
        <v>117</v>
      </c>
      <c r="M100">
        <f>VLOOKUP(F100,'自助机-6.12'!F:G,2,FALSE)</f>
        <v>1000</v>
      </c>
      <c r="N100">
        <f t="shared" si="1"/>
        <v>1</v>
      </c>
    </row>
    <row r="101" spans="1:14">
      <c r="A101" s="17" t="s">
        <v>8798</v>
      </c>
      <c r="B101" s="17" t="s">
        <v>8798</v>
      </c>
      <c r="C101" s="17" t="s">
        <v>9006</v>
      </c>
      <c r="D101" s="17" t="s">
        <v>155</v>
      </c>
      <c r="E101" s="17" t="s">
        <v>119</v>
      </c>
      <c r="F101" s="17" t="s">
        <v>5578</v>
      </c>
      <c r="G101" s="65">
        <v>1000</v>
      </c>
      <c r="H101" s="17" t="s">
        <v>8804</v>
      </c>
      <c r="I101" s="17" t="s">
        <v>149</v>
      </c>
      <c r="J101" s="17" t="s">
        <v>9007</v>
      </c>
      <c r="K101" s="17" t="s">
        <v>154</v>
      </c>
      <c r="L101" s="17" t="s">
        <v>117</v>
      </c>
      <c r="M101">
        <f>VLOOKUP(F101,'自助机-6.12'!F:G,2,FALSE)</f>
        <v>1000</v>
      </c>
      <c r="N101">
        <f t="shared" si="1"/>
        <v>1</v>
      </c>
    </row>
    <row r="102" spans="1:14">
      <c r="A102" s="17" t="s">
        <v>8798</v>
      </c>
      <c r="B102" s="17" t="s">
        <v>8798</v>
      </c>
      <c r="C102" s="17" t="s">
        <v>9006</v>
      </c>
      <c r="D102" s="17" t="s">
        <v>155</v>
      </c>
      <c r="E102" s="17" t="s">
        <v>136</v>
      </c>
      <c r="F102" s="17" t="s">
        <v>5581</v>
      </c>
      <c r="G102" s="65">
        <v>500</v>
      </c>
      <c r="H102" s="17" t="s">
        <v>8832</v>
      </c>
      <c r="I102" s="17" t="s">
        <v>149</v>
      </c>
      <c r="J102" s="17" t="s">
        <v>9008</v>
      </c>
      <c r="K102" s="17" t="s">
        <v>154</v>
      </c>
      <c r="L102" s="17" t="s">
        <v>117</v>
      </c>
      <c r="M102">
        <f>VLOOKUP(F102,'自助机-6.12'!F:G,2,FALSE)</f>
        <v>500</v>
      </c>
      <c r="N102">
        <f t="shared" si="1"/>
        <v>1</v>
      </c>
    </row>
    <row r="103" spans="1:14">
      <c r="A103" s="17" t="s">
        <v>8798</v>
      </c>
      <c r="B103" s="17" t="s">
        <v>8798</v>
      </c>
      <c r="C103" s="17" t="s">
        <v>9009</v>
      </c>
      <c r="D103" s="17" t="s">
        <v>155</v>
      </c>
      <c r="E103" s="17" t="s">
        <v>133</v>
      </c>
      <c r="F103" s="17" t="s">
        <v>5584</v>
      </c>
      <c r="G103" s="65">
        <v>2000</v>
      </c>
      <c r="H103" s="17" t="s">
        <v>8876</v>
      </c>
      <c r="I103" s="17" t="s">
        <v>149</v>
      </c>
      <c r="J103" s="17" t="s">
        <v>9010</v>
      </c>
      <c r="K103" s="17" t="s">
        <v>154</v>
      </c>
      <c r="L103" s="17" t="s">
        <v>117</v>
      </c>
      <c r="M103">
        <f>VLOOKUP(F103,'自助机-6.12'!F:G,2,FALSE)</f>
        <v>2000</v>
      </c>
      <c r="N103">
        <f t="shared" si="1"/>
        <v>1</v>
      </c>
    </row>
    <row r="104" spans="1:14">
      <c r="A104" s="17" t="s">
        <v>8798</v>
      </c>
      <c r="B104" s="17" t="s">
        <v>8798</v>
      </c>
      <c r="C104" s="17" t="s">
        <v>9011</v>
      </c>
      <c r="D104" s="17" t="s">
        <v>155</v>
      </c>
      <c r="E104" s="17" t="s">
        <v>135</v>
      </c>
      <c r="F104" s="17" t="s">
        <v>5587</v>
      </c>
      <c r="G104" s="65">
        <v>100</v>
      </c>
      <c r="H104" s="17" t="s">
        <v>8811</v>
      </c>
      <c r="I104" s="17" t="s">
        <v>149</v>
      </c>
      <c r="J104" s="17" t="s">
        <v>9012</v>
      </c>
      <c r="K104" s="17" t="s">
        <v>150</v>
      </c>
      <c r="L104" s="17" t="s">
        <v>123</v>
      </c>
      <c r="M104">
        <f>VLOOKUP(F104,'自助机-6.12'!F:G,2,FALSE)</f>
        <v>100</v>
      </c>
      <c r="N104">
        <f t="shared" si="1"/>
        <v>1</v>
      </c>
    </row>
    <row r="105" spans="1:14">
      <c r="A105" s="17" t="s">
        <v>8798</v>
      </c>
      <c r="B105" s="17" t="s">
        <v>8798</v>
      </c>
      <c r="C105" s="17" t="s">
        <v>9013</v>
      </c>
      <c r="D105" s="17" t="s">
        <v>155</v>
      </c>
      <c r="E105" s="17" t="s">
        <v>145</v>
      </c>
      <c r="F105" s="17" t="s">
        <v>5590</v>
      </c>
      <c r="G105" s="65">
        <v>500</v>
      </c>
      <c r="H105" s="17" t="s">
        <v>8832</v>
      </c>
      <c r="I105" s="17" t="s">
        <v>149</v>
      </c>
      <c r="J105" s="17" t="s">
        <v>9014</v>
      </c>
      <c r="K105" s="17" t="s">
        <v>150</v>
      </c>
      <c r="L105" s="17" t="s">
        <v>123</v>
      </c>
      <c r="M105">
        <f>VLOOKUP(F105,'自助机-6.12'!F:G,2,FALSE)</f>
        <v>500</v>
      </c>
      <c r="N105">
        <f t="shared" si="1"/>
        <v>1</v>
      </c>
    </row>
    <row r="106" spans="1:14">
      <c r="A106" s="17" t="s">
        <v>8798</v>
      </c>
      <c r="B106" s="17" t="s">
        <v>8798</v>
      </c>
      <c r="C106" s="17" t="s">
        <v>9015</v>
      </c>
      <c r="D106" s="17" t="s">
        <v>155</v>
      </c>
      <c r="E106" s="17" t="s">
        <v>135</v>
      </c>
      <c r="F106" s="17" t="s">
        <v>5593</v>
      </c>
      <c r="G106" s="65">
        <v>100</v>
      </c>
      <c r="H106" s="17" t="s">
        <v>8811</v>
      </c>
      <c r="I106" s="17" t="s">
        <v>149</v>
      </c>
      <c r="J106" s="17" t="s">
        <v>9016</v>
      </c>
      <c r="K106" s="17" t="s">
        <v>154</v>
      </c>
      <c r="L106" s="17" t="s">
        <v>117</v>
      </c>
      <c r="M106">
        <f>VLOOKUP(F106,'自助机-6.12'!F:G,2,FALSE)</f>
        <v>100</v>
      </c>
      <c r="N106">
        <f t="shared" si="1"/>
        <v>1</v>
      </c>
    </row>
    <row r="107" spans="1:14">
      <c r="A107" s="17" t="s">
        <v>8798</v>
      </c>
      <c r="B107" s="17" t="s">
        <v>8798</v>
      </c>
      <c r="C107" s="17" t="s">
        <v>9017</v>
      </c>
      <c r="D107" s="17" t="s">
        <v>155</v>
      </c>
      <c r="E107" s="17" t="s">
        <v>282</v>
      </c>
      <c r="F107" s="17" t="s">
        <v>5596</v>
      </c>
      <c r="G107" s="65">
        <v>1000</v>
      </c>
      <c r="H107" s="17" t="s">
        <v>8804</v>
      </c>
      <c r="I107" s="17" t="s">
        <v>149</v>
      </c>
      <c r="J107" s="17" t="s">
        <v>9005</v>
      </c>
      <c r="K107" s="17" t="s">
        <v>153</v>
      </c>
      <c r="L107" s="17" t="s">
        <v>117</v>
      </c>
      <c r="M107">
        <f>VLOOKUP(F107,'自助机-6.12'!F:G,2,FALSE)</f>
        <v>1000</v>
      </c>
      <c r="N107">
        <f t="shared" si="1"/>
        <v>1</v>
      </c>
    </row>
    <row r="108" spans="1:14">
      <c r="A108" s="17" t="s">
        <v>8798</v>
      </c>
      <c r="B108" s="17" t="s">
        <v>8798</v>
      </c>
      <c r="C108" s="17" t="s">
        <v>9018</v>
      </c>
      <c r="D108" s="17" t="s">
        <v>155</v>
      </c>
      <c r="E108" s="17" t="s">
        <v>282</v>
      </c>
      <c r="F108" s="17" t="s">
        <v>5599</v>
      </c>
      <c r="G108" s="65">
        <v>2000</v>
      </c>
      <c r="H108" s="17" t="s">
        <v>8876</v>
      </c>
      <c r="I108" s="17" t="s">
        <v>149</v>
      </c>
      <c r="J108" s="17" t="s">
        <v>9019</v>
      </c>
      <c r="K108" s="17" t="s">
        <v>153</v>
      </c>
      <c r="L108" s="17" t="s">
        <v>117</v>
      </c>
      <c r="M108">
        <f>VLOOKUP(F108,'自助机-6.12'!F:G,2,FALSE)</f>
        <v>2000</v>
      </c>
      <c r="N108">
        <f t="shared" si="1"/>
        <v>1</v>
      </c>
    </row>
    <row r="109" spans="1:14">
      <c r="A109" s="17" t="s">
        <v>8798</v>
      </c>
      <c r="B109" s="17" t="s">
        <v>8798</v>
      </c>
      <c r="C109" s="17" t="s">
        <v>9020</v>
      </c>
      <c r="D109" s="17" t="s">
        <v>155</v>
      </c>
      <c r="E109" s="17" t="s">
        <v>285</v>
      </c>
      <c r="F109" s="17" t="s">
        <v>5602</v>
      </c>
      <c r="G109" s="65">
        <v>2000</v>
      </c>
      <c r="H109" s="17" t="s">
        <v>8876</v>
      </c>
      <c r="I109" s="17" t="s">
        <v>149</v>
      </c>
      <c r="J109" s="17" t="s">
        <v>9021</v>
      </c>
      <c r="K109" s="17" t="s">
        <v>154</v>
      </c>
      <c r="L109" s="17" t="s">
        <v>117</v>
      </c>
      <c r="M109">
        <f>VLOOKUP(F109,'自助机-6.12'!F:G,2,FALSE)</f>
        <v>2000</v>
      </c>
      <c r="N109">
        <f t="shared" si="1"/>
        <v>1</v>
      </c>
    </row>
    <row r="110" spans="1:14">
      <c r="A110" s="17" t="s">
        <v>8798</v>
      </c>
      <c r="B110" s="17" t="s">
        <v>8798</v>
      </c>
      <c r="C110" s="17" t="s">
        <v>9022</v>
      </c>
      <c r="D110" s="17" t="s">
        <v>155</v>
      </c>
      <c r="E110" s="17" t="s">
        <v>133</v>
      </c>
      <c r="F110" s="17" t="s">
        <v>5608</v>
      </c>
      <c r="G110" s="65">
        <v>100</v>
      </c>
      <c r="H110" s="17" t="s">
        <v>8811</v>
      </c>
      <c r="I110" s="17" t="s">
        <v>149</v>
      </c>
      <c r="J110" s="17" t="s">
        <v>9023</v>
      </c>
      <c r="K110" s="17" t="s">
        <v>153</v>
      </c>
      <c r="L110" s="17" t="s">
        <v>117</v>
      </c>
      <c r="M110">
        <f>VLOOKUP(F110,'自助机-6.12'!F:G,2,FALSE)</f>
        <v>100</v>
      </c>
      <c r="N110">
        <f t="shared" si="1"/>
        <v>1</v>
      </c>
    </row>
    <row r="111" spans="1:14">
      <c r="A111" s="17" t="s">
        <v>8798</v>
      </c>
      <c r="B111" s="17" t="s">
        <v>8798</v>
      </c>
      <c r="C111" s="17" t="s">
        <v>9024</v>
      </c>
      <c r="D111" s="17" t="s">
        <v>155</v>
      </c>
      <c r="E111" s="17" t="s">
        <v>282</v>
      </c>
      <c r="F111" s="17" t="s">
        <v>5605</v>
      </c>
      <c r="G111" s="65">
        <v>1500</v>
      </c>
      <c r="H111" s="17" t="s">
        <v>8886</v>
      </c>
      <c r="I111" s="17" t="s">
        <v>149</v>
      </c>
      <c r="J111" s="17" t="s">
        <v>9019</v>
      </c>
      <c r="K111" s="17" t="s">
        <v>153</v>
      </c>
      <c r="L111" s="17" t="s">
        <v>117</v>
      </c>
      <c r="M111">
        <f>VLOOKUP(F111,'自助机-6.12'!F:G,2,FALSE)</f>
        <v>1500</v>
      </c>
      <c r="N111">
        <f t="shared" si="1"/>
        <v>1</v>
      </c>
    </row>
    <row r="112" spans="1:14">
      <c r="A112" s="17" t="s">
        <v>8798</v>
      </c>
      <c r="B112" s="17" t="s">
        <v>8798</v>
      </c>
      <c r="C112" s="17" t="s">
        <v>9025</v>
      </c>
      <c r="D112" s="17" t="s">
        <v>155</v>
      </c>
      <c r="E112" s="17" t="s">
        <v>145</v>
      </c>
      <c r="F112" s="17" t="s">
        <v>5609</v>
      </c>
      <c r="G112" s="65">
        <v>500</v>
      </c>
      <c r="H112" s="17" t="s">
        <v>8832</v>
      </c>
      <c r="I112" s="17" t="s">
        <v>149</v>
      </c>
      <c r="J112" s="17" t="s">
        <v>2775</v>
      </c>
      <c r="K112" s="17" t="s">
        <v>167</v>
      </c>
      <c r="L112" s="17" t="s">
        <v>117</v>
      </c>
      <c r="M112">
        <f>VLOOKUP(F112,'自助机-6.12'!F:G,2,FALSE)</f>
        <v>500</v>
      </c>
      <c r="N112">
        <f t="shared" si="1"/>
        <v>1</v>
      </c>
    </row>
    <row r="113" spans="1:14">
      <c r="A113" s="17" t="s">
        <v>8798</v>
      </c>
      <c r="B113" s="17" t="s">
        <v>8798</v>
      </c>
      <c r="C113" s="17" t="s">
        <v>9026</v>
      </c>
      <c r="D113" s="17" t="s">
        <v>155</v>
      </c>
      <c r="E113" s="17" t="s">
        <v>133</v>
      </c>
      <c r="F113" s="17" t="s">
        <v>5612</v>
      </c>
      <c r="G113" s="65">
        <v>100</v>
      </c>
      <c r="H113" s="17" t="s">
        <v>8811</v>
      </c>
      <c r="I113" s="17" t="s">
        <v>149</v>
      </c>
      <c r="J113" s="17" t="s">
        <v>9027</v>
      </c>
      <c r="K113" s="17" t="s">
        <v>153</v>
      </c>
      <c r="L113" s="17" t="s">
        <v>117</v>
      </c>
      <c r="M113">
        <f>VLOOKUP(F113,'自助机-6.12'!F:G,2,FALSE)</f>
        <v>100</v>
      </c>
      <c r="N113">
        <f t="shared" si="1"/>
        <v>1</v>
      </c>
    </row>
    <row r="114" spans="1:14">
      <c r="A114" s="17" t="s">
        <v>8798</v>
      </c>
      <c r="B114" s="17" t="s">
        <v>8798</v>
      </c>
      <c r="C114" s="17" t="s">
        <v>9028</v>
      </c>
      <c r="D114" s="17" t="s">
        <v>155</v>
      </c>
      <c r="E114" s="17" t="s">
        <v>282</v>
      </c>
      <c r="F114" s="17" t="s">
        <v>5615</v>
      </c>
      <c r="G114" s="65">
        <v>1000</v>
      </c>
      <c r="H114" s="17" t="s">
        <v>8804</v>
      </c>
      <c r="I114" s="17" t="s">
        <v>149</v>
      </c>
      <c r="J114" s="17" t="s">
        <v>9029</v>
      </c>
      <c r="K114" s="17" t="s">
        <v>9030</v>
      </c>
      <c r="L114" s="17" t="s">
        <v>117</v>
      </c>
      <c r="M114">
        <f>VLOOKUP(F114,'自助机-6.12'!F:G,2,FALSE)</f>
        <v>1000</v>
      </c>
      <c r="N114">
        <f t="shared" si="1"/>
        <v>1</v>
      </c>
    </row>
    <row r="115" spans="1:14">
      <c r="A115" s="17" t="s">
        <v>8798</v>
      </c>
      <c r="B115" s="17" t="s">
        <v>8798</v>
      </c>
      <c r="C115" s="17" t="s">
        <v>9031</v>
      </c>
      <c r="D115" s="17" t="s">
        <v>155</v>
      </c>
      <c r="E115" s="17" t="s">
        <v>140</v>
      </c>
      <c r="F115" s="17" t="s">
        <v>5618</v>
      </c>
      <c r="G115" s="65">
        <v>20</v>
      </c>
      <c r="H115" s="17" t="s">
        <v>8826</v>
      </c>
      <c r="I115" s="17" t="s">
        <v>149</v>
      </c>
      <c r="J115" s="17" t="s">
        <v>9032</v>
      </c>
      <c r="K115" s="17" t="s">
        <v>166</v>
      </c>
      <c r="L115" s="17" t="s">
        <v>117</v>
      </c>
      <c r="M115">
        <f>VLOOKUP(F115,'自助机-6.12'!F:G,2,FALSE)</f>
        <v>20</v>
      </c>
      <c r="N115">
        <f t="shared" si="1"/>
        <v>1</v>
      </c>
    </row>
    <row r="116" spans="1:14">
      <c r="A116" s="17" t="s">
        <v>8798</v>
      </c>
      <c r="B116" s="17" t="s">
        <v>8798</v>
      </c>
      <c r="C116" s="17" t="s">
        <v>9033</v>
      </c>
      <c r="D116" s="17" t="s">
        <v>155</v>
      </c>
      <c r="E116" s="17" t="s">
        <v>284</v>
      </c>
      <c r="F116" s="17" t="s">
        <v>5621</v>
      </c>
      <c r="G116" s="65">
        <v>1500</v>
      </c>
      <c r="H116" s="17" t="s">
        <v>8886</v>
      </c>
      <c r="I116" s="17" t="s">
        <v>149</v>
      </c>
      <c r="J116" s="17" t="s">
        <v>8936</v>
      </c>
      <c r="K116" s="17" t="s">
        <v>154</v>
      </c>
      <c r="L116" s="17" t="s">
        <v>117</v>
      </c>
      <c r="M116">
        <f>VLOOKUP(F116,'自助机-6.12'!F:G,2,FALSE)</f>
        <v>1500</v>
      </c>
      <c r="N116">
        <f t="shared" si="1"/>
        <v>1</v>
      </c>
    </row>
    <row r="117" spans="1:14">
      <c r="A117" s="17" t="s">
        <v>8798</v>
      </c>
      <c r="B117" s="17" t="s">
        <v>8798</v>
      </c>
      <c r="C117" s="17" t="s">
        <v>9034</v>
      </c>
      <c r="D117" s="17" t="s">
        <v>155</v>
      </c>
      <c r="E117" s="17" t="s">
        <v>137</v>
      </c>
      <c r="F117" s="17" t="s">
        <v>5624</v>
      </c>
      <c r="G117" s="65">
        <v>750</v>
      </c>
      <c r="H117" s="17" t="s">
        <v>9035</v>
      </c>
      <c r="I117" s="17" t="s">
        <v>149</v>
      </c>
      <c r="J117" s="17" t="s">
        <v>9036</v>
      </c>
      <c r="K117" s="17" t="s">
        <v>156</v>
      </c>
      <c r="L117" s="17" t="s">
        <v>123</v>
      </c>
      <c r="M117">
        <f>VLOOKUP(F117,'自助机-6.12'!F:G,2,FALSE)</f>
        <v>750</v>
      </c>
      <c r="N117">
        <f t="shared" si="1"/>
        <v>1</v>
      </c>
    </row>
    <row r="118" spans="1:14">
      <c r="A118" s="17" t="s">
        <v>8798</v>
      </c>
      <c r="B118" s="17" t="s">
        <v>8798</v>
      </c>
      <c r="C118" s="17" t="s">
        <v>9037</v>
      </c>
      <c r="D118" s="17" t="s">
        <v>155</v>
      </c>
      <c r="E118" s="17" t="s">
        <v>133</v>
      </c>
      <c r="F118" s="17" t="s">
        <v>5625</v>
      </c>
      <c r="G118" s="65">
        <v>1000</v>
      </c>
      <c r="H118" s="17" t="s">
        <v>8804</v>
      </c>
      <c r="I118" s="17" t="s">
        <v>149</v>
      </c>
      <c r="J118" s="17" t="s">
        <v>8845</v>
      </c>
      <c r="K118" s="17" t="s">
        <v>158</v>
      </c>
      <c r="L118" s="17" t="s">
        <v>117</v>
      </c>
      <c r="M118">
        <f>VLOOKUP(F118,'自助机-6.12'!F:G,2,FALSE)</f>
        <v>1000</v>
      </c>
      <c r="N118">
        <f t="shared" si="1"/>
        <v>1</v>
      </c>
    </row>
    <row r="119" spans="1:14">
      <c r="A119" s="17" t="s">
        <v>8798</v>
      </c>
      <c r="B119" s="17" t="s">
        <v>8798</v>
      </c>
      <c r="C119" s="17" t="s">
        <v>9038</v>
      </c>
      <c r="D119" s="17" t="s">
        <v>155</v>
      </c>
      <c r="E119" s="17" t="s">
        <v>135</v>
      </c>
      <c r="F119" s="17" t="s">
        <v>5628</v>
      </c>
      <c r="G119" s="65">
        <v>500</v>
      </c>
      <c r="H119" s="17" t="s">
        <v>8832</v>
      </c>
      <c r="I119" s="17" t="s">
        <v>149</v>
      </c>
      <c r="J119" s="17" t="s">
        <v>9039</v>
      </c>
      <c r="K119" s="17" t="s">
        <v>153</v>
      </c>
      <c r="L119" s="17" t="s">
        <v>117</v>
      </c>
      <c r="M119">
        <f>VLOOKUP(F119,'自助机-6.12'!F:G,2,FALSE)</f>
        <v>500</v>
      </c>
      <c r="N119">
        <f t="shared" si="1"/>
        <v>1</v>
      </c>
    </row>
    <row r="120" spans="1:14">
      <c r="A120" s="17" t="s">
        <v>8798</v>
      </c>
      <c r="B120" s="17" t="s">
        <v>8798</v>
      </c>
      <c r="C120" s="17" t="s">
        <v>9040</v>
      </c>
      <c r="D120" s="17" t="s">
        <v>155</v>
      </c>
      <c r="E120" s="17" t="s">
        <v>124</v>
      </c>
      <c r="F120" s="17" t="s">
        <v>5631</v>
      </c>
      <c r="G120" s="65">
        <v>20</v>
      </c>
      <c r="H120" s="17" t="s">
        <v>8826</v>
      </c>
      <c r="I120" s="17" t="s">
        <v>149</v>
      </c>
      <c r="J120" s="17" t="s">
        <v>9041</v>
      </c>
      <c r="K120" s="17" t="s">
        <v>150</v>
      </c>
      <c r="L120" s="17" t="s">
        <v>117</v>
      </c>
      <c r="M120">
        <f>VLOOKUP(F120,'自助机-6.12'!F:G,2,FALSE)</f>
        <v>20</v>
      </c>
      <c r="N120">
        <f t="shared" si="1"/>
        <v>1</v>
      </c>
    </row>
    <row r="121" spans="1:14">
      <c r="A121" s="17" t="s">
        <v>8798</v>
      </c>
      <c r="B121" s="17" t="s">
        <v>8798</v>
      </c>
      <c r="C121" s="17" t="s">
        <v>9042</v>
      </c>
      <c r="D121" s="17" t="s">
        <v>155</v>
      </c>
      <c r="E121" s="17" t="s">
        <v>137</v>
      </c>
      <c r="F121" s="17" t="s">
        <v>5632</v>
      </c>
      <c r="G121" s="65">
        <v>50</v>
      </c>
      <c r="H121" s="17" t="s">
        <v>8800</v>
      </c>
      <c r="I121" s="17" t="s">
        <v>149</v>
      </c>
      <c r="J121" s="17" t="s">
        <v>9036</v>
      </c>
      <c r="K121" s="17" t="s">
        <v>156</v>
      </c>
      <c r="L121" s="17" t="s">
        <v>123</v>
      </c>
      <c r="M121">
        <f>VLOOKUP(F121,'自助机-6.12'!F:G,2,FALSE)</f>
        <v>50</v>
      </c>
      <c r="N121">
        <f t="shared" si="1"/>
        <v>1</v>
      </c>
    </row>
    <row r="122" spans="1:14">
      <c r="A122" s="17" t="s">
        <v>8798</v>
      </c>
      <c r="B122" s="17" t="s">
        <v>8798</v>
      </c>
      <c r="C122" s="17" t="s">
        <v>9043</v>
      </c>
      <c r="D122" s="17" t="s">
        <v>155</v>
      </c>
      <c r="E122" s="17" t="s">
        <v>143</v>
      </c>
      <c r="F122" s="17" t="s">
        <v>5633</v>
      </c>
      <c r="G122" s="65">
        <v>300</v>
      </c>
      <c r="H122" s="17" t="s">
        <v>8867</v>
      </c>
      <c r="I122" s="17" t="s">
        <v>149</v>
      </c>
      <c r="J122" s="17" t="s">
        <v>3457</v>
      </c>
      <c r="K122" s="17" t="s">
        <v>153</v>
      </c>
      <c r="L122" s="17" t="s">
        <v>117</v>
      </c>
      <c r="M122">
        <f>VLOOKUP(F122,'自助机-6.12'!F:G,2,FALSE)</f>
        <v>300</v>
      </c>
      <c r="N122">
        <f t="shared" si="1"/>
        <v>1</v>
      </c>
    </row>
    <row r="123" spans="1:14">
      <c r="A123" s="17" t="s">
        <v>8798</v>
      </c>
      <c r="B123" s="17" t="s">
        <v>8798</v>
      </c>
      <c r="C123" s="17" t="s">
        <v>9044</v>
      </c>
      <c r="D123" s="17" t="s">
        <v>155</v>
      </c>
      <c r="E123" s="17" t="s">
        <v>133</v>
      </c>
      <c r="F123" s="17" t="s">
        <v>5634</v>
      </c>
      <c r="G123" s="65">
        <v>500</v>
      </c>
      <c r="H123" s="17" t="s">
        <v>8832</v>
      </c>
      <c r="I123" s="17" t="s">
        <v>149</v>
      </c>
      <c r="J123" s="17" t="s">
        <v>8845</v>
      </c>
      <c r="K123" s="17" t="s">
        <v>158</v>
      </c>
      <c r="L123" s="17" t="s">
        <v>117</v>
      </c>
      <c r="M123">
        <f>VLOOKUP(F123,'自助机-6.12'!F:G,2,FALSE)</f>
        <v>500</v>
      </c>
      <c r="N123">
        <f t="shared" si="1"/>
        <v>1</v>
      </c>
    </row>
    <row r="124" spans="1:14">
      <c r="A124" s="17" t="s">
        <v>8798</v>
      </c>
      <c r="B124" s="17" t="s">
        <v>8798</v>
      </c>
      <c r="C124" s="17" t="s">
        <v>9045</v>
      </c>
      <c r="D124" s="17" t="s">
        <v>155</v>
      </c>
      <c r="E124" s="17" t="s">
        <v>135</v>
      </c>
      <c r="F124" s="17" t="s">
        <v>5637</v>
      </c>
      <c r="G124" s="65">
        <v>1000</v>
      </c>
      <c r="H124" s="17" t="s">
        <v>8804</v>
      </c>
      <c r="I124" s="17" t="s">
        <v>149</v>
      </c>
      <c r="J124" s="17" t="s">
        <v>9046</v>
      </c>
      <c r="K124" s="17" t="s">
        <v>252</v>
      </c>
      <c r="L124" s="17" t="s">
        <v>117</v>
      </c>
      <c r="M124">
        <f>VLOOKUP(F124,'自助机-6.12'!F:G,2,FALSE)</f>
        <v>1000</v>
      </c>
      <c r="N124">
        <f t="shared" si="1"/>
        <v>1</v>
      </c>
    </row>
    <row r="125" spans="1:14">
      <c r="A125" s="17" t="s">
        <v>8798</v>
      </c>
      <c r="B125" s="17" t="s">
        <v>8798</v>
      </c>
      <c r="C125" s="17" t="s">
        <v>9047</v>
      </c>
      <c r="D125" s="17" t="s">
        <v>155</v>
      </c>
      <c r="E125" s="17" t="s">
        <v>282</v>
      </c>
      <c r="F125" s="17" t="s">
        <v>5640</v>
      </c>
      <c r="G125" s="65">
        <v>900</v>
      </c>
      <c r="H125" s="17" t="s">
        <v>8893</v>
      </c>
      <c r="I125" s="17" t="s">
        <v>149</v>
      </c>
      <c r="J125" s="17" t="s">
        <v>9048</v>
      </c>
      <c r="K125" s="17" t="s">
        <v>150</v>
      </c>
      <c r="L125" s="17" t="s">
        <v>117</v>
      </c>
      <c r="M125">
        <f>VLOOKUP(F125,'自助机-6.12'!F:G,2,FALSE)</f>
        <v>900</v>
      </c>
      <c r="N125">
        <f t="shared" si="1"/>
        <v>1</v>
      </c>
    </row>
    <row r="126" spans="1:14">
      <c r="A126" s="17" t="s">
        <v>8798</v>
      </c>
      <c r="B126" s="17" t="s">
        <v>8798</v>
      </c>
      <c r="C126" s="17" t="s">
        <v>9049</v>
      </c>
      <c r="D126" s="17" t="s">
        <v>155</v>
      </c>
      <c r="E126" s="17" t="s">
        <v>282</v>
      </c>
      <c r="F126" s="17" t="s">
        <v>5643</v>
      </c>
      <c r="G126" s="65">
        <v>1300</v>
      </c>
      <c r="H126" s="17" t="s">
        <v>9050</v>
      </c>
      <c r="I126" s="17" t="s">
        <v>149</v>
      </c>
      <c r="J126" s="17" t="s">
        <v>9051</v>
      </c>
      <c r="K126" s="17" t="s">
        <v>150</v>
      </c>
      <c r="L126" s="17" t="s">
        <v>117</v>
      </c>
      <c r="M126">
        <f>VLOOKUP(F126,'自助机-6.12'!F:G,2,FALSE)</f>
        <v>1300</v>
      </c>
      <c r="N126">
        <f t="shared" si="1"/>
        <v>1</v>
      </c>
    </row>
    <row r="127" spans="1:14">
      <c r="A127" s="17" t="s">
        <v>8798</v>
      </c>
      <c r="B127" s="17" t="s">
        <v>8798</v>
      </c>
      <c r="C127" s="17" t="s">
        <v>9052</v>
      </c>
      <c r="D127" s="17" t="s">
        <v>155</v>
      </c>
      <c r="E127" s="17" t="s">
        <v>227</v>
      </c>
      <c r="F127" s="17" t="s">
        <v>5646</v>
      </c>
      <c r="G127" s="65">
        <v>500</v>
      </c>
      <c r="H127" s="17" t="s">
        <v>8832</v>
      </c>
      <c r="I127" s="17" t="s">
        <v>149</v>
      </c>
      <c r="J127" s="17" t="s">
        <v>9053</v>
      </c>
      <c r="K127" s="17" t="s">
        <v>281</v>
      </c>
      <c r="L127" s="17" t="s">
        <v>123</v>
      </c>
      <c r="M127">
        <f>VLOOKUP(F127,'自助机-6.12'!F:G,2,FALSE)</f>
        <v>500</v>
      </c>
      <c r="N127">
        <f t="shared" si="1"/>
        <v>1</v>
      </c>
    </row>
    <row r="128" spans="1:14">
      <c r="A128" s="17" t="s">
        <v>8798</v>
      </c>
      <c r="B128" s="17" t="s">
        <v>8798</v>
      </c>
      <c r="C128" s="17" t="s">
        <v>9054</v>
      </c>
      <c r="D128" s="17" t="s">
        <v>155</v>
      </c>
      <c r="E128" s="17" t="s">
        <v>130</v>
      </c>
      <c r="F128" s="17" t="s">
        <v>5647</v>
      </c>
      <c r="G128" s="65">
        <v>300</v>
      </c>
      <c r="H128" s="17" t="s">
        <v>8867</v>
      </c>
      <c r="I128" s="17" t="s">
        <v>149</v>
      </c>
      <c r="J128" s="17" t="s">
        <v>9055</v>
      </c>
      <c r="K128" s="17" t="s">
        <v>153</v>
      </c>
      <c r="L128" s="17" t="s">
        <v>117</v>
      </c>
      <c r="M128">
        <f>VLOOKUP(F128,'自助机-6.12'!F:G,2,FALSE)</f>
        <v>300</v>
      </c>
      <c r="N128">
        <f t="shared" si="1"/>
        <v>1</v>
      </c>
    </row>
    <row r="129" spans="1:14">
      <c r="A129" s="17" t="s">
        <v>8798</v>
      </c>
      <c r="B129" s="17" t="s">
        <v>8798</v>
      </c>
      <c r="C129" s="17" t="s">
        <v>9056</v>
      </c>
      <c r="D129" s="17" t="s">
        <v>155</v>
      </c>
      <c r="E129" s="17" t="s">
        <v>289</v>
      </c>
      <c r="F129" s="17" t="s">
        <v>5650</v>
      </c>
      <c r="G129" s="65">
        <v>400</v>
      </c>
      <c r="H129" s="17" t="s">
        <v>8809</v>
      </c>
      <c r="I129" s="17" t="s">
        <v>149</v>
      </c>
      <c r="J129" s="17" t="s">
        <v>9057</v>
      </c>
      <c r="K129" s="17" t="s">
        <v>151</v>
      </c>
      <c r="L129" s="17" t="s">
        <v>123</v>
      </c>
      <c r="M129">
        <f>VLOOKUP(F129,'自助机-6.12'!F:G,2,FALSE)</f>
        <v>400</v>
      </c>
      <c r="N129">
        <f t="shared" si="1"/>
        <v>1</v>
      </c>
    </row>
    <row r="130" spans="1:14">
      <c r="A130" s="17" t="s">
        <v>8798</v>
      </c>
      <c r="B130" s="17" t="s">
        <v>8798</v>
      </c>
      <c r="C130" s="17" t="s">
        <v>9058</v>
      </c>
      <c r="D130" s="17" t="s">
        <v>155</v>
      </c>
      <c r="E130" s="17" t="s">
        <v>282</v>
      </c>
      <c r="F130" s="17" t="s">
        <v>5653</v>
      </c>
      <c r="G130" s="65">
        <v>2000</v>
      </c>
      <c r="H130" s="17" t="s">
        <v>8876</v>
      </c>
      <c r="I130" s="17" t="s">
        <v>149</v>
      </c>
      <c r="J130" s="17" t="s">
        <v>9059</v>
      </c>
      <c r="K130" s="17" t="s">
        <v>168</v>
      </c>
      <c r="L130" s="17" t="s">
        <v>123</v>
      </c>
      <c r="M130">
        <f>VLOOKUP(F130,'自助机-6.12'!F:G,2,FALSE)</f>
        <v>2000</v>
      </c>
      <c r="N130">
        <f t="shared" si="1"/>
        <v>1</v>
      </c>
    </row>
    <row r="131" spans="1:14">
      <c r="A131" s="17" t="s">
        <v>8798</v>
      </c>
      <c r="B131" s="17" t="s">
        <v>8798</v>
      </c>
      <c r="C131" s="17" t="s">
        <v>9060</v>
      </c>
      <c r="D131" s="17" t="s">
        <v>155</v>
      </c>
      <c r="E131" s="17" t="s">
        <v>283</v>
      </c>
      <c r="F131" s="17" t="s">
        <v>5656</v>
      </c>
      <c r="G131" s="65">
        <v>3000</v>
      </c>
      <c r="H131" s="17" t="s">
        <v>8839</v>
      </c>
      <c r="I131" s="17" t="s">
        <v>149</v>
      </c>
      <c r="J131" s="17" t="s">
        <v>9061</v>
      </c>
      <c r="K131" s="17" t="s">
        <v>154</v>
      </c>
      <c r="L131" s="17" t="s">
        <v>117</v>
      </c>
      <c r="M131">
        <f>VLOOKUP(F131,'自助机-6.12'!F:G,2,FALSE)</f>
        <v>3000</v>
      </c>
      <c r="N131">
        <f t="shared" ref="N131:N194" si="2">IF(G131=M131,1,0)</f>
        <v>1</v>
      </c>
    </row>
    <row r="132" spans="1:14">
      <c r="A132" s="17" t="s">
        <v>8798</v>
      </c>
      <c r="B132" s="17" t="s">
        <v>8798</v>
      </c>
      <c r="C132" s="17" t="s">
        <v>9062</v>
      </c>
      <c r="D132" s="17" t="s">
        <v>155</v>
      </c>
      <c r="E132" s="17" t="s">
        <v>126</v>
      </c>
      <c r="F132" s="17" t="s">
        <v>5659</v>
      </c>
      <c r="G132" s="65">
        <v>20</v>
      </c>
      <c r="H132" s="17" t="s">
        <v>8826</v>
      </c>
      <c r="I132" s="17" t="s">
        <v>149</v>
      </c>
      <c r="J132" s="17" t="s">
        <v>9063</v>
      </c>
      <c r="K132" s="17" t="s">
        <v>157</v>
      </c>
      <c r="L132" s="17" t="s">
        <v>117</v>
      </c>
      <c r="M132">
        <f>VLOOKUP(F132,'自助机-6.12'!F:G,2,FALSE)</f>
        <v>20</v>
      </c>
      <c r="N132">
        <f t="shared" si="2"/>
        <v>1</v>
      </c>
    </row>
    <row r="133" spans="1:14">
      <c r="A133" s="17" t="s">
        <v>8798</v>
      </c>
      <c r="B133" s="17" t="s">
        <v>8798</v>
      </c>
      <c r="C133" s="17" t="s">
        <v>9064</v>
      </c>
      <c r="D133" s="17" t="s">
        <v>155</v>
      </c>
      <c r="E133" s="17" t="s">
        <v>126</v>
      </c>
      <c r="F133" s="17" t="s">
        <v>5661</v>
      </c>
      <c r="G133" s="65">
        <v>500</v>
      </c>
      <c r="H133" s="17" t="s">
        <v>8832</v>
      </c>
      <c r="I133" s="17" t="s">
        <v>149</v>
      </c>
      <c r="J133" s="17" t="s">
        <v>9065</v>
      </c>
      <c r="K133" s="17" t="s">
        <v>150</v>
      </c>
      <c r="L133" s="17" t="s">
        <v>117</v>
      </c>
      <c r="M133">
        <f>VLOOKUP(F133,'自助机-6.12'!F:G,2,FALSE)</f>
        <v>500</v>
      </c>
      <c r="N133">
        <f t="shared" si="2"/>
        <v>1</v>
      </c>
    </row>
    <row r="134" spans="1:14">
      <c r="A134" s="17" t="s">
        <v>8798</v>
      </c>
      <c r="B134" s="17" t="s">
        <v>8798</v>
      </c>
      <c r="C134" s="17" t="s">
        <v>9066</v>
      </c>
      <c r="D134" s="17" t="s">
        <v>155</v>
      </c>
      <c r="E134" s="17" t="s">
        <v>120</v>
      </c>
      <c r="F134" s="17" t="s">
        <v>5664</v>
      </c>
      <c r="G134" s="65">
        <v>10</v>
      </c>
      <c r="H134" s="17" t="s">
        <v>9067</v>
      </c>
      <c r="I134" s="17" t="s">
        <v>149</v>
      </c>
      <c r="J134" s="17" t="s">
        <v>9068</v>
      </c>
      <c r="K134" s="17" t="s">
        <v>154</v>
      </c>
      <c r="L134" s="17" t="s">
        <v>117</v>
      </c>
      <c r="M134">
        <f>VLOOKUP(F134,'自助机-6.12'!F:G,2,FALSE)</f>
        <v>10</v>
      </c>
      <c r="N134">
        <f t="shared" si="2"/>
        <v>1</v>
      </c>
    </row>
    <row r="135" spans="1:14">
      <c r="A135" s="17" t="s">
        <v>8798</v>
      </c>
      <c r="B135" s="17" t="s">
        <v>8798</v>
      </c>
      <c r="C135" s="17" t="s">
        <v>9069</v>
      </c>
      <c r="D135" s="17" t="s">
        <v>155</v>
      </c>
      <c r="E135" s="17" t="s">
        <v>289</v>
      </c>
      <c r="F135" s="17" t="s">
        <v>5667</v>
      </c>
      <c r="G135" s="65">
        <v>1000</v>
      </c>
      <c r="H135" s="17" t="s">
        <v>8804</v>
      </c>
      <c r="I135" s="17" t="s">
        <v>149</v>
      </c>
      <c r="J135" s="17" t="s">
        <v>9070</v>
      </c>
      <c r="K135" s="17" t="s">
        <v>164</v>
      </c>
      <c r="L135" s="17" t="s">
        <v>123</v>
      </c>
      <c r="M135">
        <f>VLOOKUP(F135,'自助机-6.12'!F:G,2,FALSE)</f>
        <v>1000</v>
      </c>
      <c r="N135">
        <f t="shared" si="2"/>
        <v>1</v>
      </c>
    </row>
    <row r="136" spans="1:14">
      <c r="A136" s="17" t="s">
        <v>8798</v>
      </c>
      <c r="B136" s="17" t="s">
        <v>8798</v>
      </c>
      <c r="C136" s="17" t="s">
        <v>9071</v>
      </c>
      <c r="D136" s="17" t="s">
        <v>155</v>
      </c>
      <c r="E136" s="17" t="s">
        <v>282</v>
      </c>
      <c r="F136" s="17" t="s">
        <v>5668</v>
      </c>
      <c r="G136" s="65">
        <v>700</v>
      </c>
      <c r="H136" s="17" t="s">
        <v>8993</v>
      </c>
      <c r="I136" s="17" t="s">
        <v>149</v>
      </c>
      <c r="J136" s="17" t="s">
        <v>8924</v>
      </c>
      <c r="K136" s="17" t="s">
        <v>151</v>
      </c>
      <c r="L136" s="17" t="s">
        <v>123</v>
      </c>
      <c r="M136">
        <f>VLOOKUP(F136,'自助机-6.12'!F:G,2,FALSE)</f>
        <v>700</v>
      </c>
      <c r="N136">
        <f t="shared" si="2"/>
        <v>1</v>
      </c>
    </row>
    <row r="137" spans="1:14">
      <c r="A137" s="17" t="s">
        <v>8798</v>
      </c>
      <c r="B137" s="17" t="s">
        <v>8798</v>
      </c>
      <c r="C137" s="17" t="s">
        <v>9072</v>
      </c>
      <c r="D137" s="17" t="s">
        <v>155</v>
      </c>
      <c r="E137" s="17" t="s">
        <v>227</v>
      </c>
      <c r="F137" s="17" t="s">
        <v>5671</v>
      </c>
      <c r="G137" s="65">
        <v>600</v>
      </c>
      <c r="H137" s="17" t="s">
        <v>9073</v>
      </c>
      <c r="I137" s="17" t="s">
        <v>149</v>
      </c>
      <c r="J137" s="17" t="s">
        <v>9074</v>
      </c>
      <c r="K137" s="17" t="s">
        <v>153</v>
      </c>
      <c r="L137" s="17" t="s">
        <v>117</v>
      </c>
      <c r="M137">
        <f>VLOOKUP(F137,'自助机-6.12'!F:G,2,FALSE)</f>
        <v>600</v>
      </c>
      <c r="N137">
        <f t="shared" si="2"/>
        <v>1</v>
      </c>
    </row>
    <row r="138" spans="1:14">
      <c r="A138" s="17" t="s">
        <v>8798</v>
      </c>
      <c r="B138" s="17" t="s">
        <v>8798</v>
      </c>
      <c r="C138" s="17" t="s">
        <v>9075</v>
      </c>
      <c r="D138" s="17" t="s">
        <v>155</v>
      </c>
      <c r="E138" s="17" t="s">
        <v>282</v>
      </c>
      <c r="F138" s="17" t="s">
        <v>5672</v>
      </c>
      <c r="G138" s="65">
        <v>200</v>
      </c>
      <c r="H138" s="17" t="s">
        <v>8823</v>
      </c>
      <c r="I138" s="17" t="s">
        <v>149</v>
      </c>
      <c r="J138" s="17" t="s">
        <v>8924</v>
      </c>
      <c r="K138" s="17" t="s">
        <v>151</v>
      </c>
      <c r="L138" s="17" t="s">
        <v>123</v>
      </c>
      <c r="M138">
        <f>VLOOKUP(F138,'自助机-6.12'!F:G,2,FALSE)</f>
        <v>200</v>
      </c>
      <c r="N138">
        <f t="shared" si="2"/>
        <v>1</v>
      </c>
    </row>
    <row r="139" spans="1:14">
      <c r="A139" s="17" t="s">
        <v>8798</v>
      </c>
      <c r="B139" s="17" t="s">
        <v>8798</v>
      </c>
      <c r="C139" s="17" t="s">
        <v>9076</v>
      </c>
      <c r="D139" s="17" t="s">
        <v>155</v>
      </c>
      <c r="E139" s="17" t="s">
        <v>289</v>
      </c>
      <c r="F139" s="17" t="s">
        <v>5675</v>
      </c>
      <c r="G139" s="65">
        <v>1000</v>
      </c>
      <c r="H139" s="17" t="s">
        <v>8804</v>
      </c>
      <c r="I139" s="17" t="s">
        <v>149</v>
      </c>
      <c r="J139" s="17" t="s">
        <v>9077</v>
      </c>
      <c r="K139" s="17" t="s">
        <v>154</v>
      </c>
      <c r="L139" s="17" t="s">
        <v>117</v>
      </c>
      <c r="M139">
        <f>VLOOKUP(F139,'自助机-6.12'!F:G,2,FALSE)</f>
        <v>1000</v>
      </c>
      <c r="N139">
        <f t="shared" si="2"/>
        <v>1</v>
      </c>
    </row>
    <row r="140" spans="1:14">
      <c r="A140" s="17" t="s">
        <v>8798</v>
      </c>
      <c r="B140" s="17" t="s">
        <v>8798</v>
      </c>
      <c r="C140" s="17" t="s">
        <v>9078</v>
      </c>
      <c r="D140" s="17" t="s">
        <v>155</v>
      </c>
      <c r="E140" s="17" t="s">
        <v>283</v>
      </c>
      <c r="F140" s="17" t="s">
        <v>5678</v>
      </c>
      <c r="G140" s="65">
        <v>300</v>
      </c>
      <c r="H140" s="17" t="s">
        <v>8867</v>
      </c>
      <c r="I140" s="17" t="s">
        <v>149</v>
      </c>
      <c r="J140" s="17" t="s">
        <v>9079</v>
      </c>
      <c r="K140" s="17" t="s">
        <v>159</v>
      </c>
      <c r="L140" s="17" t="s">
        <v>117</v>
      </c>
      <c r="M140">
        <f>VLOOKUP(F140,'自助机-6.12'!F:G,2,FALSE)</f>
        <v>300</v>
      </c>
      <c r="N140">
        <f t="shared" si="2"/>
        <v>1</v>
      </c>
    </row>
    <row r="141" spans="1:14">
      <c r="A141" s="17" t="s">
        <v>8798</v>
      </c>
      <c r="B141" s="17" t="s">
        <v>8798</v>
      </c>
      <c r="C141" s="17" t="s">
        <v>9080</v>
      </c>
      <c r="D141" s="17" t="s">
        <v>155</v>
      </c>
      <c r="E141" s="17" t="s">
        <v>126</v>
      </c>
      <c r="F141" s="17" t="s">
        <v>5679</v>
      </c>
      <c r="G141" s="65">
        <v>3000</v>
      </c>
      <c r="H141" s="17" t="s">
        <v>8839</v>
      </c>
      <c r="I141" s="17" t="s">
        <v>149</v>
      </c>
      <c r="J141" s="17" t="s">
        <v>9081</v>
      </c>
      <c r="K141" s="17" t="s">
        <v>153</v>
      </c>
      <c r="L141" s="17" t="s">
        <v>117</v>
      </c>
      <c r="M141">
        <f>VLOOKUP(F141,'自助机-6.12'!F:G,2,FALSE)</f>
        <v>3000</v>
      </c>
      <c r="N141">
        <f t="shared" si="2"/>
        <v>1</v>
      </c>
    </row>
    <row r="142" spans="1:14">
      <c r="A142" s="17" t="s">
        <v>8798</v>
      </c>
      <c r="B142" s="17" t="s">
        <v>8798</v>
      </c>
      <c r="C142" s="17" t="s">
        <v>9082</v>
      </c>
      <c r="D142" s="17" t="s">
        <v>155</v>
      </c>
      <c r="E142" s="17" t="s">
        <v>116</v>
      </c>
      <c r="F142" s="17" t="s">
        <v>5680</v>
      </c>
      <c r="G142" s="65">
        <v>400</v>
      </c>
      <c r="H142" s="17" t="s">
        <v>8809</v>
      </c>
      <c r="I142" s="17" t="s">
        <v>149</v>
      </c>
      <c r="J142" s="17" t="s">
        <v>8976</v>
      </c>
      <c r="K142" s="17" t="s">
        <v>150</v>
      </c>
      <c r="L142" s="17" t="s">
        <v>117</v>
      </c>
      <c r="M142">
        <f>VLOOKUP(F142,'自助机-6.12'!F:G,2,FALSE)</f>
        <v>400</v>
      </c>
      <c r="N142">
        <f t="shared" si="2"/>
        <v>1</v>
      </c>
    </row>
    <row r="143" spans="1:14">
      <c r="A143" s="17" t="s">
        <v>8798</v>
      </c>
      <c r="B143" s="17" t="s">
        <v>8798</v>
      </c>
      <c r="C143" s="17" t="s">
        <v>9083</v>
      </c>
      <c r="D143" s="17" t="s">
        <v>155</v>
      </c>
      <c r="E143" s="17" t="s">
        <v>137</v>
      </c>
      <c r="F143" s="17" t="s">
        <v>5683</v>
      </c>
      <c r="G143" s="65">
        <v>300</v>
      </c>
      <c r="H143" s="17" t="s">
        <v>8867</v>
      </c>
      <c r="I143" s="17" t="s">
        <v>149</v>
      </c>
      <c r="J143" s="17" t="s">
        <v>9084</v>
      </c>
      <c r="K143" s="17" t="s">
        <v>171</v>
      </c>
      <c r="L143" s="17" t="s">
        <v>117</v>
      </c>
      <c r="M143">
        <f>VLOOKUP(F143,'自助机-6.12'!F:G,2,FALSE)</f>
        <v>300</v>
      </c>
      <c r="N143">
        <f t="shared" si="2"/>
        <v>1</v>
      </c>
    </row>
    <row r="144" spans="1:14">
      <c r="A144" s="17" t="s">
        <v>8798</v>
      </c>
      <c r="B144" s="17" t="s">
        <v>8798</v>
      </c>
      <c r="C144" s="17" t="s">
        <v>9085</v>
      </c>
      <c r="D144" s="17" t="s">
        <v>155</v>
      </c>
      <c r="E144" s="17" t="s">
        <v>135</v>
      </c>
      <c r="F144" s="17" t="s">
        <v>5684</v>
      </c>
      <c r="G144" s="65">
        <v>500</v>
      </c>
      <c r="H144" s="17" t="s">
        <v>8832</v>
      </c>
      <c r="I144" s="17" t="s">
        <v>149</v>
      </c>
      <c r="J144" s="17" t="s">
        <v>8833</v>
      </c>
      <c r="K144" s="17" t="s">
        <v>153</v>
      </c>
      <c r="L144" s="17" t="s">
        <v>117</v>
      </c>
      <c r="M144">
        <f>VLOOKUP(F144,'自助机-6.12'!F:G,2,FALSE)</f>
        <v>500</v>
      </c>
      <c r="N144">
        <f t="shared" si="2"/>
        <v>1</v>
      </c>
    </row>
    <row r="145" spans="1:14">
      <c r="A145" s="17" t="s">
        <v>8798</v>
      </c>
      <c r="B145" s="17" t="s">
        <v>8798</v>
      </c>
      <c r="C145" s="17" t="s">
        <v>9086</v>
      </c>
      <c r="D145" s="17" t="s">
        <v>155</v>
      </c>
      <c r="E145" s="17" t="s">
        <v>125</v>
      </c>
      <c r="F145" s="17" t="s">
        <v>5687</v>
      </c>
      <c r="G145" s="65">
        <v>500</v>
      </c>
      <c r="H145" s="17" t="s">
        <v>8832</v>
      </c>
      <c r="I145" s="17" t="s">
        <v>149</v>
      </c>
      <c r="J145" s="17" t="s">
        <v>9087</v>
      </c>
      <c r="K145" s="17" t="s">
        <v>9088</v>
      </c>
      <c r="L145" s="17" t="s">
        <v>117</v>
      </c>
      <c r="M145">
        <f>VLOOKUP(F145,'自助机-6.12'!F:G,2,FALSE)</f>
        <v>500</v>
      </c>
      <c r="N145">
        <f t="shared" si="2"/>
        <v>1</v>
      </c>
    </row>
    <row r="146" spans="1:14">
      <c r="A146" s="17" t="s">
        <v>8798</v>
      </c>
      <c r="B146" s="17" t="s">
        <v>8798</v>
      </c>
      <c r="C146" s="17" t="s">
        <v>9089</v>
      </c>
      <c r="D146" s="17" t="s">
        <v>155</v>
      </c>
      <c r="E146" s="17" t="s">
        <v>116</v>
      </c>
      <c r="F146" s="17" t="s">
        <v>5690</v>
      </c>
      <c r="G146" s="65">
        <v>700</v>
      </c>
      <c r="H146" s="17" t="s">
        <v>8993</v>
      </c>
      <c r="I146" s="17" t="s">
        <v>149</v>
      </c>
      <c r="J146" s="17" t="s">
        <v>9090</v>
      </c>
      <c r="K146" s="17" t="s">
        <v>150</v>
      </c>
      <c r="L146" s="17" t="s">
        <v>117</v>
      </c>
      <c r="M146">
        <f>VLOOKUP(F146,'自助机-6.12'!F:G,2,FALSE)</f>
        <v>700</v>
      </c>
      <c r="N146">
        <f t="shared" si="2"/>
        <v>1</v>
      </c>
    </row>
    <row r="147" spans="1:14">
      <c r="A147" s="17" t="s">
        <v>8798</v>
      </c>
      <c r="B147" s="17" t="s">
        <v>8798</v>
      </c>
      <c r="C147" s="17" t="s">
        <v>9091</v>
      </c>
      <c r="D147" s="17" t="s">
        <v>155</v>
      </c>
      <c r="E147" s="17" t="s">
        <v>128</v>
      </c>
      <c r="F147" s="17" t="s">
        <v>5693</v>
      </c>
      <c r="G147" s="65">
        <v>300</v>
      </c>
      <c r="H147" s="17" t="s">
        <v>8867</v>
      </c>
      <c r="I147" s="17" t="s">
        <v>149</v>
      </c>
      <c r="J147" s="17" t="s">
        <v>9092</v>
      </c>
      <c r="K147" s="17" t="s">
        <v>153</v>
      </c>
      <c r="L147" s="17" t="s">
        <v>117</v>
      </c>
      <c r="M147">
        <f>VLOOKUP(F147,'自助机-6.12'!F:G,2,FALSE)</f>
        <v>300</v>
      </c>
      <c r="N147">
        <f t="shared" si="2"/>
        <v>1</v>
      </c>
    </row>
    <row r="148" spans="1:14">
      <c r="A148" s="17" t="s">
        <v>8798</v>
      </c>
      <c r="B148" s="17" t="s">
        <v>8798</v>
      </c>
      <c r="C148" s="17" t="s">
        <v>9093</v>
      </c>
      <c r="D148" s="17" t="s">
        <v>155</v>
      </c>
      <c r="E148" s="17" t="s">
        <v>135</v>
      </c>
      <c r="F148" s="17" t="s">
        <v>5696</v>
      </c>
      <c r="G148" s="65">
        <v>200</v>
      </c>
      <c r="H148" s="17" t="s">
        <v>8823</v>
      </c>
      <c r="I148" s="17" t="s">
        <v>149</v>
      </c>
      <c r="J148" s="17" t="s">
        <v>9094</v>
      </c>
      <c r="K148" s="17" t="s">
        <v>158</v>
      </c>
      <c r="L148" s="17" t="s">
        <v>117</v>
      </c>
      <c r="M148">
        <f>VLOOKUP(F148,'自助机-6.12'!F:G,2,FALSE)</f>
        <v>200</v>
      </c>
      <c r="N148">
        <f t="shared" si="2"/>
        <v>1</v>
      </c>
    </row>
    <row r="149" spans="1:14">
      <c r="A149" s="17" t="s">
        <v>8798</v>
      </c>
      <c r="B149" s="17" t="s">
        <v>8798</v>
      </c>
      <c r="C149" s="17" t="s">
        <v>9095</v>
      </c>
      <c r="D149" s="17" t="s">
        <v>155</v>
      </c>
      <c r="E149" s="17" t="s">
        <v>125</v>
      </c>
      <c r="F149" s="17" t="s">
        <v>5699</v>
      </c>
      <c r="G149" s="65">
        <v>100</v>
      </c>
      <c r="H149" s="17" t="s">
        <v>8811</v>
      </c>
      <c r="I149" s="17" t="s">
        <v>149</v>
      </c>
      <c r="J149" s="17" t="s">
        <v>9096</v>
      </c>
      <c r="K149" s="17" t="s">
        <v>152</v>
      </c>
      <c r="L149" s="17" t="s">
        <v>117</v>
      </c>
      <c r="M149">
        <f>VLOOKUP(F149,'自助机-6.12'!F:G,2,FALSE)</f>
        <v>100</v>
      </c>
      <c r="N149">
        <f t="shared" si="2"/>
        <v>1</v>
      </c>
    </row>
    <row r="150" spans="1:14">
      <c r="A150" s="17" t="s">
        <v>8798</v>
      </c>
      <c r="B150" s="17" t="s">
        <v>8798</v>
      </c>
      <c r="C150" s="17" t="s">
        <v>9097</v>
      </c>
      <c r="D150" s="17" t="s">
        <v>155</v>
      </c>
      <c r="E150" s="17" t="s">
        <v>125</v>
      </c>
      <c r="F150" s="17" t="s">
        <v>5702</v>
      </c>
      <c r="G150" s="65">
        <v>500</v>
      </c>
      <c r="H150" s="17" t="s">
        <v>8832</v>
      </c>
      <c r="I150" s="17" t="s">
        <v>149</v>
      </c>
      <c r="J150" s="17" t="s">
        <v>9096</v>
      </c>
      <c r="K150" s="17" t="s">
        <v>152</v>
      </c>
      <c r="L150" s="17" t="s">
        <v>117</v>
      </c>
      <c r="M150">
        <f>VLOOKUP(F150,'自助机-6.12'!F:G,2,FALSE)</f>
        <v>500</v>
      </c>
      <c r="N150">
        <f t="shared" si="2"/>
        <v>1</v>
      </c>
    </row>
    <row r="151" spans="1:14">
      <c r="A151" s="17" t="s">
        <v>8798</v>
      </c>
      <c r="B151" s="17" t="s">
        <v>8798</v>
      </c>
      <c r="C151" s="17" t="s">
        <v>9098</v>
      </c>
      <c r="D151" s="17" t="s">
        <v>155</v>
      </c>
      <c r="E151" s="17" t="s">
        <v>227</v>
      </c>
      <c r="F151" s="17" t="s">
        <v>5705</v>
      </c>
      <c r="G151" s="65">
        <v>500</v>
      </c>
      <c r="H151" s="17" t="s">
        <v>8832</v>
      </c>
      <c r="I151" s="17" t="s">
        <v>149</v>
      </c>
      <c r="J151" s="17" t="s">
        <v>9074</v>
      </c>
      <c r="K151" s="17" t="s">
        <v>153</v>
      </c>
      <c r="L151" s="17" t="s">
        <v>117</v>
      </c>
      <c r="M151">
        <f>VLOOKUP(F151,'自助机-6.12'!F:G,2,FALSE)</f>
        <v>500</v>
      </c>
      <c r="N151">
        <f t="shared" si="2"/>
        <v>1</v>
      </c>
    </row>
    <row r="152" spans="1:14">
      <c r="A152" s="17" t="s">
        <v>8798</v>
      </c>
      <c r="B152" s="17" t="s">
        <v>8798</v>
      </c>
      <c r="C152" s="17" t="s">
        <v>9099</v>
      </c>
      <c r="D152" s="17" t="s">
        <v>155</v>
      </c>
      <c r="E152" s="17" t="s">
        <v>135</v>
      </c>
      <c r="F152" s="17" t="s">
        <v>5708</v>
      </c>
      <c r="G152" s="65">
        <v>1000</v>
      </c>
      <c r="H152" s="17" t="s">
        <v>8804</v>
      </c>
      <c r="I152" s="17" t="s">
        <v>149</v>
      </c>
      <c r="J152" s="17" t="s">
        <v>9100</v>
      </c>
      <c r="K152" s="17" t="s">
        <v>167</v>
      </c>
      <c r="L152" s="17" t="s">
        <v>117</v>
      </c>
      <c r="M152">
        <f>VLOOKUP(F152,'自助机-6.12'!F:G,2,FALSE)</f>
        <v>1000</v>
      </c>
      <c r="N152">
        <f t="shared" si="2"/>
        <v>1</v>
      </c>
    </row>
    <row r="153" spans="1:14">
      <c r="A153" s="17" t="s">
        <v>8798</v>
      </c>
      <c r="B153" s="17" t="s">
        <v>8798</v>
      </c>
      <c r="C153" s="17" t="s">
        <v>2888</v>
      </c>
      <c r="D153" s="17" t="s">
        <v>155</v>
      </c>
      <c r="E153" s="17" t="s">
        <v>124</v>
      </c>
      <c r="F153" s="17" t="s">
        <v>5709</v>
      </c>
      <c r="G153" s="65">
        <v>137</v>
      </c>
      <c r="H153" s="17" t="s">
        <v>9101</v>
      </c>
      <c r="I153" s="17" t="s">
        <v>149</v>
      </c>
      <c r="J153" s="17" t="s">
        <v>9041</v>
      </c>
      <c r="K153" s="17" t="s">
        <v>150</v>
      </c>
      <c r="L153" s="17" t="s">
        <v>117</v>
      </c>
      <c r="M153">
        <f>VLOOKUP(F153,'自助机-6.12'!F:G,2,FALSE)</f>
        <v>137</v>
      </c>
      <c r="N153">
        <f t="shared" si="2"/>
        <v>1</v>
      </c>
    </row>
    <row r="154" spans="1:14">
      <c r="A154" s="17" t="s">
        <v>8798</v>
      </c>
      <c r="B154" s="17" t="s">
        <v>8798</v>
      </c>
      <c r="C154" s="17" t="s">
        <v>9102</v>
      </c>
      <c r="D154" s="17" t="s">
        <v>155</v>
      </c>
      <c r="E154" s="17" t="s">
        <v>124</v>
      </c>
      <c r="F154" s="17" t="s">
        <v>5710</v>
      </c>
      <c r="G154" s="65">
        <v>1</v>
      </c>
      <c r="H154" s="17" t="s">
        <v>9103</v>
      </c>
      <c r="I154" s="17" t="s">
        <v>149</v>
      </c>
      <c r="J154" s="17" t="s">
        <v>9041</v>
      </c>
      <c r="K154" s="17" t="s">
        <v>150</v>
      </c>
      <c r="L154" s="17" t="s">
        <v>117</v>
      </c>
      <c r="M154">
        <f>VLOOKUP(F154,'自助机-6.12'!F:G,2,FALSE)</f>
        <v>1</v>
      </c>
      <c r="N154">
        <f t="shared" si="2"/>
        <v>1</v>
      </c>
    </row>
    <row r="155" spans="1:14">
      <c r="A155" s="17" t="s">
        <v>8798</v>
      </c>
      <c r="B155" s="17" t="s">
        <v>8798</v>
      </c>
      <c r="C155" s="17" t="s">
        <v>9104</v>
      </c>
      <c r="D155" s="17" t="s">
        <v>155</v>
      </c>
      <c r="E155" s="17" t="s">
        <v>135</v>
      </c>
      <c r="F155" s="17" t="s">
        <v>5713</v>
      </c>
      <c r="G155" s="65">
        <v>1800</v>
      </c>
      <c r="H155" s="17" t="s">
        <v>9105</v>
      </c>
      <c r="I155" s="17" t="s">
        <v>149</v>
      </c>
      <c r="J155" s="17" t="s">
        <v>9106</v>
      </c>
      <c r="K155" s="17" t="s">
        <v>153</v>
      </c>
      <c r="L155" s="17" t="s">
        <v>117</v>
      </c>
      <c r="M155">
        <f>VLOOKUP(F155,'自助机-6.12'!F:G,2,FALSE)</f>
        <v>1800</v>
      </c>
      <c r="N155">
        <f t="shared" si="2"/>
        <v>1</v>
      </c>
    </row>
    <row r="156" spans="1:14">
      <c r="A156" s="17" t="s">
        <v>8798</v>
      </c>
      <c r="B156" s="17" t="s">
        <v>8798</v>
      </c>
      <c r="C156" s="17" t="s">
        <v>9107</v>
      </c>
      <c r="D156" s="17" t="s">
        <v>155</v>
      </c>
      <c r="E156" s="17" t="s">
        <v>227</v>
      </c>
      <c r="F156" s="17" t="s">
        <v>5714</v>
      </c>
      <c r="G156" s="65">
        <v>100</v>
      </c>
      <c r="H156" s="17" t="s">
        <v>8811</v>
      </c>
      <c r="I156" s="17" t="s">
        <v>149</v>
      </c>
      <c r="J156" s="17" t="s">
        <v>9074</v>
      </c>
      <c r="K156" s="17" t="s">
        <v>153</v>
      </c>
      <c r="L156" s="17" t="s">
        <v>117</v>
      </c>
      <c r="M156">
        <f>VLOOKUP(F156,'自助机-6.12'!F:G,2,FALSE)</f>
        <v>100</v>
      </c>
      <c r="N156">
        <f t="shared" si="2"/>
        <v>1</v>
      </c>
    </row>
    <row r="157" spans="1:14">
      <c r="A157" s="17" t="s">
        <v>8798</v>
      </c>
      <c r="B157" s="17" t="s">
        <v>8798</v>
      </c>
      <c r="C157" s="17" t="s">
        <v>9108</v>
      </c>
      <c r="D157" s="17" t="s">
        <v>155</v>
      </c>
      <c r="E157" s="17" t="s">
        <v>135</v>
      </c>
      <c r="F157" s="17" t="s">
        <v>5717</v>
      </c>
      <c r="G157" s="65">
        <v>500</v>
      </c>
      <c r="H157" s="17" t="s">
        <v>8832</v>
      </c>
      <c r="I157" s="17" t="s">
        <v>149</v>
      </c>
      <c r="J157" s="17" t="s">
        <v>9109</v>
      </c>
      <c r="K157" s="17" t="s">
        <v>154</v>
      </c>
      <c r="L157" s="17" t="s">
        <v>117</v>
      </c>
      <c r="M157">
        <f>VLOOKUP(F157,'自助机-6.12'!F:G,2,FALSE)</f>
        <v>500</v>
      </c>
      <c r="N157">
        <f t="shared" si="2"/>
        <v>1</v>
      </c>
    </row>
    <row r="158" spans="1:14">
      <c r="A158" s="17" t="s">
        <v>8798</v>
      </c>
      <c r="B158" s="17" t="s">
        <v>8798</v>
      </c>
      <c r="C158" s="17" t="s">
        <v>9110</v>
      </c>
      <c r="D158" s="17" t="s">
        <v>155</v>
      </c>
      <c r="E158" s="17" t="s">
        <v>128</v>
      </c>
      <c r="F158" s="17" t="s">
        <v>5720</v>
      </c>
      <c r="G158" s="65">
        <v>3000</v>
      </c>
      <c r="H158" s="17" t="s">
        <v>8839</v>
      </c>
      <c r="I158" s="17" t="s">
        <v>149</v>
      </c>
      <c r="J158" s="17" t="s">
        <v>9111</v>
      </c>
      <c r="K158" s="17" t="s">
        <v>150</v>
      </c>
      <c r="L158" s="17" t="s">
        <v>117</v>
      </c>
      <c r="M158">
        <f>VLOOKUP(F158,'自助机-6.12'!F:G,2,FALSE)</f>
        <v>3000</v>
      </c>
      <c r="N158">
        <f t="shared" si="2"/>
        <v>1</v>
      </c>
    </row>
    <row r="159" spans="1:14">
      <c r="A159" s="17" t="s">
        <v>8798</v>
      </c>
      <c r="B159" s="17" t="s">
        <v>8798</v>
      </c>
      <c r="C159" s="17" t="s">
        <v>9112</v>
      </c>
      <c r="D159" s="17" t="s">
        <v>155</v>
      </c>
      <c r="E159" s="17" t="s">
        <v>116</v>
      </c>
      <c r="F159" s="17" t="s">
        <v>5723</v>
      </c>
      <c r="G159" s="65">
        <v>600</v>
      </c>
      <c r="H159" s="17" t="s">
        <v>9073</v>
      </c>
      <c r="I159" s="17" t="s">
        <v>149</v>
      </c>
      <c r="J159" s="17" t="s">
        <v>9113</v>
      </c>
      <c r="K159" s="17" t="s">
        <v>277</v>
      </c>
      <c r="L159" s="17" t="s">
        <v>117</v>
      </c>
      <c r="M159">
        <f>VLOOKUP(F159,'自助机-6.12'!F:G,2,FALSE)</f>
        <v>600</v>
      </c>
      <c r="N159">
        <f t="shared" si="2"/>
        <v>1</v>
      </c>
    </row>
    <row r="160" spans="1:14">
      <c r="A160" s="17" t="s">
        <v>8798</v>
      </c>
      <c r="B160" s="17" t="s">
        <v>8798</v>
      </c>
      <c r="C160" s="17" t="s">
        <v>9114</v>
      </c>
      <c r="D160" s="17" t="s">
        <v>155</v>
      </c>
      <c r="E160" s="17" t="s">
        <v>124</v>
      </c>
      <c r="F160" s="17" t="s">
        <v>5726</v>
      </c>
      <c r="G160" s="65">
        <v>510</v>
      </c>
      <c r="H160" s="17" t="s">
        <v>9115</v>
      </c>
      <c r="I160" s="17" t="s">
        <v>149</v>
      </c>
      <c r="J160" s="17" t="s">
        <v>9116</v>
      </c>
      <c r="K160" s="17" t="s">
        <v>150</v>
      </c>
      <c r="L160" s="17" t="s">
        <v>117</v>
      </c>
      <c r="M160">
        <f>VLOOKUP(F160,'自助机-6.12'!F:G,2,FALSE)</f>
        <v>510</v>
      </c>
      <c r="N160">
        <f t="shared" si="2"/>
        <v>1</v>
      </c>
    </row>
    <row r="161" spans="1:14">
      <c r="A161" s="17" t="s">
        <v>8798</v>
      </c>
      <c r="B161" s="17" t="s">
        <v>8798</v>
      </c>
      <c r="C161" s="17" t="s">
        <v>9117</v>
      </c>
      <c r="D161" s="17" t="s">
        <v>155</v>
      </c>
      <c r="E161" s="17" t="s">
        <v>116</v>
      </c>
      <c r="F161" s="17" t="s">
        <v>5729</v>
      </c>
      <c r="G161" s="65">
        <v>600</v>
      </c>
      <c r="H161" s="17" t="s">
        <v>9073</v>
      </c>
      <c r="I161" s="17" t="s">
        <v>149</v>
      </c>
      <c r="J161" s="17" t="s">
        <v>9118</v>
      </c>
      <c r="K161" s="17" t="s">
        <v>169</v>
      </c>
      <c r="L161" s="17" t="s">
        <v>123</v>
      </c>
      <c r="M161">
        <f>VLOOKUP(F161,'自助机-6.12'!F:G,2,FALSE)</f>
        <v>600</v>
      </c>
      <c r="N161">
        <f t="shared" si="2"/>
        <v>1</v>
      </c>
    </row>
    <row r="162" spans="1:14">
      <c r="A162" s="17" t="s">
        <v>8798</v>
      </c>
      <c r="B162" s="17" t="s">
        <v>8798</v>
      </c>
      <c r="C162" s="17" t="s">
        <v>9119</v>
      </c>
      <c r="D162" s="17" t="s">
        <v>155</v>
      </c>
      <c r="E162" s="17" t="s">
        <v>145</v>
      </c>
      <c r="F162" s="17" t="s">
        <v>5732</v>
      </c>
      <c r="G162" s="65">
        <v>100</v>
      </c>
      <c r="H162" s="17" t="s">
        <v>8811</v>
      </c>
      <c r="I162" s="17" t="s">
        <v>149</v>
      </c>
      <c r="J162" s="17" t="s">
        <v>9120</v>
      </c>
      <c r="K162" s="17" t="s">
        <v>281</v>
      </c>
      <c r="L162" s="17" t="s">
        <v>123</v>
      </c>
      <c r="M162">
        <f>VLOOKUP(F162,'自助机-6.12'!F:G,2,FALSE)</f>
        <v>100</v>
      </c>
      <c r="N162">
        <f t="shared" si="2"/>
        <v>1</v>
      </c>
    </row>
    <row r="163" spans="1:14">
      <c r="A163" s="17" t="s">
        <v>8798</v>
      </c>
      <c r="B163" s="17" t="s">
        <v>8798</v>
      </c>
      <c r="C163" s="17" t="s">
        <v>9121</v>
      </c>
      <c r="D163" s="17" t="s">
        <v>155</v>
      </c>
      <c r="E163" s="17" t="s">
        <v>124</v>
      </c>
      <c r="F163" s="17" t="s">
        <v>5735</v>
      </c>
      <c r="G163" s="65">
        <v>500</v>
      </c>
      <c r="H163" s="17" t="s">
        <v>8832</v>
      </c>
      <c r="I163" s="17" t="s">
        <v>149</v>
      </c>
      <c r="J163" s="17" t="s">
        <v>9122</v>
      </c>
      <c r="K163" s="17" t="s">
        <v>153</v>
      </c>
      <c r="L163" s="17" t="s">
        <v>117</v>
      </c>
      <c r="M163">
        <f>VLOOKUP(F163,'自助机-6.12'!F:G,2,FALSE)</f>
        <v>500</v>
      </c>
      <c r="N163">
        <f t="shared" si="2"/>
        <v>1</v>
      </c>
    </row>
    <row r="164" spans="1:14">
      <c r="A164" s="17" t="s">
        <v>8798</v>
      </c>
      <c r="B164" s="17" t="s">
        <v>8798</v>
      </c>
      <c r="C164" s="17" t="s">
        <v>9123</v>
      </c>
      <c r="D164" s="17" t="s">
        <v>155</v>
      </c>
      <c r="E164" s="17" t="s">
        <v>135</v>
      </c>
      <c r="F164" s="17" t="s">
        <v>5738</v>
      </c>
      <c r="G164" s="65">
        <v>600</v>
      </c>
      <c r="H164" s="17" t="s">
        <v>9073</v>
      </c>
      <c r="I164" s="17" t="s">
        <v>149</v>
      </c>
      <c r="J164" s="17" t="s">
        <v>9124</v>
      </c>
      <c r="K164" s="17" t="s">
        <v>153</v>
      </c>
      <c r="L164" s="17" t="s">
        <v>117</v>
      </c>
      <c r="M164">
        <f>VLOOKUP(F164,'自助机-6.12'!F:G,2,FALSE)</f>
        <v>600</v>
      </c>
      <c r="N164">
        <f t="shared" si="2"/>
        <v>1</v>
      </c>
    </row>
    <row r="165" spans="1:14">
      <c r="A165" s="17" t="s">
        <v>8798</v>
      </c>
      <c r="B165" s="17" t="s">
        <v>8798</v>
      </c>
      <c r="C165" s="17" t="s">
        <v>9125</v>
      </c>
      <c r="D165" s="17" t="s">
        <v>155</v>
      </c>
      <c r="E165" s="17" t="s">
        <v>128</v>
      </c>
      <c r="F165" s="17" t="s">
        <v>5741</v>
      </c>
      <c r="G165" s="65">
        <v>1000</v>
      </c>
      <c r="H165" s="17" t="s">
        <v>8804</v>
      </c>
      <c r="I165" s="17" t="s">
        <v>149</v>
      </c>
      <c r="J165" s="17" t="s">
        <v>9126</v>
      </c>
      <c r="K165" s="17" t="s">
        <v>158</v>
      </c>
      <c r="L165" s="17" t="s">
        <v>117</v>
      </c>
      <c r="M165">
        <f>VLOOKUP(F165,'自助机-6.12'!F:G,2,FALSE)</f>
        <v>1000</v>
      </c>
      <c r="N165">
        <f t="shared" si="2"/>
        <v>1</v>
      </c>
    </row>
    <row r="166" spans="1:14">
      <c r="A166" s="17" t="s">
        <v>8798</v>
      </c>
      <c r="B166" s="17" t="s">
        <v>8798</v>
      </c>
      <c r="C166" s="17" t="s">
        <v>2919</v>
      </c>
      <c r="D166" s="17" t="s">
        <v>155</v>
      </c>
      <c r="E166" s="17" t="s">
        <v>124</v>
      </c>
      <c r="F166" s="17" t="s">
        <v>5744</v>
      </c>
      <c r="G166" s="65">
        <v>500</v>
      </c>
      <c r="H166" s="17" t="s">
        <v>8832</v>
      </c>
      <c r="I166" s="17" t="s">
        <v>149</v>
      </c>
      <c r="J166" s="17" t="s">
        <v>9127</v>
      </c>
      <c r="K166" s="17" t="s">
        <v>167</v>
      </c>
      <c r="L166" s="17" t="s">
        <v>117</v>
      </c>
      <c r="M166">
        <f>VLOOKUP(F166,'自助机-6.12'!F:G,2,FALSE)</f>
        <v>500</v>
      </c>
      <c r="N166">
        <f t="shared" si="2"/>
        <v>1</v>
      </c>
    </row>
    <row r="167" spans="1:14">
      <c r="A167" s="17" t="s">
        <v>8798</v>
      </c>
      <c r="B167" s="17" t="s">
        <v>8798</v>
      </c>
      <c r="C167" s="17" t="s">
        <v>9128</v>
      </c>
      <c r="D167" s="17" t="s">
        <v>155</v>
      </c>
      <c r="E167" s="17" t="s">
        <v>142</v>
      </c>
      <c r="F167" s="17" t="s">
        <v>5747</v>
      </c>
      <c r="G167" s="65">
        <v>1000</v>
      </c>
      <c r="H167" s="17" t="s">
        <v>8804</v>
      </c>
      <c r="I167" s="17" t="s">
        <v>149</v>
      </c>
      <c r="J167" s="17" t="s">
        <v>9129</v>
      </c>
      <c r="K167" s="17" t="s">
        <v>156</v>
      </c>
      <c r="L167" s="17" t="s">
        <v>123</v>
      </c>
      <c r="M167">
        <f>VLOOKUP(F167,'自助机-6.12'!F:G,2,FALSE)</f>
        <v>1000</v>
      </c>
      <c r="N167">
        <f t="shared" si="2"/>
        <v>1</v>
      </c>
    </row>
    <row r="168" spans="1:14">
      <c r="A168" s="17" t="s">
        <v>8798</v>
      </c>
      <c r="B168" s="17" t="s">
        <v>8798</v>
      </c>
      <c r="C168" s="17" t="s">
        <v>9130</v>
      </c>
      <c r="D168" s="17" t="s">
        <v>155</v>
      </c>
      <c r="E168" s="17" t="s">
        <v>282</v>
      </c>
      <c r="F168" s="17" t="s">
        <v>5750</v>
      </c>
      <c r="G168" s="65">
        <v>1000</v>
      </c>
      <c r="H168" s="17" t="s">
        <v>8804</v>
      </c>
      <c r="I168" s="17" t="s">
        <v>149</v>
      </c>
      <c r="J168" s="17" t="s">
        <v>9131</v>
      </c>
      <c r="K168" s="17" t="s">
        <v>153</v>
      </c>
      <c r="L168" s="17" t="s">
        <v>117</v>
      </c>
      <c r="M168">
        <f>VLOOKUP(F168,'自助机-6.12'!F:G,2,FALSE)</f>
        <v>1000</v>
      </c>
      <c r="N168">
        <f t="shared" si="2"/>
        <v>1</v>
      </c>
    </row>
    <row r="169" spans="1:14">
      <c r="A169" s="17" t="s">
        <v>8798</v>
      </c>
      <c r="B169" s="17" t="s">
        <v>8798</v>
      </c>
      <c r="C169" s="17" t="s">
        <v>9132</v>
      </c>
      <c r="D169" s="17" t="s">
        <v>155</v>
      </c>
      <c r="E169" s="17" t="s">
        <v>124</v>
      </c>
      <c r="F169" s="17" t="s">
        <v>5753</v>
      </c>
      <c r="G169" s="65">
        <v>300</v>
      </c>
      <c r="H169" s="17" t="s">
        <v>8867</v>
      </c>
      <c r="I169" s="17" t="s">
        <v>149</v>
      </c>
      <c r="J169" s="17" t="s">
        <v>9133</v>
      </c>
      <c r="K169" s="17" t="s">
        <v>151</v>
      </c>
      <c r="L169" s="17" t="s">
        <v>123</v>
      </c>
      <c r="M169">
        <f>VLOOKUP(F169,'自助机-6.12'!F:G,2,FALSE)</f>
        <v>300</v>
      </c>
      <c r="N169">
        <f t="shared" si="2"/>
        <v>1</v>
      </c>
    </row>
    <row r="170" spans="1:14">
      <c r="A170" s="17" t="s">
        <v>8798</v>
      </c>
      <c r="B170" s="17" t="s">
        <v>8798</v>
      </c>
      <c r="C170" s="17" t="s">
        <v>9134</v>
      </c>
      <c r="D170" s="17" t="s">
        <v>155</v>
      </c>
      <c r="E170" s="17" t="s">
        <v>128</v>
      </c>
      <c r="F170" s="17" t="s">
        <v>5756</v>
      </c>
      <c r="G170" s="65">
        <v>2000</v>
      </c>
      <c r="H170" s="17" t="s">
        <v>8876</v>
      </c>
      <c r="I170" s="17" t="s">
        <v>149</v>
      </c>
      <c r="J170" s="17" t="s">
        <v>9135</v>
      </c>
      <c r="K170" s="17" t="s">
        <v>153</v>
      </c>
      <c r="L170" s="17" t="s">
        <v>117</v>
      </c>
      <c r="M170">
        <f>VLOOKUP(F170,'自助机-6.12'!F:G,2,FALSE)</f>
        <v>2000</v>
      </c>
      <c r="N170">
        <f t="shared" si="2"/>
        <v>1</v>
      </c>
    </row>
    <row r="171" spans="1:14">
      <c r="A171" s="17" t="s">
        <v>8798</v>
      </c>
      <c r="B171" s="17" t="s">
        <v>8798</v>
      </c>
      <c r="C171" s="17" t="s">
        <v>9136</v>
      </c>
      <c r="D171" s="17" t="s">
        <v>155</v>
      </c>
      <c r="E171" s="17" t="s">
        <v>135</v>
      </c>
      <c r="F171" s="17" t="s">
        <v>5759</v>
      </c>
      <c r="G171" s="65">
        <v>300</v>
      </c>
      <c r="H171" s="17" t="s">
        <v>8867</v>
      </c>
      <c r="I171" s="17" t="s">
        <v>149</v>
      </c>
      <c r="J171" s="17" t="s">
        <v>9137</v>
      </c>
      <c r="K171" s="17" t="s">
        <v>288</v>
      </c>
      <c r="L171" s="17" t="s">
        <v>123</v>
      </c>
      <c r="M171">
        <f>VLOOKUP(F171,'自助机-6.12'!F:G,2,FALSE)</f>
        <v>300</v>
      </c>
      <c r="N171">
        <f t="shared" si="2"/>
        <v>1</v>
      </c>
    </row>
    <row r="172" spans="1:14">
      <c r="A172" s="17" t="s">
        <v>8798</v>
      </c>
      <c r="B172" s="17" t="s">
        <v>8798</v>
      </c>
      <c r="C172" s="17" t="s">
        <v>9138</v>
      </c>
      <c r="D172" s="17" t="s">
        <v>155</v>
      </c>
      <c r="E172" s="17" t="s">
        <v>116</v>
      </c>
      <c r="F172" s="17" t="s">
        <v>5762</v>
      </c>
      <c r="G172" s="65">
        <v>1450</v>
      </c>
      <c r="H172" s="17" t="s">
        <v>9139</v>
      </c>
      <c r="I172" s="17" t="s">
        <v>149</v>
      </c>
      <c r="J172" s="17" t="s">
        <v>9140</v>
      </c>
      <c r="K172" s="17" t="s">
        <v>156</v>
      </c>
      <c r="L172" s="17" t="s">
        <v>123</v>
      </c>
      <c r="M172">
        <f>VLOOKUP(F172,'自助机-6.12'!F:G,2,FALSE)</f>
        <v>1450</v>
      </c>
      <c r="N172">
        <f t="shared" si="2"/>
        <v>1</v>
      </c>
    </row>
    <row r="173" spans="1:14">
      <c r="A173" s="17" t="s">
        <v>8798</v>
      </c>
      <c r="B173" s="17" t="s">
        <v>8798</v>
      </c>
      <c r="C173" s="17" t="s">
        <v>9141</v>
      </c>
      <c r="D173" s="17" t="s">
        <v>155</v>
      </c>
      <c r="E173" s="17" t="s">
        <v>137</v>
      </c>
      <c r="F173" s="17" t="s">
        <v>5765</v>
      </c>
      <c r="G173" s="65">
        <v>250</v>
      </c>
      <c r="H173" s="17" t="s">
        <v>9142</v>
      </c>
      <c r="I173" s="17" t="s">
        <v>149</v>
      </c>
      <c r="J173" s="17" t="s">
        <v>9143</v>
      </c>
      <c r="K173" s="17" t="s">
        <v>174</v>
      </c>
      <c r="L173" s="17" t="s">
        <v>123</v>
      </c>
      <c r="M173">
        <f>VLOOKUP(F173,'自助机-6.12'!F:G,2,FALSE)</f>
        <v>250</v>
      </c>
      <c r="N173">
        <f t="shared" si="2"/>
        <v>1</v>
      </c>
    </row>
    <row r="174" spans="1:14">
      <c r="A174" s="17" t="s">
        <v>8798</v>
      </c>
      <c r="B174" s="17" t="s">
        <v>8798</v>
      </c>
      <c r="C174" s="17" t="s">
        <v>9144</v>
      </c>
      <c r="D174" s="17" t="s">
        <v>155</v>
      </c>
      <c r="E174" s="17" t="s">
        <v>116</v>
      </c>
      <c r="F174" s="17" t="s">
        <v>5768</v>
      </c>
      <c r="G174" s="65">
        <v>2400</v>
      </c>
      <c r="H174" s="17" t="s">
        <v>8978</v>
      </c>
      <c r="I174" s="17" t="s">
        <v>149</v>
      </c>
      <c r="J174" s="17" t="s">
        <v>9145</v>
      </c>
      <c r="K174" s="17" t="s">
        <v>164</v>
      </c>
      <c r="L174" s="17" t="s">
        <v>123</v>
      </c>
      <c r="M174">
        <f>VLOOKUP(F174,'自助机-6.12'!F:G,2,FALSE)</f>
        <v>2400</v>
      </c>
      <c r="N174">
        <f t="shared" si="2"/>
        <v>1</v>
      </c>
    </row>
    <row r="175" spans="1:14">
      <c r="A175" s="17" t="s">
        <v>8798</v>
      </c>
      <c r="B175" s="17" t="s">
        <v>8798</v>
      </c>
      <c r="C175" s="17" t="s">
        <v>9146</v>
      </c>
      <c r="D175" s="17" t="s">
        <v>155</v>
      </c>
      <c r="E175" s="17" t="s">
        <v>128</v>
      </c>
      <c r="F175" s="17" t="s">
        <v>5771</v>
      </c>
      <c r="G175" s="65">
        <v>320</v>
      </c>
      <c r="H175" s="17" t="s">
        <v>9147</v>
      </c>
      <c r="I175" s="17" t="s">
        <v>149</v>
      </c>
      <c r="J175" s="17" t="s">
        <v>9148</v>
      </c>
      <c r="K175" s="17" t="s">
        <v>154</v>
      </c>
      <c r="L175" s="17" t="s">
        <v>117</v>
      </c>
      <c r="M175">
        <f>VLOOKUP(F175,'自助机-6.12'!F:G,2,FALSE)</f>
        <v>320</v>
      </c>
      <c r="N175">
        <f t="shared" si="2"/>
        <v>1</v>
      </c>
    </row>
    <row r="176" spans="1:14">
      <c r="A176" s="17" t="s">
        <v>8798</v>
      </c>
      <c r="B176" s="17" t="s">
        <v>8798</v>
      </c>
      <c r="C176" s="17" t="s">
        <v>9149</v>
      </c>
      <c r="D176" s="17" t="s">
        <v>155</v>
      </c>
      <c r="E176" s="17" t="s">
        <v>116</v>
      </c>
      <c r="F176" s="17" t="s">
        <v>5774</v>
      </c>
      <c r="G176" s="65">
        <v>200</v>
      </c>
      <c r="H176" s="17" t="s">
        <v>8823</v>
      </c>
      <c r="I176" s="17" t="s">
        <v>149</v>
      </c>
      <c r="J176" s="17" t="s">
        <v>9150</v>
      </c>
      <c r="K176" s="17" t="s">
        <v>151</v>
      </c>
      <c r="L176" s="17" t="s">
        <v>123</v>
      </c>
      <c r="M176">
        <f>VLOOKUP(F176,'自助机-6.12'!F:G,2,FALSE)</f>
        <v>200</v>
      </c>
      <c r="N176">
        <f t="shared" si="2"/>
        <v>1</v>
      </c>
    </row>
    <row r="177" spans="1:14">
      <c r="A177" s="17" t="s">
        <v>8798</v>
      </c>
      <c r="B177" s="17" t="s">
        <v>8798</v>
      </c>
      <c r="C177" s="17" t="s">
        <v>9151</v>
      </c>
      <c r="D177" s="17" t="s">
        <v>155</v>
      </c>
      <c r="E177" s="17" t="s">
        <v>284</v>
      </c>
      <c r="F177" s="17" t="s">
        <v>5777</v>
      </c>
      <c r="G177" s="65">
        <v>2000</v>
      </c>
      <c r="H177" s="17" t="s">
        <v>8876</v>
      </c>
      <c r="I177" s="17" t="s">
        <v>149</v>
      </c>
      <c r="J177" s="17" t="s">
        <v>9152</v>
      </c>
      <c r="K177" s="17" t="s">
        <v>158</v>
      </c>
      <c r="L177" s="17" t="s">
        <v>117</v>
      </c>
      <c r="M177">
        <f>VLOOKUP(F177,'自助机-6.12'!F:G,2,FALSE)</f>
        <v>2000</v>
      </c>
      <c r="N177">
        <f t="shared" si="2"/>
        <v>1</v>
      </c>
    </row>
    <row r="178" spans="1:14">
      <c r="A178" s="17" t="s">
        <v>8798</v>
      </c>
      <c r="B178" s="17" t="s">
        <v>8798</v>
      </c>
      <c r="C178" s="17" t="s">
        <v>9153</v>
      </c>
      <c r="D178" s="17" t="s">
        <v>155</v>
      </c>
      <c r="E178" s="17" t="s">
        <v>126</v>
      </c>
      <c r="F178" s="17" t="s">
        <v>5780</v>
      </c>
      <c r="G178" s="65">
        <v>2500</v>
      </c>
      <c r="H178" s="17" t="s">
        <v>8938</v>
      </c>
      <c r="I178" s="17" t="s">
        <v>149</v>
      </c>
      <c r="J178" s="17" t="s">
        <v>9154</v>
      </c>
      <c r="K178" s="17" t="s">
        <v>166</v>
      </c>
      <c r="L178" s="17" t="s">
        <v>117</v>
      </c>
      <c r="M178">
        <f>VLOOKUP(F178,'自助机-6.12'!F:G,2,FALSE)</f>
        <v>2500</v>
      </c>
      <c r="N178">
        <f t="shared" si="2"/>
        <v>1</v>
      </c>
    </row>
    <row r="179" spans="1:14">
      <c r="A179" s="17" t="s">
        <v>8798</v>
      </c>
      <c r="B179" s="17" t="s">
        <v>8798</v>
      </c>
      <c r="C179" s="17" t="s">
        <v>9155</v>
      </c>
      <c r="D179" s="17" t="s">
        <v>155</v>
      </c>
      <c r="E179" s="17" t="s">
        <v>133</v>
      </c>
      <c r="F179" s="17" t="s">
        <v>5783</v>
      </c>
      <c r="G179" s="65">
        <v>500</v>
      </c>
      <c r="H179" s="17" t="s">
        <v>8832</v>
      </c>
      <c r="I179" s="17" t="s">
        <v>149</v>
      </c>
      <c r="J179" s="17" t="s">
        <v>9156</v>
      </c>
      <c r="K179" s="17" t="s">
        <v>150</v>
      </c>
      <c r="L179" s="17" t="s">
        <v>123</v>
      </c>
      <c r="M179">
        <f>VLOOKUP(F179,'自助机-6.12'!F:G,2,FALSE)</f>
        <v>500</v>
      </c>
      <c r="N179">
        <f t="shared" si="2"/>
        <v>1</v>
      </c>
    </row>
    <row r="180" spans="1:14">
      <c r="A180" s="17" t="s">
        <v>8798</v>
      </c>
      <c r="B180" s="17" t="s">
        <v>8798</v>
      </c>
      <c r="C180" s="17" t="s">
        <v>9157</v>
      </c>
      <c r="D180" s="17" t="s">
        <v>155</v>
      </c>
      <c r="E180" s="17" t="s">
        <v>121</v>
      </c>
      <c r="F180" s="17" t="s">
        <v>5786</v>
      </c>
      <c r="G180" s="65">
        <v>1500</v>
      </c>
      <c r="H180" s="17" t="s">
        <v>8886</v>
      </c>
      <c r="I180" s="17" t="s">
        <v>149</v>
      </c>
      <c r="J180" s="17" t="s">
        <v>9158</v>
      </c>
      <c r="K180" s="17" t="s">
        <v>168</v>
      </c>
      <c r="L180" s="17" t="s">
        <v>123</v>
      </c>
      <c r="M180">
        <f>VLOOKUP(F180,'自助机-6.12'!F:G,2,FALSE)</f>
        <v>1500</v>
      </c>
      <c r="N180">
        <f t="shared" si="2"/>
        <v>1</v>
      </c>
    </row>
    <row r="181" spans="1:14">
      <c r="A181" s="17" t="s">
        <v>8798</v>
      </c>
      <c r="B181" s="17" t="s">
        <v>8798</v>
      </c>
      <c r="C181" s="17" t="s">
        <v>9159</v>
      </c>
      <c r="D181" s="17" t="s">
        <v>155</v>
      </c>
      <c r="E181" s="17" t="s">
        <v>289</v>
      </c>
      <c r="F181" s="17" t="s">
        <v>5789</v>
      </c>
      <c r="G181" s="65">
        <v>300</v>
      </c>
      <c r="H181" s="17" t="s">
        <v>8867</v>
      </c>
      <c r="I181" s="17" t="s">
        <v>149</v>
      </c>
      <c r="J181" s="17" t="s">
        <v>9160</v>
      </c>
      <c r="K181" s="17" t="s">
        <v>277</v>
      </c>
      <c r="L181" s="17" t="s">
        <v>117</v>
      </c>
      <c r="M181">
        <f>VLOOKUP(F181,'自助机-6.12'!F:G,2,FALSE)</f>
        <v>300</v>
      </c>
      <c r="N181">
        <f t="shared" si="2"/>
        <v>1</v>
      </c>
    </row>
    <row r="182" spans="1:14">
      <c r="A182" s="17" t="s">
        <v>8798</v>
      </c>
      <c r="B182" s="17" t="s">
        <v>8798</v>
      </c>
      <c r="C182" s="17" t="s">
        <v>9161</v>
      </c>
      <c r="D182" s="17" t="s">
        <v>155</v>
      </c>
      <c r="E182" s="17" t="s">
        <v>133</v>
      </c>
      <c r="F182" s="17" t="s">
        <v>5790</v>
      </c>
      <c r="G182" s="65">
        <v>105</v>
      </c>
      <c r="H182" s="17" t="s">
        <v>9162</v>
      </c>
      <c r="I182" s="17" t="s">
        <v>149</v>
      </c>
      <c r="J182" s="17" t="s">
        <v>8882</v>
      </c>
      <c r="K182" s="17" t="s">
        <v>158</v>
      </c>
      <c r="L182" s="17" t="s">
        <v>117</v>
      </c>
      <c r="M182">
        <f>VLOOKUP(F182,'自助机-6.12'!F:G,2,FALSE)</f>
        <v>105</v>
      </c>
      <c r="N182">
        <f t="shared" si="2"/>
        <v>1</v>
      </c>
    </row>
    <row r="183" spans="1:14">
      <c r="A183" s="17" t="s">
        <v>8798</v>
      </c>
      <c r="B183" s="17" t="s">
        <v>8798</v>
      </c>
      <c r="C183" s="17" t="s">
        <v>9163</v>
      </c>
      <c r="D183" s="17" t="s">
        <v>155</v>
      </c>
      <c r="E183" s="17" t="s">
        <v>126</v>
      </c>
      <c r="F183" s="17" t="s">
        <v>5793</v>
      </c>
      <c r="G183" s="65">
        <v>1000</v>
      </c>
      <c r="H183" s="17" t="s">
        <v>8804</v>
      </c>
      <c r="I183" s="17" t="s">
        <v>149</v>
      </c>
      <c r="J183" s="17" t="s">
        <v>9164</v>
      </c>
      <c r="K183" s="17" t="s">
        <v>157</v>
      </c>
      <c r="L183" s="17" t="s">
        <v>117</v>
      </c>
      <c r="M183">
        <f>VLOOKUP(F183,'自助机-6.12'!F:G,2,FALSE)</f>
        <v>1000</v>
      </c>
      <c r="N183">
        <f t="shared" si="2"/>
        <v>1</v>
      </c>
    </row>
    <row r="184" spans="1:14">
      <c r="A184" s="17" t="s">
        <v>8798</v>
      </c>
      <c r="B184" s="17" t="s">
        <v>8798</v>
      </c>
      <c r="C184" s="17" t="s">
        <v>9165</v>
      </c>
      <c r="D184" s="17" t="s">
        <v>155</v>
      </c>
      <c r="E184" s="17" t="s">
        <v>137</v>
      </c>
      <c r="F184" s="17" t="s">
        <v>5796</v>
      </c>
      <c r="G184" s="65">
        <v>3000</v>
      </c>
      <c r="H184" s="17" t="s">
        <v>8839</v>
      </c>
      <c r="I184" s="17" t="s">
        <v>149</v>
      </c>
      <c r="J184" s="17" t="s">
        <v>9166</v>
      </c>
      <c r="K184" s="17" t="s">
        <v>153</v>
      </c>
      <c r="L184" s="17" t="s">
        <v>117</v>
      </c>
      <c r="M184">
        <f>VLOOKUP(F184,'自助机-6.12'!F:G,2,FALSE)</f>
        <v>3000</v>
      </c>
      <c r="N184">
        <f t="shared" si="2"/>
        <v>1</v>
      </c>
    </row>
    <row r="185" spans="1:14">
      <c r="A185" s="17" t="s">
        <v>8798</v>
      </c>
      <c r="B185" s="17" t="s">
        <v>8798</v>
      </c>
      <c r="C185" s="17" t="s">
        <v>9167</v>
      </c>
      <c r="D185" s="17" t="s">
        <v>155</v>
      </c>
      <c r="E185" s="17" t="s">
        <v>137</v>
      </c>
      <c r="F185" s="17" t="s">
        <v>5799</v>
      </c>
      <c r="G185" s="65">
        <v>500</v>
      </c>
      <c r="H185" s="17" t="s">
        <v>8832</v>
      </c>
      <c r="I185" s="17" t="s">
        <v>149</v>
      </c>
      <c r="J185" s="17" t="s">
        <v>9168</v>
      </c>
      <c r="K185" s="17" t="s">
        <v>166</v>
      </c>
      <c r="L185" s="17" t="s">
        <v>117</v>
      </c>
      <c r="M185">
        <f>VLOOKUP(F185,'自助机-6.12'!F:G,2,FALSE)</f>
        <v>500</v>
      </c>
      <c r="N185">
        <f t="shared" si="2"/>
        <v>1</v>
      </c>
    </row>
    <row r="186" spans="1:14">
      <c r="A186" s="17" t="s">
        <v>8798</v>
      </c>
      <c r="B186" s="17" t="s">
        <v>8798</v>
      </c>
      <c r="C186" s="17" t="s">
        <v>9169</v>
      </c>
      <c r="D186" s="17" t="s">
        <v>155</v>
      </c>
      <c r="E186" s="17" t="s">
        <v>141</v>
      </c>
      <c r="F186" s="17" t="s">
        <v>5802</v>
      </c>
      <c r="G186" s="65">
        <v>100</v>
      </c>
      <c r="H186" s="17" t="s">
        <v>8811</v>
      </c>
      <c r="I186" s="17" t="s">
        <v>149</v>
      </c>
      <c r="J186" s="17" t="s">
        <v>9170</v>
      </c>
      <c r="K186" s="17" t="s">
        <v>150</v>
      </c>
      <c r="L186" s="17" t="s">
        <v>117</v>
      </c>
      <c r="M186">
        <f>VLOOKUP(F186,'自助机-6.12'!F:G,2,FALSE)</f>
        <v>100</v>
      </c>
      <c r="N186">
        <f t="shared" si="2"/>
        <v>1</v>
      </c>
    </row>
    <row r="187" spans="1:14">
      <c r="A187" s="17" t="s">
        <v>8798</v>
      </c>
      <c r="B187" s="17" t="s">
        <v>8798</v>
      </c>
      <c r="C187" s="17" t="s">
        <v>9171</v>
      </c>
      <c r="D187" s="17" t="s">
        <v>155</v>
      </c>
      <c r="E187" s="17" t="s">
        <v>128</v>
      </c>
      <c r="F187" s="17" t="s">
        <v>5805</v>
      </c>
      <c r="G187" s="65">
        <v>200</v>
      </c>
      <c r="H187" s="17" t="s">
        <v>8823</v>
      </c>
      <c r="I187" s="17" t="s">
        <v>149</v>
      </c>
      <c r="J187" s="17" t="s">
        <v>9172</v>
      </c>
      <c r="K187" s="17" t="s">
        <v>9173</v>
      </c>
      <c r="L187" s="17" t="s">
        <v>117</v>
      </c>
      <c r="M187">
        <f>VLOOKUP(F187,'自助机-6.12'!F:G,2,FALSE)</f>
        <v>200</v>
      </c>
      <c r="N187">
        <f t="shared" si="2"/>
        <v>1</v>
      </c>
    </row>
    <row r="188" spans="1:14">
      <c r="A188" s="17" t="s">
        <v>8798</v>
      </c>
      <c r="B188" s="17" t="s">
        <v>8798</v>
      </c>
      <c r="C188" s="17" t="s">
        <v>9174</v>
      </c>
      <c r="D188" s="17" t="s">
        <v>155</v>
      </c>
      <c r="E188" s="17" t="s">
        <v>284</v>
      </c>
      <c r="F188" s="17" t="s">
        <v>5806</v>
      </c>
      <c r="G188" s="65">
        <v>500</v>
      </c>
      <c r="H188" s="17" t="s">
        <v>8832</v>
      </c>
      <c r="I188" s="17" t="s">
        <v>149</v>
      </c>
      <c r="J188" s="17" t="s">
        <v>9029</v>
      </c>
      <c r="K188" s="17" t="s">
        <v>9030</v>
      </c>
      <c r="L188" s="17" t="s">
        <v>117</v>
      </c>
      <c r="M188">
        <f>VLOOKUP(F188,'自助机-6.12'!F:G,2,FALSE)</f>
        <v>500</v>
      </c>
      <c r="N188">
        <f t="shared" si="2"/>
        <v>1</v>
      </c>
    </row>
    <row r="189" spans="1:14">
      <c r="A189" s="17" t="s">
        <v>8798</v>
      </c>
      <c r="B189" s="17" t="s">
        <v>8798</v>
      </c>
      <c r="C189" s="17" t="s">
        <v>9175</v>
      </c>
      <c r="D189" s="17" t="s">
        <v>155</v>
      </c>
      <c r="E189" s="17" t="s">
        <v>284</v>
      </c>
      <c r="F189" s="17" t="s">
        <v>5810</v>
      </c>
      <c r="G189" s="65">
        <v>800</v>
      </c>
      <c r="H189" s="17" t="s">
        <v>8850</v>
      </c>
      <c r="I189" s="17" t="s">
        <v>149</v>
      </c>
      <c r="J189" s="17" t="s">
        <v>9176</v>
      </c>
      <c r="K189" s="17" t="s">
        <v>150</v>
      </c>
      <c r="L189" s="17" t="s">
        <v>117</v>
      </c>
      <c r="M189">
        <f>VLOOKUP(F189,'自助机-6.12'!F:G,2,FALSE)</f>
        <v>800</v>
      </c>
      <c r="N189">
        <f t="shared" si="2"/>
        <v>1</v>
      </c>
    </row>
    <row r="190" spans="1:14">
      <c r="A190" s="17" t="s">
        <v>8798</v>
      </c>
      <c r="B190" s="17" t="s">
        <v>8798</v>
      </c>
      <c r="C190" s="17" t="s">
        <v>9175</v>
      </c>
      <c r="D190" s="17" t="s">
        <v>155</v>
      </c>
      <c r="E190" s="17" t="s">
        <v>133</v>
      </c>
      <c r="F190" s="17" t="s">
        <v>5807</v>
      </c>
      <c r="G190" s="65">
        <v>100</v>
      </c>
      <c r="H190" s="17" t="s">
        <v>8811</v>
      </c>
      <c r="I190" s="17" t="s">
        <v>149</v>
      </c>
      <c r="J190" s="17" t="s">
        <v>8882</v>
      </c>
      <c r="K190" s="17" t="s">
        <v>158</v>
      </c>
      <c r="L190" s="17" t="s">
        <v>117</v>
      </c>
      <c r="M190">
        <f>VLOOKUP(F190,'自助机-6.12'!F:G,2,FALSE)</f>
        <v>100</v>
      </c>
      <c r="N190">
        <f t="shared" si="2"/>
        <v>1</v>
      </c>
    </row>
    <row r="191" spans="1:14">
      <c r="A191" s="17" t="s">
        <v>8798</v>
      </c>
      <c r="B191" s="17" t="s">
        <v>8798</v>
      </c>
      <c r="C191" s="17" t="s">
        <v>9177</v>
      </c>
      <c r="D191" s="17" t="s">
        <v>155</v>
      </c>
      <c r="E191" s="17" t="s">
        <v>283</v>
      </c>
      <c r="F191" s="17" t="s">
        <v>5813</v>
      </c>
      <c r="G191" s="65">
        <v>1100</v>
      </c>
      <c r="H191" s="17" t="s">
        <v>9178</v>
      </c>
      <c r="I191" s="17" t="s">
        <v>149</v>
      </c>
      <c r="J191" s="17" t="s">
        <v>9179</v>
      </c>
      <c r="K191" s="17" t="s">
        <v>159</v>
      </c>
      <c r="L191" s="17" t="s">
        <v>117</v>
      </c>
      <c r="M191">
        <f>VLOOKUP(F191,'自助机-6.12'!F:G,2,FALSE)</f>
        <v>1100</v>
      </c>
      <c r="N191">
        <f t="shared" si="2"/>
        <v>1</v>
      </c>
    </row>
    <row r="192" spans="1:14">
      <c r="A192" s="17" t="s">
        <v>8798</v>
      </c>
      <c r="B192" s="17" t="s">
        <v>8798</v>
      </c>
      <c r="C192" s="17" t="s">
        <v>9180</v>
      </c>
      <c r="D192" s="17" t="s">
        <v>155</v>
      </c>
      <c r="E192" s="17" t="s">
        <v>132</v>
      </c>
      <c r="F192" s="17" t="s">
        <v>5816</v>
      </c>
      <c r="G192" s="65">
        <v>2000</v>
      </c>
      <c r="H192" s="17" t="s">
        <v>8876</v>
      </c>
      <c r="I192" s="17" t="s">
        <v>149</v>
      </c>
      <c r="J192" s="17" t="s">
        <v>9181</v>
      </c>
      <c r="K192" s="17" t="s">
        <v>153</v>
      </c>
      <c r="L192" s="17" t="s">
        <v>117</v>
      </c>
      <c r="M192">
        <f>VLOOKUP(F192,'自助机-6.12'!F:G,2,FALSE)</f>
        <v>2000</v>
      </c>
      <c r="N192">
        <f t="shared" si="2"/>
        <v>1</v>
      </c>
    </row>
    <row r="193" spans="1:14">
      <c r="A193" s="17" t="s">
        <v>8798</v>
      </c>
      <c r="B193" s="17" t="s">
        <v>8798</v>
      </c>
      <c r="C193" s="17" t="s">
        <v>9182</v>
      </c>
      <c r="D193" s="17" t="s">
        <v>155</v>
      </c>
      <c r="E193" s="17" t="s">
        <v>116</v>
      </c>
      <c r="F193" s="17" t="s">
        <v>5819</v>
      </c>
      <c r="G193" s="65">
        <v>500</v>
      </c>
      <c r="H193" s="17" t="s">
        <v>8832</v>
      </c>
      <c r="I193" s="17" t="s">
        <v>149</v>
      </c>
      <c r="J193" s="17" t="s">
        <v>9183</v>
      </c>
      <c r="K193" s="17" t="s">
        <v>164</v>
      </c>
      <c r="L193" s="17" t="s">
        <v>123</v>
      </c>
      <c r="M193">
        <f>VLOOKUP(F193,'自助机-6.12'!F:G,2,FALSE)</f>
        <v>500</v>
      </c>
      <c r="N193">
        <f t="shared" si="2"/>
        <v>1</v>
      </c>
    </row>
    <row r="194" spans="1:14">
      <c r="A194" s="17" t="s">
        <v>8798</v>
      </c>
      <c r="B194" s="17" t="s">
        <v>8798</v>
      </c>
      <c r="C194" s="17" t="s">
        <v>9184</v>
      </c>
      <c r="D194" s="17" t="s">
        <v>155</v>
      </c>
      <c r="E194" s="17" t="s">
        <v>125</v>
      </c>
      <c r="F194" s="17" t="s">
        <v>5822</v>
      </c>
      <c r="G194" s="65">
        <v>300</v>
      </c>
      <c r="H194" s="17" t="s">
        <v>8867</v>
      </c>
      <c r="I194" s="17" t="s">
        <v>149</v>
      </c>
      <c r="J194" s="17" t="s">
        <v>9185</v>
      </c>
      <c r="K194" s="17" t="s">
        <v>169</v>
      </c>
      <c r="L194" s="17" t="s">
        <v>123</v>
      </c>
      <c r="M194">
        <f>VLOOKUP(F194,'自助机-6.12'!F:G,2,FALSE)</f>
        <v>300</v>
      </c>
      <c r="N194">
        <f t="shared" si="2"/>
        <v>1</v>
      </c>
    </row>
    <row r="195" spans="1:14">
      <c r="A195" s="17" t="s">
        <v>8798</v>
      </c>
      <c r="B195" s="17" t="s">
        <v>8798</v>
      </c>
      <c r="C195" s="17" t="s">
        <v>9186</v>
      </c>
      <c r="D195" s="17" t="s">
        <v>155</v>
      </c>
      <c r="E195" s="17" t="s">
        <v>289</v>
      </c>
      <c r="F195" s="17" t="s">
        <v>5825</v>
      </c>
      <c r="G195" s="65">
        <v>20</v>
      </c>
      <c r="H195" s="17" t="s">
        <v>8826</v>
      </c>
      <c r="I195" s="17" t="s">
        <v>149</v>
      </c>
      <c r="J195" s="17" t="s">
        <v>9187</v>
      </c>
      <c r="K195" s="17" t="s">
        <v>158</v>
      </c>
      <c r="L195" s="17" t="s">
        <v>117</v>
      </c>
      <c r="M195">
        <f>VLOOKUP(F195,'自助机-6.12'!F:G,2,FALSE)</f>
        <v>20</v>
      </c>
      <c r="N195">
        <f t="shared" ref="N195:N258" si="3">IF(G195=M195,1,0)</f>
        <v>1</v>
      </c>
    </row>
    <row r="196" spans="1:14">
      <c r="A196" s="17" t="s">
        <v>8798</v>
      </c>
      <c r="B196" s="17" t="s">
        <v>8798</v>
      </c>
      <c r="C196" s="17" t="s">
        <v>9188</v>
      </c>
      <c r="D196" s="17" t="s">
        <v>155</v>
      </c>
      <c r="E196" s="17" t="s">
        <v>137</v>
      </c>
      <c r="F196" s="17" t="s">
        <v>5828</v>
      </c>
      <c r="G196" s="65">
        <v>3000</v>
      </c>
      <c r="H196" s="17" t="s">
        <v>8839</v>
      </c>
      <c r="I196" s="17" t="s">
        <v>149</v>
      </c>
      <c r="J196" s="17" t="s">
        <v>9189</v>
      </c>
      <c r="K196" s="17" t="s">
        <v>154</v>
      </c>
      <c r="L196" s="17" t="s">
        <v>117</v>
      </c>
      <c r="M196">
        <f>VLOOKUP(F196,'自助机-6.12'!F:G,2,FALSE)</f>
        <v>3000</v>
      </c>
      <c r="N196">
        <f t="shared" si="3"/>
        <v>1</v>
      </c>
    </row>
    <row r="197" spans="1:14">
      <c r="A197" s="17" t="s">
        <v>8798</v>
      </c>
      <c r="B197" s="17" t="s">
        <v>8798</v>
      </c>
      <c r="C197" s="17" t="s">
        <v>9190</v>
      </c>
      <c r="D197" s="17" t="s">
        <v>155</v>
      </c>
      <c r="E197" s="17" t="s">
        <v>284</v>
      </c>
      <c r="F197" s="17" t="s">
        <v>5831</v>
      </c>
      <c r="G197" s="65">
        <v>520</v>
      </c>
      <c r="H197" s="17" t="s">
        <v>9191</v>
      </c>
      <c r="I197" s="17" t="s">
        <v>149</v>
      </c>
      <c r="J197" s="17" t="s">
        <v>9192</v>
      </c>
      <c r="K197" s="17" t="s">
        <v>158</v>
      </c>
      <c r="L197" s="17" t="s">
        <v>117</v>
      </c>
      <c r="M197">
        <f>VLOOKUP(F197,'自助机-6.12'!F:G,2,FALSE)</f>
        <v>520</v>
      </c>
      <c r="N197">
        <f t="shared" si="3"/>
        <v>1</v>
      </c>
    </row>
    <row r="198" spans="1:14">
      <c r="A198" s="17" t="s">
        <v>8798</v>
      </c>
      <c r="B198" s="17" t="s">
        <v>8798</v>
      </c>
      <c r="C198" s="17" t="s">
        <v>9193</v>
      </c>
      <c r="D198" s="17" t="s">
        <v>155</v>
      </c>
      <c r="E198" s="17" t="s">
        <v>116</v>
      </c>
      <c r="F198" s="17" t="s">
        <v>5834</v>
      </c>
      <c r="G198" s="65">
        <v>2000</v>
      </c>
      <c r="H198" s="17" t="s">
        <v>8876</v>
      </c>
      <c r="I198" s="17" t="s">
        <v>149</v>
      </c>
      <c r="J198" s="17" t="s">
        <v>9194</v>
      </c>
      <c r="K198" s="17" t="s">
        <v>154</v>
      </c>
      <c r="L198" s="17" t="s">
        <v>117</v>
      </c>
      <c r="M198">
        <f>VLOOKUP(F198,'自助机-6.12'!F:G,2,FALSE)</f>
        <v>2000</v>
      </c>
      <c r="N198">
        <f t="shared" si="3"/>
        <v>1</v>
      </c>
    </row>
    <row r="199" spans="1:14">
      <c r="A199" s="17" t="s">
        <v>8798</v>
      </c>
      <c r="B199" s="17" t="s">
        <v>8798</v>
      </c>
      <c r="C199" s="17" t="s">
        <v>9195</v>
      </c>
      <c r="D199" s="17" t="s">
        <v>155</v>
      </c>
      <c r="E199" s="17" t="s">
        <v>289</v>
      </c>
      <c r="F199" s="17" t="s">
        <v>5837</v>
      </c>
      <c r="G199" s="65">
        <v>500</v>
      </c>
      <c r="H199" s="17" t="s">
        <v>8832</v>
      </c>
      <c r="I199" s="17" t="s">
        <v>149</v>
      </c>
      <c r="J199" s="17" t="s">
        <v>9196</v>
      </c>
      <c r="K199" s="17" t="s">
        <v>166</v>
      </c>
      <c r="L199" s="17" t="s">
        <v>117</v>
      </c>
      <c r="M199">
        <f>VLOOKUP(F199,'自助机-6.12'!F:G,2,FALSE)</f>
        <v>500</v>
      </c>
      <c r="N199">
        <f t="shared" si="3"/>
        <v>1</v>
      </c>
    </row>
    <row r="200" spans="1:14">
      <c r="A200" s="17" t="s">
        <v>8798</v>
      </c>
      <c r="B200" s="17" t="s">
        <v>8798</v>
      </c>
      <c r="C200" s="17" t="s">
        <v>9197</v>
      </c>
      <c r="D200" s="17" t="s">
        <v>155</v>
      </c>
      <c r="E200" s="17" t="s">
        <v>135</v>
      </c>
      <c r="F200" s="17" t="s">
        <v>5840</v>
      </c>
      <c r="G200" s="65">
        <v>200</v>
      </c>
      <c r="H200" s="17" t="s">
        <v>8823</v>
      </c>
      <c r="I200" s="17" t="s">
        <v>149</v>
      </c>
      <c r="J200" s="17" t="s">
        <v>9198</v>
      </c>
      <c r="K200" s="17" t="s">
        <v>158</v>
      </c>
      <c r="L200" s="17" t="s">
        <v>117</v>
      </c>
      <c r="M200">
        <f>VLOOKUP(F200,'自助机-6.12'!F:G,2,FALSE)</f>
        <v>200</v>
      </c>
      <c r="N200">
        <f t="shared" si="3"/>
        <v>1</v>
      </c>
    </row>
    <row r="201" spans="1:14">
      <c r="A201" s="17" t="s">
        <v>8798</v>
      </c>
      <c r="B201" s="17" t="s">
        <v>8798</v>
      </c>
      <c r="C201" s="17" t="s">
        <v>9199</v>
      </c>
      <c r="D201" s="17" t="s">
        <v>155</v>
      </c>
      <c r="E201" s="17" t="s">
        <v>126</v>
      </c>
      <c r="F201" s="17" t="s">
        <v>5843</v>
      </c>
      <c r="G201" s="65">
        <v>270</v>
      </c>
      <c r="H201" s="17" t="s">
        <v>9200</v>
      </c>
      <c r="I201" s="17" t="s">
        <v>149</v>
      </c>
      <c r="J201" s="17" t="s">
        <v>9201</v>
      </c>
      <c r="K201" s="17" t="s">
        <v>158</v>
      </c>
      <c r="L201" s="17" t="s">
        <v>117</v>
      </c>
      <c r="M201">
        <f>VLOOKUP(F201,'自助机-6.12'!F:G,2,FALSE)</f>
        <v>270</v>
      </c>
      <c r="N201">
        <f t="shared" si="3"/>
        <v>1</v>
      </c>
    </row>
    <row r="202" spans="1:14">
      <c r="A202" s="17" t="s">
        <v>8798</v>
      </c>
      <c r="B202" s="17" t="s">
        <v>8798</v>
      </c>
      <c r="C202" s="17" t="s">
        <v>9202</v>
      </c>
      <c r="D202" s="17" t="s">
        <v>155</v>
      </c>
      <c r="E202" s="17" t="s">
        <v>140</v>
      </c>
      <c r="F202" s="17" t="s">
        <v>5846</v>
      </c>
      <c r="G202" s="65">
        <v>500</v>
      </c>
      <c r="H202" s="17" t="s">
        <v>8832</v>
      </c>
      <c r="I202" s="17" t="s">
        <v>149</v>
      </c>
      <c r="J202" s="17" t="s">
        <v>9203</v>
      </c>
      <c r="K202" s="17" t="s">
        <v>154</v>
      </c>
      <c r="L202" s="17" t="s">
        <v>117</v>
      </c>
      <c r="M202">
        <f>VLOOKUP(F202,'自助机-6.12'!F:G,2,FALSE)</f>
        <v>500</v>
      </c>
      <c r="N202">
        <f t="shared" si="3"/>
        <v>1</v>
      </c>
    </row>
    <row r="203" spans="1:14">
      <c r="A203" s="17" t="s">
        <v>8798</v>
      </c>
      <c r="B203" s="17" t="s">
        <v>8798</v>
      </c>
      <c r="C203" s="17" t="s">
        <v>9204</v>
      </c>
      <c r="D203" s="17" t="s">
        <v>155</v>
      </c>
      <c r="E203" s="17" t="s">
        <v>284</v>
      </c>
      <c r="F203" s="17" t="s">
        <v>5849</v>
      </c>
      <c r="G203" s="65">
        <v>600</v>
      </c>
      <c r="H203" s="17" t="s">
        <v>9073</v>
      </c>
      <c r="I203" s="17" t="s">
        <v>149</v>
      </c>
      <c r="J203" s="17" t="s">
        <v>9192</v>
      </c>
      <c r="K203" s="17" t="s">
        <v>158</v>
      </c>
      <c r="L203" s="17" t="s">
        <v>117</v>
      </c>
      <c r="M203">
        <f>VLOOKUP(F203,'自助机-6.12'!F:G,2,FALSE)</f>
        <v>600</v>
      </c>
      <c r="N203">
        <f t="shared" si="3"/>
        <v>1</v>
      </c>
    </row>
    <row r="204" spans="1:14">
      <c r="A204" s="17" t="s">
        <v>8798</v>
      </c>
      <c r="B204" s="17" t="s">
        <v>8798</v>
      </c>
      <c r="C204" s="17" t="s">
        <v>9205</v>
      </c>
      <c r="D204" s="17" t="s">
        <v>155</v>
      </c>
      <c r="E204" s="17" t="s">
        <v>124</v>
      </c>
      <c r="F204" s="17" t="s">
        <v>5852</v>
      </c>
      <c r="G204" s="65">
        <v>120</v>
      </c>
      <c r="H204" s="17" t="s">
        <v>9206</v>
      </c>
      <c r="I204" s="17" t="s">
        <v>149</v>
      </c>
      <c r="J204" s="17" t="s">
        <v>9207</v>
      </c>
      <c r="K204" s="17" t="s">
        <v>154</v>
      </c>
      <c r="L204" s="17" t="s">
        <v>117</v>
      </c>
      <c r="M204">
        <f>VLOOKUP(F204,'自助机-6.12'!F:G,2,FALSE)</f>
        <v>120</v>
      </c>
      <c r="N204">
        <f t="shared" si="3"/>
        <v>1</v>
      </c>
    </row>
    <row r="205" spans="1:14">
      <c r="A205" s="17" t="s">
        <v>8798</v>
      </c>
      <c r="B205" s="17" t="s">
        <v>8798</v>
      </c>
      <c r="C205" s="17" t="s">
        <v>9208</v>
      </c>
      <c r="D205" s="17" t="s">
        <v>155</v>
      </c>
      <c r="E205" s="17" t="s">
        <v>116</v>
      </c>
      <c r="F205" s="17" t="s">
        <v>5855</v>
      </c>
      <c r="G205" s="65">
        <v>1000</v>
      </c>
      <c r="H205" s="17" t="s">
        <v>8804</v>
      </c>
      <c r="I205" s="17" t="s">
        <v>149</v>
      </c>
      <c r="J205" s="17" t="s">
        <v>9209</v>
      </c>
      <c r="K205" s="17" t="s">
        <v>166</v>
      </c>
      <c r="L205" s="17" t="s">
        <v>117</v>
      </c>
      <c r="M205">
        <f>VLOOKUP(F205,'自助机-6.12'!F:G,2,FALSE)</f>
        <v>1000</v>
      </c>
      <c r="N205">
        <f t="shared" si="3"/>
        <v>1</v>
      </c>
    </row>
    <row r="206" spans="1:14">
      <c r="A206" s="17" t="s">
        <v>8798</v>
      </c>
      <c r="B206" s="17" t="s">
        <v>8798</v>
      </c>
      <c r="C206" s="17" t="s">
        <v>9210</v>
      </c>
      <c r="D206" s="17" t="s">
        <v>155</v>
      </c>
      <c r="E206" s="17" t="s">
        <v>135</v>
      </c>
      <c r="F206" s="17" t="s">
        <v>5858</v>
      </c>
      <c r="G206" s="65">
        <v>1000</v>
      </c>
      <c r="H206" s="17" t="s">
        <v>8804</v>
      </c>
      <c r="I206" s="17" t="s">
        <v>149</v>
      </c>
      <c r="J206" s="17" t="s">
        <v>9211</v>
      </c>
      <c r="K206" s="17" t="s">
        <v>279</v>
      </c>
      <c r="L206" s="17" t="s">
        <v>117</v>
      </c>
      <c r="M206">
        <f>VLOOKUP(F206,'自助机-6.12'!F:G,2,FALSE)</f>
        <v>1000</v>
      </c>
      <c r="N206">
        <f t="shared" si="3"/>
        <v>1</v>
      </c>
    </row>
    <row r="207" spans="1:14">
      <c r="A207" s="17" t="s">
        <v>8798</v>
      </c>
      <c r="B207" s="17" t="s">
        <v>8798</v>
      </c>
      <c r="C207" s="17" t="s">
        <v>9212</v>
      </c>
      <c r="D207" s="17" t="s">
        <v>155</v>
      </c>
      <c r="E207" s="17" t="s">
        <v>282</v>
      </c>
      <c r="F207" s="17" t="s">
        <v>5861</v>
      </c>
      <c r="G207" s="65">
        <v>500</v>
      </c>
      <c r="H207" s="17" t="s">
        <v>8832</v>
      </c>
      <c r="I207" s="17" t="s">
        <v>149</v>
      </c>
      <c r="J207" s="17" t="s">
        <v>9213</v>
      </c>
      <c r="K207" s="17" t="s">
        <v>158</v>
      </c>
      <c r="L207" s="17" t="s">
        <v>117</v>
      </c>
      <c r="M207">
        <f>VLOOKUP(F207,'自助机-6.12'!F:G,2,FALSE)</f>
        <v>500</v>
      </c>
      <c r="N207">
        <f t="shared" si="3"/>
        <v>1</v>
      </c>
    </row>
    <row r="208" spans="1:14">
      <c r="A208" s="17" t="s">
        <v>8798</v>
      </c>
      <c r="B208" s="17" t="s">
        <v>8798</v>
      </c>
      <c r="C208" s="17" t="s">
        <v>9214</v>
      </c>
      <c r="D208" s="17" t="s">
        <v>155</v>
      </c>
      <c r="E208" s="17" t="s">
        <v>126</v>
      </c>
      <c r="F208" s="17" t="s">
        <v>5864</v>
      </c>
      <c r="G208" s="65">
        <v>5000</v>
      </c>
      <c r="H208" s="17" t="s">
        <v>8860</v>
      </c>
      <c r="I208" s="17" t="s">
        <v>149</v>
      </c>
      <c r="J208" s="17" t="s">
        <v>9215</v>
      </c>
      <c r="K208" s="17" t="s">
        <v>153</v>
      </c>
      <c r="L208" s="17" t="s">
        <v>117</v>
      </c>
      <c r="M208">
        <f>VLOOKUP(F208,'自助机-6.12'!F:G,2,FALSE)</f>
        <v>5000</v>
      </c>
      <c r="N208">
        <f t="shared" si="3"/>
        <v>1</v>
      </c>
    </row>
    <row r="209" spans="1:14">
      <c r="A209" s="17" t="s">
        <v>8798</v>
      </c>
      <c r="B209" s="17" t="s">
        <v>8798</v>
      </c>
      <c r="C209" s="17" t="s">
        <v>9216</v>
      </c>
      <c r="D209" s="17" t="s">
        <v>155</v>
      </c>
      <c r="E209" s="17" t="s">
        <v>133</v>
      </c>
      <c r="F209" s="17" t="s">
        <v>5867</v>
      </c>
      <c r="G209" s="65">
        <v>1000</v>
      </c>
      <c r="H209" s="17" t="s">
        <v>8804</v>
      </c>
      <c r="I209" s="17" t="s">
        <v>149</v>
      </c>
      <c r="J209" s="17" t="s">
        <v>9217</v>
      </c>
      <c r="K209" s="17" t="s">
        <v>158</v>
      </c>
      <c r="L209" s="17" t="s">
        <v>117</v>
      </c>
      <c r="M209">
        <f>VLOOKUP(F209,'自助机-6.12'!F:G,2,FALSE)</f>
        <v>1000</v>
      </c>
      <c r="N209">
        <f t="shared" si="3"/>
        <v>1</v>
      </c>
    </row>
    <row r="210" spans="1:14">
      <c r="A210" s="17" t="s">
        <v>8798</v>
      </c>
      <c r="B210" s="17" t="s">
        <v>8798</v>
      </c>
      <c r="C210" s="17" t="s">
        <v>9218</v>
      </c>
      <c r="D210" s="17" t="s">
        <v>155</v>
      </c>
      <c r="E210" s="17" t="s">
        <v>130</v>
      </c>
      <c r="F210" s="17" t="s">
        <v>5870</v>
      </c>
      <c r="G210" s="65">
        <v>2000</v>
      </c>
      <c r="H210" s="17" t="s">
        <v>8876</v>
      </c>
      <c r="I210" s="17" t="s">
        <v>149</v>
      </c>
      <c r="J210" s="17" t="s">
        <v>9219</v>
      </c>
      <c r="K210" s="17" t="s">
        <v>317</v>
      </c>
      <c r="L210" s="17" t="s">
        <v>117</v>
      </c>
      <c r="M210">
        <f>VLOOKUP(F210,'自助机-6.12'!F:G,2,FALSE)</f>
        <v>2000</v>
      </c>
      <c r="N210">
        <f t="shared" si="3"/>
        <v>1</v>
      </c>
    </row>
    <row r="211" spans="1:14">
      <c r="A211" s="17" t="s">
        <v>8798</v>
      </c>
      <c r="B211" s="17" t="s">
        <v>8798</v>
      </c>
      <c r="C211" s="17" t="s">
        <v>9220</v>
      </c>
      <c r="D211" s="17" t="s">
        <v>155</v>
      </c>
      <c r="E211" s="17" t="s">
        <v>282</v>
      </c>
      <c r="F211" s="17" t="s">
        <v>5873</v>
      </c>
      <c r="G211" s="65">
        <v>900</v>
      </c>
      <c r="H211" s="17" t="s">
        <v>8893</v>
      </c>
      <c r="I211" s="17" t="s">
        <v>149</v>
      </c>
      <c r="J211" s="17" t="s">
        <v>9221</v>
      </c>
      <c r="K211" s="17" t="s">
        <v>158</v>
      </c>
      <c r="L211" s="17" t="s">
        <v>117</v>
      </c>
      <c r="M211">
        <f>VLOOKUP(F211,'自助机-6.12'!F:G,2,FALSE)</f>
        <v>900</v>
      </c>
      <c r="N211">
        <f t="shared" si="3"/>
        <v>1</v>
      </c>
    </row>
    <row r="212" spans="1:14">
      <c r="A212" s="17" t="s">
        <v>8798</v>
      </c>
      <c r="B212" s="17" t="s">
        <v>8798</v>
      </c>
      <c r="C212" s="17" t="s">
        <v>9222</v>
      </c>
      <c r="D212" s="17" t="s">
        <v>155</v>
      </c>
      <c r="E212" s="17" t="s">
        <v>122</v>
      </c>
      <c r="F212" s="17" t="s">
        <v>5876</v>
      </c>
      <c r="G212" s="65">
        <v>3000</v>
      </c>
      <c r="H212" s="17" t="s">
        <v>8839</v>
      </c>
      <c r="I212" s="17" t="s">
        <v>149</v>
      </c>
      <c r="J212" s="17" t="s">
        <v>9223</v>
      </c>
      <c r="K212" s="17" t="s">
        <v>154</v>
      </c>
      <c r="L212" s="17" t="s">
        <v>117</v>
      </c>
      <c r="M212">
        <f>VLOOKUP(F212,'自助机-6.12'!F:G,2,FALSE)</f>
        <v>3000</v>
      </c>
      <c r="N212">
        <f t="shared" si="3"/>
        <v>1</v>
      </c>
    </row>
    <row r="213" spans="1:14">
      <c r="A213" s="17" t="s">
        <v>8798</v>
      </c>
      <c r="B213" s="17" t="s">
        <v>8798</v>
      </c>
      <c r="C213" s="17" t="s">
        <v>9224</v>
      </c>
      <c r="D213" s="17" t="s">
        <v>155</v>
      </c>
      <c r="E213" s="17" t="s">
        <v>282</v>
      </c>
      <c r="F213" s="17" t="s">
        <v>5879</v>
      </c>
      <c r="G213" s="65">
        <v>800</v>
      </c>
      <c r="H213" s="17" t="s">
        <v>8850</v>
      </c>
      <c r="I213" s="17" t="s">
        <v>149</v>
      </c>
      <c r="J213" s="17" t="s">
        <v>9221</v>
      </c>
      <c r="K213" s="17" t="s">
        <v>158</v>
      </c>
      <c r="L213" s="17" t="s">
        <v>117</v>
      </c>
      <c r="M213">
        <f>VLOOKUP(F213,'自助机-6.12'!F:G,2,FALSE)</f>
        <v>800</v>
      </c>
      <c r="N213">
        <f t="shared" si="3"/>
        <v>1</v>
      </c>
    </row>
    <row r="214" spans="1:14">
      <c r="A214" s="17" t="s">
        <v>8798</v>
      </c>
      <c r="B214" s="17" t="s">
        <v>8798</v>
      </c>
      <c r="C214" s="17" t="s">
        <v>9225</v>
      </c>
      <c r="D214" s="17" t="s">
        <v>155</v>
      </c>
      <c r="E214" s="17" t="s">
        <v>133</v>
      </c>
      <c r="F214" s="17" t="s">
        <v>5880</v>
      </c>
      <c r="G214" s="65">
        <v>100</v>
      </c>
      <c r="H214" s="17" t="s">
        <v>8811</v>
      </c>
      <c r="I214" s="17" t="s">
        <v>149</v>
      </c>
      <c r="J214" s="17" t="s">
        <v>8985</v>
      </c>
      <c r="K214" s="17" t="s">
        <v>156</v>
      </c>
      <c r="L214" s="17" t="s">
        <v>123</v>
      </c>
      <c r="M214">
        <f>VLOOKUP(F214,'自助机-6.12'!F:G,2,FALSE)</f>
        <v>100</v>
      </c>
      <c r="N214">
        <f t="shared" si="3"/>
        <v>1</v>
      </c>
    </row>
    <row r="215" spans="1:14">
      <c r="A215" s="17" t="s">
        <v>8798</v>
      </c>
      <c r="B215" s="17" t="s">
        <v>8798</v>
      </c>
      <c r="C215" s="17" t="s">
        <v>9226</v>
      </c>
      <c r="D215" s="17" t="s">
        <v>155</v>
      </c>
      <c r="E215" s="17" t="s">
        <v>285</v>
      </c>
      <c r="F215" s="17" t="s">
        <v>5883</v>
      </c>
      <c r="G215" s="65">
        <v>1000</v>
      </c>
      <c r="H215" s="17" t="s">
        <v>8804</v>
      </c>
      <c r="I215" s="17" t="s">
        <v>149</v>
      </c>
      <c r="J215" s="17" t="s">
        <v>9227</v>
      </c>
      <c r="K215" s="17" t="s">
        <v>168</v>
      </c>
      <c r="L215" s="17" t="s">
        <v>123</v>
      </c>
      <c r="M215">
        <f>VLOOKUP(F215,'自助机-6.12'!F:G,2,FALSE)</f>
        <v>1000</v>
      </c>
      <c r="N215">
        <f t="shared" si="3"/>
        <v>1</v>
      </c>
    </row>
    <row r="216" spans="1:14">
      <c r="A216" s="17" t="s">
        <v>8798</v>
      </c>
      <c r="B216" s="17" t="s">
        <v>8798</v>
      </c>
      <c r="C216" s="17" t="s">
        <v>2979</v>
      </c>
      <c r="D216" s="17" t="s">
        <v>155</v>
      </c>
      <c r="E216" s="17" t="s">
        <v>135</v>
      </c>
      <c r="F216" s="17" t="s">
        <v>5886</v>
      </c>
      <c r="G216" s="65">
        <v>300</v>
      </c>
      <c r="H216" s="17" t="s">
        <v>8867</v>
      </c>
      <c r="I216" s="17" t="s">
        <v>149</v>
      </c>
      <c r="J216" s="17" t="s">
        <v>9228</v>
      </c>
      <c r="K216" s="17" t="s">
        <v>158</v>
      </c>
      <c r="L216" s="17" t="s">
        <v>117</v>
      </c>
      <c r="M216">
        <f>VLOOKUP(F216,'自助机-6.12'!F:G,2,FALSE)</f>
        <v>300</v>
      </c>
      <c r="N216">
        <f t="shared" si="3"/>
        <v>1</v>
      </c>
    </row>
    <row r="217" spans="1:14">
      <c r="A217" s="17" t="s">
        <v>8798</v>
      </c>
      <c r="B217" s="17" t="s">
        <v>8798</v>
      </c>
      <c r="C217" s="17" t="s">
        <v>9229</v>
      </c>
      <c r="D217" s="17" t="s">
        <v>155</v>
      </c>
      <c r="E217" s="17" t="s">
        <v>137</v>
      </c>
      <c r="F217" s="17" t="s">
        <v>5887</v>
      </c>
      <c r="G217" s="65">
        <v>500</v>
      </c>
      <c r="H217" s="17" t="s">
        <v>8832</v>
      </c>
      <c r="I217" s="17" t="s">
        <v>149</v>
      </c>
      <c r="J217" s="17" t="s">
        <v>9154</v>
      </c>
      <c r="K217" s="17" t="s">
        <v>166</v>
      </c>
      <c r="L217" s="17" t="s">
        <v>117</v>
      </c>
      <c r="M217">
        <f>VLOOKUP(F217,'自助机-6.12'!F:G,2,FALSE)</f>
        <v>500</v>
      </c>
      <c r="N217">
        <f t="shared" si="3"/>
        <v>1</v>
      </c>
    </row>
    <row r="218" spans="1:14">
      <c r="A218" s="17" t="s">
        <v>8798</v>
      </c>
      <c r="B218" s="17" t="s">
        <v>8798</v>
      </c>
      <c r="C218" s="17" t="s">
        <v>9230</v>
      </c>
      <c r="D218" s="17" t="s">
        <v>155</v>
      </c>
      <c r="E218" s="17" t="s">
        <v>144</v>
      </c>
      <c r="F218" s="17" t="s">
        <v>5890</v>
      </c>
      <c r="G218" s="65">
        <v>100</v>
      </c>
      <c r="H218" s="17" t="s">
        <v>8811</v>
      </c>
      <c r="I218" s="17" t="s">
        <v>149</v>
      </c>
      <c r="J218" s="17" t="s">
        <v>9231</v>
      </c>
      <c r="K218" s="17" t="s">
        <v>154</v>
      </c>
      <c r="L218" s="17" t="s">
        <v>117</v>
      </c>
      <c r="M218">
        <f>VLOOKUP(F218,'自助机-6.12'!F:G,2,FALSE)</f>
        <v>100</v>
      </c>
      <c r="N218">
        <f t="shared" si="3"/>
        <v>1</v>
      </c>
    </row>
    <row r="219" spans="1:14">
      <c r="A219" s="17" t="s">
        <v>8798</v>
      </c>
      <c r="B219" s="17" t="s">
        <v>8798</v>
      </c>
      <c r="C219" s="17" t="s">
        <v>9232</v>
      </c>
      <c r="D219" s="17" t="s">
        <v>155</v>
      </c>
      <c r="E219" s="17" t="s">
        <v>227</v>
      </c>
      <c r="F219" s="17" t="s">
        <v>5893</v>
      </c>
      <c r="G219" s="65">
        <v>50</v>
      </c>
      <c r="H219" s="17" t="s">
        <v>8800</v>
      </c>
      <c r="I219" s="17" t="s">
        <v>149</v>
      </c>
      <c r="J219" s="17" t="s">
        <v>9233</v>
      </c>
      <c r="K219" s="17" t="s">
        <v>176</v>
      </c>
      <c r="L219" s="17" t="s">
        <v>117</v>
      </c>
      <c r="M219">
        <f>VLOOKUP(F219,'自助机-6.12'!F:G,2,FALSE)</f>
        <v>50</v>
      </c>
      <c r="N219">
        <f t="shared" si="3"/>
        <v>1</v>
      </c>
    </row>
    <row r="220" spans="1:14">
      <c r="A220" s="17" t="s">
        <v>8798</v>
      </c>
      <c r="B220" s="17" t="s">
        <v>8798</v>
      </c>
      <c r="C220" s="17" t="s">
        <v>9234</v>
      </c>
      <c r="D220" s="17" t="s">
        <v>155</v>
      </c>
      <c r="E220" s="17" t="s">
        <v>130</v>
      </c>
      <c r="F220" s="17" t="s">
        <v>5896</v>
      </c>
      <c r="G220" s="65">
        <v>20</v>
      </c>
      <c r="H220" s="17" t="s">
        <v>8826</v>
      </c>
      <c r="I220" s="17" t="s">
        <v>149</v>
      </c>
      <c r="J220" s="17" t="s">
        <v>9235</v>
      </c>
      <c r="K220" s="17" t="s">
        <v>168</v>
      </c>
      <c r="L220" s="17" t="s">
        <v>123</v>
      </c>
      <c r="M220">
        <f>VLOOKUP(F220,'自助机-6.12'!F:G,2,FALSE)</f>
        <v>20</v>
      </c>
      <c r="N220">
        <f t="shared" si="3"/>
        <v>1</v>
      </c>
    </row>
    <row r="221" spans="1:14">
      <c r="A221" s="17" t="s">
        <v>8798</v>
      </c>
      <c r="B221" s="17" t="s">
        <v>8798</v>
      </c>
      <c r="C221" s="17" t="s">
        <v>9236</v>
      </c>
      <c r="D221" s="17" t="s">
        <v>155</v>
      </c>
      <c r="E221" s="17" t="s">
        <v>137</v>
      </c>
      <c r="F221" s="17" t="s">
        <v>5899</v>
      </c>
      <c r="G221" s="65">
        <v>300</v>
      </c>
      <c r="H221" s="17" t="s">
        <v>8867</v>
      </c>
      <c r="I221" s="17" t="s">
        <v>149</v>
      </c>
      <c r="J221" s="17" t="s">
        <v>9237</v>
      </c>
      <c r="K221" s="17" t="s">
        <v>158</v>
      </c>
      <c r="L221" s="17" t="s">
        <v>117</v>
      </c>
      <c r="M221">
        <f>VLOOKUP(F221,'自助机-6.12'!F:G,2,FALSE)</f>
        <v>300</v>
      </c>
      <c r="N221">
        <f t="shared" si="3"/>
        <v>1</v>
      </c>
    </row>
    <row r="222" spans="1:14">
      <c r="A222" s="17" t="s">
        <v>8798</v>
      </c>
      <c r="B222" s="17" t="s">
        <v>8798</v>
      </c>
      <c r="C222" s="17" t="s">
        <v>9238</v>
      </c>
      <c r="D222" s="17" t="s">
        <v>155</v>
      </c>
      <c r="E222" s="17" t="s">
        <v>133</v>
      </c>
      <c r="F222" s="17" t="s">
        <v>5902</v>
      </c>
      <c r="G222" s="65">
        <v>500</v>
      </c>
      <c r="H222" s="17" t="s">
        <v>8832</v>
      </c>
      <c r="I222" s="17" t="s">
        <v>149</v>
      </c>
      <c r="J222" s="17" t="s">
        <v>9239</v>
      </c>
      <c r="K222" s="17" t="s">
        <v>164</v>
      </c>
      <c r="L222" s="17" t="s">
        <v>123</v>
      </c>
      <c r="M222">
        <f>VLOOKUP(F222,'自助机-6.12'!F:G,2,FALSE)</f>
        <v>500</v>
      </c>
      <c r="N222">
        <f t="shared" si="3"/>
        <v>1</v>
      </c>
    </row>
    <row r="223" spans="1:14">
      <c r="A223" s="17" t="s">
        <v>8798</v>
      </c>
      <c r="B223" s="17" t="s">
        <v>8798</v>
      </c>
      <c r="C223" s="17" t="s">
        <v>9240</v>
      </c>
      <c r="D223" s="17" t="s">
        <v>155</v>
      </c>
      <c r="E223" s="17" t="s">
        <v>135</v>
      </c>
      <c r="F223" s="17" t="s">
        <v>5905</v>
      </c>
      <c r="G223" s="65">
        <v>200</v>
      </c>
      <c r="H223" s="17" t="s">
        <v>8823</v>
      </c>
      <c r="I223" s="17" t="s">
        <v>149</v>
      </c>
      <c r="J223" s="17" t="s">
        <v>9241</v>
      </c>
      <c r="K223" s="17" t="s">
        <v>154</v>
      </c>
      <c r="L223" s="17" t="s">
        <v>117</v>
      </c>
      <c r="M223">
        <f>VLOOKUP(F223,'自助机-6.12'!F:G,2,FALSE)</f>
        <v>200</v>
      </c>
      <c r="N223">
        <f t="shared" si="3"/>
        <v>1</v>
      </c>
    </row>
    <row r="224" spans="1:14">
      <c r="A224" s="17" t="s">
        <v>8798</v>
      </c>
      <c r="B224" s="17" t="s">
        <v>8798</v>
      </c>
      <c r="C224" s="17" t="s">
        <v>9242</v>
      </c>
      <c r="D224" s="17" t="s">
        <v>155</v>
      </c>
      <c r="E224" s="17" t="s">
        <v>135</v>
      </c>
      <c r="F224" s="17" t="s">
        <v>5906</v>
      </c>
      <c r="G224" s="65">
        <v>100</v>
      </c>
      <c r="H224" s="17" t="s">
        <v>8811</v>
      </c>
      <c r="I224" s="17" t="s">
        <v>149</v>
      </c>
      <c r="J224" s="17" t="s">
        <v>4837</v>
      </c>
      <c r="K224" s="17" t="s">
        <v>153</v>
      </c>
      <c r="L224" s="17" t="s">
        <v>117</v>
      </c>
      <c r="M224">
        <f>VLOOKUP(F224,'自助机-6.12'!F:G,2,FALSE)</f>
        <v>100</v>
      </c>
      <c r="N224">
        <f t="shared" si="3"/>
        <v>1</v>
      </c>
    </row>
    <row r="225" spans="1:14">
      <c r="A225" s="17" t="s">
        <v>8798</v>
      </c>
      <c r="B225" s="17" t="s">
        <v>8798</v>
      </c>
      <c r="C225" s="17" t="s">
        <v>9243</v>
      </c>
      <c r="D225" s="17" t="s">
        <v>155</v>
      </c>
      <c r="E225" s="17" t="s">
        <v>120</v>
      </c>
      <c r="F225" s="17" t="s">
        <v>5909</v>
      </c>
      <c r="G225" s="65">
        <v>200</v>
      </c>
      <c r="H225" s="17" t="s">
        <v>8823</v>
      </c>
      <c r="I225" s="17" t="s">
        <v>149</v>
      </c>
      <c r="J225" s="17" t="s">
        <v>9244</v>
      </c>
      <c r="K225" s="17" t="s">
        <v>150</v>
      </c>
      <c r="L225" s="17" t="s">
        <v>117</v>
      </c>
      <c r="M225">
        <f>VLOOKUP(F225,'自助机-6.12'!F:G,2,FALSE)</f>
        <v>200</v>
      </c>
      <c r="N225">
        <f t="shared" si="3"/>
        <v>1</v>
      </c>
    </row>
    <row r="226" spans="1:14">
      <c r="A226" s="17" t="s">
        <v>8798</v>
      </c>
      <c r="B226" s="17" t="s">
        <v>8798</v>
      </c>
      <c r="C226" s="17" t="s">
        <v>9245</v>
      </c>
      <c r="D226" s="17" t="s">
        <v>155</v>
      </c>
      <c r="E226" s="17" t="s">
        <v>116</v>
      </c>
      <c r="F226" s="17" t="s">
        <v>5912</v>
      </c>
      <c r="G226" s="65">
        <v>20</v>
      </c>
      <c r="H226" s="17" t="s">
        <v>8826</v>
      </c>
      <c r="I226" s="17" t="s">
        <v>149</v>
      </c>
      <c r="J226" s="17" t="s">
        <v>9246</v>
      </c>
      <c r="K226" s="17" t="s">
        <v>158</v>
      </c>
      <c r="L226" s="17" t="s">
        <v>117</v>
      </c>
      <c r="M226">
        <f>VLOOKUP(F226,'自助机-6.12'!F:G,2,FALSE)</f>
        <v>20</v>
      </c>
      <c r="N226">
        <f t="shared" si="3"/>
        <v>1</v>
      </c>
    </row>
    <row r="227" spans="1:14">
      <c r="A227" s="17" t="s">
        <v>8798</v>
      </c>
      <c r="B227" s="17" t="s">
        <v>8798</v>
      </c>
      <c r="C227" s="17" t="s">
        <v>9247</v>
      </c>
      <c r="D227" s="17" t="s">
        <v>155</v>
      </c>
      <c r="E227" s="17" t="s">
        <v>137</v>
      </c>
      <c r="F227" s="17" t="s">
        <v>5915</v>
      </c>
      <c r="G227" s="65">
        <v>900</v>
      </c>
      <c r="H227" s="17" t="s">
        <v>8893</v>
      </c>
      <c r="I227" s="17" t="s">
        <v>149</v>
      </c>
      <c r="J227" s="17" t="s">
        <v>9248</v>
      </c>
      <c r="K227" s="17" t="s">
        <v>174</v>
      </c>
      <c r="L227" s="17" t="s">
        <v>123</v>
      </c>
      <c r="M227">
        <f>VLOOKUP(F227,'自助机-6.12'!F:G,2,FALSE)</f>
        <v>900</v>
      </c>
      <c r="N227">
        <f t="shared" si="3"/>
        <v>1</v>
      </c>
    </row>
    <row r="228" spans="1:14">
      <c r="A228" s="17" t="s">
        <v>8798</v>
      </c>
      <c r="B228" s="17" t="s">
        <v>8798</v>
      </c>
      <c r="C228" s="17" t="s">
        <v>9249</v>
      </c>
      <c r="D228" s="17" t="s">
        <v>155</v>
      </c>
      <c r="E228" s="17" t="s">
        <v>282</v>
      </c>
      <c r="F228" s="17" t="s">
        <v>5918</v>
      </c>
      <c r="G228" s="65">
        <v>1000</v>
      </c>
      <c r="H228" s="17" t="s">
        <v>8804</v>
      </c>
      <c r="I228" s="17" t="s">
        <v>149</v>
      </c>
      <c r="J228" s="17" t="s">
        <v>9250</v>
      </c>
      <c r="K228" s="17" t="s">
        <v>9251</v>
      </c>
      <c r="L228" s="17" t="s">
        <v>117</v>
      </c>
      <c r="M228">
        <f>VLOOKUP(F228,'自助机-6.12'!F:G,2,FALSE)</f>
        <v>1000</v>
      </c>
      <c r="N228">
        <f t="shared" si="3"/>
        <v>1</v>
      </c>
    </row>
    <row r="229" spans="1:14">
      <c r="A229" s="17" t="s">
        <v>8798</v>
      </c>
      <c r="B229" s="17" t="s">
        <v>8798</v>
      </c>
      <c r="C229" s="17" t="s">
        <v>9252</v>
      </c>
      <c r="D229" s="17" t="s">
        <v>155</v>
      </c>
      <c r="E229" s="17" t="s">
        <v>133</v>
      </c>
      <c r="F229" s="17" t="s">
        <v>5921</v>
      </c>
      <c r="G229" s="65">
        <v>500</v>
      </c>
      <c r="H229" s="17" t="s">
        <v>8832</v>
      </c>
      <c r="I229" s="17" t="s">
        <v>149</v>
      </c>
      <c r="J229" s="17" t="s">
        <v>9253</v>
      </c>
      <c r="K229" s="17" t="s">
        <v>154</v>
      </c>
      <c r="L229" s="17" t="s">
        <v>117</v>
      </c>
      <c r="M229">
        <f>VLOOKUP(F229,'自助机-6.12'!F:G,2,FALSE)</f>
        <v>500</v>
      </c>
      <c r="N229">
        <f t="shared" si="3"/>
        <v>1</v>
      </c>
    </row>
    <row r="230" spans="1:14">
      <c r="A230" s="17" t="s">
        <v>8798</v>
      </c>
      <c r="B230" s="17" t="s">
        <v>8798</v>
      </c>
      <c r="C230" s="17" t="s">
        <v>9254</v>
      </c>
      <c r="D230" s="17" t="s">
        <v>155</v>
      </c>
      <c r="E230" s="17" t="s">
        <v>137</v>
      </c>
      <c r="F230" s="17" t="s">
        <v>5924</v>
      </c>
      <c r="G230" s="65">
        <v>1000</v>
      </c>
      <c r="H230" s="17" t="s">
        <v>8804</v>
      </c>
      <c r="I230" s="17" t="s">
        <v>149</v>
      </c>
      <c r="J230" s="17" t="s">
        <v>9255</v>
      </c>
      <c r="K230" s="17" t="s">
        <v>161</v>
      </c>
      <c r="L230" s="17" t="s">
        <v>123</v>
      </c>
      <c r="M230">
        <f>VLOOKUP(F230,'自助机-6.12'!F:G,2,FALSE)</f>
        <v>1000</v>
      </c>
      <c r="N230">
        <f t="shared" si="3"/>
        <v>1</v>
      </c>
    </row>
    <row r="231" spans="1:14">
      <c r="A231" s="17" t="s">
        <v>8798</v>
      </c>
      <c r="B231" s="17" t="s">
        <v>8798</v>
      </c>
      <c r="C231" s="17" t="s">
        <v>9256</v>
      </c>
      <c r="D231" s="17" t="s">
        <v>155</v>
      </c>
      <c r="E231" s="17" t="s">
        <v>284</v>
      </c>
      <c r="F231" s="17" t="s">
        <v>5927</v>
      </c>
      <c r="G231" s="65">
        <v>1000</v>
      </c>
      <c r="H231" s="17" t="s">
        <v>8804</v>
      </c>
      <c r="I231" s="17" t="s">
        <v>149</v>
      </c>
      <c r="J231" s="17" t="s">
        <v>9257</v>
      </c>
      <c r="K231" s="17" t="s">
        <v>157</v>
      </c>
      <c r="L231" s="17" t="s">
        <v>117</v>
      </c>
      <c r="M231">
        <f>VLOOKUP(F231,'自助机-6.12'!F:G,2,FALSE)</f>
        <v>1000</v>
      </c>
      <c r="N231">
        <f t="shared" si="3"/>
        <v>1</v>
      </c>
    </row>
    <row r="232" spans="1:14">
      <c r="A232" s="17" t="s">
        <v>8798</v>
      </c>
      <c r="B232" s="17" t="s">
        <v>8798</v>
      </c>
      <c r="C232" s="17" t="s">
        <v>9258</v>
      </c>
      <c r="D232" s="17" t="s">
        <v>155</v>
      </c>
      <c r="E232" s="17" t="s">
        <v>137</v>
      </c>
      <c r="F232" s="17" t="s">
        <v>5930</v>
      </c>
      <c r="G232" s="65">
        <v>1500</v>
      </c>
      <c r="H232" s="17" t="s">
        <v>8886</v>
      </c>
      <c r="I232" s="17" t="s">
        <v>149</v>
      </c>
      <c r="J232" s="17" t="s">
        <v>9255</v>
      </c>
      <c r="K232" s="17" t="s">
        <v>161</v>
      </c>
      <c r="L232" s="17" t="s">
        <v>123</v>
      </c>
      <c r="M232">
        <f>VLOOKUP(F232,'自助机-6.12'!F:G,2,FALSE)</f>
        <v>1500</v>
      </c>
      <c r="N232">
        <f t="shared" si="3"/>
        <v>1</v>
      </c>
    </row>
    <row r="233" spans="1:14">
      <c r="A233" s="17" t="s">
        <v>8798</v>
      </c>
      <c r="B233" s="17" t="s">
        <v>8798</v>
      </c>
      <c r="C233" s="17" t="s">
        <v>9259</v>
      </c>
      <c r="D233" s="17" t="s">
        <v>155</v>
      </c>
      <c r="E233" s="17" t="s">
        <v>144</v>
      </c>
      <c r="F233" s="17" t="s">
        <v>5933</v>
      </c>
      <c r="G233" s="65">
        <v>500</v>
      </c>
      <c r="H233" s="17" t="s">
        <v>8832</v>
      </c>
      <c r="I233" s="17" t="s">
        <v>149</v>
      </c>
      <c r="J233" s="17" t="s">
        <v>9260</v>
      </c>
      <c r="K233" s="17" t="s">
        <v>150</v>
      </c>
      <c r="L233" s="17" t="s">
        <v>117</v>
      </c>
      <c r="M233">
        <f>VLOOKUP(F233,'自助机-6.12'!F:G,2,FALSE)</f>
        <v>500</v>
      </c>
      <c r="N233">
        <f t="shared" si="3"/>
        <v>1</v>
      </c>
    </row>
    <row r="234" spans="1:14">
      <c r="A234" s="17" t="s">
        <v>8798</v>
      </c>
      <c r="B234" s="17" t="s">
        <v>8798</v>
      </c>
      <c r="C234" s="17" t="s">
        <v>9261</v>
      </c>
      <c r="D234" s="17" t="s">
        <v>155</v>
      </c>
      <c r="E234" s="17" t="s">
        <v>124</v>
      </c>
      <c r="F234" s="17" t="s">
        <v>5936</v>
      </c>
      <c r="G234" s="65">
        <v>104</v>
      </c>
      <c r="H234" s="17" t="s">
        <v>9262</v>
      </c>
      <c r="I234" s="17" t="s">
        <v>149</v>
      </c>
      <c r="J234" s="17" t="s">
        <v>9263</v>
      </c>
      <c r="K234" s="17" t="s">
        <v>153</v>
      </c>
      <c r="L234" s="17" t="s">
        <v>117</v>
      </c>
      <c r="M234">
        <f>VLOOKUP(F234,'自助机-6.12'!F:G,2,FALSE)</f>
        <v>104</v>
      </c>
      <c r="N234">
        <f t="shared" si="3"/>
        <v>1</v>
      </c>
    </row>
    <row r="235" spans="1:14">
      <c r="A235" s="17" t="s">
        <v>8798</v>
      </c>
      <c r="B235" s="17" t="s">
        <v>8798</v>
      </c>
      <c r="C235" s="17" t="s">
        <v>9264</v>
      </c>
      <c r="D235" s="17" t="s">
        <v>155</v>
      </c>
      <c r="E235" s="17" t="s">
        <v>116</v>
      </c>
      <c r="F235" s="17" t="s">
        <v>5939</v>
      </c>
      <c r="G235" s="65">
        <v>1000</v>
      </c>
      <c r="H235" s="17" t="s">
        <v>8804</v>
      </c>
      <c r="I235" s="17" t="s">
        <v>149</v>
      </c>
      <c r="J235" s="17" t="s">
        <v>9265</v>
      </c>
      <c r="K235" s="17" t="s">
        <v>153</v>
      </c>
      <c r="L235" s="17" t="s">
        <v>117</v>
      </c>
      <c r="M235">
        <f>VLOOKUP(F235,'自助机-6.12'!F:G,2,FALSE)</f>
        <v>1000</v>
      </c>
      <c r="N235">
        <f t="shared" si="3"/>
        <v>1</v>
      </c>
    </row>
    <row r="236" spans="1:14">
      <c r="A236" s="17" t="s">
        <v>8798</v>
      </c>
      <c r="B236" s="17" t="s">
        <v>8798</v>
      </c>
      <c r="C236" s="17" t="s">
        <v>9266</v>
      </c>
      <c r="D236" s="17" t="s">
        <v>155</v>
      </c>
      <c r="E236" s="17" t="s">
        <v>282</v>
      </c>
      <c r="F236" s="17" t="s">
        <v>5940</v>
      </c>
      <c r="G236" s="65">
        <v>80</v>
      </c>
      <c r="H236" s="17" t="s">
        <v>9267</v>
      </c>
      <c r="I236" s="17" t="s">
        <v>149</v>
      </c>
      <c r="J236" s="17" t="s">
        <v>8924</v>
      </c>
      <c r="K236" s="17" t="s">
        <v>151</v>
      </c>
      <c r="L236" s="17" t="s">
        <v>123</v>
      </c>
      <c r="M236">
        <f>VLOOKUP(F236,'自助机-6.12'!F:G,2,FALSE)</f>
        <v>80</v>
      </c>
      <c r="N236">
        <f t="shared" si="3"/>
        <v>1</v>
      </c>
    </row>
    <row r="237" spans="1:14">
      <c r="A237" s="17" t="s">
        <v>8798</v>
      </c>
      <c r="B237" s="17" t="s">
        <v>8798</v>
      </c>
      <c r="C237" s="17" t="s">
        <v>9268</v>
      </c>
      <c r="D237" s="17" t="s">
        <v>155</v>
      </c>
      <c r="E237" s="17" t="s">
        <v>130</v>
      </c>
      <c r="F237" s="17" t="s">
        <v>5943</v>
      </c>
      <c r="G237" s="65">
        <v>5000</v>
      </c>
      <c r="H237" s="17" t="s">
        <v>8860</v>
      </c>
      <c r="I237" s="17" t="s">
        <v>149</v>
      </c>
      <c r="J237" s="17" t="s">
        <v>9269</v>
      </c>
      <c r="K237" s="17" t="s">
        <v>153</v>
      </c>
      <c r="L237" s="17" t="s">
        <v>117</v>
      </c>
      <c r="M237">
        <f>VLOOKUP(F237,'自助机-6.12'!F:G,2,FALSE)</f>
        <v>5000</v>
      </c>
      <c r="N237">
        <f t="shared" si="3"/>
        <v>1</v>
      </c>
    </row>
    <row r="238" spans="1:14">
      <c r="A238" s="17" t="s">
        <v>8798</v>
      </c>
      <c r="B238" s="17" t="s">
        <v>8798</v>
      </c>
      <c r="C238" s="17" t="s">
        <v>9270</v>
      </c>
      <c r="D238" s="17" t="s">
        <v>155</v>
      </c>
      <c r="E238" s="17" t="s">
        <v>124</v>
      </c>
      <c r="F238" s="17" t="s">
        <v>5946</v>
      </c>
      <c r="G238" s="65">
        <v>30</v>
      </c>
      <c r="H238" s="17" t="s">
        <v>9271</v>
      </c>
      <c r="I238" s="17" t="s">
        <v>149</v>
      </c>
      <c r="J238" s="17" t="s">
        <v>9272</v>
      </c>
      <c r="K238" s="17" t="s">
        <v>8995</v>
      </c>
      <c r="L238" s="17" t="s">
        <v>117</v>
      </c>
      <c r="M238">
        <f>VLOOKUP(F238,'自助机-6.12'!F:G,2,FALSE)</f>
        <v>30</v>
      </c>
      <c r="N238">
        <f t="shared" si="3"/>
        <v>1</v>
      </c>
    </row>
    <row r="239" spans="1:14">
      <c r="A239" s="17" t="s">
        <v>8798</v>
      </c>
      <c r="B239" s="17" t="s">
        <v>8798</v>
      </c>
      <c r="C239" s="17" t="s">
        <v>9273</v>
      </c>
      <c r="D239" s="17" t="s">
        <v>155</v>
      </c>
      <c r="E239" s="17" t="s">
        <v>282</v>
      </c>
      <c r="F239" s="17" t="s">
        <v>5947</v>
      </c>
      <c r="G239" s="65">
        <v>80</v>
      </c>
      <c r="H239" s="17" t="s">
        <v>9267</v>
      </c>
      <c r="I239" s="17" t="s">
        <v>149</v>
      </c>
      <c r="J239" s="17" t="s">
        <v>8924</v>
      </c>
      <c r="K239" s="17" t="s">
        <v>151</v>
      </c>
      <c r="L239" s="17" t="s">
        <v>123</v>
      </c>
      <c r="M239">
        <f>VLOOKUP(F239,'自助机-6.12'!F:G,2,FALSE)</f>
        <v>80</v>
      </c>
      <c r="N239">
        <f t="shared" si="3"/>
        <v>1</v>
      </c>
    </row>
    <row r="240" spans="1:14">
      <c r="A240" s="17" t="s">
        <v>8798</v>
      </c>
      <c r="B240" s="17" t="s">
        <v>8798</v>
      </c>
      <c r="C240" s="17" t="s">
        <v>9274</v>
      </c>
      <c r="D240" s="17" t="s">
        <v>155</v>
      </c>
      <c r="E240" s="17" t="s">
        <v>116</v>
      </c>
      <c r="F240" s="17" t="s">
        <v>5950</v>
      </c>
      <c r="G240" s="65">
        <v>400</v>
      </c>
      <c r="H240" s="17" t="s">
        <v>8809</v>
      </c>
      <c r="I240" s="17" t="s">
        <v>149</v>
      </c>
      <c r="J240" s="17" t="s">
        <v>9275</v>
      </c>
      <c r="K240" s="17" t="s">
        <v>176</v>
      </c>
      <c r="L240" s="17" t="s">
        <v>117</v>
      </c>
      <c r="M240">
        <f>VLOOKUP(F240,'自助机-6.12'!F:G,2,FALSE)</f>
        <v>400</v>
      </c>
      <c r="N240">
        <f t="shared" si="3"/>
        <v>1</v>
      </c>
    </row>
    <row r="241" spans="1:14">
      <c r="A241" s="17" t="s">
        <v>8798</v>
      </c>
      <c r="B241" s="17" t="s">
        <v>8798</v>
      </c>
      <c r="C241" s="17" t="s">
        <v>9276</v>
      </c>
      <c r="D241" s="17" t="s">
        <v>155</v>
      </c>
      <c r="E241" s="17" t="s">
        <v>133</v>
      </c>
      <c r="F241" s="17" t="s">
        <v>5953</v>
      </c>
      <c r="G241" s="65">
        <v>2000</v>
      </c>
      <c r="H241" s="17" t="s">
        <v>8876</v>
      </c>
      <c r="I241" s="17" t="s">
        <v>149</v>
      </c>
      <c r="J241" s="17" t="s">
        <v>9277</v>
      </c>
      <c r="K241" s="17" t="s">
        <v>166</v>
      </c>
      <c r="L241" s="17" t="s">
        <v>117</v>
      </c>
      <c r="M241">
        <f>VLOOKUP(F241,'自助机-6.12'!F:G,2,FALSE)</f>
        <v>2000</v>
      </c>
      <c r="N241">
        <f t="shared" si="3"/>
        <v>1</v>
      </c>
    </row>
    <row r="242" spans="1:14">
      <c r="A242" s="17" t="s">
        <v>8798</v>
      </c>
      <c r="B242" s="17" t="s">
        <v>8798</v>
      </c>
      <c r="C242" s="17" t="s">
        <v>9278</v>
      </c>
      <c r="D242" s="17" t="s">
        <v>155</v>
      </c>
      <c r="E242" s="17" t="s">
        <v>124</v>
      </c>
      <c r="F242" s="17" t="s">
        <v>5954</v>
      </c>
      <c r="G242" s="65">
        <v>500</v>
      </c>
      <c r="H242" s="17" t="s">
        <v>8832</v>
      </c>
      <c r="I242" s="17" t="s">
        <v>149</v>
      </c>
      <c r="J242" s="17" t="s">
        <v>9122</v>
      </c>
      <c r="K242" s="17" t="s">
        <v>153</v>
      </c>
      <c r="L242" s="17" t="s">
        <v>117</v>
      </c>
      <c r="M242">
        <f>VLOOKUP(F242,'自助机-6.12'!F:G,2,FALSE)</f>
        <v>500</v>
      </c>
      <c r="N242">
        <f t="shared" si="3"/>
        <v>1</v>
      </c>
    </row>
    <row r="243" spans="1:14">
      <c r="A243" s="17" t="s">
        <v>8798</v>
      </c>
      <c r="B243" s="17" t="s">
        <v>8798</v>
      </c>
      <c r="C243" s="17" t="s">
        <v>9279</v>
      </c>
      <c r="D243" s="17" t="s">
        <v>155</v>
      </c>
      <c r="E243" s="17" t="s">
        <v>126</v>
      </c>
      <c r="F243" s="17" t="s">
        <v>5957</v>
      </c>
      <c r="G243" s="65">
        <v>20</v>
      </c>
      <c r="H243" s="17" t="s">
        <v>8826</v>
      </c>
      <c r="I243" s="17" t="s">
        <v>149</v>
      </c>
      <c r="J243" s="17" t="s">
        <v>9280</v>
      </c>
      <c r="K243" s="17" t="s">
        <v>154</v>
      </c>
      <c r="L243" s="17" t="s">
        <v>117</v>
      </c>
      <c r="M243">
        <f>VLOOKUP(F243,'自助机-6.12'!F:G,2,FALSE)</f>
        <v>20</v>
      </c>
      <c r="N243">
        <f t="shared" si="3"/>
        <v>1</v>
      </c>
    </row>
    <row r="244" spans="1:14">
      <c r="A244" s="17" t="s">
        <v>8798</v>
      </c>
      <c r="B244" s="17" t="s">
        <v>8798</v>
      </c>
      <c r="C244" s="17" t="s">
        <v>9281</v>
      </c>
      <c r="D244" s="17" t="s">
        <v>155</v>
      </c>
      <c r="E244" s="17" t="s">
        <v>282</v>
      </c>
      <c r="F244" s="17" t="s">
        <v>5960</v>
      </c>
      <c r="G244" s="65">
        <v>1000</v>
      </c>
      <c r="H244" s="17" t="s">
        <v>8804</v>
      </c>
      <c r="I244" s="17" t="s">
        <v>149</v>
      </c>
      <c r="J244" s="17" t="s">
        <v>9282</v>
      </c>
      <c r="K244" s="17" t="s">
        <v>153</v>
      </c>
      <c r="L244" s="17" t="s">
        <v>117</v>
      </c>
      <c r="M244">
        <f>VLOOKUP(F244,'自助机-6.12'!F:G,2,FALSE)</f>
        <v>1000</v>
      </c>
      <c r="N244">
        <f t="shared" si="3"/>
        <v>1</v>
      </c>
    </row>
    <row r="245" spans="1:14">
      <c r="A245" s="17" t="s">
        <v>8798</v>
      </c>
      <c r="B245" s="17" t="s">
        <v>8798</v>
      </c>
      <c r="C245" s="17" t="s">
        <v>9283</v>
      </c>
      <c r="D245" s="17" t="s">
        <v>155</v>
      </c>
      <c r="E245" s="17" t="s">
        <v>135</v>
      </c>
      <c r="F245" s="17" t="s">
        <v>5963</v>
      </c>
      <c r="G245" s="65">
        <v>1000</v>
      </c>
      <c r="H245" s="17" t="s">
        <v>8804</v>
      </c>
      <c r="I245" s="17" t="s">
        <v>149</v>
      </c>
      <c r="J245" s="17" t="s">
        <v>9284</v>
      </c>
      <c r="K245" s="17" t="s">
        <v>153</v>
      </c>
      <c r="L245" s="17" t="s">
        <v>117</v>
      </c>
      <c r="M245">
        <f>VLOOKUP(F245,'自助机-6.12'!F:G,2,FALSE)</f>
        <v>1000</v>
      </c>
      <c r="N245">
        <f t="shared" si="3"/>
        <v>1</v>
      </c>
    </row>
    <row r="246" spans="1:14">
      <c r="A246" s="17" t="s">
        <v>8798</v>
      </c>
      <c r="B246" s="17" t="s">
        <v>8798</v>
      </c>
      <c r="C246" s="17" t="s">
        <v>9285</v>
      </c>
      <c r="D246" s="17" t="s">
        <v>155</v>
      </c>
      <c r="E246" s="17" t="s">
        <v>133</v>
      </c>
      <c r="F246" s="17" t="s">
        <v>5966</v>
      </c>
      <c r="G246" s="65">
        <v>200</v>
      </c>
      <c r="H246" s="17" t="s">
        <v>8823</v>
      </c>
      <c r="I246" s="17" t="s">
        <v>149</v>
      </c>
      <c r="J246" s="17" t="s">
        <v>9286</v>
      </c>
      <c r="K246" s="17" t="s">
        <v>154</v>
      </c>
      <c r="L246" s="17" t="s">
        <v>117</v>
      </c>
      <c r="M246">
        <f>VLOOKUP(F246,'自助机-6.12'!F:G,2,FALSE)</f>
        <v>200</v>
      </c>
      <c r="N246">
        <f t="shared" si="3"/>
        <v>1</v>
      </c>
    </row>
    <row r="247" spans="1:14">
      <c r="A247" s="17" t="s">
        <v>8798</v>
      </c>
      <c r="B247" s="17" t="s">
        <v>8798</v>
      </c>
      <c r="C247" s="17" t="s">
        <v>9287</v>
      </c>
      <c r="D247" s="17" t="s">
        <v>155</v>
      </c>
      <c r="E247" s="17" t="s">
        <v>130</v>
      </c>
      <c r="F247" s="17" t="s">
        <v>5969</v>
      </c>
      <c r="G247" s="65">
        <v>1000</v>
      </c>
      <c r="H247" s="17" t="s">
        <v>8804</v>
      </c>
      <c r="I247" s="17" t="s">
        <v>149</v>
      </c>
      <c r="J247" s="17" t="s">
        <v>9288</v>
      </c>
      <c r="K247" s="17" t="s">
        <v>252</v>
      </c>
      <c r="L247" s="17" t="s">
        <v>117</v>
      </c>
      <c r="M247">
        <f>VLOOKUP(F247,'自助机-6.12'!F:G,2,FALSE)</f>
        <v>1000</v>
      </c>
      <c r="N247">
        <f t="shared" si="3"/>
        <v>1</v>
      </c>
    </row>
    <row r="248" spans="1:14">
      <c r="A248" s="17" t="s">
        <v>8798</v>
      </c>
      <c r="B248" s="17" t="s">
        <v>8798</v>
      </c>
      <c r="C248" s="17" t="s">
        <v>9289</v>
      </c>
      <c r="D248" s="17" t="s">
        <v>155</v>
      </c>
      <c r="E248" s="17" t="s">
        <v>314</v>
      </c>
      <c r="F248" s="17" t="s">
        <v>5972</v>
      </c>
      <c r="G248" s="65">
        <v>1000</v>
      </c>
      <c r="H248" s="17" t="s">
        <v>8804</v>
      </c>
      <c r="I248" s="17" t="s">
        <v>149</v>
      </c>
      <c r="J248" s="17" t="s">
        <v>9290</v>
      </c>
      <c r="K248" s="17" t="s">
        <v>150</v>
      </c>
      <c r="L248" s="17" t="s">
        <v>117</v>
      </c>
      <c r="M248">
        <f>VLOOKUP(F248,'自助机-6.12'!F:G,2,FALSE)</f>
        <v>1000</v>
      </c>
      <c r="N248">
        <f t="shared" si="3"/>
        <v>1</v>
      </c>
    </row>
    <row r="249" spans="1:14">
      <c r="A249" s="17" t="s">
        <v>8798</v>
      </c>
      <c r="B249" s="17" t="s">
        <v>8798</v>
      </c>
      <c r="C249" s="17" t="s">
        <v>9291</v>
      </c>
      <c r="D249" s="17" t="s">
        <v>155</v>
      </c>
      <c r="E249" s="17" t="s">
        <v>133</v>
      </c>
      <c r="F249" s="17" t="s">
        <v>5975</v>
      </c>
      <c r="G249" s="65">
        <v>300</v>
      </c>
      <c r="H249" s="17" t="s">
        <v>8867</v>
      </c>
      <c r="I249" s="17" t="s">
        <v>149</v>
      </c>
      <c r="J249" s="17" t="s">
        <v>9292</v>
      </c>
      <c r="K249" s="17" t="s">
        <v>158</v>
      </c>
      <c r="L249" s="17" t="s">
        <v>117</v>
      </c>
      <c r="M249">
        <f>VLOOKUP(F249,'自助机-6.12'!F:G,2,FALSE)</f>
        <v>300</v>
      </c>
      <c r="N249">
        <f t="shared" si="3"/>
        <v>1</v>
      </c>
    </row>
    <row r="250" spans="1:14">
      <c r="A250" s="17" t="s">
        <v>8798</v>
      </c>
      <c r="B250" s="17" t="s">
        <v>8798</v>
      </c>
      <c r="C250" s="17" t="s">
        <v>9293</v>
      </c>
      <c r="D250" s="17" t="s">
        <v>155</v>
      </c>
      <c r="E250" s="17" t="s">
        <v>134</v>
      </c>
      <c r="F250" s="17" t="s">
        <v>5976</v>
      </c>
      <c r="G250" s="65">
        <v>1000</v>
      </c>
      <c r="H250" s="17" t="s">
        <v>8804</v>
      </c>
      <c r="I250" s="17" t="s">
        <v>149</v>
      </c>
      <c r="J250" s="17" t="s">
        <v>8928</v>
      </c>
      <c r="K250" s="17" t="s">
        <v>8929</v>
      </c>
      <c r="L250" s="17" t="s">
        <v>117</v>
      </c>
      <c r="M250">
        <f>VLOOKUP(F250,'自助机-6.12'!F:G,2,FALSE)</f>
        <v>1000</v>
      </c>
      <c r="N250">
        <f t="shared" si="3"/>
        <v>1</v>
      </c>
    </row>
    <row r="251" spans="1:14">
      <c r="A251" s="17" t="s">
        <v>8798</v>
      </c>
      <c r="B251" s="17" t="s">
        <v>8798</v>
      </c>
      <c r="C251" s="17" t="s">
        <v>9294</v>
      </c>
      <c r="D251" s="17" t="s">
        <v>155</v>
      </c>
      <c r="E251" s="17" t="s">
        <v>137</v>
      </c>
      <c r="F251" s="17" t="s">
        <v>5979</v>
      </c>
      <c r="G251" s="65">
        <v>3000</v>
      </c>
      <c r="H251" s="17" t="s">
        <v>8839</v>
      </c>
      <c r="I251" s="17" t="s">
        <v>149</v>
      </c>
      <c r="J251" s="17" t="s">
        <v>9295</v>
      </c>
      <c r="K251" s="17" t="s">
        <v>157</v>
      </c>
      <c r="L251" s="17" t="s">
        <v>117</v>
      </c>
      <c r="M251">
        <f>VLOOKUP(F251,'自助机-6.12'!F:G,2,FALSE)</f>
        <v>3000</v>
      </c>
      <c r="N251">
        <f t="shared" si="3"/>
        <v>1</v>
      </c>
    </row>
    <row r="252" spans="1:14">
      <c r="A252" s="17" t="s">
        <v>8798</v>
      </c>
      <c r="B252" s="17" t="s">
        <v>8798</v>
      </c>
      <c r="C252" s="17" t="s">
        <v>9296</v>
      </c>
      <c r="D252" s="17" t="s">
        <v>155</v>
      </c>
      <c r="E252" s="17" t="s">
        <v>118</v>
      </c>
      <c r="F252" s="17" t="s">
        <v>5982</v>
      </c>
      <c r="G252" s="65">
        <v>500</v>
      </c>
      <c r="H252" s="17" t="s">
        <v>8832</v>
      </c>
      <c r="I252" s="17" t="s">
        <v>149</v>
      </c>
      <c r="J252" s="17" t="s">
        <v>9297</v>
      </c>
      <c r="K252" s="17" t="s">
        <v>164</v>
      </c>
      <c r="L252" s="17" t="s">
        <v>123</v>
      </c>
      <c r="M252">
        <f>VLOOKUP(F252,'自助机-6.12'!F:G,2,FALSE)</f>
        <v>500</v>
      </c>
      <c r="N252">
        <f t="shared" si="3"/>
        <v>1</v>
      </c>
    </row>
    <row r="253" spans="1:14">
      <c r="A253" s="17" t="s">
        <v>8798</v>
      </c>
      <c r="B253" s="17" t="s">
        <v>8798</v>
      </c>
      <c r="C253" s="17" t="s">
        <v>9298</v>
      </c>
      <c r="D253" s="17" t="s">
        <v>155</v>
      </c>
      <c r="E253" s="17" t="s">
        <v>116</v>
      </c>
      <c r="F253" s="17" t="s">
        <v>5985</v>
      </c>
      <c r="G253" s="65">
        <v>200</v>
      </c>
      <c r="H253" s="17" t="s">
        <v>8823</v>
      </c>
      <c r="I253" s="17" t="s">
        <v>149</v>
      </c>
      <c r="J253" s="17" t="s">
        <v>9299</v>
      </c>
      <c r="K253" s="17" t="s">
        <v>153</v>
      </c>
      <c r="L253" s="17" t="s">
        <v>117</v>
      </c>
      <c r="M253">
        <f>VLOOKUP(F253,'自助机-6.12'!F:G,2,FALSE)</f>
        <v>200</v>
      </c>
      <c r="N253">
        <f t="shared" si="3"/>
        <v>1</v>
      </c>
    </row>
    <row r="254" spans="1:14">
      <c r="A254" s="17" t="s">
        <v>8798</v>
      </c>
      <c r="B254" s="17" t="s">
        <v>8798</v>
      </c>
      <c r="C254" s="17" t="s">
        <v>9300</v>
      </c>
      <c r="D254" s="17" t="s">
        <v>155</v>
      </c>
      <c r="E254" s="17" t="s">
        <v>122</v>
      </c>
      <c r="F254" s="17" t="s">
        <v>5986</v>
      </c>
      <c r="G254" s="65">
        <v>1200</v>
      </c>
      <c r="H254" s="17" t="s">
        <v>8853</v>
      </c>
      <c r="I254" s="17" t="s">
        <v>149</v>
      </c>
      <c r="J254" s="17" t="s">
        <v>3370</v>
      </c>
      <c r="K254" s="17" t="s">
        <v>154</v>
      </c>
      <c r="L254" s="17" t="s">
        <v>117</v>
      </c>
      <c r="M254">
        <f>VLOOKUP(F254,'自助机-6.12'!F:G,2,FALSE)</f>
        <v>1200</v>
      </c>
      <c r="N254">
        <f t="shared" si="3"/>
        <v>1</v>
      </c>
    </row>
    <row r="255" spans="1:14">
      <c r="A255" s="17" t="s">
        <v>8798</v>
      </c>
      <c r="B255" s="17" t="s">
        <v>8798</v>
      </c>
      <c r="C255" s="17" t="s">
        <v>9301</v>
      </c>
      <c r="D255" s="17" t="s">
        <v>155</v>
      </c>
      <c r="E255" s="17" t="s">
        <v>130</v>
      </c>
      <c r="F255" s="17" t="s">
        <v>5989</v>
      </c>
      <c r="G255" s="65">
        <v>500</v>
      </c>
      <c r="H255" s="17" t="s">
        <v>8832</v>
      </c>
      <c r="I255" s="17" t="s">
        <v>149</v>
      </c>
      <c r="J255" s="17" t="s">
        <v>9302</v>
      </c>
      <c r="K255" s="17" t="s">
        <v>9303</v>
      </c>
      <c r="L255" s="17" t="s">
        <v>117</v>
      </c>
      <c r="M255">
        <f>VLOOKUP(F255,'自助机-6.12'!F:G,2,FALSE)</f>
        <v>500</v>
      </c>
      <c r="N255">
        <f t="shared" si="3"/>
        <v>1</v>
      </c>
    </row>
    <row r="256" spans="1:14">
      <c r="A256" s="17" t="s">
        <v>8798</v>
      </c>
      <c r="B256" s="17" t="s">
        <v>8798</v>
      </c>
      <c r="C256" s="17" t="s">
        <v>9304</v>
      </c>
      <c r="D256" s="17" t="s">
        <v>155</v>
      </c>
      <c r="E256" s="17" t="s">
        <v>120</v>
      </c>
      <c r="F256" s="17" t="s">
        <v>5992</v>
      </c>
      <c r="G256" s="65">
        <v>100</v>
      </c>
      <c r="H256" s="17" t="s">
        <v>8811</v>
      </c>
      <c r="I256" s="17" t="s">
        <v>149</v>
      </c>
      <c r="J256" s="17" t="s">
        <v>9305</v>
      </c>
      <c r="K256" s="17" t="s">
        <v>153</v>
      </c>
      <c r="L256" s="17" t="s">
        <v>117</v>
      </c>
      <c r="M256">
        <f>VLOOKUP(F256,'自助机-6.12'!F:G,2,FALSE)</f>
        <v>100</v>
      </c>
      <c r="N256">
        <f t="shared" si="3"/>
        <v>1</v>
      </c>
    </row>
    <row r="257" spans="1:14">
      <c r="A257" s="17" t="s">
        <v>8798</v>
      </c>
      <c r="B257" s="17" t="s">
        <v>8798</v>
      </c>
      <c r="C257" s="17" t="s">
        <v>9306</v>
      </c>
      <c r="D257" s="17" t="s">
        <v>155</v>
      </c>
      <c r="E257" s="17" t="s">
        <v>124</v>
      </c>
      <c r="F257" s="17" t="s">
        <v>5995</v>
      </c>
      <c r="G257" s="65">
        <v>600</v>
      </c>
      <c r="H257" s="17" t="s">
        <v>9073</v>
      </c>
      <c r="I257" s="17" t="s">
        <v>149</v>
      </c>
      <c r="J257" s="17" t="s">
        <v>9307</v>
      </c>
      <c r="K257" s="17" t="s">
        <v>150</v>
      </c>
      <c r="L257" s="17" t="s">
        <v>123</v>
      </c>
      <c r="M257">
        <f>VLOOKUP(F257,'自助机-6.12'!F:G,2,FALSE)</f>
        <v>600</v>
      </c>
      <c r="N257">
        <f t="shared" si="3"/>
        <v>1</v>
      </c>
    </row>
    <row r="258" spans="1:14">
      <c r="A258" s="17" t="s">
        <v>8798</v>
      </c>
      <c r="B258" s="17" t="s">
        <v>8798</v>
      </c>
      <c r="C258" s="17" t="s">
        <v>9306</v>
      </c>
      <c r="D258" s="17" t="s">
        <v>155</v>
      </c>
      <c r="E258" s="17" t="s">
        <v>138</v>
      </c>
      <c r="F258" s="17" t="s">
        <v>5998</v>
      </c>
      <c r="G258" s="65">
        <v>1000</v>
      </c>
      <c r="H258" s="17" t="s">
        <v>8804</v>
      </c>
      <c r="I258" s="17" t="s">
        <v>149</v>
      </c>
      <c r="J258" s="17" t="s">
        <v>9308</v>
      </c>
      <c r="K258" s="17" t="s">
        <v>152</v>
      </c>
      <c r="L258" s="17" t="s">
        <v>117</v>
      </c>
      <c r="M258">
        <f>VLOOKUP(F258,'自助机-6.12'!F:G,2,FALSE)</f>
        <v>1000</v>
      </c>
      <c r="N258">
        <f t="shared" si="3"/>
        <v>1</v>
      </c>
    </row>
    <row r="259" spans="1:14">
      <c r="A259" s="17" t="s">
        <v>8798</v>
      </c>
      <c r="B259" s="17" t="s">
        <v>8798</v>
      </c>
      <c r="C259" s="17" t="s">
        <v>9309</v>
      </c>
      <c r="D259" s="17" t="s">
        <v>155</v>
      </c>
      <c r="E259" s="17" t="s">
        <v>128</v>
      </c>
      <c r="F259" s="17" t="s">
        <v>6001</v>
      </c>
      <c r="G259" s="65">
        <v>1000</v>
      </c>
      <c r="H259" s="17" t="s">
        <v>8804</v>
      </c>
      <c r="I259" s="17" t="s">
        <v>149</v>
      </c>
      <c r="J259" s="17" t="s">
        <v>9310</v>
      </c>
      <c r="K259" s="17" t="s">
        <v>171</v>
      </c>
      <c r="L259" s="17" t="s">
        <v>117</v>
      </c>
      <c r="M259">
        <f>VLOOKUP(F259,'自助机-6.12'!F:G,2,FALSE)</f>
        <v>1000</v>
      </c>
      <c r="N259">
        <f t="shared" ref="N259:N322" si="4">IF(G259=M259,1,0)</f>
        <v>1</v>
      </c>
    </row>
    <row r="260" spans="1:14">
      <c r="A260" s="17" t="s">
        <v>8798</v>
      </c>
      <c r="B260" s="17" t="s">
        <v>8798</v>
      </c>
      <c r="C260" s="17" t="s">
        <v>9311</v>
      </c>
      <c r="D260" s="17" t="s">
        <v>155</v>
      </c>
      <c r="E260" s="17" t="s">
        <v>120</v>
      </c>
      <c r="F260" s="17" t="s">
        <v>6004</v>
      </c>
      <c r="G260" s="65">
        <v>50</v>
      </c>
      <c r="H260" s="17" t="s">
        <v>8800</v>
      </c>
      <c r="I260" s="17" t="s">
        <v>149</v>
      </c>
      <c r="J260" s="17" t="s">
        <v>9312</v>
      </c>
      <c r="K260" s="17" t="s">
        <v>158</v>
      </c>
      <c r="L260" s="17" t="s">
        <v>117</v>
      </c>
      <c r="M260">
        <f>VLOOKUP(F260,'自助机-6.12'!F:G,2,FALSE)</f>
        <v>50</v>
      </c>
      <c r="N260">
        <f t="shared" si="4"/>
        <v>1</v>
      </c>
    </row>
    <row r="261" spans="1:14">
      <c r="A261" s="17" t="s">
        <v>8798</v>
      </c>
      <c r="B261" s="17" t="s">
        <v>8798</v>
      </c>
      <c r="C261" s="17" t="s">
        <v>9313</v>
      </c>
      <c r="D261" s="17" t="s">
        <v>155</v>
      </c>
      <c r="E261" s="17" t="s">
        <v>141</v>
      </c>
      <c r="F261" s="17" t="s">
        <v>6007</v>
      </c>
      <c r="G261" s="65">
        <v>20</v>
      </c>
      <c r="H261" s="17" t="s">
        <v>8826</v>
      </c>
      <c r="I261" s="17" t="s">
        <v>149</v>
      </c>
      <c r="J261" s="17" t="s">
        <v>9314</v>
      </c>
      <c r="K261" s="17" t="s">
        <v>169</v>
      </c>
      <c r="L261" s="17" t="s">
        <v>123</v>
      </c>
      <c r="M261">
        <f>VLOOKUP(F261,'自助机-6.12'!F:G,2,FALSE)</f>
        <v>20</v>
      </c>
      <c r="N261">
        <f t="shared" si="4"/>
        <v>1</v>
      </c>
    </row>
    <row r="262" spans="1:14">
      <c r="A262" s="17" t="s">
        <v>8798</v>
      </c>
      <c r="B262" s="17" t="s">
        <v>8798</v>
      </c>
      <c r="C262" s="17" t="s">
        <v>9315</v>
      </c>
      <c r="D262" s="17" t="s">
        <v>155</v>
      </c>
      <c r="E262" s="17" t="s">
        <v>116</v>
      </c>
      <c r="F262" s="17" t="s">
        <v>6010</v>
      </c>
      <c r="G262" s="65">
        <v>100</v>
      </c>
      <c r="H262" s="17" t="s">
        <v>8811</v>
      </c>
      <c r="I262" s="17" t="s">
        <v>149</v>
      </c>
      <c r="J262" s="17" t="s">
        <v>9316</v>
      </c>
      <c r="K262" s="17" t="s">
        <v>156</v>
      </c>
      <c r="L262" s="17" t="s">
        <v>123</v>
      </c>
      <c r="M262">
        <f>VLOOKUP(F262,'自助机-6.12'!F:G,2,FALSE)</f>
        <v>100</v>
      </c>
      <c r="N262">
        <f t="shared" si="4"/>
        <v>1</v>
      </c>
    </row>
    <row r="263" spans="1:14">
      <c r="A263" s="17" t="s">
        <v>8798</v>
      </c>
      <c r="B263" s="17" t="s">
        <v>8798</v>
      </c>
      <c r="C263" s="17" t="s">
        <v>9317</v>
      </c>
      <c r="D263" s="17" t="s">
        <v>155</v>
      </c>
      <c r="E263" s="17" t="s">
        <v>284</v>
      </c>
      <c r="F263" s="17" t="s">
        <v>6013</v>
      </c>
      <c r="G263" s="65">
        <v>400</v>
      </c>
      <c r="H263" s="17" t="s">
        <v>8809</v>
      </c>
      <c r="I263" s="17" t="s">
        <v>149</v>
      </c>
      <c r="J263" s="17" t="s">
        <v>9257</v>
      </c>
      <c r="K263" s="17" t="s">
        <v>157</v>
      </c>
      <c r="L263" s="17" t="s">
        <v>117</v>
      </c>
      <c r="M263">
        <f>VLOOKUP(F263,'自助机-6.12'!F:G,2,FALSE)</f>
        <v>400</v>
      </c>
      <c r="N263">
        <f t="shared" si="4"/>
        <v>1</v>
      </c>
    </row>
    <row r="264" spans="1:14">
      <c r="A264" s="17" t="s">
        <v>8798</v>
      </c>
      <c r="B264" s="17" t="s">
        <v>8798</v>
      </c>
      <c r="C264" s="17" t="s">
        <v>9318</v>
      </c>
      <c r="D264" s="17" t="s">
        <v>155</v>
      </c>
      <c r="E264" s="17" t="s">
        <v>124</v>
      </c>
      <c r="F264" s="17" t="s">
        <v>6016</v>
      </c>
      <c r="G264" s="65">
        <v>50</v>
      </c>
      <c r="H264" s="17" t="s">
        <v>8800</v>
      </c>
      <c r="I264" s="17" t="s">
        <v>149</v>
      </c>
      <c r="J264" s="17" t="s">
        <v>9319</v>
      </c>
      <c r="K264" s="17" t="s">
        <v>164</v>
      </c>
      <c r="L264" s="17" t="s">
        <v>123</v>
      </c>
      <c r="M264">
        <f>VLOOKUP(F264,'自助机-6.12'!F:G,2,FALSE)</f>
        <v>50</v>
      </c>
      <c r="N264">
        <f t="shared" si="4"/>
        <v>1</v>
      </c>
    </row>
    <row r="265" spans="1:14">
      <c r="A265" s="17" t="s">
        <v>8798</v>
      </c>
      <c r="B265" s="17" t="s">
        <v>8798</v>
      </c>
      <c r="C265" s="17" t="s">
        <v>9320</v>
      </c>
      <c r="D265" s="17" t="s">
        <v>155</v>
      </c>
      <c r="E265" s="17" t="s">
        <v>120</v>
      </c>
      <c r="F265" s="17" t="s">
        <v>6019</v>
      </c>
      <c r="G265" s="65">
        <v>20</v>
      </c>
      <c r="H265" s="17" t="s">
        <v>8826</v>
      </c>
      <c r="I265" s="17" t="s">
        <v>149</v>
      </c>
      <c r="J265" s="17" t="s">
        <v>9321</v>
      </c>
      <c r="K265" s="17" t="s">
        <v>152</v>
      </c>
      <c r="L265" s="17" t="s">
        <v>117</v>
      </c>
      <c r="M265">
        <f>VLOOKUP(F265,'自助机-6.12'!F:G,2,FALSE)</f>
        <v>20</v>
      </c>
      <c r="N265">
        <f t="shared" si="4"/>
        <v>1</v>
      </c>
    </row>
    <row r="266" spans="1:14">
      <c r="A266" s="17" t="s">
        <v>8798</v>
      </c>
      <c r="B266" s="17" t="s">
        <v>8798</v>
      </c>
      <c r="C266" s="17" t="s">
        <v>9322</v>
      </c>
      <c r="D266" s="17" t="s">
        <v>155</v>
      </c>
      <c r="E266" s="17" t="s">
        <v>137</v>
      </c>
      <c r="F266" s="17" t="s">
        <v>6022</v>
      </c>
      <c r="G266" s="65">
        <v>1200</v>
      </c>
      <c r="H266" s="17" t="s">
        <v>8853</v>
      </c>
      <c r="I266" s="17" t="s">
        <v>149</v>
      </c>
      <c r="J266" s="17" t="s">
        <v>9323</v>
      </c>
      <c r="K266" s="17" t="s">
        <v>168</v>
      </c>
      <c r="L266" s="17" t="s">
        <v>123</v>
      </c>
      <c r="M266">
        <f>VLOOKUP(F266,'自助机-6.12'!F:G,2,FALSE)</f>
        <v>1200</v>
      </c>
      <c r="N266">
        <f t="shared" si="4"/>
        <v>1</v>
      </c>
    </row>
    <row r="267" spans="1:14">
      <c r="A267" s="17" t="s">
        <v>8798</v>
      </c>
      <c r="B267" s="17" t="s">
        <v>8798</v>
      </c>
      <c r="C267" s="17" t="s">
        <v>9324</v>
      </c>
      <c r="D267" s="17" t="s">
        <v>155</v>
      </c>
      <c r="E267" s="17" t="s">
        <v>284</v>
      </c>
      <c r="F267" s="17" t="s">
        <v>6023</v>
      </c>
      <c r="G267" s="65">
        <v>200</v>
      </c>
      <c r="H267" s="17" t="s">
        <v>8823</v>
      </c>
      <c r="I267" s="17" t="s">
        <v>149</v>
      </c>
      <c r="J267" s="17" t="s">
        <v>9257</v>
      </c>
      <c r="K267" s="17" t="s">
        <v>157</v>
      </c>
      <c r="L267" s="17" t="s">
        <v>117</v>
      </c>
      <c r="M267">
        <f>VLOOKUP(F267,'自助机-6.12'!F:G,2,FALSE)</f>
        <v>200</v>
      </c>
      <c r="N267">
        <f t="shared" si="4"/>
        <v>1</v>
      </c>
    </row>
    <row r="268" spans="1:14">
      <c r="A268" s="17" t="s">
        <v>8798</v>
      </c>
      <c r="B268" s="17" t="s">
        <v>8798</v>
      </c>
      <c r="C268" s="17" t="s">
        <v>9325</v>
      </c>
      <c r="D268" s="17" t="s">
        <v>155</v>
      </c>
      <c r="E268" s="17" t="s">
        <v>133</v>
      </c>
      <c r="F268" s="17" t="s">
        <v>6026</v>
      </c>
      <c r="G268" s="65">
        <v>300</v>
      </c>
      <c r="H268" s="17" t="s">
        <v>8867</v>
      </c>
      <c r="I268" s="17" t="s">
        <v>149</v>
      </c>
      <c r="J268" s="17" t="s">
        <v>9326</v>
      </c>
      <c r="K268" s="17" t="s">
        <v>154</v>
      </c>
      <c r="L268" s="17" t="s">
        <v>117</v>
      </c>
      <c r="M268">
        <f>VLOOKUP(F268,'自助机-6.12'!F:G,2,FALSE)</f>
        <v>300</v>
      </c>
      <c r="N268">
        <f t="shared" si="4"/>
        <v>1</v>
      </c>
    </row>
    <row r="269" spans="1:14">
      <c r="A269" s="17" t="s">
        <v>8798</v>
      </c>
      <c r="B269" s="17" t="s">
        <v>8798</v>
      </c>
      <c r="C269" s="17" t="s">
        <v>9327</v>
      </c>
      <c r="D269" s="17" t="s">
        <v>155</v>
      </c>
      <c r="E269" s="17" t="s">
        <v>116</v>
      </c>
      <c r="F269" s="17" t="s">
        <v>6029</v>
      </c>
      <c r="G269" s="65">
        <v>500</v>
      </c>
      <c r="H269" s="17" t="s">
        <v>8832</v>
      </c>
      <c r="I269" s="17" t="s">
        <v>149</v>
      </c>
      <c r="J269" s="17" t="s">
        <v>9328</v>
      </c>
      <c r="K269" s="17" t="s">
        <v>164</v>
      </c>
      <c r="L269" s="17" t="s">
        <v>123</v>
      </c>
      <c r="M269">
        <f>VLOOKUP(F269,'自助机-6.12'!F:G,2,FALSE)</f>
        <v>500</v>
      </c>
      <c r="N269">
        <f t="shared" si="4"/>
        <v>1</v>
      </c>
    </row>
    <row r="270" spans="1:14">
      <c r="A270" s="17" t="s">
        <v>8798</v>
      </c>
      <c r="B270" s="17" t="s">
        <v>8798</v>
      </c>
      <c r="C270" s="17" t="s">
        <v>9329</v>
      </c>
      <c r="D270" s="17" t="s">
        <v>155</v>
      </c>
      <c r="E270" s="17" t="s">
        <v>130</v>
      </c>
      <c r="F270" s="17" t="s">
        <v>6032</v>
      </c>
      <c r="G270" s="65">
        <v>20</v>
      </c>
      <c r="H270" s="17" t="s">
        <v>8826</v>
      </c>
      <c r="I270" s="17" t="s">
        <v>149</v>
      </c>
      <c r="J270" s="17" t="s">
        <v>9330</v>
      </c>
      <c r="K270" s="17" t="s">
        <v>9331</v>
      </c>
      <c r="L270" s="17" t="s">
        <v>117</v>
      </c>
      <c r="M270">
        <f>VLOOKUP(F270,'自助机-6.12'!F:G,2,FALSE)</f>
        <v>20</v>
      </c>
      <c r="N270">
        <f t="shared" si="4"/>
        <v>1</v>
      </c>
    </row>
    <row r="271" spans="1:14">
      <c r="A271" s="17" t="s">
        <v>8798</v>
      </c>
      <c r="B271" s="17" t="s">
        <v>8798</v>
      </c>
      <c r="C271" s="17" t="s">
        <v>9332</v>
      </c>
      <c r="D271" s="17" t="s">
        <v>155</v>
      </c>
      <c r="E271" s="17" t="s">
        <v>126</v>
      </c>
      <c r="F271" s="17" t="s">
        <v>6035</v>
      </c>
      <c r="G271" s="65">
        <v>2650</v>
      </c>
      <c r="H271" s="17" t="s">
        <v>9333</v>
      </c>
      <c r="I271" s="17" t="s">
        <v>149</v>
      </c>
      <c r="J271" s="17" t="s">
        <v>9334</v>
      </c>
      <c r="K271" s="17" t="s">
        <v>153</v>
      </c>
      <c r="L271" s="17" t="s">
        <v>117</v>
      </c>
      <c r="M271">
        <f>VLOOKUP(F271,'自助机-6.12'!F:G,2,FALSE)</f>
        <v>2650</v>
      </c>
      <c r="N271">
        <f t="shared" si="4"/>
        <v>1</v>
      </c>
    </row>
    <row r="272" spans="1:14">
      <c r="A272" s="17" t="s">
        <v>8798</v>
      </c>
      <c r="B272" s="17" t="s">
        <v>8798</v>
      </c>
      <c r="C272" s="17" t="s">
        <v>9335</v>
      </c>
      <c r="D272" s="17" t="s">
        <v>155</v>
      </c>
      <c r="E272" s="17" t="s">
        <v>140</v>
      </c>
      <c r="F272" s="17" t="s">
        <v>6038</v>
      </c>
      <c r="G272" s="65">
        <v>500</v>
      </c>
      <c r="H272" s="17" t="s">
        <v>8832</v>
      </c>
      <c r="I272" s="17" t="s">
        <v>149</v>
      </c>
      <c r="J272" s="17" t="s">
        <v>9336</v>
      </c>
      <c r="K272" s="17" t="s">
        <v>158</v>
      </c>
      <c r="L272" s="17" t="s">
        <v>117</v>
      </c>
      <c r="M272">
        <f>VLOOKUP(F272,'自助机-6.12'!F:G,2,FALSE)</f>
        <v>500</v>
      </c>
      <c r="N272">
        <f t="shared" si="4"/>
        <v>1</v>
      </c>
    </row>
    <row r="273" spans="1:14">
      <c r="A273" s="17" t="s">
        <v>8798</v>
      </c>
      <c r="B273" s="17" t="s">
        <v>8798</v>
      </c>
      <c r="C273" s="17" t="s">
        <v>9337</v>
      </c>
      <c r="D273" s="17" t="s">
        <v>155</v>
      </c>
      <c r="E273" s="17" t="s">
        <v>142</v>
      </c>
      <c r="F273" s="17" t="s">
        <v>6039</v>
      </c>
      <c r="G273" s="65">
        <v>220</v>
      </c>
      <c r="H273" s="17" t="s">
        <v>9338</v>
      </c>
      <c r="I273" s="17" t="s">
        <v>149</v>
      </c>
      <c r="J273" s="17" t="s">
        <v>4918</v>
      </c>
      <c r="K273" s="17" t="s">
        <v>164</v>
      </c>
      <c r="L273" s="17" t="s">
        <v>117</v>
      </c>
      <c r="M273">
        <f>VLOOKUP(F273,'自助机-6.12'!F:G,2,FALSE)</f>
        <v>220</v>
      </c>
      <c r="N273">
        <f t="shared" si="4"/>
        <v>1</v>
      </c>
    </row>
    <row r="274" spans="1:14">
      <c r="A274" s="17" t="s">
        <v>8798</v>
      </c>
      <c r="B274" s="17" t="s">
        <v>8798</v>
      </c>
      <c r="C274" s="17" t="s">
        <v>9339</v>
      </c>
      <c r="D274" s="17" t="s">
        <v>155</v>
      </c>
      <c r="E274" s="17" t="s">
        <v>116</v>
      </c>
      <c r="F274" s="17" t="s">
        <v>6042</v>
      </c>
      <c r="G274" s="65">
        <v>500</v>
      </c>
      <c r="H274" s="17" t="s">
        <v>8832</v>
      </c>
      <c r="I274" s="17" t="s">
        <v>149</v>
      </c>
      <c r="J274" s="17" t="s">
        <v>9340</v>
      </c>
      <c r="K274" s="17" t="s">
        <v>154</v>
      </c>
      <c r="L274" s="17" t="s">
        <v>117</v>
      </c>
      <c r="M274">
        <f>VLOOKUP(F274,'自助机-6.12'!F:G,2,FALSE)</f>
        <v>500</v>
      </c>
      <c r="N274">
        <f t="shared" si="4"/>
        <v>1</v>
      </c>
    </row>
    <row r="275" spans="1:14">
      <c r="A275" s="17" t="s">
        <v>8798</v>
      </c>
      <c r="B275" s="17" t="s">
        <v>8798</v>
      </c>
      <c r="C275" s="17" t="s">
        <v>9341</v>
      </c>
      <c r="D275" s="17" t="s">
        <v>155</v>
      </c>
      <c r="E275" s="17" t="s">
        <v>135</v>
      </c>
      <c r="F275" s="17" t="s">
        <v>6045</v>
      </c>
      <c r="G275" s="65">
        <v>500</v>
      </c>
      <c r="H275" s="17" t="s">
        <v>8832</v>
      </c>
      <c r="I275" s="17" t="s">
        <v>149</v>
      </c>
      <c r="J275" s="17" t="s">
        <v>9342</v>
      </c>
      <c r="K275" s="17" t="s">
        <v>171</v>
      </c>
      <c r="L275" s="17" t="s">
        <v>117</v>
      </c>
      <c r="M275">
        <f>VLOOKUP(F275,'自助机-6.12'!F:G,2,FALSE)</f>
        <v>500</v>
      </c>
      <c r="N275">
        <f t="shared" si="4"/>
        <v>1</v>
      </c>
    </row>
    <row r="276" spans="1:14">
      <c r="A276" s="17" t="s">
        <v>8798</v>
      </c>
      <c r="B276" s="17" t="s">
        <v>8798</v>
      </c>
      <c r="C276" s="17" t="s">
        <v>9343</v>
      </c>
      <c r="D276" s="17" t="s">
        <v>155</v>
      </c>
      <c r="E276" s="17" t="s">
        <v>140</v>
      </c>
      <c r="F276" s="17" t="s">
        <v>6046</v>
      </c>
      <c r="G276" s="65">
        <v>2000</v>
      </c>
      <c r="H276" s="17" t="s">
        <v>8876</v>
      </c>
      <c r="I276" s="17" t="s">
        <v>149</v>
      </c>
      <c r="J276" s="17" t="s">
        <v>9227</v>
      </c>
      <c r="K276" s="17" t="s">
        <v>168</v>
      </c>
      <c r="L276" s="17" t="s">
        <v>123</v>
      </c>
      <c r="M276">
        <f>VLOOKUP(F276,'自助机-6.12'!F:G,2,FALSE)</f>
        <v>2000</v>
      </c>
      <c r="N276">
        <f t="shared" si="4"/>
        <v>1</v>
      </c>
    </row>
    <row r="277" spans="1:14">
      <c r="A277" s="17" t="s">
        <v>8798</v>
      </c>
      <c r="B277" s="17" t="s">
        <v>8798</v>
      </c>
      <c r="C277" s="17" t="s">
        <v>9344</v>
      </c>
      <c r="D277" s="17" t="s">
        <v>155</v>
      </c>
      <c r="E277" s="17" t="s">
        <v>140</v>
      </c>
      <c r="F277" s="17" t="s">
        <v>6049</v>
      </c>
      <c r="G277" s="65">
        <v>100</v>
      </c>
      <c r="H277" s="17" t="s">
        <v>8811</v>
      </c>
      <c r="I277" s="17" t="s">
        <v>149</v>
      </c>
      <c r="J277" s="17" t="s">
        <v>9345</v>
      </c>
      <c r="K277" s="17" t="s">
        <v>158</v>
      </c>
      <c r="L277" s="17" t="s">
        <v>117</v>
      </c>
      <c r="M277">
        <f>VLOOKUP(F277,'自助机-6.12'!F:G,2,FALSE)</f>
        <v>100</v>
      </c>
      <c r="N277">
        <f t="shared" si="4"/>
        <v>1</v>
      </c>
    </row>
    <row r="278" spans="1:14">
      <c r="A278" s="17" t="s">
        <v>8798</v>
      </c>
      <c r="B278" s="17" t="s">
        <v>8798</v>
      </c>
      <c r="C278" s="17" t="s">
        <v>9344</v>
      </c>
      <c r="D278" s="17" t="s">
        <v>155</v>
      </c>
      <c r="E278" s="17" t="s">
        <v>284</v>
      </c>
      <c r="F278" s="17" t="s">
        <v>6052</v>
      </c>
      <c r="G278" s="65">
        <v>300</v>
      </c>
      <c r="H278" s="17" t="s">
        <v>8867</v>
      </c>
      <c r="I278" s="17" t="s">
        <v>149</v>
      </c>
      <c r="J278" s="17" t="s">
        <v>9346</v>
      </c>
      <c r="K278" s="17" t="s">
        <v>318</v>
      </c>
      <c r="L278" s="17" t="s">
        <v>123</v>
      </c>
      <c r="M278">
        <f>VLOOKUP(F278,'自助机-6.12'!F:G,2,FALSE)</f>
        <v>300</v>
      </c>
      <c r="N278">
        <f t="shared" si="4"/>
        <v>1</v>
      </c>
    </row>
    <row r="279" spans="1:14">
      <c r="A279" s="17" t="s">
        <v>8798</v>
      </c>
      <c r="B279" s="17" t="s">
        <v>8798</v>
      </c>
      <c r="C279" s="17" t="s">
        <v>9347</v>
      </c>
      <c r="D279" s="17" t="s">
        <v>155</v>
      </c>
      <c r="E279" s="17" t="s">
        <v>137</v>
      </c>
      <c r="F279" s="17" t="s">
        <v>6055</v>
      </c>
      <c r="G279" s="65">
        <v>1100</v>
      </c>
      <c r="H279" s="17" t="s">
        <v>9178</v>
      </c>
      <c r="I279" s="17" t="s">
        <v>149</v>
      </c>
      <c r="J279" s="17" t="s">
        <v>9348</v>
      </c>
      <c r="K279" s="17" t="s">
        <v>170</v>
      </c>
      <c r="L279" s="17" t="s">
        <v>123</v>
      </c>
      <c r="M279">
        <f>VLOOKUP(F279,'自助机-6.12'!F:G,2,FALSE)</f>
        <v>1100</v>
      </c>
      <c r="N279">
        <f t="shared" si="4"/>
        <v>1</v>
      </c>
    </row>
    <row r="280" spans="1:14">
      <c r="A280" s="17" t="s">
        <v>8798</v>
      </c>
      <c r="B280" s="17" t="s">
        <v>8798</v>
      </c>
      <c r="C280" s="17" t="s">
        <v>9349</v>
      </c>
      <c r="D280" s="17" t="s">
        <v>155</v>
      </c>
      <c r="E280" s="17" t="s">
        <v>120</v>
      </c>
      <c r="F280" s="17" t="s">
        <v>6058</v>
      </c>
      <c r="G280" s="65">
        <v>30</v>
      </c>
      <c r="H280" s="17" t="s">
        <v>9271</v>
      </c>
      <c r="I280" s="17" t="s">
        <v>149</v>
      </c>
      <c r="J280" s="17" t="s">
        <v>9350</v>
      </c>
      <c r="K280" s="17" t="s">
        <v>152</v>
      </c>
      <c r="L280" s="17" t="s">
        <v>117</v>
      </c>
      <c r="M280">
        <f>VLOOKUP(F280,'自助机-6.12'!F:G,2,FALSE)</f>
        <v>30</v>
      </c>
      <c r="N280">
        <f t="shared" si="4"/>
        <v>1</v>
      </c>
    </row>
    <row r="281" spans="1:14">
      <c r="A281" s="17" t="s">
        <v>8798</v>
      </c>
      <c r="B281" s="17" t="s">
        <v>8798</v>
      </c>
      <c r="C281" s="17" t="s">
        <v>9351</v>
      </c>
      <c r="D281" s="17" t="s">
        <v>155</v>
      </c>
      <c r="E281" s="17" t="s">
        <v>146</v>
      </c>
      <c r="F281" s="17" t="s">
        <v>6061</v>
      </c>
      <c r="G281" s="65">
        <v>350</v>
      </c>
      <c r="H281" s="17" t="s">
        <v>9352</v>
      </c>
      <c r="I281" s="17" t="s">
        <v>149</v>
      </c>
      <c r="J281" s="17" t="s">
        <v>9353</v>
      </c>
      <c r="K281" s="17" t="s">
        <v>163</v>
      </c>
      <c r="L281" s="17" t="s">
        <v>117</v>
      </c>
      <c r="M281">
        <f>VLOOKUP(F281,'自助机-6.12'!F:G,2,FALSE)</f>
        <v>350</v>
      </c>
      <c r="N281">
        <f t="shared" si="4"/>
        <v>1</v>
      </c>
    </row>
    <row r="282" spans="1:14">
      <c r="A282" s="17" t="s">
        <v>8798</v>
      </c>
      <c r="B282" s="17" t="s">
        <v>8798</v>
      </c>
      <c r="C282" s="17" t="s">
        <v>9354</v>
      </c>
      <c r="D282" s="17" t="s">
        <v>155</v>
      </c>
      <c r="E282" s="17" t="s">
        <v>130</v>
      </c>
      <c r="F282" s="17" t="s">
        <v>6062</v>
      </c>
      <c r="G282" s="65">
        <v>152</v>
      </c>
      <c r="H282" s="17" t="s">
        <v>9355</v>
      </c>
      <c r="I282" s="17" t="s">
        <v>149</v>
      </c>
      <c r="J282" s="17" t="s">
        <v>8960</v>
      </c>
      <c r="K282" s="17" t="s">
        <v>161</v>
      </c>
      <c r="L282" s="17" t="s">
        <v>123</v>
      </c>
      <c r="M282">
        <f>VLOOKUP(F282,'自助机-6.12'!F:G,2,FALSE)</f>
        <v>152</v>
      </c>
      <c r="N282">
        <f t="shared" si="4"/>
        <v>1</v>
      </c>
    </row>
    <row r="283" spans="1:14">
      <c r="A283" s="17" t="s">
        <v>8798</v>
      </c>
      <c r="B283" s="17" t="s">
        <v>8798</v>
      </c>
      <c r="C283" s="17" t="s">
        <v>9356</v>
      </c>
      <c r="D283" s="17" t="s">
        <v>155</v>
      </c>
      <c r="E283" s="17" t="s">
        <v>133</v>
      </c>
      <c r="F283" s="17" t="s">
        <v>6065</v>
      </c>
      <c r="G283" s="65">
        <v>300</v>
      </c>
      <c r="H283" s="17" t="s">
        <v>8867</v>
      </c>
      <c r="I283" s="17" t="s">
        <v>149</v>
      </c>
      <c r="J283" s="17" t="s">
        <v>9357</v>
      </c>
      <c r="K283" s="17" t="s">
        <v>157</v>
      </c>
      <c r="L283" s="17" t="s">
        <v>117</v>
      </c>
      <c r="M283">
        <f>VLOOKUP(F283,'自助机-6.12'!F:G,2,FALSE)</f>
        <v>300</v>
      </c>
      <c r="N283">
        <f t="shared" si="4"/>
        <v>1</v>
      </c>
    </row>
    <row r="284" spans="1:14">
      <c r="A284" s="17" t="s">
        <v>8798</v>
      </c>
      <c r="B284" s="17" t="s">
        <v>8798</v>
      </c>
      <c r="C284" s="17" t="s">
        <v>9358</v>
      </c>
      <c r="D284" s="17" t="s">
        <v>155</v>
      </c>
      <c r="E284" s="17" t="s">
        <v>124</v>
      </c>
      <c r="F284" s="17" t="s">
        <v>6066</v>
      </c>
      <c r="G284" s="65">
        <v>530</v>
      </c>
      <c r="H284" s="17" t="s">
        <v>9359</v>
      </c>
      <c r="I284" s="17" t="s">
        <v>149</v>
      </c>
      <c r="J284" s="17" t="s">
        <v>9319</v>
      </c>
      <c r="K284" s="17" t="s">
        <v>164</v>
      </c>
      <c r="L284" s="17" t="s">
        <v>123</v>
      </c>
      <c r="M284">
        <f>VLOOKUP(F284,'自助机-6.12'!F:G,2,FALSE)</f>
        <v>530</v>
      </c>
      <c r="N284">
        <f t="shared" si="4"/>
        <v>1</v>
      </c>
    </row>
    <row r="285" spans="1:14">
      <c r="A285" s="17" t="s">
        <v>8798</v>
      </c>
      <c r="B285" s="17" t="s">
        <v>8798</v>
      </c>
      <c r="C285" s="17" t="s">
        <v>9360</v>
      </c>
      <c r="D285" s="17" t="s">
        <v>155</v>
      </c>
      <c r="E285" s="17" t="s">
        <v>140</v>
      </c>
      <c r="F285" s="17" t="s">
        <v>6067</v>
      </c>
      <c r="G285" s="65">
        <v>400</v>
      </c>
      <c r="H285" s="17" t="s">
        <v>8809</v>
      </c>
      <c r="I285" s="17" t="s">
        <v>149</v>
      </c>
      <c r="J285" s="17" t="s">
        <v>5220</v>
      </c>
      <c r="K285" s="17" t="s">
        <v>158</v>
      </c>
      <c r="L285" s="17" t="s">
        <v>117</v>
      </c>
      <c r="M285">
        <f>VLOOKUP(F285,'自助机-6.12'!F:G,2,FALSE)</f>
        <v>400</v>
      </c>
      <c r="N285">
        <f t="shared" si="4"/>
        <v>1</v>
      </c>
    </row>
    <row r="286" spans="1:14">
      <c r="A286" s="17" t="s">
        <v>8798</v>
      </c>
      <c r="B286" s="17" t="s">
        <v>8798</v>
      </c>
      <c r="C286" s="17" t="s">
        <v>9360</v>
      </c>
      <c r="D286" s="17" t="s">
        <v>155</v>
      </c>
      <c r="E286" s="17" t="s">
        <v>122</v>
      </c>
      <c r="F286" s="17" t="s">
        <v>6069</v>
      </c>
      <c r="G286" s="65">
        <v>2000</v>
      </c>
      <c r="H286" s="17" t="s">
        <v>8876</v>
      </c>
      <c r="I286" s="17" t="s">
        <v>149</v>
      </c>
      <c r="J286" s="17" t="s">
        <v>9361</v>
      </c>
      <c r="K286" s="17" t="s">
        <v>157</v>
      </c>
      <c r="L286" s="17" t="s">
        <v>117</v>
      </c>
      <c r="M286">
        <f>VLOOKUP(F286,'自助机-6.12'!F:G,2,FALSE)</f>
        <v>2000</v>
      </c>
      <c r="N286">
        <f t="shared" si="4"/>
        <v>1</v>
      </c>
    </row>
    <row r="287" spans="1:14">
      <c r="A287" s="17" t="s">
        <v>8798</v>
      </c>
      <c r="B287" s="17" t="s">
        <v>8798</v>
      </c>
      <c r="C287" s="17" t="s">
        <v>9362</v>
      </c>
      <c r="D287" s="17" t="s">
        <v>155</v>
      </c>
      <c r="E287" s="17" t="s">
        <v>126</v>
      </c>
      <c r="F287" s="17" t="s">
        <v>6072</v>
      </c>
      <c r="G287" s="65">
        <v>1500</v>
      </c>
      <c r="H287" s="17" t="s">
        <v>8886</v>
      </c>
      <c r="I287" s="17" t="s">
        <v>149</v>
      </c>
      <c r="J287" s="17" t="s">
        <v>9363</v>
      </c>
      <c r="K287" s="17" t="s">
        <v>158</v>
      </c>
      <c r="L287" s="17" t="s">
        <v>117</v>
      </c>
      <c r="M287">
        <f>VLOOKUP(F287,'自助机-6.12'!F:G,2,FALSE)</f>
        <v>1500</v>
      </c>
      <c r="N287">
        <f t="shared" si="4"/>
        <v>1</v>
      </c>
    </row>
    <row r="288" spans="1:14">
      <c r="A288" s="17" t="s">
        <v>8798</v>
      </c>
      <c r="B288" s="17" t="s">
        <v>8798</v>
      </c>
      <c r="C288" s="17" t="s">
        <v>9364</v>
      </c>
      <c r="D288" s="17" t="s">
        <v>155</v>
      </c>
      <c r="E288" s="17" t="s">
        <v>130</v>
      </c>
      <c r="F288" s="17" t="s">
        <v>6075</v>
      </c>
      <c r="G288" s="65">
        <v>350</v>
      </c>
      <c r="H288" s="17" t="s">
        <v>9352</v>
      </c>
      <c r="I288" s="17" t="s">
        <v>149</v>
      </c>
      <c r="J288" s="17" t="s">
        <v>9365</v>
      </c>
      <c r="K288" s="17" t="s">
        <v>9366</v>
      </c>
      <c r="L288" s="17" t="s">
        <v>117</v>
      </c>
      <c r="M288">
        <f>VLOOKUP(F288,'自助机-6.12'!F:G,2,FALSE)</f>
        <v>350</v>
      </c>
      <c r="N288">
        <f t="shared" si="4"/>
        <v>1</v>
      </c>
    </row>
    <row r="289" spans="1:14">
      <c r="A289" s="17" t="s">
        <v>8798</v>
      </c>
      <c r="B289" s="17" t="s">
        <v>8798</v>
      </c>
      <c r="C289" s="17" t="s">
        <v>9367</v>
      </c>
      <c r="D289" s="17" t="s">
        <v>155</v>
      </c>
      <c r="E289" s="17" t="s">
        <v>137</v>
      </c>
      <c r="F289" s="17" t="s">
        <v>6078</v>
      </c>
      <c r="G289" s="65">
        <v>2500</v>
      </c>
      <c r="H289" s="17" t="s">
        <v>8938</v>
      </c>
      <c r="I289" s="17" t="s">
        <v>149</v>
      </c>
      <c r="J289" s="17" t="s">
        <v>9368</v>
      </c>
      <c r="K289" s="17" t="s">
        <v>153</v>
      </c>
      <c r="L289" s="17" t="s">
        <v>117</v>
      </c>
      <c r="M289">
        <f>VLOOKUP(F289,'自助机-6.12'!F:G,2,FALSE)</f>
        <v>2500</v>
      </c>
      <c r="N289">
        <f t="shared" si="4"/>
        <v>1</v>
      </c>
    </row>
    <row r="290" spans="1:14">
      <c r="A290" s="17" t="s">
        <v>8798</v>
      </c>
      <c r="B290" s="17" t="s">
        <v>8798</v>
      </c>
      <c r="C290" s="17" t="s">
        <v>9369</v>
      </c>
      <c r="D290" s="17" t="s">
        <v>155</v>
      </c>
      <c r="E290" s="17" t="s">
        <v>146</v>
      </c>
      <c r="F290" s="17" t="s">
        <v>6081</v>
      </c>
      <c r="G290" s="65">
        <v>2000</v>
      </c>
      <c r="H290" s="17" t="s">
        <v>8876</v>
      </c>
      <c r="I290" s="17" t="s">
        <v>149</v>
      </c>
      <c r="J290" s="17" t="s">
        <v>9370</v>
      </c>
      <c r="K290" s="17" t="s">
        <v>153</v>
      </c>
      <c r="L290" s="17" t="s">
        <v>117</v>
      </c>
      <c r="M290">
        <f>VLOOKUP(F290,'自助机-6.12'!F:G,2,FALSE)</f>
        <v>2000</v>
      </c>
      <c r="N290">
        <f t="shared" si="4"/>
        <v>1</v>
      </c>
    </row>
    <row r="291" spans="1:14">
      <c r="A291" s="17" t="s">
        <v>8798</v>
      </c>
      <c r="B291" s="17" t="s">
        <v>8798</v>
      </c>
      <c r="C291" s="17" t="s">
        <v>9371</v>
      </c>
      <c r="D291" s="17" t="s">
        <v>155</v>
      </c>
      <c r="E291" s="17" t="s">
        <v>122</v>
      </c>
      <c r="F291" s="17" t="s">
        <v>6084</v>
      </c>
      <c r="G291" s="65">
        <v>1000</v>
      </c>
      <c r="H291" s="17" t="s">
        <v>8804</v>
      </c>
      <c r="I291" s="17" t="s">
        <v>149</v>
      </c>
      <c r="J291" s="17" t="s">
        <v>9361</v>
      </c>
      <c r="K291" s="17" t="s">
        <v>157</v>
      </c>
      <c r="L291" s="17" t="s">
        <v>117</v>
      </c>
      <c r="M291">
        <f>VLOOKUP(F291,'自助机-6.12'!F:G,2,FALSE)</f>
        <v>1000</v>
      </c>
      <c r="N291">
        <f t="shared" si="4"/>
        <v>1</v>
      </c>
    </row>
    <row r="292" spans="1:14">
      <c r="A292" s="17" t="s">
        <v>8798</v>
      </c>
      <c r="B292" s="17" t="s">
        <v>8798</v>
      </c>
      <c r="C292" s="17" t="s">
        <v>9372</v>
      </c>
      <c r="D292" s="17" t="s">
        <v>155</v>
      </c>
      <c r="E292" s="17" t="s">
        <v>135</v>
      </c>
      <c r="F292" s="17" t="s">
        <v>6085</v>
      </c>
      <c r="G292" s="65">
        <v>500</v>
      </c>
      <c r="H292" s="17" t="s">
        <v>8832</v>
      </c>
      <c r="I292" s="17" t="s">
        <v>149</v>
      </c>
      <c r="J292" s="17" t="s">
        <v>4769</v>
      </c>
      <c r="K292" s="17" t="s">
        <v>158</v>
      </c>
      <c r="L292" s="17" t="s">
        <v>117</v>
      </c>
      <c r="M292">
        <f>VLOOKUP(F292,'自助机-6.12'!F:G,2,FALSE)</f>
        <v>500</v>
      </c>
      <c r="N292">
        <f t="shared" si="4"/>
        <v>1</v>
      </c>
    </row>
    <row r="293" spans="1:14">
      <c r="A293" s="17" t="s">
        <v>8798</v>
      </c>
      <c r="B293" s="17" t="s">
        <v>8798</v>
      </c>
      <c r="C293" s="17" t="s">
        <v>9373</v>
      </c>
      <c r="D293" s="17" t="s">
        <v>155</v>
      </c>
      <c r="E293" s="17" t="s">
        <v>284</v>
      </c>
      <c r="F293" s="17" t="s">
        <v>6086</v>
      </c>
      <c r="G293" s="65">
        <v>180</v>
      </c>
      <c r="H293" s="17" t="s">
        <v>9374</v>
      </c>
      <c r="I293" s="17" t="s">
        <v>149</v>
      </c>
      <c r="J293" s="17" t="s">
        <v>9346</v>
      </c>
      <c r="K293" s="17" t="s">
        <v>318</v>
      </c>
      <c r="L293" s="17" t="s">
        <v>123</v>
      </c>
      <c r="M293">
        <f>VLOOKUP(F293,'自助机-6.12'!F:G,2,FALSE)</f>
        <v>180</v>
      </c>
      <c r="N293">
        <f t="shared" si="4"/>
        <v>1</v>
      </c>
    </row>
    <row r="294" spans="1:14">
      <c r="A294" s="17" t="s">
        <v>8798</v>
      </c>
      <c r="B294" s="17" t="s">
        <v>8798</v>
      </c>
      <c r="C294" s="17" t="s">
        <v>9375</v>
      </c>
      <c r="D294" s="17" t="s">
        <v>155</v>
      </c>
      <c r="E294" s="17" t="s">
        <v>128</v>
      </c>
      <c r="F294" s="17" t="s">
        <v>6089</v>
      </c>
      <c r="G294" s="65">
        <v>400</v>
      </c>
      <c r="H294" s="17" t="s">
        <v>8809</v>
      </c>
      <c r="I294" s="17" t="s">
        <v>149</v>
      </c>
      <c r="J294" s="17" t="s">
        <v>9376</v>
      </c>
      <c r="K294" s="17" t="s">
        <v>152</v>
      </c>
      <c r="L294" s="17" t="s">
        <v>117</v>
      </c>
      <c r="M294">
        <f>VLOOKUP(F294,'自助机-6.12'!F:G,2,FALSE)</f>
        <v>400</v>
      </c>
      <c r="N294">
        <f t="shared" si="4"/>
        <v>1</v>
      </c>
    </row>
    <row r="295" spans="1:14">
      <c r="A295" s="17" t="s">
        <v>8798</v>
      </c>
      <c r="B295" s="17" t="s">
        <v>8798</v>
      </c>
      <c r="C295" s="17" t="s">
        <v>9377</v>
      </c>
      <c r="D295" s="17" t="s">
        <v>155</v>
      </c>
      <c r="E295" s="17" t="s">
        <v>120</v>
      </c>
      <c r="F295" s="17" t="s">
        <v>6092</v>
      </c>
      <c r="G295" s="65">
        <v>100</v>
      </c>
      <c r="H295" s="17" t="s">
        <v>8811</v>
      </c>
      <c r="I295" s="17" t="s">
        <v>149</v>
      </c>
      <c r="J295" s="17" t="s">
        <v>9378</v>
      </c>
      <c r="K295" s="17" t="s">
        <v>153</v>
      </c>
      <c r="L295" s="17" t="s">
        <v>117</v>
      </c>
      <c r="M295">
        <f>VLOOKUP(F295,'自助机-6.12'!F:G,2,FALSE)</f>
        <v>100</v>
      </c>
      <c r="N295">
        <f t="shared" si="4"/>
        <v>1</v>
      </c>
    </row>
    <row r="296" spans="1:14">
      <c r="A296" s="17" t="s">
        <v>8798</v>
      </c>
      <c r="B296" s="17" t="s">
        <v>8798</v>
      </c>
      <c r="C296" s="17" t="s">
        <v>3025</v>
      </c>
      <c r="D296" s="17" t="s">
        <v>155</v>
      </c>
      <c r="E296" s="17" t="s">
        <v>122</v>
      </c>
      <c r="F296" s="17" t="s">
        <v>6098</v>
      </c>
      <c r="G296" s="65">
        <v>500</v>
      </c>
      <c r="H296" s="17" t="s">
        <v>8832</v>
      </c>
      <c r="I296" s="17" t="s">
        <v>149</v>
      </c>
      <c r="J296" s="17" t="s">
        <v>9379</v>
      </c>
      <c r="K296" s="17" t="s">
        <v>171</v>
      </c>
      <c r="L296" s="17" t="s">
        <v>117</v>
      </c>
      <c r="M296">
        <f>VLOOKUP(F296,'自助机-6.12'!F:G,2,FALSE)</f>
        <v>500</v>
      </c>
      <c r="N296">
        <f t="shared" si="4"/>
        <v>1</v>
      </c>
    </row>
    <row r="297" spans="1:14">
      <c r="A297" s="17" t="s">
        <v>8798</v>
      </c>
      <c r="B297" s="17" t="s">
        <v>8798</v>
      </c>
      <c r="C297" s="17" t="s">
        <v>9380</v>
      </c>
      <c r="D297" s="17" t="s">
        <v>155</v>
      </c>
      <c r="E297" s="17" t="s">
        <v>128</v>
      </c>
      <c r="F297" s="17" t="s">
        <v>6095</v>
      </c>
      <c r="G297" s="65">
        <v>500</v>
      </c>
      <c r="H297" s="17" t="s">
        <v>8832</v>
      </c>
      <c r="I297" s="17" t="s">
        <v>149</v>
      </c>
      <c r="J297" s="17" t="s">
        <v>9381</v>
      </c>
      <c r="K297" s="17" t="s">
        <v>170</v>
      </c>
      <c r="L297" s="17" t="s">
        <v>123</v>
      </c>
      <c r="M297">
        <f>VLOOKUP(F297,'自助机-6.12'!F:G,2,FALSE)</f>
        <v>500</v>
      </c>
      <c r="N297">
        <f t="shared" si="4"/>
        <v>1</v>
      </c>
    </row>
    <row r="298" spans="1:14">
      <c r="A298" s="17" t="s">
        <v>8798</v>
      </c>
      <c r="B298" s="17" t="s">
        <v>8798</v>
      </c>
      <c r="C298" s="17" t="s">
        <v>9382</v>
      </c>
      <c r="D298" s="17" t="s">
        <v>155</v>
      </c>
      <c r="E298" s="17" t="s">
        <v>133</v>
      </c>
      <c r="F298" s="17" t="s">
        <v>6101</v>
      </c>
      <c r="G298" s="65">
        <v>1000</v>
      </c>
      <c r="H298" s="17" t="s">
        <v>8804</v>
      </c>
      <c r="I298" s="17" t="s">
        <v>149</v>
      </c>
      <c r="J298" s="17" t="s">
        <v>9383</v>
      </c>
      <c r="K298" s="17" t="s">
        <v>150</v>
      </c>
      <c r="L298" s="17" t="s">
        <v>117</v>
      </c>
      <c r="M298">
        <f>VLOOKUP(F298,'自助机-6.12'!F:G,2,FALSE)</f>
        <v>1000</v>
      </c>
      <c r="N298">
        <f t="shared" si="4"/>
        <v>1</v>
      </c>
    </row>
    <row r="299" spans="1:14">
      <c r="A299" s="17" t="s">
        <v>8798</v>
      </c>
      <c r="B299" s="17" t="s">
        <v>8798</v>
      </c>
      <c r="C299" s="17" t="s">
        <v>9384</v>
      </c>
      <c r="D299" s="17" t="s">
        <v>155</v>
      </c>
      <c r="E299" s="17" t="s">
        <v>133</v>
      </c>
      <c r="F299" s="17" t="s">
        <v>6104</v>
      </c>
      <c r="G299" s="65">
        <v>1000</v>
      </c>
      <c r="H299" s="17" t="s">
        <v>8804</v>
      </c>
      <c r="I299" s="17" t="s">
        <v>149</v>
      </c>
      <c r="J299" s="17" t="s">
        <v>9385</v>
      </c>
      <c r="K299" s="17" t="s">
        <v>153</v>
      </c>
      <c r="L299" s="17" t="s">
        <v>117</v>
      </c>
      <c r="M299">
        <f>VLOOKUP(F299,'自助机-6.12'!F:G,2,FALSE)</f>
        <v>1000</v>
      </c>
      <c r="N299">
        <f t="shared" si="4"/>
        <v>1</v>
      </c>
    </row>
    <row r="300" spans="1:14">
      <c r="A300" s="17" t="s">
        <v>8798</v>
      </c>
      <c r="B300" s="17" t="s">
        <v>8798</v>
      </c>
      <c r="C300" s="17" t="s">
        <v>9386</v>
      </c>
      <c r="D300" s="17" t="s">
        <v>155</v>
      </c>
      <c r="E300" s="17" t="s">
        <v>116</v>
      </c>
      <c r="F300" s="17" t="s">
        <v>6107</v>
      </c>
      <c r="G300" s="65">
        <v>1000</v>
      </c>
      <c r="H300" s="17" t="s">
        <v>8804</v>
      </c>
      <c r="I300" s="17" t="s">
        <v>149</v>
      </c>
      <c r="J300" s="17" t="s">
        <v>9387</v>
      </c>
      <c r="K300" s="17" t="s">
        <v>157</v>
      </c>
      <c r="L300" s="17" t="s">
        <v>117</v>
      </c>
      <c r="M300">
        <f>VLOOKUP(F300,'自助机-6.12'!F:G,2,FALSE)</f>
        <v>1000</v>
      </c>
      <c r="N300">
        <f t="shared" si="4"/>
        <v>1</v>
      </c>
    </row>
    <row r="301" spans="1:14">
      <c r="A301" s="17" t="s">
        <v>8798</v>
      </c>
      <c r="B301" s="17" t="s">
        <v>8798</v>
      </c>
      <c r="C301" s="17" t="s">
        <v>9388</v>
      </c>
      <c r="D301" s="17" t="s">
        <v>155</v>
      </c>
      <c r="E301" s="17" t="s">
        <v>227</v>
      </c>
      <c r="F301" s="17" t="s">
        <v>6110</v>
      </c>
      <c r="G301" s="65">
        <v>1000</v>
      </c>
      <c r="H301" s="17" t="s">
        <v>8804</v>
      </c>
      <c r="I301" s="17" t="s">
        <v>149</v>
      </c>
      <c r="J301" s="17" t="s">
        <v>9389</v>
      </c>
      <c r="K301" s="17" t="s">
        <v>164</v>
      </c>
      <c r="L301" s="17" t="s">
        <v>123</v>
      </c>
      <c r="M301">
        <f>VLOOKUP(F301,'自助机-6.12'!F:G,2,FALSE)</f>
        <v>1000</v>
      </c>
      <c r="N301">
        <f t="shared" si="4"/>
        <v>1</v>
      </c>
    </row>
    <row r="302" spans="1:14">
      <c r="A302" s="17" t="s">
        <v>8798</v>
      </c>
      <c r="B302" s="17" t="s">
        <v>8798</v>
      </c>
      <c r="C302" s="17" t="s">
        <v>9390</v>
      </c>
      <c r="D302" s="17" t="s">
        <v>155</v>
      </c>
      <c r="E302" s="17" t="s">
        <v>134</v>
      </c>
      <c r="F302" s="17" t="s">
        <v>6113</v>
      </c>
      <c r="G302" s="65">
        <v>200</v>
      </c>
      <c r="H302" s="17" t="s">
        <v>8823</v>
      </c>
      <c r="I302" s="17" t="s">
        <v>149</v>
      </c>
      <c r="J302" s="17" t="s">
        <v>9391</v>
      </c>
      <c r="K302" s="17" t="s">
        <v>176</v>
      </c>
      <c r="L302" s="17" t="s">
        <v>117</v>
      </c>
      <c r="M302">
        <f>VLOOKUP(F302,'自助机-6.12'!F:G,2,FALSE)</f>
        <v>200</v>
      </c>
      <c r="N302">
        <f t="shared" si="4"/>
        <v>1</v>
      </c>
    </row>
    <row r="303" spans="1:14">
      <c r="A303" s="17" t="s">
        <v>8798</v>
      </c>
      <c r="B303" s="17" t="s">
        <v>8798</v>
      </c>
      <c r="C303" s="17" t="s">
        <v>9392</v>
      </c>
      <c r="D303" s="17" t="s">
        <v>155</v>
      </c>
      <c r="E303" s="17" t="s">
        <v>133</v>
      </c>
      <c r="F303" s="17" t="s">
        <v>6114</v>
      </c>
      <c r="G303" s="65">
        <v>300</v>
      </c>
      <c r="H303" s="17" t="s">
        <v>8867</v>
      </c>
      <c r="I303" s="17" t="s">
        <v>149</v>
      </c>
      <c r="J303" s="17" t="s">
        <v>8971</v>
      </c>
      <c r="K303" s="17" t="s">
        <v>153</v>
      </c>
      <c r="L303" s="17" t="s">
        <v>117</v>
      </c>
      <c r="M303">
        <f>VLOOKUP(F303,'自助机-6.12'!F:G,2,FALSE)</f>
        <v>300</v>
      </c>
      <c r="N303">
        <f t="shared" si="4"/>
        <v>1</v>
      </c>
    </row>
    <row r="304" spans="1:14">
      <c r="A304" s="17" t="s">
        <v>8798</v>
      </c>
      <c r="B304" s="17" t="s">
        <v>8798</v>
      </c>
      <c r="C304" s="17" t="s">
        <v>9393</v>
      </c>
      <c r="D304" s="17" t="s">
        <v>155</v>
      </c>
      <c r="E304" s="17" t="s">
        <v>289</v>
      </c>
      <c r="F304" s="17" t="s">
        <v>6117</v>
      </c>
      <c r="G304" s="65">
        <v>500</v>
      </c>
      <c r="H304" s="17" t="s">
        <v>8832</v>
      </c>
      <c r="I304" s="17" t="s">
        <v>149</v>
      </c>
      <c r="J304" s="17" t="s">
        <v>9394</v>
      </c>
      <c r="K304" s="17" t="s">
        <v>171</v>
      </c>
      <c r="L304" s="17" t="s">
        <v>117</v>
      </c>
      <c r="M304">
        <f>VLOOKUP(F304,'自助机-6.12'!F:G,2,FALSE)</f>
        <v>500</v>
      </c>
      <c r="N304">
        <f t="shared" si="4"/>
        <v>1</v>
      </c>
    </row>
    <row r="305" spans="1:14">
      <c r="A305" s="17" t="s">
        <v>8798</v>
      </c>
      <c r="B305" s="17" t="s">
        <v>8798</v>
      </c>
      <c r="C305" s="17" t="s">
        <v>4780</v>
      </c>
      <c r="D305" s="17" t="s">
        <v>155</v>
      </c>
      <c r="E305" s="17" t="s">
        <v>133</v>
      </c>
      <c r="F305" s="17" t="s">
        <v>6120</v>
      </c>
      <c r="G305" s="65">
        <v>2200</v>
      </c>
      <c r="H305" s="17" t="s">
        <v>9395</v>
      </c>
      <c r="I305" s="17" t="s">
        <v>149</v>
      </c>
      <c r="J305" s="17" t="s">
        <v>9396</v>
      </c>
      <c r="K305" s="17" t="s">
        <v>157</v>
      </c>
      <c r="L305" s="17" t="s">
        <v>117</v>
      </c>
      <c r="M305">
        <f>VLOOKUP(F305,'自助机-6.12'!F:G,2,FALSE)</f>
        <v>2200</v>
      </c>
      <c r="N305">
        <f t="shared" si="4"/>
        <v>1</v>
      </c>
    </row>
    <row r="306" spans="1:14">
      <c r="A306" s="17" t="s">
        <v>8798</v>
      </c>
      <c r="B306" s="17" t="s">
        <v>8798</v>
      </c>
      <c r="C306" s="17" t="s">
        <v>9397</v>
      </c>
      <c r="D306" s="17" t="s">
        <v>155</v>
      </c>
      <c r="E306" s="17" t="s">
        <v>116</v>
      </c>
      <c r="F306" s="17" t="s">
        <v>6123</v>
      </c>
      <c r="G306" s="65">
        <v>500</v>
      </c>
      <c r="H306" s="17" t="s">
        <v>8832</v>
      </c>
      <c r="I306" s="17" t="s">
        <v>149</v>
      </c>
      <c r="J306" s="17" t="s">
        <v>9398</v>
      </c>
      <c r="K306" s="17" t="s">
        <v>168</v>
      </c>
      <c r="L306" s="17" t="s">
        <v>123</v>
      </c>
      <c r="M306">
        <f>VLOOKUP(F306,'自助机-6.12'!F:G,2,FALSE)</f>
        <v>500</v>
      </c>
      <c r="N306">
        <f t="shared" si="4"/>
        <v>1</v>
      </c>
    </row>
    <row r="307" spans="1:14">
      <c r="A307" s="17" t="s">
        <v>8798</v>
      </c>
      <c r="B307" s="17" t="s">
        <v>8798</v>
      </c>
      <c r="C307" s="17" t="s">
        <v>9399</v>
      </c>
      <c r="D307" s="17" t="s">
        <v>155</v>
      </c>
      <c r="E307" s="17" t="s">
        <v>128</v>
      </c>
      <c r="F307" s="17" t="s">
        <v>6124</v>
      </c>
      <c r="G307" s="65">
        <v>100</v>
      </c>
      <c r="H307" s="17" t="s">
        <v>8811</v>
      </c>
      <c r="I307" s="17" t="s">
        <v>149</v>
      </c>
      <c r="J307" s="17" t="s">
        <v>9172</v>
      </c>
      <c r="K307" s="17" t="s">
        <v>9173</v>
      </c>
      <c r="L307" s="17" t="s">
        <v>117</v>
      </c>
      <c r="M307">
        <f>VLOOKUP(F307,'自助机-6.12'!F:G,2,FALSE)</f>
        <v>100</v>
      </c>
      <c r="N307">
        <f t="shared" si="4"/>
        <v>1</v>
      </c>
    </row>
    <row r="308" spans="1:14">
      <c r="A308" s="17" t="s">
        <v>8798</v>
      </c>
      <c r="B308" s="17" t="s">
        <v>8798</v>
      </c>
      <c r="C308" s="17" t="s">
        <v>3039</v>
      </c>
      <c r="D308" s="17" t="s">
        <v>155</v>
      </c>
      <c r="E308" s="17" t="s">
        <v>133</v>
      </c>
      <c r="F308" s="17" t="s">
        <v>6127</v>
      </c>
      <c r="G308" s="65">
        <v>2000</v>
      </c>
      <c r="H308" s="17" t="s">
        <v>8876</v>
      </c>
      <c r="I308" s="17" t="s">
        <v>149</v>
      </c>
      <c r="J308" s="17" t="s">
        <v>9400</v>
      </c>
      <c r="K308" s="17" t="s">
        <v>150</v>
      </c>
      <c r="L308" s="17" t="s">
        <v>117</v>
      </c>
      <c r="M308">
        <f>VLOOKUP(F308,'自助机-6.12'!F:G,2,FALSE)</f>
        <v>2000</v>
      </c>
      <c r="N308">
        <f t="shared" si="4"/>
        <v>1</v>
      </c>
    </row>
    <row r="309" spans="1:14">
      <c r="A309" s="17" t="s">
        <v>8798</v>
      </c>
      <c r="B309" s="17" t="s">
        <v>8798</v>
      </c>
      <c r="C309" s="17" t="s">
        <v>9401</v>
      </c>
      <c r="D309" s="17" t="s">
        <v>155</v>
      </c>
      <c r="E309" s="17" t="s">
        <v>118</v>
      </c>
      <c r="F309" s="17" t="s">
        <v>6128</v>
      </c>
      <c r="G309" s="65">
        <v>180</v>
      </c>
      <c r="H309" s="17" t="s">
        <v>9374</v>
      </c>
      <c r="I309" s="17" t="s">
        <v>149</v>
      </c>
      <c r="J309" s="17" t="s">
        <v>2910</v>
      </c>
      <c r="K309" s="17" t="s">
        <v>165</v>
      </c>
      <c r="L309" s="17" t="s">
        <v>123</v>
      </c>
      <c r="M309">
        <f>VLOOKUP(F309,'自助机-6.12'!F:G,2,FALSE)</f>
        <v>180</v>
      </c>
      <c r="N309">
        <f t="shared" si="4"/>
        <v>1</v>
      </c>
    </row>
    <row r="310" spans="1:14">
      <c r="A310" s="17" t="s">
        <v>8798</v>
      </c>
      <c r="B310" s="17" t="s">
        <v>8798</v>
      </c>
      <c r="C310" s="17" t="s">
        <v>9402</v>
      </c>
      <c r="D310" s="17" t="s">
        <v>155</v>
      </c>
      <c r="E310" s="17" t="s">
        <v>128</v>
      </c>
      <c r="F310" s="17" t="s">
        <v>6131</v>
      </c>
      <c r="G310" s="65">
        <v>1000</v>
      </c>
      <c r="H310" s="17" t="s">
        <v>8804</v>
      </c>
      <c r="I310" s="17" t="s">
        <v>149</v>
      </c>
      <c r="J310" s="17" t="s">
        <v>9310</v>
      </c>
      <c r="K310" s="17" t="s">
        <v>171</v>
      </c>
      <c r="L310" s="17" t="s">
        <v>117</v>
      </c>
      <c r="M310">
        <f>VLOOKUP(F310,'自助机-6.12'!F:G,2,FALSE)</f>
        <v>1000</v>
      </c>
      <c r="N310">
        <f t="shared" si="4"/>
        <v>1</v>
      </c>
    </row>
    <row r="311" spans="1:14">
      <c r="A311" s="17" t="s">
        <v>8798</v>
      </c>
      <c r="B311" s="17" t="s">
        <v>8798</v>
      </c>
      <c r="C311" s="17" t="s">
        <v>9403</v>
      </c>
      <c r="D311" s="17" t="s">
        <v>155</v>
      </c>
      <c r="E311" s="17" t="s">
        <v>116</v>
      </c>
      <c r="F311" s="17" t="s">
        <v>6134</v>
      </c>
      <c r="G311" s="65">
        <v>100</v>
      </c>
      <c r="H311" s="17" t="s">
        <v>8811</v>
      </c>
      <c r="I311" s="17" t="s">
        <v>149</v>
      </c>
      <c r="J311" s="17" t="s">
        <v>9404</v>
      </c>
      <c r="K311" s="17" t="s">
        <v>150</v>
      </c>
      <c r="L311" s="17" t="s">
        <v>117</v>
      </c>
      <c r="M311">
        <f>VLOOKUP(F311,'自助机-6.12'!F:G,2,FALSE)</f>
        <v>100</v>
      </c>
      <c r="N311">
        <f t="shared" si="4"/>
        <v>1</v>
      </c>
    </row>
    <row r="312" spans="1:14">
      <c r="A312" s="17" t="s">
        <v>8798</v>
      </c>
      <c r="B312" s="17" t="s">
        <v>8798</v>
      </c>
      <c r="C312" s="17" t="s">
        <v>9405</v>
      </c>
      <c r="D312" s="17" t="s">
        <v>155</v>
      </c>
      <c r="E312" s="17" t="s">
        <v>133</v>
      </c>
      <c r="F312" s="17" t="s">
        <v>6137</v>
      </c>
      <c r="G312" s="65">
        <v>1000</v>
      </c>
      <c r="H312" s="17" t="s">
        <v>8804</v>
      </c>
      <c r="I312" s="17" t="s">
        <v>149</v>
      </c>
      <c r="J312" s="17" t="s">
        <v>9406</v>
      </c>
      <c r="K312" s="17" t="s">
        <v>163</v>
      </c>
      <c r="L312" s="17" t="s">
        <v>117</v>
      </c>
      <c r="M312">
        <f>VLOOKUP(F312,'自助机-6.12'!F:G,2,FALSE)</f>
        <v>1000</v>
      </c>
      <c r="N312">
        <f t="shared" si="4"/>
        <v>1</v>
      </c>
    </row>
    <row r="313" spans="1:14">
      <c r="A313" s="17" t="s">
        <v>8798</v>
      </c>
      <c r="B313" s="17" t="s">
        <v>8798</v>
      </c>
      <c r="C313" s="17" t="s">
        <v>9407</v>
      </c>
      <c r="D313" s="17" t="s">
        <v>155</v>
      </c>
      <c r="E313" s="17" t="s">
        <v>142</v>
      </c>
      <c r="F313" s="17" t="s">
        <v>6140</v>
      </c>
      <c r="G313" s="65">
        <v>1000</v>
      </c>
      <c r="H313" s="17" t="s">
        <v>8804</v>
      </c>
      <c r="I313" s="17" t="s">
        <v>149</v>
      </c>
      <c r="J313" s="17" t="s">
        <v>9408</v>
      </c>
      <c r="K313" s="17" t="s">
        <v>150</v>
      </c>
      <c r="L313" s="17" t="s">
        <v>123</v>
      </c>
      <c r="M313">
        <f>VLOOKUP(F313,'自助机-6.12'!F:G,2,FALSE)</f>
        <v>1000</v>
      </c>
      <c r="N313">
        <f t="shared" si="4"/>
        <v>1</v>
      </c>
    </row>
    <row r="314" spans="1:14">
      <c r="A314" s="17" t="s">
        <v>8798</v>
      </c>
      <c r="B314" s="17" t="s">
        <v>8798</v>
      </c>
      <c r="C314" s="17" t="s">
        <v>9409</v>
      </c>
      <c r="D314" s="17" t="s">
        <v>155</v>
      </c>
      <c r="E314" s="17" t="s">
        <v>120</v>
      </c>
      <c r="F314" s="17" t="s">
        <v>6143</v>
      </c>
      <c r="G314" s="65">
        <v>20</v>
      </c>
      <c r="H314" s="17" t="s">
        <v>8826</v>
      </c>
      <c r="I314" s="17" t="s">
        <v>149</v>
      </c>
      <c r="J314" s="17" t="s">
        <v>9410</v>
      </c>
      <c r="K314" s="17" t="s">
        <v>154</v>
      </c>
      <c r="L314" s="17" t="s">
        <v>117</v>
      </c>
      <c r="M314">
        <f>VLOOKUP(F314,'自助机-6.12'!F:G,2,FALSE)</f>
        <v>20</v>
      </c>
      <c r="N314">
        <f t="shared" si="4"/>
        <v>1</v>
      </c>
    </row>
    <row r="315" spans="1:14">
      <c r="A315" s="17" t="s">
        <v>8798</v>
      </c>
      <c r="B315" s="17" t="s">
        <v>8798</v>
      </c>
      <c r="C315" s="17" t="s">
        <v>9411</v>
      </c>
      <c r="D315" s="17" t="s">
        <v>155</v>
      </c>
      <c r="E315" s="17" t="s">
        <v>134</v>
      </c>
      <c r="F315" s="17" t="s">
        <v>6146</v>
      </c>
      <c r="G315" s="65">
        <v>600</v>
      </c>
      <c r="H315" s="17" t="s">
        <v>9073</v>
      </c>
      <c r="I315" s="17" t="s">
        <v>149</v>
      </c>
      <c r="J315" s="17" t="s">
        <v>9412</v>
      </c>
      <c r="K315" s="17" t="s">
        <v>151</v>
      </c>
      <c r="L315" s="17" t="s">
        <v>123</v>
      </c>
      <c r="M315">
        <f>VLOOKUP(F315,'自助机-6.12'!F:G,2,FALSE)</f>
        <v>600</v>
      </c>
      <c r="N315">
        <f t="shared" si="4"/>
        <v>1</v>
      </c>
    </row>
    <row r="316" spans="1:14">
      <c r="A316" s="17" t="s">
        <v>8798</v>
      </c>
      <c r="B316" s="17" t="s">
        <v>8798</v>
      </c>
      <c r="C316" s="17" t="s">
        <v>9413</v>
      </c>
      <c r="D316" s="17" t="s">
        <v>155</v>
      </c>
      <c r="E316" s="17" t="s">
        <v>137</v>
      </c>
      <c r="F316" s="17" t="s">
        <v>6147</v>
      </c>
      <c r="G316" s="65">
        <v>200</v>
      </c>
      <c r="H316" s="17" t="s">
        <v>8823</v>
      </c>
      <c r="I316" s="17" t="s">
        <v>149</v>
      </c>
      <c r="J316" s="17" t="s">
        <v>9323</v>
      </c>
      <c r="K316" s="17" t="s">
        <v>168</v>
      </c>
      <c r="L316" s="17" t="s">
        <v>123</v>
      </c>
      <c r="M316">
        <f>VLOOKUP(F316,'自助机-6.12'!F:G,2,FALSE)</f>
        <v>200</v>
      </c>
      <c r="N316">
        <f t="shared" si="4"/>
        <v>1</v>
      </c>
    </row>
    <row r="317" spans="1:14">
      <c r="A317" s="17" t="s">
        <v>8798</v>
      </c>
      <c r="B317" s="17" t="s">
        <v>8798</v>
      </c>
      <c r="C317" s="17" t="s">
        <v>9414</v>
      </c>
      <c r="D317" s="17" t="s">
        <v>155</v>
      </c>
      <c r="E317" s="17" t="s">
        <v>142</v>
      </c>
      <c r="F317" s="17" t="s">
        <v>6150</v>
      </c>
      <c r="G317" s="65">
        <v>500</v>
      </c>
      <c r="H317" s="17" t="s">
        <v>8832</v>
      </c>
      <c r="I317" s="17" t="s">
        <v>149</v>
      </c>
      <c r="J317" s="17" t="s">
        <v>9415</v>
      </c>
      <c r="K317" s="17" t="s">
        <v>279</v>
      </c>
      <c r="L317" s="17" t="s">
        <v>117</v>
      </c>
      <c r="M317">
        <f>VLOOKUP(F317,'自助机-6.12'!F:G,2,FALSE)</f>
        <v>500</v>
      </c>
      <c r="N317">
        <f t="shared" si="4"/>
        <v>1</v>
      </c>
    </row>
    <row r="318" spans="1:14">
      <c r="A318" s="17" t="s">
        <v>8798</v>
      </c>
      <c r="B318" s="17" t="s">
        <v>8798</v>
      </c>
      <c r="C318" s="17" t="s">
        <v>9416</v>
      </c>
      <c r="D318" s="17" t="s">
        <v>155</v>
      </c>
      <c r="E318" s="17" t="s">
        <v>133</v>
      </c>
      <c r="F318" s="17" t="s">
        <v>6153</v>
      </c>
      <c r="G318" s="65">
        <v>50</v>
      </c>
      <c r="H318" s="17" t="s">
        <v>8800</v>
      </c>
      <c r="I318" s="17" t="s">
        <v>149</v>
      </c>
      <c r="J318" s="17" t="s">
        <v>9417</v>
      </c>
      <c r="K318" s="17" t="s">
        <v>168</v>
      </c>
      <c r="L318" s="17" t="s">
        <v>123</v>
      </c>
      <c r="M318">
        <f>VLOOKUP(F318,'自助机-6.12'!F:G,2,FALSE)</f>
        <v>50</v>
      </c>
      <c r="N318">
        <f t="shared" si="4"/>
        <v>1</v>
      </c>
    </row>
    <row r="319" spans="1:14">
      <c r="A319" s="17" t="s">
        <v>8798</v>
      </c>
      <c r="B319" s="17" t="s">
        <v>8798</v>
      </c>
      <c r="C319" s="17" t="s">
        <v>9418</v>
      </c>
      <c r="D319" s="17" t="s">
        <v>155</v>
      </c>
      <c r="E319" s="17" t="s">
        <v>128</v>
      </c>
      <c r="F319" s="17" t="s">
        <v>6154</v>
      </c>
      <c r="G319" s="65">
        <v>200</v>
      </c>
      <c r="H319" s="17" t="s">
        <v>8823</v>
      </c>
      <c r="I319" s="17" t="s">
        <v>149</v>
      </c>
      <c r="J319" s="17" t="s">
        <v>9172</v>
      </c>
      <c r="K319" s="17" t="s">
        <v>9173</v>
      </c>
      <c r="L319" s="17" t="s">
        <v>117</v>
      </c>
      <c r="M319">
        <f>VLOOKUP(F319,'自助机-6.12'!F:G,2,FALSE)</f>
        <v>200</v>
      </c>
      <c r="N319">
        <f t="shared" si="4"/>
        <v>1</v>
      </c>
    </row>
    <row r="320" spans="1:14">
      <c r="A320" s="17" t="s">
        <v>8798</v>
      </c>
      <c r="B320" s="17" t="s">
        <v>8798</v>
      </c>
      <c r="C320" s="17" t="s">
        <v>9419</v>
      </c>
      <c r="D320" s="17" t="s">
        <v>155</v>
      </c>
      <c r="E320" s="17" t="s">
        <v>121</v>
      </c>
      <c r="F320" s="17" t="s">
        <v>6157</v>
      </c>
      <c r="G320" s="65">
        <v>500</v>
      </c>
      <c r="H320" s="17" t="s">
        <v>8832</v>
      </c>
      <c r="I320" s="17" t="s">
        <v>149</v>
      </c>
      <c r="J320" s="17" t="s">
        <v>9420</v>
      </c>
      <c r="K320" s="17" t="s">
        <v>154</v>
      </c>
      <c r="L320" s="17" t="s">
        <v>117</v>
      </c>
      <c r="M320">
        <f>VLOOKUP(F320,'自助机-6.12'!F:G,2,FALSE)</f>
        <v>500</v>
      </c>
      <c r="N320">
        <f t="shared" si="4"/>
        <v>1</v>
      </c>
    </row>
    <row r="321" spans="1:14">
      <c r="A321" s="17" t="s">
        <v>8798</v>
      </c>
      <c r="B321" s="17" t="s">
        <v>8798</v>
      </c>
      <c r="C321" s="17" t="s">
        <v>9421</v>
      </c>
      <c r="D321" s="17" t="s">
        <v>155</v>
      </c>
      <c r="E321" s="17" t="s">
        <v>142</v>
      </c>
      <c r="F321" s="17" t="s">
        <v>6160</v>
      </c>
      <c r="G321" s="65">
        <v>1000</v>
      </c>
      <c r="H321" s="17" t="s">
        <v>8804</v>
      </c>
      <c r="I321" s="17" t="s">
        <v>149</v>
      </c>
      <c r="J321" s="17" t="s">
        <v>9415</v>
      </c>
      <c r="K321" s="17" t="s">
        <v>279</v>
      </c>
      <c r="L321" s="17" t="s">
        <v>117</v>
      </c>
      <c r="M321">
        <f>VLOOKUP(F321,'自助机-6.12'!F:G,2,FALSE)</f>
        <v>1000</v>
      </c>
      <c r="N321">
        <f t="shared" si="4"/>
        <v>1</v>
      </c>
    </row>
    <row r="322" spans="1:14">
      <c r="A322" s="17" t="s">
        <v>8798</v>
      </c>
      <c r="B322" s="17" t="s">
        <v>8798</v>
      </c>
      <c r="C322" s="17" t="s">
        <v>9422</v>
      </c>
      <c r="D322" s="17" t="s">
        <v>155</v>
      </c>
      <c r="E322" s="17" t="s">
        <v>146</v>
      </c>
      <c r="F322" s="17" t="s">
        <v>6163</v>
      </c>
      <c r="G322" s="65">
        <v>1000</v>
      </c>
      <c r="H322" s="17" t="s">
        <v>8804</v>
      </c>
      <c r="I322" s="17" t="s">
        <v>149</v>
      </c>
      <c r="J322" s="17" t="s">
        <v>9423</v>
      </c>
      <c r="K322" s="17" t="s">
        <v>168</v>
      </c>
      <c r="L322" s="17" t="s">
        <v>123</v>
      </c>
      <c r="M322">
        <f>VLOOKUP(F322,'自助机-6.12'!F:G,2,FALSE)</f>
        <v>1000</v>
      </c>
      <c r="N322">
        <f t="shared" si="4"/>
        <v>1</v>
      </c>
    </row>
    <row r="323" spans="1:14">
      <c r="A323" s="17" t="s">
        <v>8798</v>
      </c>
      <c r="B323" s="17" t="s">
        <v>8798</v>
      </c>
      <c r="C323" s="17" t="s">
        <v>9424</v>
      </c>
      <c r="D323" s="17" t="s">
        <v>155</v>
      </c>
      <c r="E323" s="17" t="s">
        <v>129</v>
      </c>
      <c r="F323" s="17" t="s">
        <v>6166</v>
      </c>
      <c r="G323" s="65">
        <v>500</v>
      </c>
      <c r="H323" s="17" t="s">
        <v>8832</v>
      </c>
      <c r="I323" s="17" t="s">
        <v>149</v>
      </c>
      <c r="J323" s="17" t="s">
        <v>9425</v>
      </c>
      <c r="K323" s="17" t="s">
        <v>150</v>
      </c>
      <c r="L323" s="17" t="s">
        <v>117</v>
      </c>
      <c r="M323">
        <f>VLOOKUP(F323,'自助机-6.12'!F:G,2,FALSE)</f>
        <v>500</v>
      </c>
      <c r="N323">
        <f t="shared" ref="N323:N386" si="5">IF(G323=M323,1,0)</f>
        <v>1</v>
      </c>
    </row>
    <row r="324" spans="1:14">
      <c r="A324" s="17" t="s">
        <v>8798</v>
      </c>
      <c r="B324" s="17" t="s">
        <v>8798</v>
      </c>
      <c r="C324" s="17" t="s">
        <v>9426</v>
      </c>
      <c r="D324" s="17" t="s">
        <v>155</v>
      </c>
      <c r="E324" s="17" t="s">
        <v>137</v>
      </c>
      <c r="F324" s="17" t="s">
        <v>6169</v>
      </c>
      <c r="G324" s="65">
        <v>1000</v>
      </c>
      <c r="H324" s="17" t="s">
        <v>8804</v>
      </c>
      <c r="I324" s="17" t="s">
        <v>149</v>
      </c>
      <c r="J324" s="17" t="s">
        <v>9427</v>
      </c>
      <c r="K324" s="17" t="s">
        <v>153</v>
      </c>
      <c r="L324" s="17" t="s">
        <v>117</v>
      </c>
      <c r="M324">
        <f>VLOOKUP(F324,'自助机-6.12'!F:G,2,FALSE)</f>
        <v>1000</v>
      </c>
      <c r="N324">
        <f t="shared" si="5"/>
        <v>1</v>
      </c>
    </row>
    <row r="325" spans="1:14">
      <c r="A325" s="17" t="s">
        <v>8798</v>
      </c>
      <c r="B325" s="17" t="s">
        <v>8798</v>
      </c>
      <c r="C325" s="17" t="s">
        <v>9428</v>
      </c>
      <c r="D325" s="17" t="s">
        <v>155</v>
      </c>
      <c r="E325" s="17" t="s">
        <v>142</v>
      </c>
      <c r="F325" s="17" t="s">
        <v>6172</v>
      </c>
      <c r="G325" s="65">
        <v>100</v>
      </c>
      <c r="H325" s="17" t="s">
        <v>8811</v>
      </c>
      <c r="I325" s="17" t="s">
        <v>149</v>
      </c>
      <c r="J325" s="17" t="s">
        <v>9429</v>
      </c>
      <c r="K325" s="17" t="s">
        <v>153</v>
      </c>
      <c r="L325" s="17" t="s">
        <v>117</v>
      </c>
      <c r="M325">
        <f>VLOOKUP(F325,'自助机-6.12'!F:G,2,FALSE)</f>
        <v>100</v>
      </c>
      <c r="N325">
        <f t="shared" si="5"/>
        <v>1</v>
      </c>
    </row>
    <row r="326" spans="1:14">
      <c r="A326" s="17" t="s">
        <v>8798</v>
      </c>
      <c r="B326" s="17" t="s">
        <v>8798</v>
      </c>
      <c r="C326" s="17" t="s">
        <v>9430</v>
      </c>
      <c r="D326" s="17" t="s">
        <v>155</v>
      </c>
      <c r="E326" s="17" t="s">
        <v>314</v>
      </c>
      <c r="F326" s="17" t="s">
        <v>6173</v>
      </c>
      <c r="G326" s="65">
        <v>200</v>
      </c>
      <c r="H326" s="17" t="s">
        <v>8823</v>
      </c>
      <c r="I326" s="17" t="s">
        <v>149</v>
      </c>
      <c r="J326" s="17" t="s">
        <v>9431</v>
      </c>
      <c r="K326" s="17" t="s">
        <v>170</v>
      </c>
      <c r="L326" s="17" t="s">
        <v>123</v>
      </c>
      <c r="M326">
        <f>VLOOKUP(F326,'自助机-6.12'!F:G,2,FALSE)</f>
        <v>200</v>
      </c>
      <c r="N326">
        <f t="shared" si="5"/>
        <v>1</v>
      </c>
    </row>
    <row r="327" spans="1:14">
      <c r="A327" s="17" t="s">
        <v>8798</v>
      </c>
      <c r="B327" s="17" t="s">
        <v>8798</v>
      </c>
      <c r="C327" s="17" t="s">
        <v>9432</v>
      </c>
      <c r="D327" s="17" t="s">
        <v>155</v>
      </c>
      <c r="E327" s="17" t="s">
        <v>121</v>
      </c>
      <c r="F327" s="17" t="s">
        <v>6174</v>
      </c>
      <c r="G327" s="65">
        <v>300</v>
      </c>
      <c r="H327" s="17" t="s">
        <v>8867</v>
      </c>
      <c r="I327" s="17" t="s">
        <v>149</v>
      </c>
      <c r="J327" s="17" t="s">
        <v>9398</v>
      </c>
      <c r="K327" s="17" t="s">
        <v>168</v>
      </c>
      <c r="L327" s="17" t="s">
        <v>123</v>
      </c>
      <c r="M327">
        <f>VLOOKUP(F327,'自助机-6.12'!F:G,2,FALSE)</f>
        <v>300</v>
      </c>
      <c r="N327">
        <f t="shared" si="5"/>
        <v>1</v>
      </c>
    </row>
    <row r="328" spans="1:14">
      <c r="A328" s="17" t="s">
        <v>8798</v>
      </c>
      <c r="B328" s="17" t="s">
        <v>8798</v>
      </c>
      <c r="C328" s="17" t="s">
        <v>9433</v>
      </c>
      <c r="D328" s="17" t="s">
        <v>155</v>
      </c>
      <c r="E328" s="17" t="s">
        <v>133</v>
      </c>
      <c r="F328" s="17" t="s">
        <v>6177</v>
      </c>
      <c r="G328" s="65">
        <v>500</v>
      </c>
      <c r="H328" s="17" t="s">
        <v>8832</v>
      </c>
      <c r="I328" s="17" t="s">
        <v>149</v>
      </c>
      <c r="J328" s="17" t="s">
        <v>9434</v>
      </c>
      <c r="K328" s="17" t="s">
        <v>158</v>
      </c>
      <c r="L328" s="17" t="s">
        <v>117</v>
      </c>
      <c r="M328">
        <f>VLOOKUP(F328,'自助机-6.12'!F:G,2,FALSE)</f>
        <v>500</v>
      </c>
      <c r="N328">
        <f t="shared" si="5"/>
        <v>1</v>
      </c>
    </row>
    <row r="329" spans="1:14">
      <c r="A329" s="17" t="s">
        <v>8798</v>
      </c>
      <c r="B329" s="17" t="s">
        <v>8798</v>
      </c>
      <c r="C329" s="17" t="s">
        <v>9435</v>
      </c>
      <c r="D329" s="17" t="s">
        <v>155</v>
      </c>
      <c r="E329" s="17" t="s">
        <v>133</v>
      </c>
      <c r="F329" s="17" t="s">
        <v>6180</v>
      </c>
      <c r="G329" s="65">
        <v>500</v>
      </c>
      <c r="H329" s="17" t="s">
        <v>8832</v>
      </c>
      <c r="I329" s="17" t="s">
        <v>149</v>
      </c>
      <c r="J329" s="17" t="s">
        <v>9436</v>
      </c>
      <c r="K329" s="17" t="s">
        <v>153</v>
      </c>
      <c r="L329" s="17" t="s">
        <v>117</v>
      </c>
      <c r="M329">
        <f>VLOOKUP(F329,'自助机-6.12'!F:G,2,FALSE)</f>
        <v>500</v>
      </c>
      <c r="N329">
        <f t="shared" si="5"/>
        <v>1</v>
      </c>
    </row>
    <row r="330" spans="1:14">
      <c r="A330" s="17" t="s">
        <v>8798</v>
      </c>
      <c r="B330" s="17" t="s">
        <v>8798</v>
      </c>
      <c r="C330" s="17" t="s">
        <v>9437</v>
      </c>
      <c r="D330" s="17" t="s">
        <v>155</v>
      </c>
      <c r="E330" s="17" t="s">
        <v>129</v>
      </c>
      <c r="F330" s="17" t="s">
        <v>6183</v>
      </c>
      <c r="G330" s="65">
        <v>400</v>
      </c>
      <c r="H330" s="17" t="s">
        <v>8809</v>
      </c>
      <c r="I330" s="17" t="s">
        <v>149</v>
      </c>
      <c r="J330" s="17" t="s">
        <v>9438</v>
      </c>
      <c r="K330" s="17" t="s">
        <v>150</v>
      </c>
      <c r="L330" s="17" t="s">
        <v>117</v>
      </c>
      <c r="M330">
        <f>VLOOKUP(F330,'自助机-6.12'!F:G,2,FALSE)</f>
        <v>400</v>
      </c>
      <c r="N330">
        <f t="shared" si="5"/>
        <v>1</v>
      </c>
    </row>
    <row r="331" spans="1:14">
      <c r="A331" s="17" t="s">
        <v>8798</v>
      </c>
      <c r="B331" s="17" t="s">
        <v>8798</v>
      </c>
      <c r="C331" s="17" t="s">
        <v>9439</v>
      </c>
      <c r="D331" s="17" t="s">
        <v>155</v>
      </c>
      <c r="E331" s="17" t="s">
        <v>122</v>
      </c>
      <c r="F331" s="17" t="s">
        <v>6186</v>
      </c>
      <c r="G331" s="65">
        <v>200</v>
      </c>
      <c r="H331" s="17" t="s">
        <v>8823</v>
      </c>
      <c r="I331" s="17" t="s">
        <v>149</v>
      </c>
      <c r="J331" s="17" t="s">
        <v>9440</v>
      </c>
      <c r="K331" s="17" t="s">
        <v>277</v>
      </c>
      <c r="L331" s="17" t="s">
        <v>117</v>
      </c>
      <c r="M331">
        <f>VLOOKUP(F331,'自助机-6.12'!F:G,2,FALSE)</f>
        <v>200</v>
      </c>
      <c r="N331">
        <f t="shared" si="5"/>
        <v>1</v>
      </c>
    </row>
    <row r="332" spans="1:14">
      <c r="A332" s="17" t="s">
        <v>8798</v>
      </c>
      <c r="B332" s="17" t="s">
        <v>8798</v>
      </c>
      <c r="C332" s="17" t="s">
        <v>9441</v>
      </c>
      <c r="D332" s="17" t="s">
        <v>155</v>
      </c>
      <c r="E332" s="17" t="s">
        <v>133</v>
      </c>
      <c r="F332" s="17" t="s">
        <v>6187</v>
      </c>
      <c r="G332" s="65">
        <v>500</v>
      </c>
      <c r="H332" s="17" t="s">
        <v>8832</v>
      </c>
      <c r="I332" s="17" t="s">
        <v>149</v>
      </c>
      <c r="J332" s="17" t="s">
        <v>8833</v>
      </c>
      <c r="K332" s="17" t="s">
        <v>153</v>
      </c>
      <c r="L332" s="17" t="s">
        <v>117</v>
      </c>
      <c r="M332">
        <f>VLOOKUP(F332,'自助机-6.12'!F:G,2,FALSE)</f>
        <v>500</v>
      </c>
      <c r="N332">
        <f t="shared" si="5"/>
        <v>1</v>
      </c>
    </row>
    <row r="333" spans="1:14">
      <c r="A333" s="17" t="s">
        <v>8798</v>
      </c>
      <c r="B333" s="17" t="s">
        <v>8798</v>
      </c>
      <c r="C333" s="17" t="s">
        <v>9442</v>
      </c>
      <c r="D333" s="17" t="s">
        <v>155</v>
      </c>
      <c r="E333" s="17" t="s">
        <v>127</v>
      </c>
      <c r="F333" s="17" t="s">
        <v>6190</v>
      </c>
      <c r="G333" s="65">
        <v>1400</v>
      </c>
      <c r="H333" s="17" t="s">
        <v>9443</v>
      </c>
      <c r="I333" s="17" t="s">
        <v>149</v>
      </c>
      <c r="J333" s="17" t="s">
        <v>9444</v>
      </c>
      <c r="K333" s="17" t="s">
        <v>153</v>
      </c>
      <c r="L333" s="17" t="s">
        <v>117</v>
      </c>
      <c r="M333">
        <f>VLOOKUP(F333,'自助机-6.12'!F:G,2,FALSE)</f>
        <v>1400</v>
      </c>
      <c r="N333">
        <f t="shared" si="5"/>
        <v>1</v>
      </c>
    </row>
    <row r="334" spans="1:14">
      <c r="A334" s="17" t="s">
        <v>8798</v>
      </c>
      <c r="B334" s="17" t="s">
        <v>8798</v>
      </c>
      <c r="C334" s="17" t="s">
        <v>9445</v>
      </c>
      <c r="D334" s="17" t="s">
        <v>155</v>
      </c>
      <c r="E334" s="17" t="s">
        <v>135</v>
      </c>
      <c r="F334" s="17" t="s">
        <v>6193</v>
      </c>
      <c r="G334" s="65">
        <v>200</v>
      </c>
      <c r="H334" s="17" t="s">
        <v>8823</v>
      </c>
      <c r="I334" s="17" t="s">
        <v>149</v>
      </c>
      <c r="J334" s="17" t="s">
        <v>9446</v>
      </c>
      <c r="K334" s="17" t="s">
        <v>158</v>
      </c>
      <c r="L334" s="17" t="s">
        <v>117</v>
      </c>
      <c r="M334">
        <f>VLOOKUP(F334,'自助机-6.12'!F:G,2,FALSE)</f>
        <v>200</v>
      </c>
      <c r="N334">
        <f t="shared" si="5"/>
        <v>1</v>
      </c>
    </row>
    <row r="335" spans="1:14">
      <c r="A335" s="17" t="s">
        <v>8798</v>
      </c>
      <c r="B335" s="17" t="s">
        <v>8798</v>
      </c>
      <c r="C335" s="17" t="s">
        <v>9447</v>
      </c>
      <c r="D335" s="17" t="s">
        <v>155</v>
      </c>
      <c r="E335" s="17" t="s">
        <v>137</v>
      </c>
      <c r="F335" s="17" t="s">
        <v>6196</v>
      </c>
      <c r="G335" s="65">
        <v>300</v>
      </c>
      <c r="H335" s="17" t="s">
        <v>8867</v>
      </c>
      <c r="I335" s="17" t="s">
        <v>149</v>
      </c>
      <c r="J335" s="17" t="s">
        <v>9448</v>
      </c>
      <c r="K335" s="17" t="s">
        <v>158</v>
      </c>
      <c r="L335" s="17" t="s">
        <v>117</v>
      </c>
      <c r="M335">
        <f>VLOOKUP(F335,'自助机-6.12'!F:G,2,FALSE)</f>
        <v>300</v>
      </c>
      <c r="N335">
        <f t="shared" si="5"/>
        <v>1</v>
      </c>
    </row>
    <row r="336" spans="1:14">
      <c r="A336" s="17" t="s">
        <v>8798</v>
      </c>
      <c r="B336" s="17" t="s">
        <v>8798</v>
      </c>
      <c r="C336" s="17" t="s">
        <v>9449</v>
      </c>
      <c r="D336" s="17" t="s">
        <v>155</v>
      </c>
      <c r="E336" s="17" t="s">
        <v>141</v>
      </c>
      <c r="F336" s="17" t="s">
        <v>6199</v>
      </c>
      <c r="G336" s="65">
        <v>500</v>
      </c>
      <c r="H336" s="17" t="s">
        <v>8832</v>
      </c>
      <c r="I336" s="17" t="s">
        <v>149</v>
      </c>
      <c r="J336" s="17" t="s">
        <v>9450</v>
      </c>
      <c r="K336" s="17" t="s">
        <v>150</v>
      </c>
      <c r="L336" s="17" t="s">
        <v>117</v>
      </c>
      <c r="M336">
        <f>VLOOKUP(F336,'自助机-6.12'!F:G,2,FALSE)</f>
        <v>500</v>
      </c>
      <c r="N336">
        <f t="shared" si="5"/>
        <v>1</v>
      </c>
    </row>
    <row r="337" spans="1:14">
      <c r="A337" s="17" t="s">
        <v>8798</v>
      </c>
      <c r="B337" s="17" t="s">
        <v>8798</v>
      </c>
      <c r="C337" s="17" t="s">
        <v>9451</v>
      </c>
      <c r="D337" s="17" t="s">
        <v>155</v>
      </c>
      <c r="E337" s="17" t="s">
        <v>137</v>
      </c>
      <c r="F337" s="17" t="s">
        <v>6202</v>
      </c>
      <c r="G337" s="65">
        <v>2000</v>
      </c>
      <c r="H337" s="17" t="s">
        <v>8876</v>
      </c>
      <c r="I337" s="17" t="s">
        <v>149</v>
      </c>
      <c r="J337" s="17" t="s">
        <v>9452</v>
      </c>
      <c r="K337" s="17" t="s">
        <v>153</v>
      </c>
      <c r="L337" s="17" t="s">
        <v>117</v>
      </c>
      <c r="M337">
        <f>VLOOKUP(F337,'自助机-6.12'!F:G,2,FALSE)</f>
        <v>2000</v>
      </c>
      <c r="N337">
        <f t="shared" si="5"/>
        <v>1</v>
      </c>
    </row>
    <row r="338" spans="1:14">
      <c r="A338" s="17" t="s">
        <v>8798</v>
      </c>
      <c r="B338" s="17" t="s">
        <v>8798</v>
      </c>
      <c r="C338" s="17" t="s">
        <v>9453</v>
      </c>
      <c r="D338" s="17" t="s">
        <v>155</v>
      </c>
      <c r="E338" s="17" t="s">
        <v>120</v>
      </c>
      <c r="F338" s="17" t="s">
        <v>6205</v>
      </c>
      <c r="G338" s="65">
        <v>500</v>
      </c>
      <c r="H338" s="17" t="s">
        <v>8832</v>
      </c>
      <c r="I338" s="17" t="s">
        <v>149</v>
      </c>
      <c r="J338" s="17" t="s">
        <v>9454</v>
      </c>
      <c r="K338" s="17" t="s">
        <v>154</v>
      </c>
      <c r="L338" s="17" t="s">
        <v>117</v>
      </c>
      <c r="M338">
        <f>VLOOKUP(F338,'自助机-6.12'!F:G,2,FALSE)</f>
        <v>500</v>
      </c>
      <c r="N338">
        <f t="shared" si="5"/>
        <v>1</v>
      </c>
    </row>
    <row r="339" spans="1:14">
      <c r="A339" s="17" t="s">
        <v>8798</v>
      </c>
      <c r="B339" s="17" t="s">
        <v>8798</v>
      </c>
      <c r="C339" s="17" t="s">
        <v>9455</v>
      </c>
      <c r="D339" s="17" t="s">
        <v>155</v>
      </c>
      <c r="E339" s="17" t="s">
        <v>118</v>
      </c>
      <c r="F339" s="17" t="s">
        <v>6209</v>
      </c>
      <c r="G339" s="65">
        <v>300</v>
      </c>
      <c r="H339" s="17" t="s">
        <v>8867</v>
      </c>
      <c r="I339" s="17" t="s">
        <v>149</v>
      </c>
      <c r="J339" s="17" t="s">
        <v>3055</v>
      </c>
      <c r="K339" s="17" t="s">
        <v>152</v>
      </c>
      <c r="L339" s="17" t="s">
        <v>117</v>
      </c>
      <c r="M339">
        <f>VLOOKUP(F339,'自助机-6.12'!F:G,2,FALSE)</f>
        <v>300</v>
      </c>
      <c r="N339">
        <f t="shared" si="5"/>
        <v>1</v>
      </c>
    </row>
    <row r="340" spans="1:14">
      <c r="A340" s="17" t="s">
        <v>8798</v>
      </c>
      <c r="B340" s="17" t="s">
        <v>8798</v>
      </c>
      <c r="C340" s="17" t="s">
        <v>9456</v>
      </c>
      <c r="D340" s="17" t="s">
        <v>155</v>
      </c>
      <c r="E340" s="17" t="s">
        <v>141</v>
      </c>
      <c r="F340" s="17" t="s">
        <v>6208</v>
      </c>
      <c r="G340" s="65">
        <v>200</v>
      </c>
      <c r="H340" s="17" t="s">
        <v>8823</v>
      </c>
      <c r="I340" s="17" t="s">
        <v>149</v>
      </c>
      <c r="J340" s="17" t="s">
        <v>9457</v>
      </c>
      <c r="K340" s="17" t="s">
        <v>9458</v>
      </c>
      <c r="L340" s="17" t="s">
        <v>117</v>
      </c>
      <c r="M340">
        <f>VLOOKUP(F340,'自助机-6.12'!F:G,2,FALSE)</f>
        <v>200</v>
      </c>
      <c r="N340">
        <f t="shared" si="5"/>
        <v>1</v>
      </c>
    </row>
    <row r="341" spans="1:14">
      <c r="A341" s="17" t="s">
        <v>8798</v>
      </c>
      <c r="B341" s="17" t="s">
        <v>8798</v>
      </c>
      <c r="C341" s="17" t="s">
        <v>9459</v>
      </c>
      <c r="D341" s="17" t="s">
        <v>155</v>
      </c>
      <c r="E341" s="17" t="s">
        <v>127</v>
      </c>
      <c r="F341" s="17" t="s">
        <v>6212</v>
      </c>
      <c r="G341" s="65">
        <v>750</v>
      </c>
      <c r="H341" s="17" t="s">
        <v>9035</v>
      </c>
      <c r="I341" s="17" t="s">
        <v>149</v>
      </c>
      <c r="J341" s="17" t="s">
        <v>9460</v>
      </c>
      <c r="K341" s="17" t="s">
        <v>279</v>
      </c>
      <c r="L341" s="17" t="s">
        <v>117</v>
      </c>
      <c r="M341">
        <f>VLOOKUP(F341,'自助机-6.12'!F:G,2,FALSE)</f>
        <v>750</v>
      </c>
      <c r="N341">
        <f t="shared" si="5"/>
        <v>1</v>
      </c>
    </row>
    <row r="342" spans="1:14">
      <c r="A342" s="17" t="s">
        <v>8798</v>
      </c>
      <c r="B342" s="17" t="s">
        <v>8798</v>
      </c>
      <c r="C342" s="17" t="s">
        <v>9461</v>
      </c>
      <c r="D342" s="17" t="s">
        <v>155</v>
      </c>
      <c r="E342" s="17" t="s">
        <v>127</v>
      </c>
      <c r="F342" s="17" t="s">
        <v>6213</v>
      </c>
      <c r="G342" s="65">
        <v>10</v>
      </c>
      <c r="H342" s="17" t="s">
        <v>9067</v>
      </c>
      <c r="I342" s="17" t="s">
        <v>149</v>
      </c>
      <c r="J342" s="17" t="s">
        <v>9460</v>
      </c>
      <c r="K342" s="17" t="s">
        <v>279</v>
      </c>
      <c r="L342" s="17" t="s">
        <v>117</v>
      </c>
      <c r="M342">
        <f>VLOOKUP(F342,'自助机-6.12'!F:G,2,FALSE)</f>
        <v>10</v>
      </c>
      <c r="N342">
        <f t="shared" si="5"/>
        <v>1</v>
      </c>
    </row>
    <row r="343" spans="1:14">
      <c r="A343" s="17" t="s">
        <v>8798</v>
      </c>
      <c r="B343" s="17" t="s">
        <v>8798</v>
      </c>
      <c r="C343" s="17" t="s">
        <v>9462</v>
      </c>
      <c r="D343" s="17" t="s">
        <v>155</v>
      </c>
      <c r="E343" s="17" t="s">
        <v>120</v>
      </c>
      <c r="F343" s="17" t="s">
        <v>6214</v>
      </c>
      <c r="G343" s="65">
        <v>350</v>
      </c>
      <c r="H343" s="17" t="s">
        <v>9352</v>
      </c>
      <c r="I343" s="17" t="s">
        <v>149</v>
      </c>
      <c r="J343" s="17" t="s">
        <v>8905</v>
      </c>
      <c r="K343" s="17" t="s">
        <v>153</v>
      </c>
      <c r="L343" s="17" t="s">
        <v>117</v>
      </c>
      <c r="M343">
        <f>VLOOKUP(F343,'自助机-6.12'!F:G,2,FALSE)</f>
        <v>350</v>
      </c>
      <c r="N343">
        <f t="shared" si="5"/>
        <v>1</v>
      </c>
    </row>
    <row r="344" spans="1:14">
      <c r="A344" s="17" t="s">
        <v>8798</v>
      </c>
      <c r="B344" s="17" t="s">
        <v>8798</v>
      </c>
      <c r="C344" s="17" t="s">
        <v>9463</v>
      </c>
      <c r="D344" s="17" t="s">
        <v>155</v>
      </c>
      <c r="E344" s="17" t="s">
        <v>137</v>
      </c>
      <c r="F344" s="17" t="s">
        <v>6217</v>
      </c>
      <c r="G344" s="65">
        <v>500</v>
      </c>
      <c r="H344" s="17" t="s">
        <v>8832</v>
      </c>
      <c r="I344" s="17" t="s">
        <v>149</v>
      </c>
      <c r="J344" s="17" t="s">
        <v>9464</v>
      </c>
      <c r="K344" s="17" t="s">
        <v>167</v>
      </c>
      <c r="L344" s="17" t="s">
        <v>117</v>
      </c>
      <c r="M344">
        <f>VLOOKUP(F344,'自助机-6.12'!F:G,2,FALSE)</f>
        <v>500</v>
      </c>
      <c r="N344">
        <f t="shared" si="5"/>
        <v>1</v>
      </c>
    </row>
    <row r="345" spans="1:14">
      <c r="A345" s="17" t="s">
        <v>8798</v>
      </c>
      <c r="B345" s="17" t="s">
        <v>8798</v>
      </c>
      <c r="C345" s="17" t="s">
        <v>9465</v>
      </c>
      <c r="D345" s="17" t="s">
        <v>155</v>
      </c>
      <c r="E345" s="17" t="s">
        <v>144</v>
      </c>
      <c r="F345" s="17" t="s">
        <v>6220</v>
      </c>
      <c r="G345" s="65">
        <v>200</v>
      </c>
      <c r="H345" s="17" t="s">
        <v>8823</v>
      </c>
      <c r="I345" s="17" t="s">
        <v>149</v>
      </c>
      <c r="J345" s="17" t="s">
        <v>9466</v>
      </c>
      <c r="K345" s="17" t="s">
        <v>151</v>
      </c>
      <c r="L345" s="17" t="s">
        <v>123</v>
      </c>
      <c r="M345">
        <f>VLOOKUP(F345,'自助机-6.12'!F:G,2,FALSE)</f>
        <v>200</v>
      </c>
      <c r="N345">
        <f t="shared" si="5"/>
        <v>1</v>
      </c>
    </row>
    <row r="346" spans="1:14">
      <c r="A346" s="17" t="s">
        <v>8798</v>
      </c>
      <c r="B346" s="17" t="s">
        <v>8798</v>
      </c>
      <c r="C346" s="17" t="s">
        <v>9467</v>
      </c>
      <c r="D346" s="17" t="s">
        <v>155</v>
      </c>
      <c r="E346" s="17" t="s">
        <v>116</v>
      </c>
      <c r="F346" s="17" t="s">
        <v>6223</v>
      </c>
      <c r="G346" s="65">
        <v>2000</v>
      </c>
      <c r="H346" s="17" t="s">
        <v>8876</v>
      </c>
      <c r="I346" s="17" t="s">
        <v>149</v>
      </c>
      <c r="J346" s="17" t="s">
        <v>9468</v>
      </c>
      <c r="K346" s="17" t="s">
        <v>154</v>
      </c>
      <c r="L346" s="17" t="s">
        <v>117</v>
      </c>
      <c r="M346">
        <f>VLOOKUP(F346,'自助机-6.12'!F:G,2,FALSE)</f>
        <v>2000</v>
      </c>
      <c r="N346">
        <f t="shared" si="5"/>
        <v>1</v>
      </c>
    </row>
    <row r="347" spans="1:14">
      <c r="A347" s="17" t="s">
        <v>8798</v>
      </c>
      <c r="B347" s="17" t="s">
        <v>8798</v>
      </c>
      <c r="C347" s="17" t="s">
        <v>9469</v>
      </c>
      <c r="D347" s="17" t="s">
        <v>155</v>
      </c>
      <c r="E347" s="17" t="s">
        <v>116</v>
      </c>
      <c r="F347" s="17" t="s">
        <v>6224</v>
      </c>
      <c r="G347" s="65">
        <v>1000</v>
      </c>
      <c r="H347" s="17" t="s">
        <v>8804</v>
      </c>
      <c r="I347" s="17" t="s">
        <v>149</v>
      </c>
      <c r="J347" s="17" t="s">
        <v>9468</v>
      </c>
      <c r="K347" s="17" t="s">
        <v>154</v>
      </c>
      <c r="L347" s="17" t="s">
        <v>117</v>
      </c>
      <c r="M347">
        <f>VLOOKUP(F347,'自助机-6.12'!F:G,2,FALSE)</f>
        <v>1000</v>
      </c>
      <c r="N347">
        <f t="shared" si="5"/>
        <v>1</v>
      </c>
    </row>
    <row r="348" spans="1:14">
      <c r="A348" s="17" t="s">
        <v>8798</v>
      </c>
      <c r="B348" s="17" t="s">
        <v>8798</v>
      </c>
      <c r="C348" s="17" t="s">
        <v>9470</v>
      </c>
      <c r="D348" s="17" t="s">
        <v>155</v>
      </c>
      <c r="E348" s="17" t="s">
        <v>116</v>
      </c>
      <c r="F348" s="17" t="s">
        <v>6227</v>
      </c>
      <c r="G348" s="65">
        <v>200</v>
      </c>
      <c r="H348" s="17" t="s">
        <v>8823</v>
      </c>
      <c r="I348" s="17" t="s">
        <v>149</v>
      </c>
      <c r="J348" s="17" t="s">
        <v>9471</v>
      </c>
      <c r="K348" s="17" t="s">
        <v>157</v>
      </c>
      <c r="L348" s="17" t="s">
        <v>117</v>
      </c>
      <c r="M348">
        <f>VLOOKUP(F348,'自助机-6.12'!F:G,2,FALSE)</f>
        <v>200</v>
      </c>
      <c r="N348">
        <f t="shared" si="5"/>
        <v>1</v>
      </c>
    </row>
    <row r="349" spans="1:14">
      <c r="A349" s="17" t="s">
        <v>8798</v>
      </c>
      <c r="B349" s="17" t="s">
        <v>8798</v>
      </c>
      <c r="C349" s="17" t="s">
        <v>9472</v>
      </c>
      <c r="D349" s="17" t="s">
        <v>155</v>
      </c>
      <c r="E349" s="17" t="s">
        <v>135</v>
      </c>
      <c r="F349" s="17" t="s">
        <v>6230</v>
      </c>
      <c r="G349" s="65">
        <v>500</v>
      </c>
      <c r="H349" s="17" t="s">
        <v>8832</v>
      </c>
      <c r="I349" s="17" t="s">
        <v>149</v>
      </c>
      <c r="J349" s="17" t="s">
        <v>9473</v>
      </c>
      <c r="K349" s="17" t="s">
        <v>288</v>
      </c>
      <c r="L349" s="17" t="s">
        <v>123</v>
      </c>
      <c r="M349">
        <f>VLOOKUP(F349,'自助机-6.12'!F:G,2,FALSE)</f>
        <v>500</v>
      </c>
      <c r="N349">
        <f t="shared" si="5"/>
        <v>1</v>
      </c>
    </row>
    <row r="350" spans="1:14">
      <c r="A350" s="17" t="s">
        <v>8798</v>
      </c>
      <c r="B350" s="17" t="s">
        <v>8798</v>
      </c>
      <c r="C350" s="17" t="s">
        <v>9474</v>
      </c>
      <c r="D350" s="17" t="s">
        <v>155</v>
      </c>
      <c r="E350" s="17" t="s">
        <v>141</v>
      </c>
      <c r="F350" s="17" t="s">
        <v>6233</v>
      </c>
      <c r="G350" s="65">
        <v>3000</v>
      </c>
      <c r="H350" s="17" t="s">
        <v>8839</v>
      </c>
      <c r="I350" s="17" t="s">
        <v>149</v>
      </c>
      <c r="J350" s="17" t="s">
        <v>9475</v>
      </c>
      <c r="K350" s="17" t="s">
        <v>153</v>
      </c>
      <c r="L350" s="17" t="s">
        <v>117</v>
      </c>
      <c r="M350">
        <f>VLOOKUP(F350,'自助机-6.12'!F:G,2,FALSE)</f>
        <v>3000</v>
      </c>
      <c r="N350">
        <f t="shared" si="5"/>
        <v>1</v>
      </c>
    </row>
    <row r="351" spans="1:14">
      <c r="A351" s="17" t="s">
        <v>8798</v>
      </c>
      <c r="B351" s="17" t="s">
        <v>8798</v>
      </c>
      <c r="C351" s="17" t="s">
        <v>9476</v>
      </c>
      <c r="D351" s="17" t="s">
        <v>155</v>
      </c>
      <c r="E351" s="17" t="s">
        <v>136</v>
      </c>
      <c r="F351" s="17" t="s">
        <v>6236</v>
      </c>
      <c r="G351" s="65">
        <v>100</v>
      </c>
      <c r="H351" s="17" t="s">
        <v>8811</v>
      </c>
      <c r="I351" s="17" t="s">
        <v>149</v>
      </c>
      <c r="J351" s="17" t="s">
        <v>9477</v>
      </c>
      <c r="K351" s="17" t="s">
        <v>157</v>
      </c>
      <c r="L351" s="17" t="s">
        <v>117</v>
      </c>
      <c r="M351">
        <f>VLOOKUP(F351,'自助机-6.12'!F:G,2,FALSE)</f>
        <v>100</v>
      </c>
      <c r="N351">
        <f t="shared" si="5"/>
        <v>1</v>
      </c>
    </row>
    <row r="352" spans="1:14">
      <c r="A352" s="17" t="s">
        <v>8798</v>
      </c>
      <c r="B352" s="17" t="s">
        <v>8798</v>
      </c>
      <c r="C352" s="17" t="s">
        <v>9478</v>
      </c>
      <c r="D352" s="17" t="s">
        <v>155</v>
      </c>
      <c r="E352" s="17" t="s">
        <v>121</v>
      </c>
      <c r="F352" s="17" t="s">
        <v>6239</v>
      </c>
      <c r="G352" s="65">
        <v>1500</v>
      </c>
      <c r="H352" s="17" t="s">
        <v>8886</v>
      </c>
      <c r="I352" s="17" t="s">
        <v>149</v>
      </c>
      <c r="J352" s="17" t="s">
        <v>9479</v>
      </c>
      <c r="K352" s="17" t="s">
        <v>161</v>
      </c>
      <c r="L352" s="17" t="s">
        <v>123</v>
      </c>
      <c r="M352">
        <f>VLOOKUP(F352,'自助机-6.12'!F:G,2,FALSE)</f>
        <v>1500</v>
      </c>
      <c r="N352">
        <f t="shared" si="5"/>
        <v>1</v>
      </c>
    </row>
    <row r="353" spans="1:14">
      <c r="A353" s="17" t="s">
        <v>8798</v>
      </c>
      <c r="B353" s="17" t="s">
        <v>8798</v>
      </c>
      <c r="C353" s="17" t="s">
        <v>9480</v>
      </c>
      <c r="D353" s="17" t="s">
        <v>155</v>
      </c>
      <c r="E353" s="17" t="s">
        <v>118</v>
      </c>
      <c r="F353" s="17" t="s">
        <v>6242</v>
      </c>
      <c r="G353" s="65">
        <v>900</v>
      </c>
      <c r="H353" s="17" t="s">
        <v>8893</v>
      </c>
      <c r="I353" s="17" t="s">
        <v>149</v>
      </c>
      <c r="J353" s="17" t="s">
        <v>9481</v>
      </c>
      <c r="K353" s="17" t="s">
        <v>153</v>
      </c>
      <c r="L353" s="17" t="s">
        <v>117</v>
      </c>
      <c r="M353">
        <f>VLOOKUP(F353,'自助机-6.12'!F:G,2,FALSE)</f>
        <v>900</v>
      </c>
      <c r="N353">
        <f t="shared" si="5"/>
        <v>1</v>
      </c>
    </row>
    <row r="354" spans="1:14">
      <c r="A354" s="17" t="s">
        <v>8798</v>
      </c>
      <c r="B354" s="17" t="s">
        <v>8798</v>
      </c>
      <c r="C354" s="17" t="s">
        <v>9482</v>
      </c>
      <c r="D354" s="17" t="s">
        <v>155</v>
      </c>
      <c r="E354" s="17" t="s">
        <v>283</v>
      </c>
      <c r="F354" s="17" t="s">
        <v>6245</v>
      </c>
      <c r="G354" s="65">
        <v>200</v>
      </c>
      <c r="H354" s="17" t="s">
        <v>8823</v>
      </c>
      <c r="I354" s="17" t="s">
        <v>149</v>
      </c>
      <c r="J354" s="17" t="s">
        <v>9483</v>
      </c>
      <c r="K354" s="17" t="s">
        <v>252</v>
      </c>
      <c r="L354" s="17" t="s">
        <v>117</v>
      </c>
      <c r="M354">
        <f>VLOOKUP(F354,'自助机-6.12'!F:G,2,FALSE)</f>
        <v>200</v>
      </c>
      <c r="N354">
        <f t="shared" si="5"/>
        <v>1</v>
      </c>
    </row>
    <row r="355" spans="1:14">
      <c r="A355" s="17" t="s">
        <v>8798</v>
      </c>
      <c r="B355" s="17" t="s">
        <v>8798</v>
      </c>
      <c r="C355" s="17" t="s">
        <v>9484</v>
      </c>
      <c r="D355" s="17" t="s">
        <v>155</v>
      </c>
      <c r="E355" s="17" t="s">
        <v>145</v>
      </c>
      <c r="F355" s="17" t="s">
        <v>6248</v>
      </c>
      <c r="G355" s="65">
        <v>20</v>
      </c>
      <c r="H355" s="17" t="s">
        <v>8826</v>
      </c>
      <c r="I355" s="17" t="s">
        <v>149</v>
      </c>
      <c r="J355" s="17" t="s">
        <v>9485</v>
      </c>
      <c r="K355" s="17" t="s">
        <v>154</v>
      </c>
      <c r="L355" s="17" t="s">
        <v>117</v>
      </c>
      <c r="M355">
        <f>VLOOKUP(F355,'自助机-6.12'!F:G,2,FALSE)</f>
        <v>20</v>
      </c>
      <c r="N355">
        <f t="shared" si="5"/>
        <v>1</v>
      </c>
    </row>
    <row r="356" spans="1:14">
      <c r="A356" s="17" t="s">
        <v>8798</v>
      </c>
      <c r="B356" s="17" t="s">
        <v>8798</v>
      </c>
      <c r="C356" s="17" t="s">
        <v>9486</v>
      </c>
      <c r="D356" s="17" t="s">
        <v>155</v>
      </c>
      <c r="E356" s="17" t="s">
        <v>116</v>
      </c>
      <c r="F356" s="17" t="s">
        <v>6251</v>
      </c>
      <c r="G356" s="65">
        <v>800</v>
      </c>
      <c r="H356" s="17" t="s">
        <v>8850</v>
      </c>
      <c r="I356" s="17" t="s">
        <v>149</v>
      </c>
      <c r="J356" s="17" t="s">
        <v>9487</v>
      </c>
      <c r="K356" s="17" t="s">
        <v>154</v>
      </c>
      <c r="L356" s="17" t="s">
        <v>117</v>
      </c>
      <c r="M356">
        <f>VLOOKUP(F356,'自助机-6.12'!F:G,2,FALSE)</f>
        <v>800</v>
      </c>
      <c r="N356">
        <f t="shared" si="5"/>
        <v>1</v>
      </c>
    </row>
    <row r="357" spans="1:14">
      <c r="A357" s="17" t="s">
        <v>8798</v>
      </c>
      <c r="B357" s="17" t="s">
        <v>8798</v>
      </c>
      <c r="C357" s="17" t="s">
        <v>9488</v>
      </c>
      <c r="D357" s="17" t="s">
        <v>155</v>
      </c>
      <c r="E357" s="17" t="s">
        <v>133</v>
      </c>
      <c r="F357" s="17" t="s">
        <v>6254</v>
      </c>
      <c r="G357" s="65">
        <v>200</v>
      </c>
      <c r="H357" s="17" t="s">
        <v>8823</v>
      </c>
      <c r="I357" s="17" t="s">
        <v>149</v>
      </c>
      <c r="J357" s="17" t="s">
        <v>9489</v>
      </c>
      <c r="K357" s="17" t="s">
        <v>158</v>
      </c>
      <c r="L357" s="17" t="s">
        <v>117</v>
      </c>
      <c r="M357">
        <f>VLOOKUP(F357,'自助机-6.12'!F:G,2,FALSE)</f>
        <v>200</v>
      </c>
      <c r="N357">
        <f t="shared" si="5"/>
        <v>1</v>
      </c>
    </row>
    <row r="358" spans="1:14">
      <c r="A358" s="17" t="s">
        <v>8798</v>
      </c>
      <c r="B358" s="17" t="s">
        <v>8798</v>
      </c>
      <c r="C358" s="17" t="s">
        <v>9490</v>
      </c>
      <c r="D358" s="17" t="s">
        <v>155</v>
      </c>
      <c r="E358" s="17" t="s">
        <v>126</v>
      </c>
      <c r="F358" s="17" t="s">
        <v>6257</v>
      </c>
      <c r="G358" s="65">
        <v>2800</v>
      </c>
      <c r="H358" s="17" t="s">
        <v>9491</v>
      </c>
      <c r="I358" s="17" t="s">
        <v>149</v>
      </c>
      <c r="J358" s="17" t="s">
        <v>9492</v>
      </c>
      <c r="K358" s="17" t="s">
        <v>171</v>
      </c>
      <c r="L358" s="17" t="s">
        <v>117</v>
      </c>
      <c r="M358">
        <f>VLOOKUP(F358,'自助机-6.12'!F:G,2,FALSE)</f>
        <v>2800</v>
      </c>
      <c r="N358">
        <f t="shared" si="5"/>
        <v>1</v>
      </c>
    </row>
    <row r="359" spans="1:14">
      <c r="A359" s="17" t="s">
        <v>8798</v>
      </c>
      <c r="B359" s="17" t="s">
        <v>8798</v>
      </c>
      <c r="C359" s="17" t="s">
        <v>9493</v>
      </c>
      <c r="D359" s="17" t="s">
        <v>155</v>
      </c>
      <c r="E359" s="17" t="s">
        <v>127</v>
      </c>
      <c r="F359" s="17" t="s">
        <v>6260</v>
      </c>
      <c r="G359" s="65">
        <v>400</v>
      </c>
      <c r="H359" s="17" t="s">
        <v>8809</v>
      </c>
      <c r="I359" s="17" t="s">
        <v>149</v>
      </c>
      <c r="J359" s="17" t="s">
        <v>9494</v>
      </c>
      <c r="K359" s="17" t="s">
        <v>153</v>
      </c>
      <c r="L359" s="17" t="s">
        <v>117</v>
      </c>
      <c r="M359">
        <f>VLOOKUP(F359,'自助机-6.12'!F:G,2,FALSE)</f>
        <v>400</v>
      </c>
      <c r="N359">
        <f t="shared" si="5"/>
        <v>1</v>
      </c>
    </row>
    <row r="360" spans="1:14">
      <c r="A360" s="17" t="s">
        <v>8798</v>
      </c>
      <c r="B360" s="17" t="s">
        <v>8798</v>
      </c>
      <c r="C360" s="17" t="s">
        <v>9495</v>
      </c>
      <c r="D360" s="17" t="s">
        <v>155</v>
      </c>
      <c r="E360" s="17" t="s">
        <v>137</v>
      </c>
      <c r="F360" s="17" t="s">
        <v>6261</v>
      </c>
      <c r="G360" s="65">
        <v>2000</v>
      </c>
      <c r="H360" s="17" t="s">
        <v>8876</v>
      </c>
      <c r="I360" s="17" t="s">
        <v>149</v>
      </c>
      <c r="J360" s="17" t="s">
        <v>9211</v>
      </c>
      <c r="K360" s="17" t="s">
        <v>279</v>
      </c>
      <c r="L360" s="17" t="s">
        <v>117</v>
      </c>
      <c r="M360">
        <f>VLOOKUP(F360,'自助机-6.12'!F:G,2,FALSE)</f>
        <v>2000</v>
      </c>
      <c r="N360">
        <f t="shared" si="5"/>
        <v>1</v>
      </c>
    </row>
    <row r="361" spans="1:14">
      <c r="A361" s="17" t="s">
        <v>8798</v>
      </c>
      <c r="B361" s="17" t="s">
        <v>8798</v>
      </c>
      <c r="C361" s="17" t="s">
        <v>9496</v>
      </c>
      <c r="D361" s="17" t="s">
        <v>155</v>
      </c>
      <c r="E361" s="17" t="s">
        <v>145</v>
      </c>
      <c r="F361" s="17" t="s">
        <v>6264</v>
      </c>
      <c r="G361" s="65">
        <v>500</v>
      </c>
      <c r="H361" s="17" t="s">
        <v>8832</v>
      </c>
      <c r="I361" s="17" t="s">
        <v>149</v>
      </c>
      <c r="J361" s="17" t="s">
        <v>9497</v>
      </c>
      <c r="K361" s="17" t="s">
        <v>153</v>
      </c>
      <c r="L361" s="17" t="s">
        <v>117</v>
      </c>
      <c r="M361">
        <f>VLOOKUP(F361,'自助机-6.12'!F:G,2,FALSE)</f>
        <v>500</v>
      </c>
      <c r="N361">
        <f t="shared" si="5"/>
        <v>1</v>
      </c>
    </row>
    <row r="362" spans="1:14">
      <c r="A362" s="17" t="s">
        <v>8798</v>
      </c>
      <c r="B362" s="17" t="s">
        <v>8798</v>
      </c>
      <c r="C362" s="17" t="s">
        <v>9498</v>
      </c>
      <c r="D362" s="17" t="s">
        <v>155</v>
      </c>
      <c r="E362" s="17" t="s">
        <v>130</v>
      </c>
      <c r="F362" s="17" t="s">
        <v>6267</v>
      </c>
      <c r="G362" s="65">
        <v>20</v>
      </c>
      <c r="H362" s="17" t="s">
        <v>8826</v>
      </c>
      <c r="I362" s="17" t="s">
        <v>149</v>
      </c>
      <c r="J362" s="17" t="s">
        <v>9499</v>
      </c>
      <c r="K362" s="17" t="s">
        <v>157</v>
      </c>
      <c r="L362" s="17" t="s">
        <v>117</v>
      </c>
      <c r="M362">
        <f>VLOOKUP(F362,'自助机-6.12'!F:G,2,FALSE)</f>
        <v>20</v>
      </c>
      <c r="N362">
        <f t="shared" si="5"/>
        <v>1</v>
      </c>
    </row>
    <row r="363" spans="1:14">
      <c r="A363" s="17" t="s">
        <v>8798</v>
      </c>
      <c r="B363" s="17" t="s">
        <v>8798</v>
      </c>
      <c r="C363" s="17" t="s">
        <v>9500</v>
      </c>
      <c r="D363" s="17" t="s">
        <v>155</v>
      </c>
      <c r="E363" s="17" t="s">
        <v>116</v>
      </c>
      <c r="F363" s="17" t="s">
        <v>6270</v>
      </c>
      <c r="G363" s="65">
        <v>1800</v>
      </c>
      <c r="H363" s="17" t="s">
        <v>9105</v>
      </c>
      <c r="I363" s="17" t="s">
        <v>149</v>
      </c>
      <c r="J363" s="17" t="s">
        <v>9501</v>
      </c>
      <c r="K363" s="17" t="s">
        <v>153</v>
      </c>
      <c r="L363" s="17" t="s">
        <v>117</v>
      </c>
      <c r="M363">
        <f>VLOOKUP(F363,'自助机-6.12'!F:G,2,FALSE)</f>
        <v>1800</v>
      </c>
      <c r="N363">
        <f t="shared" si="5"/>
        <v>1</v>
      </c>
    </row>
    <row r="364" spans="1:14">
      <c r="A364" s="17" t="s">
        <v>8798</v>
      </c>
      <c r="B364" s="17" t="s">
        <v>8798</v>
      </c>
      <c r="C364" s="17" t="s">
        <v>9502</v>
      </c>
      <c r="D364" s="17" t="s">
        <v>155</v>
      </c>
      <c r="E364" s="17" t="s">
        <v>130</v>
      </c>
      <c r="F364" s="17" t="s">
        <v>6273</v>
      </c>
      <c r="G364" s="65">
        <v>1050</v>
      </c>
      <c r="H364" s="17" t="s">
        <v>9503</v>
      </c>
      <c r="I364" s="17" t="s">
        <v>149</v>
      </c>
      <c r="J364" s="17" t="s">
        <v>9504</v>
      </c>
      <c r="K364" s="17" t="s">
        <v>164</v>
      </c>
      <c r="L364" s="17" t="s">
        <v>123</v>
      </c>
      <c r="M364">
        <f>VLOOKUP(F364,'自助机-6.12'!F:G,2,FALSE)</f>
        <v>1050</v>
      </c>
      <c r="N364">
        <f t="shared" si="5"/>
        <v>1</v>
      </c>
    </row>
    <row r="365" spans="1:14">
      <c r="A365" s="17" t="s">
        <v>8798</v>
      </c>
      <c r="B365" s="17" t="s">
        <v>8798</v>
      </c>
      <c r="C365" s="17" t="s">
        <v>9505</v>
      </c>
      <c r="D365" s="17" t="s">
        <v>155</v>
      </c>
      <c r="E365" s="17" t="s">
        <v>118</v>
      </c>
      <c r="F365" s="17" t="s">
        <v>6276</v>
      </c>
      <c r="G365" s="65">
        <v>450</v>
      </c>
      <c r="H365" s="17" t="s">
        <v>9506</v>
      </c>
      <c r="I365" s="17" t="s">
        <v>149</v>
      </c>
      <c r="J365" s="17" t="s">
        <v>9507</v>
      </c>
      <c r="K365" s="17" t="s">
        <v>158</v>
      </c>
      <c r="L365" s="17" t="s">
        <v>117</v>
      </c>
      <c r="M365">
        <f>VLOOKUP(F365,'自助机-6.12'!F:G,2,FALSE)</f>
        <v>450</v>
      </c>
      <c r="N365">
        <f t="shared" si="5"/>
        <v>1</v>
      </c>
    </row>
    <row r="366" spans="1:14">
      <c r="A366" s="17" t="s">
        <v>8798</v>
      </c>
      <c r="B366" s="17" t="s">
        <v>8798</v>
      </c>
      <c r="C366" s="17" t="s">
        <v>9508</v>
      </c>
      <c r="D366" s="17" t="s">
        <v>155</v>
      </c>
      <c r="E366" s="17" t="s">
        <v>143</v>
      </c>
      <c r="F366" s="17" t="s">
        <v>6279</v>
      </c>
      <c r="G366" s="65">
        <v>200</v>
      </c>
      <c r="H366" s="17" t="s">
        <v>8823</v>
      </c>
      <c r="I366" s="17" t="s">
        <v>149</v>
      </c>
      <c r="J366" s="17" t="s">
        <v>9509</v>
      </c>
      <c r="K366" s="17" t="s">
        <v>161</v>
      </c>
      <c r="L366" s="17" t="s">
        <v>123</v>
      </c>
      <c r="M366">
        <f>VLOOKUP(F366,'自助机-6.12'!F:G,2,FALSE)</f>
        <v>200</v>
      </c>
      <c r="N366">
        <f t="shared" si="5"/>
        <v>1</v>
      </c>
    </row>
    <row r="367" spans="1:14">
      <c r="A367" s="17" t="s">
        <v>8798</v>
      </c>
      <c r="B367" s="17" t="s">
        <v>8798</v>
      </c>
      <c r="C367" s="17" t="s">
        <v>9510</v>
      </c>
      <c r="D367" s="17" t="s">
        <v>155</v>
      </c>
      <c r="E367" s="17" t="s">
        <v>145</v>
      </c>
      <c r="F367" s="17" t="s">
        <v>6282</v>
      </c>
      <c r="G367" s="65">
        <v>500</v>
      </c>
      <c r="H367" s="17" t="s">
        <v>8832</v>
      </c>
      <c r="I367" s="17" t="s">
        <v>149</v>
      </c>
      <c r="J367" s="17" t="s">
        <v>9511</v>
      </c>
      <c r="K367" s="17" t="s">
        <v>161</v>
      </c>
      <c r="L367" s="17" t="s">
        <v>123</v>
      </c>
      <c r="M367">
        <f>VLOOKUP(F367,'自助机-6.12'!F:G,2,FALSE)</f>
        <v>500</v>
      </c>
      <c r="N367">
        <f t="shared" si="5"/>
        <v>1</v>
      </c>
    </row>
    <row r="368" spans="1:14">
      <c r="A368" s="17" t="s">
        <v>8798</v>
      </c>
      <c r="B368" s="17" t="s">
        <v>8798</v>
      </c>
      <c r="C368" s="17" t="s">
        <v>9512</v>
      </c>
      <c r="D368" s="17" t="s">
        <v>155</v>
      </c>
      <c r="E368" s="17" t="s">
        <v>144</v>
      </c>
      <c r="F368" s="17" t="s">
        <v>6285</v>
      </c>
      <c r="G368" s="65">
        <v>1900</v>
      </c>
      <c r="H368" s="17" t="s">
        <v>9513</v>
      </c>
      <c r="I368" s="17" t="s">
        <v>149</v>
      </c>
      <c r="J368" s="17" t="s">
        <v>9514</v>
      </c>
      <c r="K368" s="17" t="s">
        <v>154</v>
      </c>
      <c r="L368" s="17" t="s">
        <v>117</v>
      </c>
      <c r="M368">
        <f>VLOOKUP(F368,'自助机-6.12'!F:G,2,FALSE)</f>
        <v>1900</v>
      </c>
      <c r="N368">
        <f t="shared" si="5"/>
        <v>1</v>
      </c>
    </row>
    <row r="369" spans="1:14">
      <c r="A369" s="17" t="s">
        <v>8798</v>
      </c>
      <c r="B369" s="17" t="s">
        <v>8798</v>
      </c>
      <c r="C369" s="17" t="s">
        <v>9515</v>
      </c>
      <c r="D369" s="17" t="s">
        <v>155</v>
      </c>
      <c r="E369" s="17" t="s">
        <v>135</v>
      </c>
      <c r="F369" s="17" t="s">
        <v>6286</v>
      </c>
      <c r="G369" s="65">
        <v>300</v>
      </c>
      <c r="H369" s="17" t="s">
        <v>8867</v>
      </c>
      <c r="I369" s="17" t="s">
        <v>149</v>
      </c>
      <c r="J369" s="17" t="s">
        <v>9489</v>
      </c>
      <c r="K369" s="17" t="s">
        <v>158</v>
      </c>
      <c r="L369" s="17" t="s">
        <v>117</v>
      </c>
      <c r="M369">
        <f>VLOOKUP(F369,'自助机-6.12'!F:G,2,FALSE)</f>
        <v>300</v>
      </c>
      <c r="N369">
        <f t="shared" si="5"/>
        <v>1</v>
      </c>
    </row>
    <row r="370" spans="1:14">
      <c r="A370" s="17" t="s">
        <v>8798</v>
      </c>
      <c r="B370" s="17" t="s">
        <v>8798</v>
      </c>
      <c r="C370" s="17" t="s">
        <v>9516</v>
      </c>
      <c r="D370" s="17" t="s">
        <v>155</v>
      </c>
      <c r="E370" s="17" t="s">
        <v>120</v>
      </c>
      <c r="F370" s="17" t="s">
        <v>6289</v>
      </c>
      <c r="G370" s="65">
        <v>1000</v>
      </c>
      <c r="H370" s="17" t="s">
        <v>8804</v>
      </c>
      <c r="I370" s="17" t="s">
        <v>149</v>
      </c>
      <c r="J370" s="17" t="s">
        <v>9517</v>
      </c>
      <c r="K370" s="17" t="s">
        <v>172</v>
      </c>
      <c r="L370" s="17" t="s">
        <v>117</v>
      </c>
      <c r="M370">
        <f>VLOOKUP(F370,'自助机-6.12'!F:G,2,FALSE)</f>
        <v>1000</v>
      </c>
      <c r="N370">
        <f t="shared" si="5"/>
        <v>1</v>
      </c>
    </row>
    <row r="371" spans="1:14">
      <c r="A371" s="17" t="s">
        <v>8798</v>
      </c>
      <c r="B371" s="17" t="s">
        <v>8798</v>
      </c>
      <c r="C371" s="17" t="s">
        <v>9518</v>
      </c>
      <c r="D371" s="17" t="s">
        <v>155</v>
      </c>
      <c r="E371" s="17" t="s">
        <v>136</v>
      </c>
      <c r="F371" s="17" t="s">
        <v>6292</v>
      </c>
      <c r="G371" s="65">
        <v>500</v>
      </c>
      <c r="H371" s="17" t="s">
        <v>8832</v>
      </c>
      <c r="I371" s="17" t="s">
        <v>149</v>
      </c>
      <c r="J371" s="17" t="s">
        <v>9519</v>
      </c>
      <c r="K371" s="17" t="s">
        <v>152</v>
      </c>
      <c r="L371" s="17" t="s">
        <v>117</v>
      </c>
      <c r="M371">
        <f>VLOOKUP(F371,'自助机-6.12'!F:G,2,FALSE)</f>
        <v>500</v>
      </c>
      <c r="N371">
        <f t="shared" si="5"/>
        <v>1</v>
      </c>
    </row>
    <row r="372" spans="1:14">
      <c r="A372" s="17" t="s">
        <v>8798</v>
      </c>
      <c r="B372" s="17" t="s">
        <v>8798</v>
      </c>
      <c r="C372" s="17" t="s">
        <v>9520</v>
      </c>
      <c r="D372" s="17" t="s">
        <v>155</v>
      </c>
      <c r="E372" s="17" t="s">
        <v>129</v>
      </c>
      <c r="F372" s="17" t="s">
        <v>6295</v>
      </c>
      <c r="G372" s="65">
        <v>10</v>
      </c>
      <c r="H372" s="17" t="s">
        <v>9067</v>
      </c>
      <c r="I372" s="17" t="s">
        <v>149</v>
      </c>
      <c r="J372" s="17" t="s">
        <v>9521</v>
      </c>
      <c r="K372" s="17" t="s">
        <v>150</v>
      </c>
      <c r="L372" s="17" t="s">
        <v>117</v>
      </c>
      <c r="M372">
        <f>VLOOKUP(F372,'自助机-6.12'!F:G,2,FALSE)</f>
        <v>10</v>
      </c>
      <c r="N372">
        <f t="shared" si="5"/>
        <v>1</v>
      </c>
    </row>
    <row r="373" spans="1:14">
      <c r="A373" s="17" t="s">
        <v>8798</v>
      </c>
      <c r="B373" s="17" t="s">
        <v>8798</v>
      </c>
      <c r="C373" s="17" t="s">
        <v>9522</v>
      </c>
      <c r="D373" s="17" t="s">
        <v>155</v>
      </c>
      <c r="E373" s="17" t="s">
        <v>146</v>
      </c>
      <c r="F373" s="17" t="s">
        <v>6296</v>
      </c>
      <c r="G373" s="65">
        <v>50</v>
      </c>
      <c r="H373" s="17" t="s">
        <v>8800</v>
      </c>
      <c r="I373" s="17" t="s">
        <v>149</v>
      </c>
      <c r="J373" s="17" t="s">
        <v>9507</v>
      </c>
      <c r="K373" s="17" t="s">
        <v>158</v>
      </c>
      <c r="L373" s="17" t="s">
        <v>117</v>
      </c>
      <c r="M373">
        <f>VLOOKUP(F373,'自助机-6.12'!F:G,2,FALSE)</f>
        <v>50</v>
      </c>
      <c r="N373">
        <f t="shared" si="5"/>
        <v>1</v>
      </c>
    </row>
    <row r="374" spans="1:14">
      <c r="A374" s="17" t="s">
        <v>8798</v>
      </c>
      <c r="B374" s="17" t="s">
        <v>8798</v>
      </c>
      <c r="C374" s="17" t="s">
        <v>9523</v>
      </c>
      <c r="D374" s="17" t="s">
        <v>155</v>
      </c>
      <c r="E374" s="17" t="s">
        <v>135</v>
      </c>
      <c r="F374" s="17" t="s">
        <v>6297</v>
      </c>
      <c r="G374" s="65">
        <v>50</v>
      </c>
      <c r="H374" s="17" t="s">
        <v>8800</v>
      </c>
      <c r="I374" s="17" t="s">
        <v>149</v>
      </c>
      <c r="J374" s="17" t="s">
        <v>9012</v>
      </c>
      <c r="K374" s="17" t="s">
        <v>150</v>
      </c>
      <c r="L374" s="17" t="s">
        <v>123</v>
      </c>
      <c r="M374">
        <f>VLOOKUP(F374,'自助机-6.12'!F:G,2,FALSE)</f>
        <v>50</v>
      </c>
      <c r="N374">
        <f t="shared" si="5"/>
        <v>1</v>
      </c>
    </row>
    <row r="375" spans="1:14">
      <c r="A375" s="17" t="s">
        <v>8798</v>
      </c>
      <c r="B375" s="17" t="s">
        <v>8798</v>
      </c>
      <c r="C375" s="17" t="s">
        <v>9524</v>
      </c>
      <c r="D375" s="17" t="s">
        <v>155</v>
      </c>
      <c r="E375" s="17" t="s">
        <v>129</v>
      </c>
      <c r="F375" s="17" t="s">
        <v>6300</v>
      </c>
      <c r="G375" s="65">
        <v>1000</v>
      </c>
      <c r="H375" s="17" t="s">
        <v>8804</v>
      </c>
      <c r="I375" s="17" t="s">
        <v>149</v>
      </c>
      <c r="J375" s="17" t="s">
        <v>9525</v>
      </c>
      <c r="K375" s="17" t="s">
        <v>154</v>
      </c>
      <c r="L375" s="17" t="s">
        <v>117</v>
      </c>
      <c r="M375">
        <f>VLOOKUP(F375,'自助机-6.12'!F:G,2,FALSE)</f>
        <v>1000</v>
      </c>
      <c r="N375">
        <f t="shared" si="5"/>
        <v>1</v>
      </c>
    </row>
    <row r="376" spans="1:14">
      <c r="A376" s="17" t="s">
        <v>8798</v>
      </c>
      <c r="B376" s="17" t="s">
        <v>8798</v>
      </c>
      <c r="C376" s="17" t="s">
        <v>9526</v>
      </c>
      <c r="D376" s="17" t="s">
        <v>155</v>
      </c>
      <c r="E376" s="17" t="s">
        <v>145</v>
      </c>
      <c r="F376" s="17" t="s">
        <v>6301</v>
      </c>
      <c r="G376" s="65">
        <v>1100</v>
      </c>
      <c r="H376" s="17" t="s">
        <v>9178</v>
      </c>
      <c r="I376" s="17" t="s">
        <v>149</v>
      </c>
      <c r="J376" s="17" t="s">
        <v>9511</v>
      </c>
      <c r="K376" s="17" t="s">
        <v>161</v>
      </c>
      <c r="L376" s="17" t="s">
        <v>123</v>
      </c>
      <c r="M376">
        <f>VLOOKUP(F376,'自助机-6.12'!F:G,2,FALSE)</f>
        <v>1100</v>
      </c>
      <c r="N376">
        <f t="shared" si="5"/>
        <v>1</v>
      </c>
    </row>
    <row r="377" spans="1:14">
      <c r="A377" s="17" t="s">
        <v>8798</v>
      </c>
      <c r="B377" s="17" t="s">
        <v>8798</v>
      </c>
      <c r="C377" s="17" t="s">
        <v>9527</v>
      </c>
      <c r="D377" s="17" t="s">
        <v>155</v>
      </c>
      <c r="E377" s="17" t="s">
        <v>140</v>
      </c>
      <c r="F377" s="17" t="s">
        <v>6304</v>
      </c>
      <c r="G377" s="65">
        <v>100</v>
      </c>
      <c r="H377" s="17" t="s">
        <v>8811</v>
      </c>
      <c r="I377" s="17" t="s">
        <v>149</v>
      </c>
      <c r="J377" s="17" t="s">
        <v>9528</v>
      </c>
      <c r="K377" s="17" t="s">
        <v>154</v>
      </c>
      <c r="L377" s="17" t="s">
        <v>117</v>
      </c>
      <c r="M377">
        <f>VLOOKUP(F377,'自助机-6.12'!F:G,2,FALSE)</f>
        <v>100</v>
      </c>
      <c r="N377">
        <f t="shared" si="5"/>
        <v>1</v>
      </c>
    </row>
    <row r="378" spans="1:14">
      <c r="A378" s="17" t="s">
        <v>8798</v>
      </c>
      <c r="B378" s="17" t="s">
        <v>8798</v>
      </c>
      <c r="C378" s="17" t="s">
        <v>9529</v>
      </c>
      <c r="D378" s="17" t="s">
        <v>155</v>
      </c>
      <c r="E378" s="17" t="s">
        <v>126</v>
      </c>
      <c r="F378" s="17" t="s">
        <v>6307</v>
      </c>
      <c r="G378" s="65">
        <v>372</v>
      </c>
      <c r="H378" s="17" t="s">
        <v>9530</v>
      </c>
      <c r="I378" s="17" t="s">
        <v>149</v>
      </c>
      <c r="J378" s="17" t="s">
        <v>9531</v>
      </c>
      <c r="K378" s="17" t="s">
        <v>153</v>
      </c>
      <c r="L378" s="17" t="s">
        <v>117</v>
      </c>
      <c r="M378">
        <f>VLOOKUP(F378,'自助机-6.12'!F:G,2,FALSE)</f>
        <v>372</v>
      </c>
      <c r="N378">
        <f t="shared" si="5"/>
        <v>1</v>
      </c>
    </row>
    <row r="379" spans="1:14">
      <c r="A379" s="17" t="s">
        <v>8798</v>
      </c>
      <c r="B379" s="17" t="s">
        <v>8798</v>
      </c>
      <c r="C379" s="17" t="s">
        <v>9532</v>
      </c>
      <c r="D379" s="17" t="s">
        <v>155</v>
      </c>
      <c r="E379" s="17" t="s">
        <v>128</v>
      </c>
      <c r="F379" s="17" t="s">
        <v>6310</v>
      </c>
      <c r="G379" s="65">
        <v>1800</v>
      </c>
      <c r="H379" s="17" t="s">
        <v>9105</v>
      </c>
      <c r="I379" s="17" t="s">
        <v>149</v>
      </c>
      <c r="J379" s="17" t="s">
        <v>9533</v>
      </c>
      <c r="K379" s="17" t="s">
        <v>174</v>
      </c>
      <c r="L379" s="17" t="s">
        <v>123</v>
      </c>
      <c r="M379">
        <f>VLOOKUP(F379,'自助机-6.12'!F:G,2,FALSE)</f>
        <v>1800</v>
      </c>
      <c r="N379">
        <f t="shared" si="5"/>
        <v>1</v>
      </c>
    </row>
    <row r="380" spans="1:14">
      <c r="A380" s="17" t="s">
        <v>8798</v>
      </c>
      <c r="B380" s="17" t="s">
        <v>8798</v>
      </c>
      <c r="C380" s="17" t="s">
        <v>9534</v>
      </c>
      <c r="D380" s="17" t="s">
        <v>155</v>
      </c>
      <c r="E380" s="17" t="s">
        <v>141</v>
      </c>
      <c r="F380" s="17" t="s">
        <v>6313</v>
      </c>
      <c r="G380" s="65">
        <v>500</v>
      </c>
      <c r="H380" s="17" t="s">
        <v>8832</v>
      </c>
      <c r="I380" s="17" t="s">
        <v>149</v>
      </c>
      <c r="J380" s="17" t="s">
        <v>9535</v>
      </c>
      <c r="K380" s="17" t="s">
        <v>158</v>
      </c>
      <c r="L380" s="17" t="s">
        <v>117</v>
      </c>
      <c r="M380">
        <f>VLOOKUP(F380,'自助机-6.12'!F:G,2,FALSE)</f>
        <v>500</v>
      </c>
      <c r="N380">
        <f t="shared" si="5"/>
        <v>1</v>
      </c>
    </row>
    <row r="381" spans="1:14">
      <c r="A381" s="17" t="s">
        <v>8798</v>
      </c>
      <c r="B381" s="17" t="s">
        <v>8798</v>
      </c>
      <c r="C381" s="17" t="s">
        <v>9536</v>
      </c>
      <c r="D381" s="17" t="s">
        <v>155</v>
      </c>
      <c r="E381" s="17" t="s">
        <v>141</v>
      </c>
      <c r="F381" s="17" t="s">
        <v>6314</v>
      </c>
      <c r="G381" s="65">
        <v>500</v>
      </c>
      <c r="H381" s="17" t="s">
        <v>8832</v>
      </c>
      <c r="I381" s="17" t="s">
        <v>149</v>
      </c>
      <c r="J381" s="17" t="s">
        <v>9537</v>
      </c>
      <c r="K381" s="17" t="s">
        <v>158</v>
      </c>
      <c r="L381" s="17" t="s">
        <v>117</v>
      </c>
      <c r="M381">
        <f>VLOOKUP(F381,'自助机-6.12'!F:G,2,FALSE)</f>
        <v>500</v>
      </c>
      <c r="N381">
        <f t="shared" si="5"/>
        <v>1</v>
      </c>
    </row>
    <row r="382" spans="1:14">
      <c r="A382" s="17" t="s">
        <v>8798</v>
      </c>
      <c r="B382" s="17" t="s">
        <v>8798</v>
      </c>
      <c r="C382" s="17" t="s">
        <v>9538</v>
      </c>
      <c r="D382" s="17" t="s">
        <v>155</v>
      </c>
      <c r="E382" s="17" t="s">
        <v>141</v>
      </c>
      <c r="F382" s="17" t="s">
        <v>6315</v>
      </c>
      <c r="G382" s="65">
        <v>500</v>
      </c>
      <c r="H382" s="17" t="s">
        <v>8832</v>
      </c>
      <c r="I382" s="17" t="s">
        <v>149</v>
      </c>
      <c r="J382" s="17" t="s">
        <v>9521</v>
      </c>
      <c r="K382" s="17" t="s">
        <v>150</v>
      </c>
      <c r="L382" s="17" t="s">
        <v>117</v>
      </c>
      <c r="M382">
        <f>VLOOKUP(F382,'自助机-6.12'!F:G,2,FALSE)</f>
        <v>500</v>
      </c>
      <c r="N382">
        <f t="shared" si="5"/>
        <v>1</v>
      </c>
    </row>
    <row r="383" spans="1:14">
      <c r="A383" s="17" t="s">
        <v>8798</v>
      </c>
      <c r="B383" s="17" t="s">
        <v>8798</v>
      </c>
      <c r="C383" s="17" t="s">
        <v>9539</v>
      </c>
      <c r="D383" s="17" t="s">
        <v>155</v>
      </c>
      <c r="E383" s="17" t="s">
        <v>119</v>
      </c>
      <c r="F383" s="17" t="s">
        <v>6318</v>
      </c>
      <c r="G383" s="65">
        <v>2000</v>
      </c>
      <c r="H383" s="17" t="s">
        <v>8876</v>
      </c>
      <c r="I383" s="17" t="s">
        <v>149</v>
      </c>
      <c r="J383" s="17" t="s">
        <v>9540</v>
      </c>
      <c r="K383" s="17" t="s">
        <v>153</v>
      </c>
      <c r="L383" s="17" t="s">
        <v>117</v>
      </c>
      <c r="M383">
        <f>VLOOKUP(F383,'自助机-6.12'!F:G,2,FALSE)</f>
        <v>2000</v>
      </c>
      <c r="N383">
        <f t="shared" si="5"/>
        <v>1</v>
      </c>
    </row>
    <row r="384" spans="1:14">
      <c r="A384" s="17" t="s">
        <v>8798</v>
      </c>
      <c r="B384" s="17" t="s">
        <v>8798</v>
      </c>
      <c r="C384" s="17" t="s">
        <v>9541</v>
      </c>
      <c r="D384" s="17" t="s">
        <v>155</v>
      </c>
      <c r="E384" s="17" t="s">
        <v>126</v>
      </c>
      <c r="F384" s="17" t="s">
        <v>6319</v>
      </c>
      <c r="G384" s="65">
        <v>1000</v>
      </c>
      <c r="H384" s="17" t="s">
        <v>8804</v>
      </c>
      <c r="I384" s="17" t="s">
        <v>149</v>
      </c>
      <c r="J384" s="17" t="s">
        <v>9542</v>
      </c>
      <c r="K384" s="17" t="s">
        <v>153</v>
      </c>
      <c r="L384" s="17" t="s">
        <v>117</v>
      </c>
      <c r="M384">
        <f>VLOOKUP(F384,'自助机-6.12'!F:G,2,FALSE)</f>
        <v>1000</v>
      </c>
      <c r="N384">
        <f t="shared" si="5"/>
        <v>1</v>
      </c>
    </row>
    <row r="385" spans="1:14">
      <c r="A385" s="17" t="s">
        <v>8798</v>
      </c>
      <c r="B385" s="17" t="s">
        <v>8798</v>
      </c>
      <c r="C385" s="17" t="s">
        <v>9541</v>
      </c>
      <c r="D385" s="17" t="s">
        <v>155</v>
      </c>
      <c r="E385" s="17" t="s">
        <v>135</v>
      </c>
      <c r="F385" s="17" t="s">
        <v>6322</v>
      </c>
      <c r="G385" s="65">
        <v>100</v>
      </c>
      <c r="H385" s="17" t="s">
        <v>8811</v>
      </c>
      <c r="I385" s="17" t="s">
        <v>149</v>
      </c>
      <c r="J385" s="17" t="s">
        <v>9543</v>
      </c>
      <c r="K385" s="17" t="s">
        <v>156</v>
      </c>
      <c r="L385" s="17" t="s">
        <v>123</v>
      </c>
      <c r="M385">
        <f>VLOOKUP(F385,'自助机-6.12'!F:G,2,FALSE)</f>
        <v>100</v>
      </c>
      <c r="N385">
        <f t="shared" si="5"/>
        <v>1</v>
      </c>
    </row>
    <row r="386" spans="1:14">
      <c r="A386" s="17" t="s">
        <v>8798</v>
      </c>
      <c r="B386" s="17" t="s">
        <v>8798</v>
      </c>
      <c r="C386" s="17" t="s">
        <v>9544</v>
      </c>
      <c r="D386" s="17" t="s">
        <v>155</v>
      </c>
      <c r="E386" s="17" t="s">
        <v>143</v>
      </c>
      <c r="F386" s="17" t="s">
        <v>6323</v>
      </c>
      <c r="G386" s="65">
        <v>500</v>
      </c>
      <c r="H386" s="17" t="s">
        <v>8832</v>
      </c>
      <c r="I386" s="17" t="s">
        <v>149</v>
      </c>
      <c r="J386" s="17" t="s">
        <v>9477</v>
      </c>
      <c r="K386" s="17" t="s">
        <v>157</v>
      </c>
      <c r="L386" s="17" t="s">
        <v>117</v>
      </c>
      <c r="M386">
        <f>VLOOKUP(F386,'自助机-6.12'!F:G,2,FALSE)</f>
        <v>500</v>
      </c>
      <c r="N386">
        <f t="shared" si="5"/>
        <v>1</v>
      </c>
    </row>
    <row r="387" spans="1:14">
      <c r="A387" s="17" t="s">
        <v>8798</v>
      </c>
      <c r="B387" s="17" t="s">
        <v>8798</v>
      </c>
      <c r="C387" s="17" t="s">
        <v>9545</v>
      </c>
      <c r="D387" s="17" t="s">
        <v>155</v>
      </c>
      <c r="E387" s="17" t="s">
        <v>133</v>
      </c>
      <c r="F387" s="17" t="s">
        <v>6326</v>
      </c>
      <c r="G387" s="65">
        <v>2000</v>
      </c>
      <c r="H387" s="17" t="s">
        <v>8876</v>
      </c>
      <c r="I387" s="17" t="s">
        <v>149</v>
      </c>
      <c r="J387" s="17" t="s">
        <v>9546</v>
      </c>
      <c r="K387" s="17" t="s">
        <v>166</v>
      </c>
      <c r="L387" s="17" t="s">
        <v>117</v>
      </c>
      <c r="M387">
        <f>VLOOKUP(F387,'自助机-6.12'!F:G,2,FALSE)</f>
        <v>2000</v>
      </c>
      <c r="N387">
        <f t="shared" ref="N387:N450" si="6">IF(G387=M387,1,0)</f>
        <v>1</v>
      </c>
    </row>
    <row r="388" spans="1:14">
      <c r="A388" s="17" t="s">
        <v>8798</v>
      </c>
      <c r="B388" s="17" t="s">
        <v>8798</v>
      </c>
      <c r="C388" s="17" t="s">
        <v>9547</v>
      </c>
      <c r="D388" s="17" t="s">
        <v>155</v>
      </c>
      <c r="E388" s="17" t="s">
        <v>116</v>
      </c>
      <c r="F388" s="17" t="s">
        <v>6329</v>
      </c>
      <c r="G388" s="65">
        <v>200</v>
      </c>
      <c r="H388" s="17" t="s">
        <v>8823</v>
      </c>
      <c r="I388" s="17" t="s">
        <v>149</v>
      </c>
      <c r="J388" s="17" t="s">
        <v>9548</v>
      </c>
      <c r="K388" s="17" t="s">
        <v>319</v>
      </c>
      <c r="L388" s="17" t="s">
        <v>117</v>
      </c>
      <c r="M388">
        <f>VLOOKUP(F388,'自助机-6.12'!F:G,2,FALSE)</f>
        <v>200</v>
      </c>
      <c r="N388">
        <f t="shared" si="6"/>
        <v>1</v>
      </c>
    </row>
    <row r="389" spans="1:14">
      <c r="A389" s="17" t="s">
        <v>8798</v>
      </c>
      <c r="B389" s="17" t="s">
        <v>8798</v>
      </c>
      <c r="C389" s="17" t="s">
        <v>9549</v>
      </c>
      <c r="D389" s="17" t="s">
        <v>155</v>
      </c>
      <c r="E389" s="17" t="s">
        <v>133</v>
      </c>
      <c r="F389" s="17" t="s">
        <v>6330</v>
      </c>
      <c r="G389" s="65">
        <v>10</v>
      </c>
      <c r="H389" s="17" t="s">
        <v>9067</v>
      </c>
      <c r="I389" s="17" t="s">
        <v>149</v>
      </c>
      <c r="J389" s="17" t="s">
        <v>9543</v>
      </c>
      <c r="K389" s="17" t="s">
        <v>156</v>
      </c>
      <c r="L389" s="17" t="s">
        <v>123</v>
      </c>
      <c r="M389">
        <f>VLOOKUP(F389,'自助机-6.12'!F:G,2,FALSE)</f>
        <v>10</v>
      </c>
      <c r="N389">
        <f t="shared" si="6"/>
        <v>1</v>
      </c>
    </row>
    <row r="390" spans="1:14">
      <c r="A390" s="17" t="s">
        <v>8798</v>
      </c>
      <c r="B390" s="17" t="s">
        <v>8798</v>
      </c>
      <c r="C390" s="17" t="s">
        <v>9550</v>
      </c>
      <c r="D390" s="17" t="s">
        <v>155</v>
      </c>
      <c r="E390" s="17" t="s">
        <v>122</v>
      </c>
      <c r="F390" s="17" t="s">
        <v>6333</v>
      </c>
      <c r="G390" s="65">
        <v>2500</v>
      </c>
      <c r="H390" s="17" t="s">
        <v>8938</v>
      </c>
      <c r="I390" s="17" t="s">
        <v>149</v>
      </c>
      <c r="J390" s="17" t="s">
        <v>9551</v>
      </c>
      <c r="K390" s="17" t="s">
        <v>170</v>
      </c>
      <c r="L390" s="17" t="s">
        <v>123</v>
      </c>
      <c r="M390">
        <f>VLOOKUP(F390,'自助机-6.12'!F:G,2,FALSE)</f>
        <v>2500</v>
      </c>
      <c r="N390">
        <f t="shared" si="6"/>
        <v>1</v>
      </c>
    </row>
    <row r="391" spans="1:14">
      <c r="A391" s="17" t="s">
        <v>8798</v>
      </c>
      <c r="B391" s="17" t="s">
        <v>8798</v>
      </c>
      <c r="C391" s="17" t="s">
        <v>9552</v>
      </c>
      <c r="D391" s="17" t="s">
        <v>155</v>
      </c>
      <c r="E391" s="17" t="s">
        <v>131</v>
      </c>
      <c r="F391" s="17" t="s">
        <v>6336</v>
      </c>
      <c r="G391" s="65">
        <v>1000</v>
      </c>
      <c r="H391" s="17" t="s">
        <v>8804</v>
      </c>
      <c r="I391" s="17" t="s">
        <v>149</v>
      </c>
      <c r="J391" s="17" t="s">
        <v>9553</v>
      </c>
      <c r="K391" s="17" t="s">
        <v>288</v>
      </c>
      <c r="L391" s="17" t="s">
        <v>117</v>
      </c>
      <c r="M391">
        <f>VLOOKUP(F391,'自助机-6.12'!F:G,2,FALSE)</f>
        <v>1000</v>
      </c>
      <c r="N391">
        <f t="shared" si="6"/>
        <v>1</v>
      </c>
    </row>
    <row r="392" spans="1:14">
      <c r="A392" s="17" t="s">
        <v>8798</v>
      </c>
      <c r="B392" s="17" t="s">
        <v>8798</v>
      </c>
      <c r="C392" s="17" t="s">
        <v>9554</v>
      </c>
      <c r="D392" s="17" t="s">
        <v>155</v>
      </c>
      <c r="E392" s="17" t="s">
        <v>289</v>
      </c>
      <c r="F392" s="17" t="s">
        <v>6337</v>
      </c>
      <c r="G392" s="65">
        <v>1000</v>
      </c>
      <c r="H392" s="17" t="s">
        <v>8804</v>
      </c>
      <c r="I392" s="17" t="s">
        <v>149</v>
      </c>
      <c r="J392" s="17" t="s">
        <v>9481</v>
      </c>
      <c r="K392" s="17" t="s">
        <v>153</v>
      </c>
      <c r="L392" s="17" t="s">
        <v>117</v>
      </c>
      <c r="M392">
        <f>VLOOKUP(F392,'自助机-6.12'!F:G,2,FALSE)</f>
        <v>1000</v>
      </c>
      <c r="N392">
        <f t="shared" si="6"/>
        <v>1</v>
      </c>
    </row>
    <row r="393" spans="1:14">
      <c r="A393" s="17" t="s">
        <v>8798</v>
      </c>
      <c r="B393" s="17" t="s">
        <v>8798</v>
      </c>
      <c r="C393" s="17" t="s">
        <v>9555</v>
      </c>
      <c r="D393" s="17" t="s">
        <v>155</v>
      </c>
      <c r="E393" s="17" t="s">
        <v>289</v>
      </c>
      <c r="F393" s="17" t="s">
        <v>6338</v>
      </c>
      <c r="G393" s="65">
        <v>1000</v>
      </c>
      <c r="H393" s="17" t="s">
        <v>8804</v>
      </c>
      <c r="I393" s="17" t="s">
        <v>149</v>
      </c>
      <c r="J393" s="17" t="s">
        <v>9481</v>
      </c>
      <c r="K393" s="17" t="s">
        <v>153</v>
      </c>
      <c r="L393" s="17" t="s">
        <v>117</v>
      </c>
      <c r="M393">
        <f>VLOOKUP(F393,'自助机-6.12'!F:G,2,FALSE)</f>
        <v>1000</v>
      </c>
      <c r="N393">
        <f t="shared" si="6"/>
        <v>1</v>
      </c>
    </row>
    <row r="394" spans="1:14">
      <c r="A394" s="17" t="s">
        <v>8798</v>
      </c>
      <c r="B394" s="17" t="s">
        <v>8798</v>
      </c>
      <c r="C394" s="17" t="s">
        <v>9556</v>
      </c>
      <c r="D394" s="17" t="s">
        <v>155</v>
      </c>
      <c r="E394" s="17" t="s">
        <v>119</v>
      </c>
      <c r="F394" s="17" t="s">
        <v>6341</v>
      </c>
      <c r="G394" s="65">
        <v>3000</v>
      </c>
      <c r="H394" s="17" t="s">
        <v>8839</v>
      </c>
      <c r="I394" s="17" t="s">
        <v>149</v>
      </c>
      <c r="J394" s="17" t="s">
        <v>9557</v>
      </c>
      <c r="K394" s="17" t="s">
        <v>168</v>
      </c>
      <c r="L394" s="17" t="s">
        <v>123</v>
      </c>
      <c r="M394">
        <f>VLOOKUP(F394,'自助机-6.12'!F:G,2,FALSE)</f>
        <v>3000</v>
      </c>
      <c r="N394">
        <f t="shared" si="6"/>
        <v>1</v>
      </c>
    </row>
    <row r="395" spans="1:14">
      <c r="A395" s="17" t="s">
        <v>8798</v>
      </c>
      <c r="B395" s="17" t="s">
        <v>8798</v>
      </c>
      <c r="C395" s="17" t="s">
        <v>9558</v>
      </c>
      <c r="D395" s="17" t="s">
        <v>155</v>
      </c>
      <c r="E395" s="17" t="s">
        <v>143</v>
      </c>
      <c r="F395" s="17" t="s">
        <v>6344</v>
      </c>
      <c r="G395" s="65">
        <v>100</v>
      </c>
      <c r="H395" s="17" t="s">
        <v>8811</v>
      </c>
      <c r="I395" s="17" t="s">
        <v>149</v>
      </c>
      <c r="J395" s="17" t="s">
        <v>9559</v>
      </c>
      <c r="K395" s="17" t="s">
        <v>150</v>
      </c>
      <c r="L395" s="17" t="s">
        <v>117</v>
      </c>
      <c r="M395">
        <f>VLOOKUP(F395,'自助机-6.12'!F:G,2,FALSE)</f>
        <v>100</v>
      </c>
      <c r="N395">
        <f t="shared" si="6"/>
        <v>1</v>
      </c>
    </row>
    <row r="396" spans="1:14">
      <c r="A396" s="17" t="s">
        <v>8798</v>
      </c>
      <c r="B396" s="17" t="s">
        <v>8798</v>
      </c>
      <c r="C396" s="17" t="s">
        <v>9560</v>
      </c>
      <c r="D396" s="17" t="s">
        <v>155</v>
      </c>
      <c r="E396" s="17" t="s">
        <v>119</v>
      </c>
      <c r="F396" s="17" t="s">
        <v>6347</v>
      </c>
      <c r="G396" s="65">
        <v>200</v>
      </c>
      <c r="H396" s="17" t="s">
        <v>8823</v>
      </c>
      <c r="I396" s="17" t="s">
        <v>149</v>
      </c>
      <c r="J396" s="17" t="s">
        <v>9561</v>
      </c>
      <c r="K396" s="17" t="s">
        <v>164</v>
      </c>
      <c r="L396" s="17" t="s">
        <v>123</v>
      </c>
      <c r="M396">
        <f>VLOOKUP(F396,'自助机-6.12'!F:G,2,FALSE)</f>
        <v>200</v>
      </c>
      <c r="N396">
        <f t="shared" si="6"/>
        <v>1</v>
      </c>
    </row>
    <row r="397" spans="1:14">
      <c r="A397" s="17" t="s">
        <v>8798</v>
      </c>
      <c r="B397" s="17" t="s">
        <v>8798</v>
      </c>
      <c r="C397" s="17" t="s">
        <v>9562</v>
      </c>
      <c r="D397" s="17" t="s">
        <v>155</v>
      </c>
      <c r="E397" s="17" t="s">
        <v>143</v>
      </c>
      <c r="F397" s="17" t="s">
        <v>6350</v>
      </c>
      <c r="G397" s="65">
        <v>1000</v>
      </c>
      <c r="H397" s="17" t="s">
        <v>8804</v>
      </c>
      <c r="I397" s="17" t="s">
        <v>149</v>
      </c>
      <c r="J397" s="17" t="s">
        <v>9563</v>
      </c>
      <c r="K397" s="17" t="s">
        <v>153</v>
      </c>
      <c r="L397" s="17" t="s">
        <v>117</v>
      </c>
      <c r="M397">
        <f>VLOOKUP(F397,'自助机-6.12'!F:G,2,FALSE)</f>
        <v>1000</v>
      </c>
      <c r="N397">
        <f t="shared" si="6"/>
        <v>1</v>
      </c>
    </row>
    <row r="398" spans="1:14">
      <c r="A398" s="17" t="s">
        <v>8798</v>
      </c>
      <c r="B398" s="17" t="s">
        <v>8798</v>
      </c>
      <c r="C398" s="17" t="s">
        <v>9564</v>
      </c>
      <c r="D398" s="17" t="s">
        <v>155</v>
      </c>
      <c r="E398" s="17" t="s">
        <v>136</v>
      </c>
      <c r="F398" s="17" t="s">
        <v>6353</v>
      </c>
      <c r="G398" s="65">
        <v>300</v>
      </c>
      <c r="H398" s="17" t="s">
        <v>8867</v>
      </c>
      <c r="I398" s="17" t="s">
        <v>149</v>
      </c>
      <c r="J398" s="17" t="s">
        <v>9565</v>
      </c>
      <c r="K398" s="17" t="s">
        <v>168</v>
      </c>
      <c r="L398" s="17" t="s">
        <v>123</v>
      </c>
      <c r="M398">
        <f>VLOOKUP(F398,'自助机-6.12'!F:G,2,FALSE)</f>
        <v>300</v>
      </c>
      <c r="N398">
        <f t="shared" si="6"/>
        <v>1</v>
      </c>
    </row>
    <row r="399" spans="1:14">
      <c r="A399" s="17" t="s">
        <v>8798</v>
      </c>
      <c r="B399" s="17" t="s">
        <v>8798</v>
      </c>
      <c r="C399" s="17" t="s">
        <v>9566</v>
      </c>
      <c r="D399" s="17" t="s">
        <v>155</v>
      </c>
      <c r="E399" s="17" t="s">
        <v>118</v>
      </c>
      <c r="F399" s="17" t="s">
        <v>6356</v>
      </c>
      <c r="G399" s="65">
        <v>170</v>
      </c>
      <c r="H399" s="17" t="s">
        <v>9567</v>
      </c>
      <c r="I399" s="17" t="s">
        <v>149</v>
      </c>
      <c r="J399" s="17" t="s">
        <v>9568</v>
      </c>
      <c r="K399" s="17" t="s">
        <v>153</v>
      </c>
      <c r="L399" s="17" t="s">
        <v>117</v>
      </c>
      <c r="M399">
        <f>VLOOKUP(F399,'自助机-6.12'!F:G,2,FALSE)</f>
        <v>170</v>
      </c>
      <c r="N399">
        <f t="shared" si="6"/>
        <v>1</v>
      </c>
    </row>
    <row r="400" spans="1:14">
      <c r="A400" s="17" t="s">
        <v>8798</v>
      </c>
      <c r="B400" s="17" t="s">
        <v>8798</v>
      </c>
      <c r="C400" s="17" t="s">
        <v>9569</v>
      </c>
      <c r="D400" s="17" t="s">
        <v>155</v>
      </c>
      <c r="E400" s="17" t="s">
        <v>122</v>
      </c>
      <c r="F400" s="17" t="s">
        <v>6359</v>
      </c>
      <c r="G400" s="65">
        <v>500</v>
      </c>
      <c r="H400" s="17" t="s">
        <v>8832</v>
      </c>
      <c r="I400" s="17" t="s">
        <v>149</v>
      </c>
      <c r="J400" s="17" t="s">
        <v>9570</v>
      </c>
      <c r="K400" s="17" t="s">
        <v>157</v>
      </c>
      <c r="L400" s="17" t="s">
        <v>117</v>
      </c>
      <c r="M400">
        <f>VLOOKUP(F400,'自助机-6.12'!F:G,2,FALSE)</f>
        <v>500</v>
      </c>
      <c r="N400">
        <f t="shared" si="6"/>
        <v>1</v>
      </c>
    </row>
    <row r="401" spans="1:14">
      <c r="A401" s="17" t="s">
        <v>8798</v>
      </c>
      <c r="B401" s="17" t="s">
        <v>8798</v>
      </c>
      <c r="C401" s="17" t="s">
        <v>9571</v>
      </c>
      <c r="D401" s="17" t="s">
        <v>155</v>
      </c>
      <c r="E401" s="17" t="s">
        <v>133</v>
      </c>
      <c r="F401" s="17" t="s">
        <v>6362</v>
      </c>
      <c r="G401" s="65">
        <v>1000</v>
      </c>
      <c r="H401" s="17" t="s">
        <v>8804</v>
      </c>
      <c r="I401" s="17" t="s">
        <v>149</v>
      </c>
      <c r="J401" s="17" t="s">
        <v>9572</v>
      </c>
      <c r="K401" s="17" t="s">
        <v>153</v>
      </c>
      <c r="L401" s="17" t="s">
        <v>117</v>
      </c>
      <c r="M401">
        <f>VLOOKUP(F401,'自助机-6.12'!F:G,2,FALSE)</f>
        <v>1000</v>
      </c>
      <c r="N401">
        <f t="shared" si="6"/>
        <v>1</v>
      </c>
    </row>
    <row r="402" spans="1:14">
      <c r="A402" s="17" t="s">
        <v>8798</v>
      </c>
      <c r="B402" s="17" t="s">
        <v>8798</v>
      </c>
      <c r="C402" s="17" t="s">
        <v>9573</v>
      </c>
      <c r="D402" s="17" t="s">
        <v>155</v>
      </c>
      <c r="E402" s="17" t="s">
        <v>126</v>
      </c>
      <c r="F402" s="17" t="s">
        <v>6365</v>
      </c>
      <c r="G402" s="65">
        <v>100</v>
      </c>
      <c r="H402" s="17" t="s">
        <v>8811</v>
      </c>
      <c r="I402" s="17" t="s">
        <v>149</v>
      </c>
      <c r="J402" s="17" t="s">
        <v>9574</v>
      </c>
      <c r="K402" s="17" t="s">
        <v>152</v>
      </c>
      <c r="L402" s="17" t="s">
        <v>117</v>
      </c>
      <c r="M402">
        <f>VLOOKUP(F402,'自助机-6.12'!F:G,2,FALSE)</f>
        <v>100</v>
      </c>
      <c r="N402">
        <f t="shared" si="6"/>
        <v>1</v>
      </c>
    </row>
    <row r="403" spans="1:14">
      <c r="A403" s="17" t="s">
        <v>8798</v>
      </c>
      <c r="B403" s="17" t="s">
        <v>8798</v>
      </c>
      <c r="C403" s="17" t="s">
        <v>9575</v>
      </c>
      <c r="D403" s="17" t="s">
        <v>155</v>
      </c>
      <c r="E403" s="17" t="s">
        <v>144</v>
      </c>
      <c r="F403" s="17" t="s">
        <v>6366</v>
      </c>
      <c r="G403" s="65">
        <v>300</v>
      </c>
      <c r="H403" s="17" t="s">
        <v>8867</v>
      </c>
      <c r="I403" s="17" t="s">
        <v>149</v>
      </c>
      <c r="J403" s="17" t="s">
        <v>9576</v>
      </c>
      <c r="K403" s="17" t="s">
        <v>174</v>
      </c>
      <c r="L403" s="17" t="s">
        <v>123</v>
      </c>
      <c r="M403">
        <f>VLOOKUP(F403,'自助机-6.12'!F:G,2,FALSE)</f>
        <v>300</v>
      </c>
      <c r="N403">
        <f t="shared" si="6"/>
        <v>1</v>
      </c>
    </row>
    <row r="404" spans="1:14">
      <c r="A404" s="17" t="s">
        <v>8798</v>
      </c>
      <c r="B404" s="17" t="s">
        <v>8798</v>
      </c>
      <c r="C404" s="17" t="s">
        <v>9577</v>
      </c>
      <c r="D404" s="17" t="s">
        <v>155</v>
      </c>
      <c r="E404" s="17" t="s">
        <v>119</v>
      </c>
      <c r="F404" s="17" t="s">
        <v>6368</v>
      </c>
      <c r="G404" s="65">
        <v>300</v>
      </c>
      <c r="H404" s="17" t="s">
        <v>8867</v>
      </c>
      <c r="I404" s="17" t="s">
        <v>149</v>
      </c>
      <c r="J404" s="17" t="s">
        <v>9557</v>
      </c>
      <c r="K404" s="17" t="s">
        <v>168</v>
      </c>
      <c r="L404" s="17" t="s">
        <v>123</v>
      </c>
      <c r="M404">
        <f>VLOOKUP(F404,'自助机-6.12'!F:G,2,FALSE)</f>
        <v>300</v>
      </c>
      <c r="N404">
        <f t="shared" si="6"/>
        <v>1</v>
      </c>
    </row>
    <row r="405" spans="1:14">
      <c r="A405" s="17" t="s">
        <v>8798</v>
      </c>
      <c r="B405" s="17" t="s">
        <v>8798</v>
      </c>
      <c r="C405" s="17" t="s">
        <v>9578</v>
      </c>
      <c r="D405" s="17" t="s">
        <v>155</v>
      </c>
      <c r="E405" s="17" t="s">
        <v>145</v>
      </c>
      <c r="F405" s="17" t="s">
        <v>6371</v>
      </c>
      <c r="G405" s="65">
        <v>100</v>
      </c>
      <c r="H405" s="17" t="s">
        <v>8811</v>
      </c>
      <c r="I405" s="17" t="s">
        <v>149</v>
      </c>
      <c r="J405" s="17" t="s">
        <v>9579</v>
      </c>
      <c r="K405" s="17" t="s">
        <v>150</v>
      </c>
      <c r="L405" s="17" t="s">
        <v>117</v>
      </c>
      <c r="M405">
        <f>VLOOKUP(F405,'自助机-6.12'!F:G,2,FALSE)</f>
        <v>100</v>
      </c>
      <c r="N405">
        <f t="shared" si="6"/>
        <v>1</v>
      </c>
    </row>
    <row r="406" spans="1:14">
      <c r="A406" s="17" t="s">
        <v>8798</v>
      </c>
      <c r="B406" s="17" t="s">
        <v>8798</v>
      </c>
      <c r="C406" s="17" t="s">
        <v>9580</v>
      </c>
      <c r="D406" s="17" t="s">
        <v>155</v>
      </c>
      <c r="E406" s="17" t="s">
        <v>283</v>
      </c>
      <c r="F406" s="17" t="s">
        <v>6372</v>
      </c>
      <c r="G406" s="65">
        <v>1500</v>
      </c>
      <c r="H406" s="17" t="s">
        <v>8886</v>
      </c>
      <c r="I406" s="17" t="s">
        <v>149</v>
      </c>
      <c r="J406" s="17" t="s">
        <v>3088</v>
      </c>
      <c r="K406" s="17" t="s">
        <v>156</v>
      </c>
      <c r="L406" s="17" t="s">
        <v>123</v>
      </c>
      <c r="M406">
        <f>VLOOKUP(F406,'自助机-6.12'!F:G,2,FALSE)</f>
        <v>1500</v>
      </c>
      <c r="N406">
        <f t="shared" si="6"/>
        <v>1</v>
      </c>
    </row>
    <row r="407" spans="1:14">
      <c r="A407" s="17" t="s">
        <v>8798</v>
      </c>
      <c r="B407" s="17" t="s">
        <v>8798</v>
      </c>
      <c r="C407" s="17" t="s">
        <v>9581</v>
      </c>
      <c r="D407" s="17" t="s">
        <v>155</v>
      </c>
      <c r="E407" s="17" t="s">
        <v>133</v>
      </c>
      <c r="F407" s="17" t="s">
        <v>6375</v>
      </c>
      <c r="G407" s="65">
        <v>100</v>
      </c>
      <c r="H407" s="17" t="s">
        <v>8811</v>
      </c>
      <c r="I407" s="17" t="s">
        <v>149</v>
      </c>
      <c r="J407" s="17" t="s">
        <v>9582</v>
      </c>
      <c r="K407" s="17" t="s">
        <v>154</v>
      </c>
      <c r="L407" s="17" t="s">
        <v>117</v>
      </c>
      <c r="M407">
        <f>VLOOKUP(F407,'自助机-6.12'!F:G,2,FALSE)</f>
        <v>100</v>
      </c>
      <c r="N407">
        <f t="shared" si="6"/>
        <v>1</v>
      </c>
    </row>
    <row r="408" spans="1:14">
      <c r="A408" s="17" t="s">
        <v>8798</v>
      </c>
      <c r="B408" s="17" t="s">
        <v>8798</v>
      </c>
      <c r="C408" s="17" t="s">
        <v>9583</v>
      </c>
      <c r="D408" s="17" t="s">
        <v>155</v>
      </c>
      <c r="E408" s="17" t="s">
        <v>144</v>
      </c>
      <c r="F408" s="17" t="s">
        <v>6376</v>
      </c>
      <c r="G408" s="65">
        <v>600</v>
      </c>
      <c r="H408" s="17" t="s">
        <v>9073</v>
      </c>
      <c r="I408" s="17" t="s">
        <v>149</v>
      </c>
      <c r="J408" s="17" t="s">
        <v>8805</v>
      </c>
      <c r="K408" s="17" t="s">
        <v>150</v>
      </c>
      <c r="L408" s="17" t="s">
        <v>123</v>
      </c>
      <c r="M408">
        <f>VLOOKUP(F408,'自助机-6.12'!F:G,2,FALSE)</f>
        <v>600</v>
      </c>
      <c r="N408">
        <f t="shared" si="6"/>
        <v>1</v>
      </c>
    </row>
    <row r="409" spans="1:14">
      <c r="A409" s="17" t="s">
        <v>8798</v>
      </c>
      <c r="B409" s="17" t="s">
        <v>8798</v>
      </c>
      <c r="C409" s="17" t="s">
        <v>9584</v>
      </c>
      <c r="D409" s="17" t="s">
        <v>155</v>
      </c>
      <c r="E409" s="17" t="s">
        <v>126</v>
      </c>
      <c r="F409" s="17" t="s">
        <v>6379</v>
      </c>
      <c r="G409" s="65">
        <v>3100</v>
      </c>
      <c r="H409" s="17" t="s">
        <v>9585</v>
      </c>
      <c r="I409" s="17" t="s">
        <v>149</v>
      </c>
      <c r="J409" s="17" t="s">
        <v>9586</v>
      </c>
      <c r="K409" s="17" t="s">
        <v>153</v>
      </c>
      <c r="L409" s="17" t="s">
        <v>117</v>
      </c>
      <c r="M409">
        <f>VLOOKUP(F409,'自助机-6.12'!F:G,2,FALSE)</f>
        <v>3100</v>
      </c>
      <c r="N409">
        <f t="shared" si="6"/>
        <v>1</v>
      </c>
    </row>
    <row r="410" spans="1:14">
      <c r="A410" s="17" t="s">
        <v>8798</v>
      </c>
      <c r="B410" s="17" t="s">
        <v>8798</v>
      </c>
      <c r="C410" s="17" t="s">
        <v>9587</v>
      </c>
      <c r="D410" s="17" t="s">
        <v>155</v>
      </c>
      <c r="E410" s="17" t="s">
        <v>135</v>
      </c>
      <c r="F410" s="17" t="s">
        <v>6380</v>
      </c>
      <c r="G410" s="65">
        <v>20</v>
      </c>
      <c r="H410" s="17" t="s">
        <v>8826</v>
      </c>
      <c r="I410" s="17" t="s">
        <v>149</v>
      </c>
      <c r="J410" s="17" t="s">
        <v>8805</v>
      </c>
      <c r="K410" s="17" t="s">
        <v>150</v>
      </c>
      <c r="L410" s="17" t="s">
        <v>123</v>
      </c>
      <c r="M410">
        <f>VLOOKUP(F410,'自助机-6.12'!F:G,2,FALSE)</f>
        <v>20</v>
      </c>
      <c r="N410">
        <f t="shared" si="6"/>
        <v>1</v>
      </c>
    </row>
    <row r="411" spans="1:14">
      <c r="A411" s="17" t="s">
        <v>8798</v>
      </c>
      <c r="B411" s="17" t="s">
        <v>8798</v>
      </c>
      <c r="C411" s="17" t="s">
        <v>9588</v>
      </c>
      <c r="D411" s="17" t="s">
        <v>155</v>
      </c>
      <c r="E411" s="17" t="s">
        <v>141</v>
      </c>
      <c r="F411" s="17" t="s">
        <v>6383</v>
      </c>
      <c r="G411" s="65">
        <v>100</v>
      </c>
      <c r="H411" s="17" t="s">
        <v>8811</v>
      </c>
      <c r="I411" s="17" t="s">
        <v>149</v>
      </c>
      <c r="J411" s="17" t="s">
        <v>9589</v>
      </c>
      <c r="K411" s="17" t="s">
        <v>162</v>
      </c>
      <c r="L411" s="17" t="s">
        <v>117</v>
      </c>
      <c r="M411">
        <f>VLOOKUP(F411,'自助机-6.12'!F:G,2,FALSE)</f>
        <v>100</v>
      </c>
      <c r="N411">
        <f t="shared" si="6"/>
        <v>1</v>
      </c>
    </row>
    <row r="412" spans="1:14">
      <c r="A412" s="17" t="s">
        <v>8798</v>
      </c>
      <c r="B412" s="17" t="s">
        <v>8798</v>
      </c>
      <c r="C412" s="17" t="s">
        <v>9590</v>
      </c>
      <c r="D412" s="17" t="s">
        <v>155</v>
      </c>
      <c r="E412" s="17" t="s">
        <v>126</v>
      </c>
      <c r="F412" s="17" t="s">
        <v>6386</v>
      </c>
      <c r="G412" s="65">
        <v>250</v>
      </c>
      <c r="H412" s="17" t="s">
        <v>9142</v>
      </c>
      <c r="I412" s="17" t="s">
        <v>149</v>
      </c>
      <c r="J412" s="17" t="s">
        <v>9591</v>
      </c>
      <c r="K412" s="17" t="s">
        <v>153</v>
      </c>
      <c r="L412" s="17" t="s">
        <v>117</v>
      </c>
      <c r="M412">
        <f>VLOOKUP(F412,'自助机-6.12'!F:G,2,FALSE)</f>
        <v>250</v>
      </c>
      <c r="N412">
        <f t="shared" si="6"/>
        <v>1</v>
      </c>
    </row>
    <row r="413" spans="1:14">
      <c r="A413" s="17" t="s">
        <v>8798</v>
      </c>
      <c r="B413" s="17" t="s">
        <v>8798</v>
      </c>
      <c r="C413" s="17" t="s">
        <v>9592</v>
      </c>
      <c r="D413" s="17" t="s">
        <v>155</v>
      </c>
      <c r="E413" s="17" t="s">
        <v>120</v>
      </c>
      <c r="F413" s="17" t="s">
        <v>6389</v>
      </c>
      <c r="G413" s="65">
        <v>20</v>
      </c>
      <c r="H413" s="17" t="s">
        <v>8826</v>
      </c>
      <c r="I413" s="17" t="s">
        <v>149</v>
      </c>
      <c r="J413" s="17" t="s">
        <v>9593</v>
      </c>
      <c r="K413" s="17" t="s">
        <v>158</v>
      </c>
      <c r="L413" s="17" t="s">
        <v>117</v>
      </c>
      <c r="M413">
        <f>VLOOKUP(F413,'自助机-6.12'!F:G,2,FALSE)</f>
        <v>20</v>
      </c>
      <c r="N413">
        <f t="shared" si="6"/>
        <v>1</v>
      </c>
    </row>
    <row r="414" spans="1:14">
      <c r="A414" s="17" t="s">
        <v>8798</v>
      </c>
      <c r="B414" s="17" t="s">
        <v>8798</v>
      </c>
      <c r="C414" s="17" t="s">
        <v>9594</v>
      </c>
      <c r="D414" s="17" t="s">
        <v>155</v>
      </c>
      <c r="E414" s="17" t="s">
        <v>283</v>
      </c>
      <c r="F414" s="17" t="s">
        <v>6392</v>
      </c>
      <c r="G414" s="65">
        <v>200</v>
      </c>
      <c r="H414" s="17" t="s">
        <v>8823</v>
      </c>
      <c r="I414" s="17" t="s">
        <v>149</v>
      </c>
      <c r="J414" s="17" t="s">
        <v>9595</v>
      </c>
      <c r="K414" s="17" t="s">
        <v>158</v>
      </c>
      <c r="L414" s="17" t="s">
        <v>117</v>
      </c>
      <c r="M414">
        <f>VLOOKUP(F414,'自助机-6.12'!F:G,2,FALSE)</f>
        <v>200</v>
      </c>
      <c r="N414">
        <f t="shared" si="6"/>
        <v>1</v>
      </c>
    </row>
    <row r="415" spans="1:14">
      <c r="A415" s="17" t="s">
        <v>8798</v>
      </c>
      <c r="B415" s="17" t="s">
        <v>8798</v>
      </c>
      <c r="C415" s="17" t="s">
        <v>9596</v>
      </c>
      <c r="D415" s="17" t="s">
        <v>155</v>
      </c>
      <c r="E415" s="17" t="s">
        <v>119</v>
      </c>
      <c r="F415" s="17" t="s">
        <v>6395</v>
      </c>
      <c r="G415" s="65">
        <v>2500</v>
      </c>
      <c r="H415" s="17" t="s">
        <v>8938</v>
      </c>
      <c r="I415" s="17" t="s">
        <v>149</v>
      </c>
      <c r="J415" s="17" t="s">
        <v>9597</v>
      </c>
      <c r="K415" s="17" t="s">
        <v>153</v>
      </c>
      <c r="L415" s="17" t="s">
        <v>117</v>
      </c>
      <c r="M415">
        <f>VLOOKUP(F415,'自助机-6.12'!F:G,2,FALSE)</f>
        <v>2500</v>
      </c>
      <c r="N415">
        <f t="shared" si="6"/>
        <v>1</v>
      </c>
    </row>
    <row r="416" spans="1:14">
      <c r="A416" s="17" t="s">
        <v>8798</v>
      </c>
      <c r="B416" s="17" t="s">
        <v>8798</v>
      </c>
      <c r="C416" s="17" t="s">
        <v>9598</v>
      </c>
      <c r="D416" s="17" t="s">
        <v>155</v>
      </c>
      <c r="E416" s="17" t="s">
        <v>127</v>
      </c>
      <c r="F416" s="17" t="s">
        <v>6398</v>
      </c>
      <c r="G416" s="65">
        <v>500</v>
      </c>
      <c r="H416" s="17" t="s">
        <v>8832</v>
      </c>
      <c r="I416" s="17" t="s">
        <v>149</v>
      </c>
      <c r="J416" s="17" t="s">
        <v>9599</v>
      </c>
      <c r="K416" s="17" t="s">
        <v>161</v>
      </c>
      <c r="L416" s="17" t="s">
        <v>123</v>
      </c>
      <c r="M416">
        <f>VLOOKUP(F416,'自助机-6.12'!F:G,2,FALSE)</f>
        <v>500</v>
      </c>
      <c r="N416">
        <f t="shared" si="6"/>
        <v>1</v>
      </c>
    </row>
    <row r="417" spans="1:14">
      <c r="A417" s="17" t="s">
        <v>8798</v>
      </c>
      <c r="B417" s="17" t="s">
        <v>8798</v>
      </c>
      <c r="C417" s="17" t="s">
        <v>9600</v>
      </c>
      <c r="D417" s="17" t="s">
        <v>155</v>
      </c>
      <c r="E417" s="17" t="s">
        <v>132</v>
      </c>
      <c r="F417" s="17" t="s">
        <v>6401</v>
      </c>
      <c r="G417" s="65">
        <v>200</v>
      </c>
      <c r="H417" s="17" t="s">
        <v>8823</v>
      </c>
      <c r="I417" s="17" t="s">
        <v>149</v>
      </c>
      <c r="J417" s="17" t="s">
        <v>9601</v>
      </c>
      <c r="K417" s="17" t="s">
        <v>153</v>
      </c>
      <c r="L417" s="17" t="s">
        <v>117</v>
      </c>
      <c r="M417">
        <f>VLOOKUP(F417,'自助机-6.12'!F:G,2,FALSE)</f>
        <v>200</v>
      </c>
      <c r="N417">
        <f t="shared" si="6"/>
        <v>1</v>
      </c>
    </row>
    <row r="418" spans="1:14">
      <c r="A418" s="17" t="s">
        <v>8798</v>
      </c>
      <c r="B418" s="17" t="s">
        <v>8798</v>
      </c>
      <c r="C418" s="17" t="s">
        <v>9602</v>
      </c>
      <c r="D418" s="17" t="s">
        <v>155</v>
      </c>
      <c r="E418" s="17" t="s">
        <v>128</v>
      </c>
      <c r="F418" s="17" t="s">
        <v>6404</v>
      </c>
      <c r="G418" s="65">
        <v>150</v>
      </c>
      <c r="H418" s="17" t="s">
        <v>9603</v>
      </c>
      <c r="I418" s="17" t="s">
        <v>149</v>
      </c>
      <c r="J418" s="17" t="s">
        <v>9604</v>
      </c>
      <c r="K418" s="17" t="s">
        <v>151</v>
      </c>
      <c r="L418" s="17" t="s">
        <v>123</v>
      </c>
      <c r="M418">
        <f>VLOOKUP(F418,'自助机-6.12'!F:G,2,FALSE)</f>
        <v>150</v>
      </c>
      <c r="N418">
        <f t="shared" si="6"/>
        <v>1</v>
      </c>
    </row>
    <row r="419" spans="1:14">
      <c r="A419" s="17" t="s">
        <v>8798</v>
      </c>
      <c r="B419" s="17" t="s">
        <v>8798</v>
      </c>
      <c r="C419" s="17" t="s">
        <v>9605</v>
      </c>
      <c r="D419" s="17" t="s">
        <v>155</v>
      </c>
      <c r="E419" s="17" t="s">
        <v>127</v>
      </c>
      <c r="F419" s="17" t="s">
        <v>6407</v>
      </c>
      <c r="G419" s="65">
        <v>100</v>
      </c>
      <c r="H419" s="17" t="s">
        <v>8811</v>
      </c>
      <c r="I419" s="17" t="s">
        <v>149</v>
      </c>
      <c r="J419" s="17" t="s">
        <v>9599</v>
      </c>
      <c r="K419" s="17" t="s">
        <v>161</v>
      </c>
      <c r="L419" s="17" t="s">
        <v>123</v>
      </c>
      <c r="M419">
        <f>VLOOKUP(F419,'自助机-6.12'!F:G,2,FALSE)</f>
        <v>100</v>
      </c>
      <c r="N419">
        <f t="shared" si="6"/>
        <v>1</v>
      </c>
    </row>
    <row r="420" spans="1:14">
      <c r="A420" s="17" t="s">
        <v>8798</v>
      </c>
      <c r="B420" s="17" t="s">
        <v>8798</v>
      </c>
      <c r="C420" s="17" t="s">
        <v>9606</v>
      </c>
      <c r="D420" s="17" t="s">
        <v>155</v>
      </c>
      <c r="E420" s="17" t="s">
        <v>146</v>
      </c>
      <c r="F420" s="17" t="s">
        <v>6410</v>
      </c>
      <c r="G420" s="65">
        <v>170</v>
      </c>
      <c r="H420" s="17" t="s">
        <v>9567</v>
      </c>
      <c r="I420" s="17" t="s">
        <v>149</v>
      </c>
      <c r="J420" s="17" t="s">
        <v>9607</v>
      </c>
      <c r="K420" s="17" t="s">
        <v>158</v>
      </c>
      <c r="L420" s="17" t="s">
        <v>117</v>
      </c>
      <c r="M420">
        <f>VLOOKUP(F420,'自助机-6.12'!F:G,2,FALSE)</f>
        <v>170</v>
      </c>
      <c r="N420">
        <f t="shared" si="6"/>
        <v>1</v>
      </c>
    </row>
    <row r="421" spans="1:14">
      <c r="A421" s="17" t="s">
        <v>8798</v>
      </c>
      <c r="B421" s="17" t="s">
        <v>8798</v>
      </c>
      <c r="C421" s="17" t="s">
        <v>9608</v>
      </c>
      <c r="D421" s="17" t="s">
        <v>155</v>
      </c>
      <c r="E421" s="17" t="s">
        <v>127</v>
      </c>
      <c r="F421" s="17" t="s">
        <v>6413</v>
      </c>
      <c r="G421" s="65">
        <v>1525</v>
      </c>
      <c r="H421" s="17" t="s">
        <v>9609</v>
      </c>
      <c r="I421" s="17" t="s">
        <v>149</v>
      </c>
      <c r="J421" s="17" t="s">
        <v>9610</v>
      </c>
      <c r="K421" s="17" t="s">
        <v>164</v>
      </c>
      <c r="L421" s="17" t="s">
        <v>123</v>
      </c>
      <c r="M421">
        <f>VLOOKUP(F421,'自助机-6.12'!F:G,2,FALSE)</f>
        <v>1525</v>
      </c>
      <c r="N421">
        <f t="shared" si="6"/>
        <v>1</v>
      </c>
    </row>
    <row r="422" spans="1:14">
      <c r="A422" s="17" t="s">
        <v>8798</v>
      </c>
      <c r="B422" s="17" t="s">
        <v>8798</v>
      </c>
      <c r="C422" s="17" t="s">
        <v>9611</v>
      </c>
      <c r="D422" s="17" t="s">
        <v>155</v>
      </c>
      <c r="E422" s="17" t="s">
        <v>135</v>
      </c>
      <c r="F422" s="17" t="s">
        <v>6416</v>
      </c>
      <c r="G422" s="65">
        <v>170</v>
      </c>
      <c r="H422" s="17" t="s">
        <v>9567</v>
      </c>
      <c r="I422" s="17" t="s">
        <v>149</v>
      </c>
      <c r="J422" s="17" t="s">
        <v>9612</v>
      </c>
      <c r="K422" s="17" t="s">
        <v>158</v>
      </c>
      <c r="L422" s="17" t="s">
        <v>117</v>
      </c>
      <c r="M422">
        <f>VLOOKUP(F422,'自助机-6.12'!F:G,2,FALSE)</f>
        <v>170</v>
      </c>
      <c r="N422">
        <f t="shared" si="6"/>
        <v>1</v>
      </c>
    </row>
    <row r="423" spans="1:14">
      <c r="A423" s="17" t="s">
        <v>8798</v>
      </c>
      <c r="B423" s="17" t="s">
        <v>8798</v>
      </c>
      <c r="C423" s="17" t="s">
        <v>9613</v>
      </c>
      <c r="D423" s="17" t="s">
        <v>155</v>
      </c>
      <c r="E423" s="17" t="s">
        <v>131</v>
      </c>
      <c r="F423" s="17" t="s">
        <v>6419</v>
      </c>
      <c r="G423" s="65">
        <v>1000</v>
      </c>
      <c r="H423" s="17" t="s">
        <v>8804</v>
      </c>
      <c r="I423" s="17" t="s">
        <v>149</v>
      </c>
      <c r="J423" s="17" t="s">
        <v>9614</v>
      </c>
      <c r="K423" s="17" t="s">
        <v>167</v>
      </c>
      <c r="L423" s="17" t="s">
        <v>117</v>
      </c>
      <c r="M423">
        <f>VLOOKUP(F423,'自助机-6.12'!F:G,2,FALSE)</f>
        <v>1000</v>
      </c>
      <c r="N423">
        <f t="shared" si="6"/>
        <v>1</v>
      </c>
    </row>
    <row r="424" spans="1:14">
      <c r="A424" s="17" t="s">
        <v>8798</v>
      </c>
      <c r="B424" s="17" t="s">
        <v>8798</v>
      </c>
      <c r="C424" s="17" t="s">
        <v>9615</v>
      </c>
      <c r="D424" s="17" t="s">
        <v>155</v>
      </c>
      <c r="E424" s="17" t="s">
        <v>143</v>
      </c>
      <c r="F424" s="17" t="s">
        <v>6422</v>
      </c>
      <c r="G424" s="65">
        <v>1000</v>
      </c>
      <c r="H424" s="17" t="s">
        <v>8804</v>
      </c>
      <c r="I424" s="17" t="s">
        <v>149</v>
      </c>
      <c r="J424" s="17" t="s">
        <v>9616</v>
      </c>
      <c r="K424" s="17" t="s">
        <v>150</v>
      </c>
      <c r="L424" s="17" t="s">
        <v>117</v>
      </c>
      <c r="M424">
        <f>VLOOKUP(F424,'自助机-6.12'!F:G,2,FALSE)</f>
        <v>1000</v>
      </c>
      <c r="N424">
        <f t="shared" si="6"/>
        <v>1</v>
      </c>
    </row>
    <row r="425" spans="1:14">
      <c r="A425" s="17" t="s">
        <v>8798</v>
      </c>
      <c r="B425" s="17" t="s">
        <v>8798</v>
      </c>
      <c r="C425" s="17" t="s">
        <v>9617</v>
      </c>
      <c r="D425" s="17" t="s">
        <v>155</v>
      </c>
      <c r="E425" s="17" t="s">
        <v>120</v>
      </c>
      <c r="F425" s="17" t="s">
        <v>6425</v>
      </c>
      <c r="G425" s="65">
        <v>300</v>
      </c>
      <c r="H425" s="17" t="s">
        <v>8867</v>
      </c>
      <c r="I425" s="17" t="s">
        <v>149</v>
      </c>
      <c r="J425" s="17" t="s">
        <v>9618</v>
      </c>
      <c r="K425" s="17" t="s">
        <v>288</v>
      </c>
      <c r="L425" s="17" t="s">
        <v>117</v>
      </c>
      <c r="M425">
        <f>VLOOKUP(F425,'自助机-6.12'!F:G,2,FALSE)</f>
        <v>300</v>
      </c>
      <c r="N425">
        <f t="shared" si="6"/>
        <v>1</v>
      </c>
    </row>
    <row r="426" spans="1:14">
      <c r="A426" s="17" t="s">
        <v>8798</v>
      </c>
      <c r="B426" s="17" t="s">
        <v>8798</v>
      </c>
      <c r="C426" s="17" t="s">
        <v>9619</v>
      </c>
      <c r="D426" s="17" t="s">
        <v>155</v>
      </c>
      <c r="E426" s="17" t="s">
        <v>128</v>
      </c>
      <c r="F426" s="17" t="s">
        <v>6426</v>
      </c>
      <c r="G426" s="65">
        <v>1000</v>
      </c>
      <c r="H426" s="17" t="s">
        <v>8804</v>
      </c>
      <c r="I426" s="17" t="s">
        <v>149</v>
      </c>
      <c r="J426" s="17" t="s">
        <v>9156</v>
      </c>
      <c r="K426" s="17" t="s">
        <v>150</v>
      </c>
      <c r="L426" s="17" t="s">
        <v>123</v>
      </c>
      <c r="M426">
        <f>VLOOKUP(F426,'自助机-6.12'!F:G,2,FALSE)</f>
        <v>1000</v>
      </c>
      <c r="N426">
        <f t="shared" si="6"/>
        <v>1</v>
      </c>
    </row>
    <row r="427" spans="1:14">
      <c r="A427" s="17" t="s">
        <v>8798</v>
      </c>
      <c r="B427" s="17" t="s">
        <v>8798</v>
      </c>
      <c r="C427" s="17" t="s">
        <v>9620</v>
      </c>
      <c r="D427" s="17" t="s">
        <v>155</v>
      </c>
      <c r="E427" s="17" t="s">
        <v>120</v>
      </c>
      <c r="F427" s="17" t="s">
        <v>6429</v>
      </c>
      <c r="G427" s="65">
        <v>300</v>
      </c>
      <c r="H427" s="17" t="s">
        <v>8867</v>
      </c>
      <c r="I427" s="17" t="s">
        <v>149</v>
      </c>
      <c r="J427" s="17" t="s">
        <v>9621</v>
      </c>
      <c r="K427" s="17" t="s">
        <v>154</v>
      </c>
      <c r="L427" s="17" t="s">
        <v>117</v>
      </c>
      <c r="M427">
        <f>VLOOKUP(F427,'自助机-6.12'!F:G,2,FALSE)</f>
        <v>300</v>
      </c>
      <c r="N427">
        <f t="shared" si="6"/>
        <v>1</v>
      </c>
    </row>
    <row r="428" spans="1:14">
      <c r="A428" s="17" t="s">
        <v>8798</v>
      </c>
      <c r="B428" s="17" t="s">
        <v>8798</v>
      </c>
      <c r="C428" s="17" t="s">
        <v>9622</v>
      </c>
      <c r="D428" s="17" t="s">
        <v>155</v>
      </c>
      <c r="E428" s="17" t="s">
        <v>126</v>
      </c>
      <c r="F428" s="17" t="s">
        <v>6432</v>
      </c>
      <c r="G428" s="65">
        <v>1000</v>
      </c>
      <c r="H428" s="17" t="s">
        <v>8804</v>
      </c>
      <c r="I428" s="17" t="s">
        <v>149</v>
      </c>
      <c r="J428" s="17" t="s">
        <v>9623</v>
      </c>
      <c r="K428" s="17" t="s">
        <v>287</v>
      </c>
      <c r="L428" s="17" t="s">
        <v>123</v>
      </c>
      <c r="M428">
        <f>VLOOKUP(F428,'自助机-6.12'!F:G,2,FALSE)</f>
        <v>1000</v>
      </c>
      <c r="N428">
        <f t="shared" si="6"/>
        <v>1</v>
      </c>
    </row>
    <row r="429" spans="1:14">
      <c r="A429" s="17" t="s">
        <v>8798</v>
      </c>
      <c r="B429" s="17" t="s">
        <v>8798</v>
      </c>
      <c r="C429" s="17" t="s">
        <v>9624</v>
      </c>
      <c r="D429" s="17" t="s">
        <v>155</v>
      </c>
      <c r="E429" s="17" t="s">
        <v>140</v>
      </c>
      <c r="F429" s="17" t="s">
        <v>6435</v>
      </c>
      <c r="G429" s="65">
        <v>100</v>
      </c>
      <c r="H429" s="17" t="s">
        <v>8811</v>
      </c>
      <c r="I429" s="17" t="s">
        <v>149</v>
      </c>
      <c r="J429" s="17" t="s">
        <v>9625</v>
      </c>
      <c r="K429" s="17" t="s">
        <v>150</v>
      </c>
      <c r="L429" s="17" t="s">
        <v>117</v>
      </c>
      <c r="M429">
        <f>VLOOKUP(F429,'自助机-6.12'!F:G,2,FALSE)</f>
        <v>100</v>
      </c>
      <c r="N429">
        <f t="shared" si="6"/>
        <v>1</v>
      </c>
    </row>
    <row r="430" spans="1:14">
      <c r="A430" s="17" t="s">
        <v>8798</v>
      </c>
      <c r="B430" s="17" t="s">
        <v>8798</v>
      </c>
      <c r="C430" s="17" t="s">
        <v>9626</v>
      </c>
      <c r="D430" s="17" t="s">
        <v>155</v>
      </c>
      <c r="E430" s="17" t="s">
        <v>140</v>
      </c>
      <c r="F430" s="17" t="s">
        <v>6438</v>
      </c>
      <c r="G430" s="65">
        <v>70</v>
      </c>
      <c r="H430" s="17" t="s">
        <v>9627</v>
      </c>
      <c r="I430" s="17" t="s">
        <v>149</v>
      </c>
      <c r="J430" s="17" t="s">
        <v>9628</v>
      </c>
      <c r="K430" s="17" t="s">
        <v>153</v>
      </c>
      <c r="L430" s="17" t="s">
        <v>117</v>
      </c>
      <c r="M430">
        <f>VLOOKUP(F430,'自助机-6.12'!F:G,2,FALSE)</f>
        <v>70</v>
      </c>
      <c r="N430">
        <f t="shared" si="6"/>
        <v>1</v>
      </c>
    </row>
    <row r="431" spans="1:14">
      <c r="A431" s="17" t="s">
        <v>8798</v>
      </c>
      <c r="B431" s="17" t="s">
        <v>8798</v>
      </c>
      <c r="C431" s="17" t="s">
        <v>9629</v>
      </c>
      <c r="D431" s="17" t="s">
        <v>155</v>
      </c>
      <c r="E431" s="17" t="s">
        <v>127</v>
      </c>
      <c r="F431" s="17" t="s">
        <v>6439</v>
      </c>
      <c r="G431" s="65">
        <v>215</v>
      </c>
      <c r="H431" s="17" t="s">
        <v>9630</v>
      </c>
      <c r="I431" s="17" t="s">
        <v>149</v>
      </c>
      <c r="J431" s="17" t="s">
        <v>9548</v>
      </c>
      <c r="K431" s="17" t="s">
        <v>319</v>
      </c>
      <c r="L431" s="17" t="s">
        <v>117</v>
      </c>
      <c r="M431">
        <f>VLOOKUP(F431,'自助机-6.12'!F:G,2,FALSE)</f>
        <v>215</v>
      </c>
      <c r="N431">
        <f t="shared" si="6"/>
        <v>1</v>
      </c>
    </row>
    <row r="432" spans="1:14">
      <c r="A432" s="17" t="s">
        <v>8798</v>
      </c>
      <c r="B432" s="17" t="s">
        <v>8798</v>
      </c>
      <c r="C432" s="17" t="s">
        <v>9631</v>
      </c>
      <c r="D432" s="17" t="s">
        <v>155</v>
      </c>
      <c r="E432" s="17" t="s">
        <v>285</v>
      </c>
      <c r="F432" s="17" t="s">
        <v>6442</v>
      </c>
      <c r="G432" s="65">
        <v>300</v>
      </c>
      <c r="H432" s="17" t="s">
        <v>8867</v>
      </c>
      <c r="I432" s="17" t="s">
        <v>149</v>
      </c>
      <c r="J432" s="17" t="s">
        <v>9632</v>
      </c>
      <c r="K432" s="17" t="s">
        <v>150</v>
      </c>
      <c r="L432" s="17" t="s">
        <v>123</v>
      </c>
      <c r="M432">
        <f>VLOOKUP(F432,'自助机-6.12'!F:G,2,FALSE)</f>
        <v>300</v>
      </c>
      <c r="N432">
        <f t="shared" si="6"/>
        <v>1</v>
      </c>
    </row>
    <row r="433" spans="1:14">
      <c r="A433" s="17" t="s">
        <v>8798</v>
      </c>
      <c r="B433" s="17" t="s">
        <v>8798</v>
      </c>
      <c r="C433" s="17" t="s">
        <v>9633</v>
      </c>
      <c r="D433" s="17" t="s">
        <v>155</v>
      </c>
      <c r="E433" s="17" t="s">
        <v>289</v>
      </c>
      <c r="F433" s="17" t="s">
        <v>6445</v>
      </c>
      <c r="G433" s="65">
        <v>1000</v>
      </c>
      <c r="H433" s="17" t="s">
        <v>8804</v>
      </c>
      <c r="I433" s="17" t="s">
        <v>149</v>
      </c>
      <c r="J433" s="17" t="s">
        <v>9634</v>
      </c>
      <c r="K433" s="17" t="s">
        <v>156</v>
      </c>
      <c r="L433" s="17" t="s">
        <v>123</v>
      </c>
      <c r="M433">
        <f>VLOOKUP(F433,'自助机-6.12'!F:G,2,FALSE)</f>
        <v>1000</v>
      </c>
      <c r="N433">
        <f t="shared" si="6"/>
        <v>1</v>
      </c>
    </row>
    <row r="434" spans="1:14">
      <c r="A434" s="17" t="s">
        <v>8798</v>
      </c>
      <c r="B434" s="17" t="s">
        <v>8798</v>
      </c>
      <c r="C434" s="17" t="s">
        <v>9635</v>
      </c>
      <c r="D434" s="17" t="s">
        <v>155</v>
      </c>
      <c r="E434" s="17" t="s">
        <v>135</v>
      </c>
      <c r="F434" s="17" t="s">
        <v>6448</v>
      </c>
      <c r="G434" s="65">
        <v>5000</v>
      </c>
      <c r="H434" s="17" t="s">
        <v>8860</v>
      </c>
      <c r="I434" s="17" t="s">
        <v>149</v>
      </c>
      <c r="J434" s="17" t="s">
        <v>9636</v>
      </c>
      <c r="K434" s="17" t="s">
        <v>150</v>
      </c>
      <c r="L434" s="17" t="s">
        <v>117</v>
      </c>
      <c r="M434">
        <f>VLOOKUP(F434,'自助机-6.12'!F:G,2,FALSE)</f>
        <v>5000</v>
      </c>
      <c r="N434">
        <f t="shared" si="6"/>
        <v>1</v>
      </c>
    </row>
    <row r="435" spans="1:14">
      <c r="A435" s="17" t="s">
        <v>8798</v>
      </c>
      <c r="B435" s="17" t="s">
        <v>8798</v>
      </c>
      <c r="C435" s="17" t="s">
        <v>9637</v>
      </c>
      <c r="D435" s="17" t="s">
        <v>155</v>
      </c>
      <c r="E435" s="17" t="s">
        <v>128</v>
      </c>
      <c r="F435" s="17" t="s">
        <v>6451</v>
      </c>
      <c r="G435" s="65">
        <v>150</v>
      </c>
      <c r="H435" s="17" t="s">
        <v>9603</v>
      </c>
      <c r="I435" s="17" t="s">
        <v>149</v>
      </c>
      <c r="J435" s="17" t="s">
        <v>9638</v>
      </c>
      <c r="K435" s="17" t="s">
        <v>171</v>
      </c>
      <c r="L435" s="17" t="s">
        <v>117</v>
      </c>
      <c r="M435">
        <f>VLOOKUP(F435,'自助机-6.12'!F:G,2,FALSE)</f>
        <v>150</v>
      </c>
      <c r="N435">
        <f t="shared" si="6"/>
        <v>1</v>
      </c>
    </row>
    <row r="436" spans="1:14">
      <c r="A436" s="17" t="s">
        <v>8798</v>
      </c>
      <c r="B436" s="17" t="s">
        <v>8798</v>
      </c>
      <c r="C436" s="17" t="s">
        <v>9639</v>
      </c>
      <c r="D436" s="17" t="s">
        <v>155</v>
      </c>
      <c r="E436" s="17" t="s">
        <v>289</v>
      </c>
      <c r="F436" s="17" t="s">
        <v>6452</v>
      </c>
      <c r="G436" s="65">
        <v>2000</v>
      </c>
      <c r="H436" s="17" t="s">
        <v>8876</v>
      </c>
      <c r="I436" s="17" t="s">
        <v>149</v>
      </c>
      <c r="J436" s="17" t="s">
        <v>9634</v>
      </c>
      <c r="K436" s="17" t="s">
        <v>156</v>
      </c>
      <c r="L436" s="17" t="s">
        <v>123</v>
      </c>
      <c r="M436">
        <f>VLOOKUP(F436,'自助机-6.12'!F:G,2,FALSE)</f>
        <v>2000</v>
      </c>
      <c r="N436">
        <f t="shared" si="6"/>
        <v>1</v>
      </c>
    </row>
    <row r="437" spans="1:14">
      <c r="A437" s="17" t="s">
        <v>8798</v>
      </c>
      <c r="B437" s="17" t="s">
        <v>8798</v>
      </c>
      <c r="C437" s="17" t="s">
        <v>9640</v>
      </c>
      <c r="D437" s="17" t="s">
        <v>155</v>
      </c>
      <c r="E437" s="17" t="s">
        <v>128</v>
      </c>
      <c r="F437" s="17" t="s">
        <v>6455</v>
      </c>
      <c r="G437" s="65">
        <v>500</v>
      </c>
      <c r="H437" s="17" t="s">
        <v>8832</v>
      </c>
      <c r="I437" s="17" t="s">
        <v>149</v>
      </c>
      <c r="J437" s="17" t="s">
        <v>9641</v>
      </c>
      <c r="K437" s="17" t="s">
        <v>158</v>
      </c>
      <c r="L437" s="17" t="s">
        <v>117</v>
      </c>
      <c r="M437">
        <f>VLOOKUP(F437,'自助机-6.12'!F:G,2,FALSE)</f>
        <v>500</v>
      </c>
      <c r="N437">
        <f t="shared" si="6"/>
        <v>1</v>
      </c>
    </row>
    <row r="438" spans="1:14">
      <c r="A438" s="17" t="s">
        <v>8798</v>
      </c>
      <c r="B438" s="17" t="s">
        <v>8798</v>
      </c>
      <c r="C438" s="17" t="s">
        <v>9642</v>
      </c>
      <c r="D438" s="17" t="s">
        <v>155</v>
      </c>
      <c r="E438" s="17" t="s">
        <v>132</v>
      </c>
      <c r="F438" s="17" t="s">
        <v>6456</v>
      </c>
      <c r="G438" s="65">
        <v>85</v>
      </c>
      <c r="H438" s="17" t="s">
        <v>9643</v>
      </c>
      <c r="I438" s="17" t="s">
        <v>149</v>
      </c>
      <c r="J438" s="17" t="s">
        <v>9644</v>
      </c>
      <c r="K438" s="17" t="s">
        <v>154</v>
      </c>
      <c r="L438" s="17" t="s">
        <v>117</v>
      </c>
      <c r="M438">
        <f>VLOOKUP(F438,'自助机-6.12'!F:G,2,FALSE)</f>
        <v>85</v>
      </c>
      <c r="N438">
        <f t="shared" si="6"/>
        <v>1</v>
      </c>
    </row>
    <row r="439" spans="1:14">
      <c r="A439" s="17" t="s">
        <v>8798</v>
      </c>
      <c r="B439" s="17" t="s">
        <v>8798</v>
      </c>
      <c r="C439" s="17" t="s">
        <v>9645</v>
      </c>
      <c r="D439" s="17" t="s">
        <v>155</v>
      </c>
      <c r="E439" s="17" t="s">
        <v>141</v>
      </c>
      <c r="F439" s="17" t="s">
        <v>6459</v>
      </c>
      <c r="G439" s="65">
        <v>20</v>
      </c>
      <c r="H439" s="17" t="s">
        <v>8826</v>
      </c>
      <c r="I439" s="17" t="s">
        <v>149</v>
      </c>
      <c r="J439" s="17" t="s">
        <v>9646</v>
      </c>
      <c r="K439" s="17" t="s">
        <v>153</v>
      </c>
      <c r="L439" s="17" t="s">
        <v>117</v>
      </c>
      <c r="M439">
        <f>VLOOKUP(F439,'自助机-6.12'!F:G,2,FALSE)</f>
        <v>20</v>
      </c>
      <c r="N439">
        <f t="shared" si="6"/>
        <v>1</v>
      </c>
    </row>
    <row r="440" spans="1:14">
      <c r="A440" s="17" t="s">
        <v>8798</v>
      </c>
      <c r="B440" s="17" t="s">
        <v>8798</v>
      </c>
      <c r="C440" s="17" t="s">
        <v>9647</v>
      </c>
      <c r="D440" s="17" t="s">
        <v>155</v>
      </c>
      <c r="E440" s="17" t="s">
        <v>126</v>
      </c>
      <c r="F440" s="17" t="s">
        <v>6460</v>
      </c>
      <c r="G440" s="65">
        <v>2400</v>
      </c>
      <c r="H440" s="17" t="s">
        <v>8978</v>
      </c>
      <c r="I440" s="17" t="s">
        <v>149</v>
      </c>
      <c r="J440" s="17" t="s">
        <v>4925</v>
      </c>
      <c r="K440" s="17" t="s">
        <v>161</v>
      </c>
      <c r="L440" s="17" t="s">
        <v>123</v>
      </c>
      <c r="M440">
        <f>VLOOKUP(F440,'自助机-6.12'!F:G,2,FALSE)</f>
        <v>2400</v>
      </c>
      <c r="N440">
        <f t="shared" si="6"/>
        <v>1</v>
      </c>
    </row>
    <row r="441" spans="1:14">
      <c r="A441" s="17" t="s">
        <v>8798</v>
      </c>
      <c r="B441" s="17" t="s">
        <v>8798</v>
      </c>
      <c r="C441" s="17" t="s">
        <v>9648</v>
      </c>
      <c r="D441" s="17" t="s">
        <v>155</v>
      </c>
      <c r="E441" s="17" t="s">
        <v>227</v>
      </c>
      <c r="F441" s="17" t="s">
        <v>6463</v>
      </c>
      <c r="G441" s="65">
        <v>650</v>
      </c>
      <c r="H441" s="17" t="s">
        <v>9649</v>
      </c>
      <c r="I441" s="17" t="s">
        <v>149</v>
      </c>
      <c r="J441" s="17" t="s">
        <v>9650</v>
      </c>
      <c r="K441" s="17" t="s">
        <v>153</v>
      </c>
      <c r="L441" s="17" t="s">
        <v>117</v>
      </c>
      <c r="M441">
        <f>VLOOKUP(F441,'自助机-6.12'!F:G,2,FALSE)</f>
        <v>650</v>
      </c>
      <c r="N441">
        <f t="shared" si="6"/>
        <v>1</v>
      </c>
    </row>
    <row r="442" spans="1:14">
      <c r="A442" s="17" t="s">
        <v>8798</v>
      </c>
      <c r="B442" s="17" t="s">
        <v>8798</v>
      </c>
      <c r="C442" s="17" t="s">
        <v>9651</v>
      </c>
      <c r="D442" s="17" t="s">
        <v>155</v>
      </c>
      <c r="E442" s="17" t="s">
        <v>289</v>
      </c>
      <c r="F442" s="17" t="s">
        <v>6466</v>
      </c>
      <c r="G442" s="65">
        <v>600</v>
      </c>
      <c r="H442" s="17" t="s">
        <v>9073</v>
      </c>
      <c r="I442" s="17" t="s">
        <v>149</v>
      </c>
      <c r="J442" s="17" t="s">
        <v>9652</v>
      </c>
      <c r="K442" s="17" t="s">
        <v>156</v>
      </c>
      <c r="L442" s="17" t="s">
        <v>123</v>
      </c>
      <c r="M442">
        <f>VLOOKUP(F442,'自助机-6.12'!F:G,2,FALSE)</f>
        <v>600</v>
      </c>
      <c r="N442">
        <f t="shared" si="6"/>
        <v>1</v>
      </c>
    </row>
    <row r="443" spans="1:14">
      <c r="A443" s="17" t="s">
        <v>8798</v>
      </c>
      <c r="B443" s="17" t="s">
        <v>8798</v>
      </c>
      <c r="C443" s="17" t="s">
        <v>9653</v>
      </c>
      <c r="D443" s="17" t="s">
        <v>155</v>
      </c>
      <c r="E443" s="17" t="s">
        <v>135</v>
      </c>
      <c r="F443" s="17" t="s">
        <v>6469</v>
      </c>
      <c r="G443" s="65">
        <v>450</v>
      </c>
      <c r="H443" s="17" t="s">
        <v>9506</v>
      </c>
      <c r="I443" s="17" t="s">
        <v>149</v>
      </c>
      <c r="J443" s="17" t="s">
        <v>9654</v>
      </c>
      <c r="K443" s="17" t="s">
        <v>150</v>
      </c>
      <c r="L443" s="17" t="s">
        <v>117</v>
      </c>
      <c r="M443">
        <f>VLOOKUP(F443,'自助机-6.12'!F:G,2,FALSE)</f>
        <v>450</v>
      </c>
      <c r="N443">
        <f t="shared" si="6"/>
        <v>1</v>
      </c>
    </row>
    <row r="444" spans="1:14">
      <c r="A444" s="17" t="s">
        <v>8798</v>
      </c>
      <c r="B444" s="17" t="s">
        <v>8798</v>
      </c>
      <c r="C444" s="17" t="s">
        <v>9655</v>
      </c>
      <c r="D444" s="17" t="s">
        <v>155</v>
      </c>
      <c r="E444" s="17" t="s">
        <v>133</v>
      </c>
      <c r="F444" s="17" t="s">
        <v>6470</v>
      </c>
      <c r="G444" s="65">
        <v>800</v>
      </c>
      <c r="H444" s="17" t="s">
        <v>8850</v>
      </c>
      <c r="I444" s="17" t="s">
        <v>149</v>
      </c>
      <c r="J444" s="17" t="s">
        <v>9656</v>
      </c>
      <c r="K444" s="17" t="s">
        <v>154</v>
      </c>
      <c r="L444" s="17" t="s">
        <v>117</v>
      </c>
      <c r="M444">
        <f>VLOOKUP(F444,'自助机-6.12'!F:G,2,FALSE)</f>
        <v>800</v>
      </c>
      <c r="N444">
        <f t="shared" si="6"/>
        <v>1</v>
      </c>
    </row>
    <row r="445" spans="1:14">
      <c r="A445" s="17" t="s">
        <v>8798</v>
      </c>
      <c r="B445" s="17" t="s">
        <v>8798</v>
      </c>
      <c r="C445" s="17" t="s">
        <v>9657</v>
      </c>
      <c r="D445" s="17" t="s">
        <v>155</v>
      </c>
      <c r="E445" s="17" t="s">
        <v>145</v>
      </c>
      <c r="F445" s="17" t="s">
        <v>6472</v>
      </c>
      <c r="G445" s="65">
        <v>200</v>
      </c>
      <c r="H445" s="17" t="s">
        <v>8823</v>
      </c>
      <c r="I445" s="17" t="s">
        <v>149</v>
      </c>
      <c r="J445" s="17" t="s">
        <v>9658</v>
      </c>
      <c r="K445" s="17" t="s">
        <v>158</v>
      </c>
      <c r="L445" s="17" t="s">
        <v>117</v>
      </c>
      <c r="M445">
        <f>VLOOKUP(F445,'自助机-6.12'!F:G,2,FALSE)</f>
        <v>200</v>
      </c>
      <c r="N445">
        <f t="shared" si="6"/>
        <v>1</v>
      </c>
    </row>
    <row r="446" spans="1:14">
      <c r="A446" s="17" t="s">
        <v>8798</v>
      </c>
      <c r="B446" s="17" t="s">
        <v>8798</v>
      </c>
      <c r="C446" s="17" t="s">
        <v>9659</v>
      </c>
      <c r="D446" s="17" t="s">
        <v>155</v>
      </c>
      <c r="E446" s="17" t="s">
        <v>118</v>
      </c>
      <c r="F446" s="17" t="s">
        <v>6475</v>
      </c>
      <c r="G446" s="65">
        <v>200</v>
      </c>
      <c r="H446" s="17" t="s">
        <v>8823</v>
      </c>
      <c r="I446" s="17" t="s">
        <v>149</v>
      </c>
      <c r="J446" s="17" t="s">
        <v>9660</v>
      </c>
      <c r="K446" s="17" t="s">
        <v>153</v>
      </c>
      <c r="L446" s="17" t="s">
        <v>117</v>
      </c>
      <c r="M446">
        <f>VLOOKUP(F446,'自助机-6.12'!F:G,2,FALSE)</f>
        <v>200</v>
      </c>
      <c r="N446">
        <f t="shared" si="6"/>
        <v>1</v>
      </c>
    </row>
    <row r="447" spans="1:14">
      <c r="A447" s="17" t="s">
        <v>8798</v>
      </c>
      <c r="B447" s="17" t="s">
        <v>8798</v>
      </c>
      <c r="C447" s="17" t="s">
        <v>9661</v>
      </c>
      <c r="D447" s="17" t="s">
        <v>155</v>
      </c>
      <c r="E447" s="17" t="s">
        <v>143</v>
      </c>
      <c r="F447" s="17" t="s">
        <v>6478</v>
      </c>
      <c r="G447" s="65">
        <v>2000</v>
      </c>
      <c r="H447" s="17" t="s">
        <v>8876</v>
      </c>
      <c r="I447" s="17" t="s">
        <v>149</v>
      </c>
      <c r="J447" s="17" t="s">
        <v>9662</v>
      </c>
      <c r="K447" s="17" t="s">
        <v>154</v>
      </c>
      <c r="L447" s="17" t="s">
        <v>117</v>
      </c>
      <c r="M447">
        <f>VLOOKUP(F447,'自助机-6.12'!F:G,2,FALSE)</f>
        <v>2000</v>
      </c>
      <c r="N447">
        <f t="shared" si="6"/>
        <v>1</v>
      </c>
    </row>
    <row r="448" spans="1:14">
      <c r="A448" s="17" t="s">
        <v>8798</v>
      </c>
      <c r="B448" s="17" t="s">
        <v>8798</v>
      </c>
      <c r="C448" s="17" t="s">
        <v>9663</v>
      </c>
      <c r="D448" s="17" t="s">
        <v>155</v>
      </c>
      <c r="E448" s="17" t="s">
        <v>289</v>
      </c>
      <c r="F448" s="17" t="s">
        <v>6481</v>
      </c>
      <c r="G448" s="65">
        <v>300</v>
      </c>
      <c r="H448" s="17" t="s">
        <v>8867</v>
      </c>
      <c r="I448" s="17" t="s">
        <v>149</v>
      </c>
      <c r="J448" s="17" t="s">
        <v>9664</v>
      </c>
      <c r="K448" s="17" t="s">
        <v>166</v>
      </c>
      <c r="L448" s="17" t="s">
        <v>117</v>
      </c>
      <c r="M448">
        <f>VLOOKUP(F448,'自助机-6.12'!F:G,2,FALSE)</f>
        <v>300</v>
      </c>
      <c r="N448">
        <f t="shared" si="6"/>
        <v>1</v>
      </c>
    </row>
    <row r="449" spans="1:14">
      <c r="A449" s="17" t="s">
        <v>8798</v>
      </c>
      <c r="B449" s="17" t="s">
        <v>8798</v>
      </c>
      <c r="C449" s="17" t="s">
        <v>3253</v>
      </c>
      <c r="D449" s="17" t="s">
        <v>155</v>
      </c>
      <c r="E449" s="17" t="s">
        <v>145</v>
      </c>
      <c r="F449" s="17" t="s">
        <v>6482</v>
      </c>
      <c r="G449" s="65">
        <v>35</v>
      </c>
      <c r="H449" s="17" t="s">
        <v>9665</v>
      </c>
      <c r="I449" s="17" t="s">
        <v>149</v>
      </c>
      <c r="J449" s="17" t="s">
        <v>9543</v>
      </c>
      <c r="K449" s="17" t="s">
        <v>156</v>
      </c>
      <c r="L449" s="17" t="s">
        <v>123</v>
      </c>
      <c r="M449">
        <f>VLOOKUP(F449,'自助机-6.12'!F:G,2,FALSE)</f>
        <v>35</v>
      </c>
      <c r="N449">
        <f t="shared" si="6"/>
        <v>1</v>
      </c>
    </row>
    <row r="450" spans="1:14">
      <c r="A450" s="17" t="s">
        <v>8798</v>
      </c>
      <c r="B450" s="17" t="s">
        <v>8798</v>
      </c>
      <c r="C450" s="17" t="s">
        <v>9666</v>
      </c>
      <c r="D450" s="17" t="s">
        <v>155</v>
      </c>
      <c r="E450" s="17" t="s">
        <v>128</v>
      </c>
      <c r="F450" s="17" t="s">
        <v>6485</v>
      </c>
      <c r="G450" s="65">
        <v>9000</v>
      </c>
      <c r="H450" s="17" t="s">
        <v>9667</v>
      </c>
      <c r="I450" s="17" t="s">
        <v>149</v>
      </c>
      <c r="J450" s="17" t="s">
        <v>9668</v>
      </c>
      <c r="K450" s="17" t="s">
        <v>174</v>
      </c>
      <c r="L450" s="17" t="s">
        <v>123</v>
      </c>
      <c r="M450">
        <f>VLOOKUP(F450,'自助机-6.12'!F:G,2,FALSE)</f>
        <v>9000</v>
      </c>
      <c r="N450">
        <f t="shared" si="6"/>
        <v>1</v>
      </c>
    </row>
    <row r="451" spans="1:14">
      <c r="A451" s="17" t="s">
        <v>8798</v>
      </c>
      <c r="B451" s="17" t="s">
        <v>8798</v>
      </c>
      <c r="C451" s="17" t="s">
        <v>9666</v>
      </c>
      <c r="D451" s="17" t="s">
        <v>155</v>
      </c>
      <c r="E451" s="17" t="s">
        <v>133</v>
      </c>
      <c r="F451" s="17" t="s">
        <v>6488</v>
      </c>
      <c r="G451" s="65">
        <v>500</v>
      </c>
      <c r="H451" s="17" t="s">
        <v>8832</v>
      </c>
      <c r="I451" s="17" t="s">
        <v>149</v>
      </c>
      <c r="J451" s="17" t="s">
        <v>9669</v>
      </c>
      <c r="K451" s="17" t="s">
        <v>287</v>
      </c>
      <c r="L451" s="17" t="s">
        <v>123</v>
      </c>
      <c r="M451">
        <f>VLOOKUP(F451,'自助机-6.12'!F:G,2,FALSE)</f>
        <v>500</v>
      </c>
      <c r="N451">
        <f t="shared" ref="N451:N514" si="7">IF(G451=M451,1,0)</f>
        <v>1</v>
      </c>
    </row>
    <row r="452" spans="1:14">
      <c r="A452" s="17" t="s">
        <v>8798</v>
      </c>
      <c r="B452" s="17" t="s">
        <v>8798</v>
      </c>
      <c r="C452" s="17" t="s">
        <v>9670</v>
      </c>
      <c r="D452" s="17" t="s">
        <v>155</v>
      </c>
      <c r="E452" s="17" t="s">
        <v>132</v>
      </c>
      <c r="F452" s="17" t="s">
        <v>6491</v>
      </c>
      <c r="G452" s="65">
        <v>400</v>
      </c>
      <c r="H452" s="17" t="s">
        <v>8809</v>
      </c>
      <c r="I452" s="17" t="s">
        <v>149</v>
      </c>
      <c r="J452" s="17" t="s">
        <v>9671</v>
      </c>
      <c r="K452" s="17" t="s">
        <v>150</v>
      </c>
      <c r="L452" s="17" t="s">
        <v>117</v>
      </c>
      <c r="M452">
        <f>VLOOKUP(F452,'自助机-6.12'!F:G,2,FALSE)</f>
        <v>400</v>
      </c>
      <c r="N452">
        <f t="shared" si="7"/>
        <v>1</v>
      </c>
    </row>
    <row r="453" spans="1:14">
      <c r="A453" s="17" t="s">
        <v>8798</v>
      </c>
      <c r="B453" s="17" t="s">
        <v>8798</v>
      </c>
      <c r="C453" s="17" t="s">
        <v>9672</v>
      </c>
      <c r="D453" s="17" t="s">
        <v>155</v>
      </c>
      <c r="E453" s="17" t="s">
        <v>133</v>
      </c>
      <c r="F453" s="17" t="s">
        <v>6494</v>
      </c>
      <c r="G453" s="65">
        <v>300</v>
      </c>
      <c r="H453" s="17" t="s">
        <v>8867</v>
      </c>
      <c r="I453" s="17" t="s">
        <v>149</v>
      </c>
      <c r="J453" s="17" t="s">
        <v>9673</v>
      </c>
      <c r="K453" s="17" t="s">
        <v>154</v>
      </c>
      <c r="L453" s="17" t="s">
        <v>117</v>
      </c>
      <c r="M453">
        <f>VLOOKUP(F453,'自助机-6.12'!F:G,2,FALSE)</f>
        <v>300</v>
      </c>
      <c r="N453">
        <f t="shared" si="7"/>
        <v>1</v>
      </c>
    </row>
    <row r="454" spans="1:14">
      <c r="A454" s="17" t="s">
        <v>8798</v>
      </c>
      <c r="B454" s="17" t="s">
        <v>8798</v>
      </c>
      <c r="C454" s="17" t="s">
        <v>9674</v>
      </c>
      <c r="D454" s="17" t="s">
        <v>155</v>
      </c>
      <c r="E454" s="17" t="s">
        <v>137</v>
      </c>
      <c r="F454" s="17" t="s">
        <v>6497</v>
      </c>
      <c r="G454" s="65">
        <v>2000</v>
      </c>
      <c r="H454" s="17" t="s">
        <v>8876</v>
      </c>
      <c r="I454" s="17" t="s">
        <v>149</v>
      </c>
      <c r="J454" s="17" t="s">
        <v>9675</v>
      </c>
      <c r="K454" s="17" t="s">
        <v>157</v>
      </c>
      <c r="L454" s="17" t="s">
        <v>117</v>
      </c>
      <c r="M454">
        <f>VLOOKUP(F454,'自助机-6.12'!F:G,2,FALSE)</f>
        <v>2000</v>
      </c>
      <c r="N454">
        <f t="shared" si="7"/>
        <v>1</v>
      </c>
    </row>
    <row r="455" spans="1:14">
      <c r="A455" s="17" t="s">
        <v>8798</v>
      </c>
      <c r="B455" s="17" t="s">
        <v>8798</v>
      </c>
      <c r="C455" s="17" t="s">
        <v>9676</v>
      </c>
      <c r="D455" s="17" t="s">
        <v>155</v>
      </c>
      <c r="E455" s="17" t="s">
        <v>146</v>
      </c>
      <c r="F455" s="17" t="s">
        <v>6498</v>
      </c>
      <c r="G455" s="65">
        <v>160</v>
      </c>
      <c r="H455" s="17" t="s">
        <v>9677</v>
      </c>
      <c r="I455" s="17" t="s">
        <v>149</v>
      </c>
      <c r="J455" s="17" t="s">
        <v>8960</v>
      </c>
      <c r="K455" s="17" t="s">
        <v>161</v>
      </c>
      <c r="L455" s="17" t="s">
        <v>123</v>
      </c>
      <c r="M455">
        <f>VLOOKUP(F455,'自助机-6.12'!F:G,2,FALSE)</f>
        <v>160</v>
      </c>
      <c r="N455">
        <f t="shared" si="7"/>
        <v>1</v>
      </c>
    </row>
    <row r="456" spans="1:14">
      <c r="A456" s="17" t="s">
        <v>8798</v>
      </c>
      <c r="B456" s="17" t="s">
        <v>8798</v>
      </c>
      <c r="C456" s="17" t="s">
        <v>9678</v>
      </c>
      <c r="D456" s="17" t="s">
        <v>155</v>
      </c>
      <c r="E456" s="17" t="s">
        <v>289</v>
      </c>
      <c r="F456" s="17" t="s">
        <v>6501</v>
      </c>
      <c r="G456" s="65">
        <v>500</v>
      </c>
      <c r="H456" s="17" t="s">
        <v>8832</v>
      </c>
      <c r="I456" s="17" t="s">
        <v>149</v>
      </c>
      <c r="J456" s="17" t="s">
        <v>9679</v>
      </c>
      <c r="K456" s="17" t="s">
        <v>158</v>
      </c>
      <c r="L456" s="17" t="s">
        <v>117</v>
      </c>
      <c r="M456">
        <f>VLOOKUP(F456,'自助机-6.12'!F:G,2,FALSE)</f>
        <v>500</v>
      </c>
      <c r="N456">
        <f t="shared" si="7"/>
        <v>1</v>
      </c>
    </row>
    <row r="457" spans="1:14">
      <c r="A457" s="17" t="s">
        <v>8798</v>
      </c>
      <c r="B457" s="17" t="s">
        <v>8798</v>
      </c>
      <c r="C457" s="17" t="s">
        <v>9680</v>
      </c>
      <c r="D457" s="17" t="s">
        <v>155</v>
      </c>
      <c r="E457" s="17" t="s">
        <v>140</v>
      </c>
      <c r="F457" s="17" t="s">
        <v>6502</v>
      </c>
      <c r="G457" s="65">
        <v>40</v>
      </c>
      <c r="H457" s="17" t="s">
        <v>9681</v>
      </c>
      <c r="I457" s="17" t="s">
        <v>149</v>
      </c>
      <c r="J457" s="17" t="s">
        <v>9543</v>
      </c>
      <c r="K457" s="17" t="s">
        <v>156</v>
      </c>
      <c r="L457" s="17" t="s">
        <v>123</v>
      </c>
      <c r="M457">
        <f>VLOOKUP(F457,'自助机-6.12'!F:G,2,FALSE)</f>
        <v>40</v>
      </c>
      <c r="N457">
        <f t="shared" si="7"/>
        <v>1</v>
      </c>
    </row>
    <row r="458" spans="1:14">
      <c r="A458" s="17" t="s">
        <v>8798</v>
      </c>
      <c r="B458" s="17" t="s">
        <v>8798</v>
      </c>
      <c r="C458" s="17" t="s">
        <v>9682</v>
      </c>
      <c r="D458" s="17" t="s">
        <v>155</v>
      </c>
      <c r="E458" s="17" t="s">
        <v>120</v>
      </c>
      <c r="F458" s="17" t="s">
        <v>6503</v>
      </c>
      <c r="G458" s="65">
        <v>100</v>
      </c>
      <c r="H458" s="17" t="s">
        <v>8811</v>
      </c>
      <c r="I458" s="17" t="s">
        <v>149</v>
      </c>
      <c r="J458" s="17" t="s">
        <v>8985</v>
      </c>
      <c r="K458" s="17" t="s">
        <v>156</v>
      </c>
      <c r="L458" s="17" t="s">
        <v>123</v>
      </c>
      <c r="M458">
        <f>VLOOKUP(F458,'自助机-6.12'!F:G,2,FALSE)</f>
        <v>100</v>
      </c>
      <c r="N458">
        <f t="shared" si="7"/>
        <v>1</v>
      </c>
    </row>
    <row r="459" spans="1:14">
      <c r="A459" s="17" t="s">
        <v>8798</v>
      </c>
      <c r="B459" s="17" t="s">
        <v>8798</v>
      </c>
      <c r="C459" s="17" t="s">
        <v>9683</v>
      </c>
      <c r="D459" s="17" t="s">
        <v>155</v>
      </c>
      <c r="E459" s="17" t="s">
        <v>128</v>
      </c>
      <c r="F459" s="17" t="s">
        <v>6506</v>
      </c>
      <c r="G459" s="65">
        <v>1500</v>
      </c>
      <c r="H459" s="17" t="s">
        <v>8886</v>
      </c>
      <c r="I459" s="17" t="s">
        <v>149</v>
      </c>
      <c r="J459" s="17" t="s">
        <v>9684</v>
      </c>
      <c r="K459" s="17" t="s">
        <v>156</v>
      </c>
      <c r="L459" s="17" t="s">
        <v>123</v>
      </c>
      <c r="M459">
        <f>VLOOKUP(F459,'自助机-6.12'!F:G,2,FALSE)</f>
        <v>1500</v>
      </c>
      <c r="N459">
        <f t="shared" si="7"/>
        <v>1</v>
      </c>
    </row>
    <row r="460" spans="1:14">
      <c r="A460" s="17" t="s">
        <v>8798</v>
      </c>
      <c r="B460" s="17" t="s">
        <v>8798</v>
      </c>
      <c r="C460" s="17" t="s">
        <v>9685</v>
      </c>
      <c r="D460" s="17" t="s">
        <v>155</v>
      </c>
      <c r="E460" s="17" t="s">
        <v>137</v>
      </c>
      <c r="F460" s="17" t="s">
        <v>6507</v>
      </c>
      <c r="G460" s="65">
        <v>3500</v>
      </c>
      <c r="H460" s="17" t="s">
        <v>9686</v>
      </c>
      <c r="I460" s="17" t="s">
        <v>149</v>
      </c>
      <c r="J460" s="17" t="s">
        <v>9687</v>
      </c>
      <c r="K460" s="17" t="s">
        <v>168</v>
      </c>
      <c r="L460" s="17" t="s">
        <v>123</v>
      </c>
      <c r="M460">
        <f>VLOOKUP(F460,'自助机-6.12'!F:G,2,FALSE)</f>
        <v>3500</v>
      </c>
      <c r="N460">
        <f t="shared" si="7"/>
        <v>1</v>
      </c>
    </row>
    <row r="461" spans="1:14">
      <c r="A461" s="17" t="s">
        <v>8798</v>
      </c>
      <c r="B461" s="17" t="s">
        <v>8798</v>
      </c>
      <c r="C461" s="17" t="s">
        <v>9688</v>
      </c>
      <c r="D461" s="17" t="s">
        <v>155</v>
      </c>
      <c r="E461" s="17" t="s">
        <v>137</v>
      </c>
      <c r="F461" s="17" t="s">
        <v>6510</v>
      </c>
      <c r="G461" s="65">
        <v>1000</v>
      </c>
      <c r="H461" s="17" t="s">
        <v>8804</v>
      </c>
      <c r="I461" s="17" t="s">
        <v>149</v>
      </c>
      <c r="J461" s="17" t="s">
        <v>9687</v>
      </c>
      <c r="K461" s="17" t="s">
        <v>168</v>
      </c>
      <c r="L461" s="17" t="s">
        <v>123</v>
      </c>
      <c r="M461">
        <f>VLOOKUP(F461,'自助机-6.12'!F:G,2,FALSE)</f>
        <v>1000</v>
      </c>
      <c r="N461">
        <f t="shared" si="7"/>
        <v>1</v>
      </c>
    </row>
    <row r="462" spans="1:14">
      <c r="A462" s="17" t="s">
        <v>8798</v>
      </c>
      <c r="B462" s="17" t="s">
        <v>8798</v>
      </c>
      <c r="C462" s="17" t="s">
        <v>9689</v>
      </c>
      <c r="D462" s="17" t="s">
        <v>155</v>
      </c>
      <c r="E462" s="17" t="s">
        <v>145</v>
      </c>
      <c r="F462" s="17" t="s">
        <v>6513</v>
      </c>
      <c r="G462" s="65">
        <v>600</v>
      </c>
      <c r="H462" s="17" t="s">
        <v>9073</v>
      </c>
      <c r="I462" s="17" t="s">
        <v>149</v>
      </c>
      <c r="J462" s="17" t="s">
        <v>9690</v>
      </c>
      <c r="K462" s="17" t="s">
        <v>168</v>
      </c>
      <c r="L462" s="17" t="s">
        <v>123</v>
      </c>
      <c r="M462">
        <f>VLOOKUP(F462,'自助机-6.12'!F:G,2,FALSE)</f>
        <v>600</v>
      </c>
      <c r="N462">
        <f t="shared" si="7"/>
        <v>1</v>
      </c>
    </row>
    <row r="463" spans="1:14">
      <c r="A463" s="17" t="s">
        <v>8798</v>
      </c>
      <c r="B463" s="17" t="s">
        <v>8798</v>
      </c>
      <c r="C463" s="17" t="s">
        <v>355</v>
      </c>
      <c r="D463" s="17" t="s">
        <v>155</v>
      </c>
      <c r="E463" s="17" t="s">
        <v>130</v>
      </c>
      <c r="F463" s="17" t="s">
        <v>6514</v>
      </c>
      <c r="G463" s="65">
        <v>50</v>
      </c>
      <c r="H463" s="17" t="s">
        <v>8800</v>
      </c>
      <c r="I463" s="17" t="s">
        <v>149</v>
      </c>
      <c r="J463" s="17" t="s">
        <v>9593</v>
      </c>
      <c r="K463" s="17" t="s">
        <v>158</v>
      </c>
      <c r="L463" s="17" t="s">
        <v>117</v>
      </c>
      <c r="M463">
        <f>VLOOKUP(F463,'自助机-6.12'!F:G,2,FALSE)</f>
        <v>50</v>
      </c>
      <c r="N463">
        <f t="shared" si="7"/>
        <v>1</v>
      </c>
    </row>
    <row r="464" spans="1:14">
      <c r="A464" s="17" t="s">
        <v>8798</v>
      </c>
      <c r="B464" s="17" t="s">
        <v>8798</v>
      </c>
      <c r="C464" s="17" t="s">
        <v>9691</v>
      </c>
      <c r="D464" s="17" t="s">
        <v>155</v>
      </c>
      <c r="E464" s="17" t="s">
        <v>130</v>
      </c>
      <c r="F464" s="17" t="s">
        <v>6517</v>
      </c>
      <c r="G464" s="65">
        <v>100</v>
      </c>
      <c r="H464" s="17" t="s">
        <v>8811</v>
      </c>
      <c r="I464" s="17" t="s">
        <v>149</v>
      </c>
      <c r="J464" s="17" t="s">
        <v>9692</v>
      </c>
      <c r="K464" s="17" t="s">
        <v>158</v>
      </c>
      <c r="L464" s="17" t="s">
        <v>117</v>
      </c>
      <c r="M464">
        <f>VLOOKUP(F464,'自助机-6.12'!F:G,2,FALSE)</f>
        <v>100</v>
      </c>
      <c r="N464">
        <f t="shared" si="7"/>
        <v>1</v>
      </c>
    </row>
    <row r="465" spans="1:14">
      <c r="A465" s="17" t="s">
        <v>8798</v>
      </c>
      <c r="B465" s="17" t="s">
        <v>8798</v>
      </c>
      <c r="C465" s="17" t="s">
        <v>9693</v>
      </c>
      <c r="D465" s="17" t="s">
        <v>155</v>
      </c>
      <c r="E465" s="17" t="s">
        <v>128</v>
      </c>
      <c r="F465" s="17" t="s">
        <v>6520</v>
      </c>
      <c r="G465" s="65">
        <v>100</v>
      </c>
      <c r="H465" s="17" t="s">
        <v>8811</v>
      </c>
      <c r="I465" s="17" t="s">
        <v>149</v>
      </c>
      <c r="J465" s="17" t="s">
        <v>9694</v>
      </c>
      <c r="K465" s="17" t="s">
        <v>153</v>
      </c>
      <c r="L465" s="17" t="s">
        <v>117</v>
      </c>
      <c r="M465">
        <f>VLOOKUP(F465,'自助机-6.12'!F:G,2,FALSE)</f>
        <v>100</v>
      </c>
      <c r="N465">
        <f t="shared" si="7"/>
        <v>1</v>
      </c>
    </row>
    <row r="466" spans="1:14">
      <c r="A466" s="17" t="s">
        <v>8798</v>
      </c>
      <c r="B466" s="17" t="s">
        <v>8798</v>
      </c>
      <c r="C466" s="17" t="s">
        <v>9695</v>
      </c>
      <c r="D466" s="17" t="s">
        <v>155</v>
      </c>
      <c r="E466" s="17" t="s">
        <v>283</v>
      </c>
      <c r="F466" s="17" t="s">
        <v>6523</v>
      </c>
      <c r="G466" s="65">
        <v>500</v>
      </c>
      <c r="H466" s="17" t="s">
        <v>8832</v>
      </c>
      <c r="I466" s="17" t="s">
        <v>149</v>
      </c>
      <c r="J466" s="17" t="s">
        <v>9696</v>
      </c>
      <c r="K466" s="17" t="s">
        <v>157</v>
      </c>
      <c r="L466" s="17" t="s">
        <v>117</v>
      </c>
      <c r="M466">
        <f>VLOOKUP(F466,'自助机-6.12'!F:G,2,FALSE)</f>
        <v>500</v>
      </c>
      <c r="N466">
        <f t="shared" si="7"/>
        <v>1</v>
      </c>
    </row>
    <row r="467" spans="1:14">
      <c r="A467" s="17" t="s">
        <v>8798</v>
      </c>
      <c r="B467" s="17" t="s">
        <v>8798</v>
      </c>
      <c r="C467" s="17" t="s">
        <v>9697</v>
      </c>
      <c r="D467" s="17" t="s">
        <v>155</v>
      </c>
      <c r="E467" s="17" t="s">
        <v>140</v>
      </c>
      <c r="F467" s="17" t="s">
        <v>6526</v>
      </c>
      <c r="G467" s="65">
        <v>1000</v>
      </c>
      <c r="H467" s="17" t="s">
        <v>8804</v>
      </c>
      <c r="I467" s="17" t="s">
        <v>149</v>
      </c>
      <c r="J467" s="17" t="s">
        <v>9698</v>
      </c>
      <c r="K467" s="17" t="s">
        <v>9699</v>
      </c>
      <c r="L467" s="17" t="s">
        <v>123</v>
      </c>
      <c r="M467">
        <f>VLOOKUP(F467,'自助机-6.12'!F:G,2,FALSE)</f>
        <v>1000</v>
      </c>
      <c r="N467">
        <f t="shared" si="7"/>
        <v>1</v>
      </c>
    </row>
    <row r="468" spans="1:14">
      <c r="A468" s="17" t="s">
        <v>8798</v>
      </c>
      <c r="B468" s="17" t="s">
        <v>8798</v>
      </c>
      <c r="C468" s="17" t="s">
        <v>9700</v>
      </c>
      <c r="D468" s="17" t="s">
        <v>155</v>
      </c>
      <c r="E468" s="17" t="s">
        <v>142</v>
      </c>
      <c r="F468" s="17" t="s">
        <v>6527</v>
      </c>
      <c r="G468" s="65">
        <v>2000</v>
      </c>
      <c r="H468" s="17" t="s">
        <v>8876</v>
      </c>
      <c r="I468" s="17" t="s">
        <v>149</v>
      </c>
      <c r="J468" s="17" t="s">
        <v>9391</v>
      </c>
      <c r="K468" s="17" t="s">
        <v>176</v>
      </c>
      <c r="L468" s="17" t="s">
        <v>117</v>
      </c>
      <c r="M468">
        <f>VLOOKUP(F468,'自助机-6.12'!F:G,2,FALSE)</f>
        <v>2000</v>
      </c>
      <c r="N468">
        <f t="shared" si="7"/>
        <v>1</v>
      </c>
    </row>
    <row r="469" spans="1:14">
      <c r="A469" s="17" t="s">
        <v>8798</v>
      </c>
      <c r="B469" s="17" t="s">
        <v>8798</v>
      </c>
      <c r="C469" s="17" t="s">
        <v>9701</v>
      </c>
      <c r="D469" s="17" t="s">
        <v>155</v>
      </c>
      <c r="E469" s="17" t="s">
        <v>289</v>
      </c>
      <c r="F469" s="17" t="s">
        <v>6530</v>
      </c>
      <c r="G469" s="65">
        <v>400</v>
      </c>
      <c r="H469" s="17" t="s">
        <v>8809</v>
      </c>
      <c r="I469" s="17" t="s">
        <v>149</v>
      </c>
      <c r="J469" s="17" t="s">
        <v>9702</v>
      </c>
      <c r="K469" s="17" t="s">
        <v>156</v>
      </c>
      <c r="L469" s="17" t="s">
        <v>123</v>
      </c>
      <c r="M469">
        <f>VLOOKUP(F469,'自助机-6.12'!F:G,2,FALSE)</f>
        <v>400</v>
      </c>
      <c r="N469">
        <f t="shared" si="7"/>
        <v>1</v>
      </c>
    </row>
    <row r="470" spans="1:14">
      <c r="A470" s="17" t="s">
        <v>8798</v>
      </c>
      <c r="B470" s="17" t="s">
        <v>8798</v>
      </c>
      <c r="C470" s="17" t="s">
        <v>9703</v>
      </c>
      <c r="D470" s="17" t="s">
        <v>155</v>
      </c>
      <c r="E470" s="17" t="s">
        <v>145</v>
      </c>
      <c r="F470" s="17" t="s">
        <v>6531</v>
      </c>
      <c r="G470" s="65">
        <v>200</v>
      </c>
      <c r="H470" s="17" t="s">
        <v>8823</v>
      </c>
      <c r="I470" s="17" t="s">
        <v>149</v>
      </c>
      <c r="J470" s="17" t="s">
        <v>3047</v>
      </c>
      <c r="K470" s="17" t="s">
        <v>164</v>
      </c>
      <c r="L470" s="17" t="s">
        <v>123</v>
      </c>
      <c r="M470">
        <f>VLOOKUP(F470,'自助机-6.12'!F:G,2,FALSE)</f>
        <v>200</v>
      </c>
      <c r="N470">
        <f t="shared" si="7"/>
        <v>1</v>
      </c>
    </row>
    <row r="471" spans="1:14">
      <c r="A471" s="17" t="s">
        <v>8798</v>
      </c>
      <c r="B471" s="17" t="s">
        <v>8798</v>
      </c>
      <c r="C471" s="17" t="s">
        <v>9704</v>
      </c>
      <c r="D471" s="17" t="s">
        <v>155</v>
      </c>
      <c r="E471" s="17" t="s">
        <v>146</v>
      </c>
      <c r="F471" s="17" t="s">
        <v>6534</v>
      </c>
      <c r="G471" s="65">
        <v>450</v>
      </c>
      <c r="H471" s="17" t="s">
        <v>9506</v>
      </c>
      <c r="I471" s="17" t="s">
        <v>149</v>
      </c>
      <c r="J471" s="17" t="s">
        <v>9705</v>
      </c>
      <c r="K471" s="17" t="s">
        <v>153</v>
      </c>
      <c r="L471" s="17" t="s">
        <v>117</v>
      </c>
      <c r="M471">
        <f>VLOOKUP(F471,'自助机-6.12'!F:G,2,FALSE)</f>
        <v>450</v>
      </c>
      <c r="N471">
        <f t="shared" si="7"/>
        <v>1</v>
      </c>
    </row>
    <row r="472" spans="1:14">
      <c r="A472" s="17" t="s">
        <v>8798</v>
      </c>
      <c r="B472" s="17" t="s">
        <v>8798</v>
      </c>
      <c r="C472" s="17" t="s">
        <v>9706</v>
      </c>
      <c r="D472" s="17" t="s">
        <v>155</v>
      </c>
      <c r="E472" s="17" t="s">
        <v>145</v>
      </c>
      <c r="F472" s="17" t="s">
        <v>6537</v>
      </c>
      <c r="G472" s="65">
        <v>100</v>
      </c>
      <c r="H472" s="17" t="s">
        <v>8811</v>
      </c>
      <c r="I472" s="17" t="s">
        <v>149</v>
      </c>
      <c r="J472" s="17" t="s">
        <v>9707</v>
      </c>
      <c r="K472" s="17" t="s">
        <v>154</v>
      </c>
      <c r="L472" s="17" t="s">
        <v>117</v>
      </c>
      <c r="M472">
        <f>VLOOKUP(F472,'自助机-6.12'!F:G,2,FALSE)</f>
        <v>100</v>
      </c>
      <c r="N472">
        <f t="shared" si="7"/>
        <v>1</v>
      </c>
    </row>
    <row r="473" spans="1:14">
      <c r="A473" s="17" t="s">
        <v>8798</v>
      </c>
      <c r="B473" s="17" t="s">
        <v>8798</v>
      </c>
      <c r="C473" s="17" t="s">
        <v>9708</v>
      </c>
      <c r="D473" s="17" t="s">
        <v>155</v>
      </c>
      <c r="E473" s="17" t="s">
        <v>132</v>
      </c>
      <c r="F473" s="17" t="s">
        <v>6540</v>
      </c>
      <c r="G473" s="65">
        <v>1500</v>
      </c>
      <c r="H473" s="17" t="s">
        <v>8886</v>
      </c>
      <c r="I473" s="17" t="s">
        <v>149</v>
      </c>
      <c r="J473" s="17" t="s">
        <v>9709</v>
      </c>
      <c r="K473" s="17" t="s">
        <v>153</v>
      </c>
      <c r="L473" s="17" t="s">
        <v>117</v>
      </c>
      <c r="M473">
        <f>VLOOKUP(F473,'自助机-6.12'!F:G,2,FALSE)</f>
        <v>1500</v>
      </c>
      <c r="N473">
        <f t="shared" si="7"/>
        <v>1</v>
      </c>
    </row>
    <row r="474" spans="1:14">
      <c r="A474" s="17" t="s">
        <v>8798</v>
      </c>
      <c r="B474" s="17" t="s">
        <v>8798</v>
      </c>
      <c r="C474" s="17" t="s">
        <v>9710</v>
      </c>
      <c r="D474" s="17" t="s">
        <v>155</v>
      </c>
      <c r="E474" s="17" t="s">
        <v>136</v>
      </c>
      <c r="F474" s="17" t="s">
        <v>6543</v>
      </c>
      <c r="G474" s="65">
        <v>50</v>
      </c>
      <c r="H474" s="17" t="s">
        <v>8800</v>
      </c>
      <c r="I474" s="17" t="s">
        <v>149</v>
      </c>
      <c r="J474" s="17" t="s">
        <v>9711</v>
      </c>
      <c r="K474" s="17" t="s">
        <v>169</v>
      </c>
      <c r="L474" s="17" t="s">
        <v>123</v>
      </c>
      <c r="M474">
        <f>VLOOKUP(F474,'自助机-6.12'!F:G,2,FALSE)</f>
        <v>50</v>
      </c>
      <c r="N474">
        <f t="shared" si="7"/>
        <v>1</v>
      </c>
    </row>
    <row r="475" spans="1:14">
      <c r="A475" s="17" t="s">
        <v>8798</v>
      </c>
      <c r="B475" s="17" t="s">
        <v>8798</v>
      </c>
      <c r="C475" s="17" t="s">
        <v>9712</v>
      </c>
      <c r="D475" s="17" t="s">
        <v>155</v>
      </c>
      <c r="E475" s="17" t="s">
        <v>119</v>
      </c>
      <c r="F475" s="17" t="s">
        <v>6546</v>
      </c>
      <c r="G475" s="65">
        <v>2088</v>
      </c>
      <c r="H475" s="17" t="s">
        <v>9713</v>
      </c>
      <c r="I475" s="17" t="s">
        <v>149</v>
      </c>
      <c r="J475" s="17" t="s">
        <v>9714</v>
      </c>
      <c r="K475" s="17" t="s">
        <v>166</v>
      </c>
      <c r="L475" s="17" t="s">
        <v>117</v>
      </c>
      <c r="M475">
        <f>VLOOKUP(F475,'自助机-6.12'!F:G,2,FALSE)</f>
        <v>2088</v>
      </c>
      <c r="N475">
        <f t="shared" si="7"/>
        <v>1</v>
      </c>
    </row>
    <row r="476" spans="1:14">
      <c r="A476" s="17" t="s">
        <v>8798</v>
      </c>
      <c r="B476" s="17" t="s">
        <v>8798</v>
      </c>
      <c r="C476" s="17" t="s">
        <v>9715</v>
      </c>
      <c r="D476" s="17" t="s">
        <v>155</v>
      </c>
      <c r="E476" s="17" t="s">
        <v>143</v>
      </c>
      <c r="F476" s="17" t="s">
        <v>6547</v>
      </c>
      <c r="G476" s="65">
        <v>450</v>
      </c>
      <c r="H476" s="17" t="s">
        <v>9506</v>
      </c>
      <c r="I476" s="17" t="s">
        <v>149</v>
      </c>
      <c r="J476" s="17" t="s">
        <v>9716</v>
      </c>
      <c r="K476" s="17" t="s">
        <v>161</v>
      </c>
      <c r="L476" s="17" t="s">
        <v>123</v>
      </c>
      <c r="M476">
        <f>VLOOKUP(F476,'自助机-6.12'!F:G,2,FALSE)</f>
        <v>450</v>
      </c>
      <c r="N476">
        <f t="shared" si="7"/>
        <v>1</v>
      </c>
    </row>
    <row r="477" spans="1:14">
      <c r="A477" s="17" t="s">
        <v>8798</v>
      </c>
      <c r="B477" s="17" t="s">
        <v>8798</v>
      </c>
      <c r="C477" s="17" t="s">
        <v>9717</v>
      </c>
      <c r="D477" s="17" t="s">
        <v>155</v>
      </c>
      <c r="E477" s="17" t="s">
        <v>128</v>
      </c>
      <c r="F477" s="17" t="s">
        <v>6550</v>
      </c>
      <c r="G477" s="65">
        <v>100</v>
      </c>
      <c r="H477" s="17" t="s">
        <v>8811</v>
      </c>
      <c r="I477" s="17" t="s">
        <v>149</v>
      </c>
      <c r="J477" s="17" t="s">
        <v>9718</v>
      </c>
      <c r="K477" s="17" t="s">
        <v>156</v>
      </c>
      <c r="L477" s="17" t="s">
        <v>123</v>
      </c>
      <c r="M477">
        <f>VLOOKUP(F477,'自助机-6.12'!F:G,2,FALSE)</f>
        <v>100</v>
      </c>
      <c r="N477">
        <f t="shared" si="7"/>
        <v>1</v>
      </c>
    </row>
    <row r="478" spans="1:14">
      <c r="A478" s="17" t="s">
        <v>8798</v>
      </c>
      <c r="B478" s="17" t="s">
        <v>8798</v>
      </c>
      <c r="C478" s="17" t="s">
        <v>9719</v>
      </c>
      <c r="D478" s="17" t="s">
        <v>155</v>
      </c>
      <c r="E478" s="17" t="s">
        <v>128</v>
      </c>
      <c r="F478" s="17" t="s">
        <v>6551</v>
      </c>
      <c r="G478" s="65">
        <v>100</v>
      </c>
      <c r="H478" s="17" t="s">
        <v>8811</v>
      </c>
      <c r="I478" s="17" t="s">
        <v>149</v>
      </c>
      <c r="J478" s="17" t="s">
        <v>9718</v>
      </c>
      <c r="K478" s="17" t="s">
        <v>156</v>
      </c>
      <c r="L478" s="17" t="s">
        <v>123</v>
      </c>
      <c r="M478">
        <f>VLOOKUP(F478,'自助机-6.12'!F:G,2,FALSE)</f>
        <v>100</v>
      </c>
      <c r="N478">
        <f t="shared" si="7"/>
        <v>1</v>
      </c>
    </row>
    <row r="479" spans="1:14">
      <c r="A479" s="17" t="s">
        <v>8798</v>
      </c>
      <c r="B479" s="17" t="s">
        <v>8798</v>
      </c>
      <c r="C479" s="17" t="s">
        <v>9720</v>
      </c>
      <c r="D479" s="17" t="s">
        <v>155</v>
      </c>
      <c r="E479" s="17" t="s">
        <v>128</v>
      </c>
      <c r="F479" s="17" t="s">
        <v>6552</v>
      </c>
      <c r="G479" s="65">
        <v>200</v>
      </c>
      <c r="H479" s="17" t="s">
        <v>8823</v>
      </c>
      <c r="I479" s="17" t="s">
        <v>149</v>
      </c>
      <c r="J479" s="17" t="s">
        <v>3047</v>
      </c>
      <c r="K479" s="17" t="s">
        <v>164</v>
      </c>
      <c r="L479" s="17" t="s">
        <v>123</v>
      </c>
      <c r="M479">
        <f>VLOOKUP(F479,'自助机-6.12'!F:G,2,FALSE)</f>
        <v>200</v>
      </c>
      <c r="N479">
        <f t="shared" si="7"/>
        <v>1</v>
      </c>
    </row>
    <row r="480" spans="1:14">
      <c r="A480" s="17" t="s">
        <v>8798</v>
      </c>
      <c r="B480" s="17" t="s">
        <v>8798</v>
      </c>
      <c r="C480" s="17" t="s">
        <v>9721</v>
      </c>
      <c r="D480" s="17" t="s">
        <v>155</v>
      </c>
      <c r="E480" s="17" t="s">
        <v>128</v>
      </c>
      <c r="F480" s="17" t="s">
        <v>6555</v>
      </c>
      <c r="G480" s="65">
        <v>300</v>
      </c>
      <c r="H480" s="17" t="s">
        <v>8867</v>
      </c>
      <c r="I480" s="17" t="s">
        <v>149</v>
      </c>
      <c r="J480" s="17" t="s">
        <v>9722</v>
      </c>
      <c r="K480" s="17" t="s">
        <v>9699</v>
      </c>
      <c r="L480" s="17" t="s">
        <v>123</v>
      </c>
      <c r="M480">
        <f>VLOOKUP(F480,'自助机-6.12'!F:G,2,FALSE)</f>
        <v>300</v>
      </c>
      <c r="N480">
        <f t="shared" si="7"/>
        <v>1</v>
      </c>
    </row>
    <row r="481" spans="1:14">
      <c r="A481" s="17" t="s">
        <v>8798</v>
      </c>
      <c r="B481" s="17" t="s">
        <v>8798</v>
      </c>
      <c r="C481" s="17" t="s">
        <v>9723</v>
      </c>
      <c r="D481" s="17" t="s">
        <v>155</v>
      </c>
      <c r="E481" s="17" t="s">
        <v>289</v>
      </c>
      <c r="F481" s="17" t="s">
        <v>6558</v>
      </c>
      <c r="G481" s="65">
        <v>200</v>
      </c>
      <c r="H481" s="17" t="s">
        <v>8823</v>
      </c>
      <c r="I481" s="17" t="s">
        <v>149</v>
      </c>
      <c r="J481" s="17" t="s">
        <v>9724</v>
      </c>
      <c r="K481" s="17" t="s">
        <v>150</v>
      </c>
      <c r="L481" s="17" t="s">
        <v>117</v>
      </c>
      <c r="M481">
        <f>VLOOKUP(F481,'自助机-6.12'!F:G,2,FALSE)</f>
        <v>200</v>
      </c>
      <c r="N481">
        <f t="shared" si="7"/>
        <v>1</v>
      </c>
    </row>
    <row r="482" spans="1:14">
      <c r="A482" s="17" t="s">
        <v>8798</v>
      </c>
      <c r="B482" s="17" t="s">
        <v>8798</v>
      </c>
      <c r="C482" s="17" t="s">
        <v>9725</v>
      </c>
      <c r="D482" s="17" t="s">
        <v>155</v>
      </c>
      <c r="E482" s="17" t="s">
        <v>141</v>
      </c>
      <c r="F482" s="17" t="s">
        <v>6561</v>
      </c>
      <c r="G482" s="65">
        <v>10</v>
      </c>
      <c r="H482" s="17" t="s">
        <v>9067</v>
      </c>
      <c r="I482" s="17" t="s">
        <v>149</v>
      </c>
      <c r="J482" s="17" t="s">
        <v>9726</v>
      </c>
      <c r="K482" s="17" t="s">
        <v>152</v>
      </c>
      <c r="L482" s="17" t="s">
        <v>117</v>
      </c>
      <c r="M482">
        <f>VLOOKUP(F482,'自助机-6.12'!F:G,2,FALSE)</f>
        <v>10</v>
      </c>
      <c r="N482">
        <f t="shared" si="7"/>
        <v>1</v>
      </c>
    </row>
    <row r="483" spans="1:14">
      <c r="A483" s="17" t="s">
        <v>8798</v>
      </c>
      <c r="B483" s="17" t="s">
        <v>8798</v>
      </c>
      <c r="C483" s="17" t="s">
        <v>9727</v>
      </c>
      <c r="D483" s="17" t="s">
        <v>155</v>
      </c>
      <c r="E483" s="17" t="s">
        <v>116</v>
      </c>
      <c r="F483" s="17" t="s">
        <v>6564</v>
      </c>
      <c r="G483" s="65">
        <v>900</v>
      </c>
      <c r="H483" s="17" t="s">
        <v>8893</v>
      </c>
      <c r="I483" s="17" t="s">
        <v>149</v>
      </c>
      <c r="J483" s="17" t="s">
        <v>9728</v>
      </c>
      <c r="K483" s="17" t="s">
        <v>164</v>
      </c>
      <c r="L483" s="17" t="s">
        <v>123</v>
      </c>
      <c r="M483">
        <f>VLOOKUP(F483,'自助机-6.12'!F:G,2,FALSE)</f>
        <v>900</v>
      </c>
      <c r="N483">
        <f t="shared" si="7"/>
        <v>1</v>
      </c>
    </row>
    <row r="484" spans="1:14">
      <c r="A484" s="17" t="s">
        <v>8798</v>
      </c>
      <c r="B484" s="17" t="s">
        <v>8798</v>
      </c>
      <c r="C484" s="17" t="s">
        <v>9729</v>
      </c>
      <c r="D484" s="17" t="s">
        <v>155</v>
      </c>
      <c r="E484" s="17" t="s">
        <v>289</v>
      </c>
      <c r="F484" s="17" t="s">
        <v>6567</v>
      </c>
      <c r="G484" s="65">
        <v>100</v>
      </c>
      <c r="H484" s="17" t="s">
        <v>8811</v>
      </c>
      <c r="I484" s="17" t="s">
        <v>149</v>
      </c>
      <c r="J484" s="17" t="s">
        <v>9730</v>
      </c>
      <c r="K484" s="17" t="s">
        <v>153</v>
      </c>
      <c r="L484" s="17" t="s">
        <v>117</v>
      </c>
      <c r="M484">
        <f>VLOOKUP(F484,'自助机-6.12'!F:G,2,FALSE)</f>
        <v>100</v>
      </c>
      <c r="N484">
        <f t="shared" si="7"/>
        <v>1</v>
      </c>
    </row>
    <row r="485" spans="1:14">
      <c r="A485" s="17" t="s">
        <v>8798</v>
      </c>
      <c r="B485" s="17" t="s">
        <v>8798</v>
      </c>
      <c r="C485" s="17" t="s">
        <v>9731</v>
      </c>
      <c r="D485" s="17" t="s">
        <v>155</v>
      </c>
      <c r="E485" s="17" t="s">
        <v>122</v>
      </c>
      <c r="F485" s="17" t="s">
        <v>6570</v>
      </c>
      <c r="G485" s="65">
        <v>1000</v>
      </c>
      <c r="H485" s="17" t="s">
        <v>8804</v>
      </c>
      <c r="I485" s="17" t="s">
        <v>149</v>
      </c>
      <c r="J485" s="17" t="s">
        <v>5286</v>
      </c>
      <c r="K485" s="17" t="s">
        <v>158</v>
      </c>
      <c r="L485" s="17" t="s">
        <v>117</v>
      </c>
      <c r="M485">
        <f>VLOOKUP(F485,'自助机-6.12'!F:G,2,FALSE)</f>
        <v>1000</v>
      </c>
      <c r="N485">
        <f t="shared" si="7"/>
        <v>1</v>
      </c>
    </row>
    <row r="486" spans="1:14">
      <c r="A486" s="17" t="s">
        <v>8798</v>
      </c>
      <c r="B486" s="17" t="s">
        <v>8798</v>
      </c>
      <c r="C486" s="17" t="s">
        <v>9732</v>
      </c>
      <c r="D486" s="17" t="s">
        <v>155</v>
      </c>
      <c r="E486" s="17" t="s">
        <v>129</v>
      </c>
      <c r="F486" s="17" t="s">
        <v>6573</v>
      </c>
      <c r="G486" s="65">
        <v>100</v>
      </c>
      <c r="H486" s="17" t="s">
        <v>8811</v>
      </c>
      <c r="I486" s="17" t="s">
        <v>149</v>
      </c>
      <c r="J486" s="17" t="s">
        <v>9733</v>
      </c>
      <c r="K486" s="17" t="s">
        <v>157</v>
      </c>
      <c r="L486" s="17" t="s">
        <v>117</v>
      </c>
      <c r="M486">
        <f>VLOOKUP(F486,'自助机-6.12'!F:G,2,FALSE)</f>
        <v>100</v>
      </c>
      <c r="N486">
        <f t="shared" si="7"/>
        <v>1</v>
      </c>
    </row>
    <row r="487" spans="1:14">
      <c r="A487" s="17" t="s">
        <v>8798</v>
      </c>
      <c r="B487" s="17" t="s">
        <v>8798</v>
      </c>
      <c r="C487" s="17" t="s">
        <v>9734</v>
      </c>
      <c r="D487" s="17" t="s">
        <v>155</v>
      </c>
      <c r="E487" s="17" t="s">
        <v>135</v>
      </c>
      <c r="F487" s="17" t="s">
        <v>6576</v>
      </c>
      <c r="G487" s="65">
        <v>200</v>
      </c>
      <c r="H487" s="17" t="s">
        <v>8823</v>
      </c>
      <c r="I487" s="17" t="s">
        <v>149</v>
      </c>
      <c r="J487" s="17" t="s">
        <v>9735</v>
      </c>
      <c r="K487" s="17" t="s">
        <v>171</v>
      </c>
      <c r="L487" s="17" t="s">
        <v>117</v>
      </c>
      <c r="M487">
        <f>VLOOKUP(F487,'自助机-6.12'!F:G,2,FALSE)</f>
        <v>200</v>
      </c>
      <c r="N487">
        <f t="shared" si="7"/>
        <v>1</v>
      </c>
    </row>
    <row r="488" spans="1:14">
      <c r="A488" s="17" t="s">
        <v>8798</v>
      </c>
      <c r="B488" s="17" t="s">
        <v>8798</v>
      </c>
      <c r="C488" s="17" t="s">
        <v>9736</v>
      </c>
      <c r="D488" s="17" t="s">
        <v>155</v>
      </c>
      <c r="E488" s="17" t="s">
        <v>135</v>
      </c>
      <c r="F488" s="17" t="s">
        <v>6579</v>
      </c>
      <c r="G488" s="65">
        <v>2000</v>
      </c>
      <c r="H488" s="17" t="s">
        <v>8876</v>
      </c>
      <c r="I488" s="17" t="s">
        <v>149</v>
      </c>
      <c r="J488" s="17" t="s">
        <v>9737</v>
      </c>
      <c r="K488" s="17" t="s">
        <v>9738</v>
      </c>
      <c r="L488" s="17" t="s">
        <v>117</v>
      </c>
      <c r="M488">
        <f>VLOOKUP(F488,'自助机-6.12'!F:G,2,FALSE)</f>
        <v>2000</v>
      </c>
      <c r="N488">
        <f t="shared" si="7"/>
        <v>1</v>
      </c>
    </row>
    <row r="489" spans="1:14">
      <c r="A489" s="17" t="s">
        <v>8798</v>
      </c>
      <c r="B489" s="17" t="s">
        <v>8798</v>
      </c>
      <c r="C489" s="17" t="s">
        <v>9739</v>
      </c>
      <c r="D489" s="17" t="s">
        <v>155</v>
      </c>
      <c r="E489" s="17" t="s">
        <v>135</v>
      </c>
      <c r="F489" s="17" t="s">
        <v>6582</v>
      </c>
      <c r="G489" s="65">
        <v>200</v>
      </c>
      <c r="H489" s="17" t="s">
        <v>8823</v>
      </c>
      <c r="I489" s="17" t="s">
        <v>149</v>
      </c>
      <c r="J489" s="17" t="s">
        <v>9740</v>
      </c>
      <c r="K489" s="17" t="s">
        <v>153</v>
      </c>
      <c r="L489" s="17" t="s">
        <v>117</v>
      </c>
      <c r="M489">
        <f>VLOOKUP(F489,'自助机-6.12'!F:G,2,FALSE)</f>
        <v>200</v>
      </c>
      <c r="N489">
        <f t="shared" si="7"/>
        <v>1</v>
      </c>
    </row>
    <row r="490" spans="1:14">
      <c r="A490" s="17" t="s">
        <v>8798</v>
      </c>
      <c r="B490" s="17" t="s">
        <v>8798</v>
      </c>
      <c r="C490" s="17" t="s">
        <v>9741</v>
      </c>
      <c r="D490" s="17" t="s">
        <v>155</v>
      </c>
      <c r="E490" s="17" t="s">
        <v>128</v>
      </c>
      <c r="F490" s="17" t="s">
        <v>6585</v>
      </c>
      <c r="G490" s="65">
        <v>500</v>
      </c>
      <c r="H490" s="17" t="s">
        <v>8832</v>
      </c>
      <c r="I490" s="17" t="s">
        <v>149</v>
      </c>
      <c r="J490" s="17" t="s">
        <v>9742</v>
      </c>
      <c r="K490" s="17" t="s">
        <v>279</v>
      </c>
      <c r="L490" s="17" t="s">
        <v>117</v>
      </c>
      <c r="M490">
        <f>VLOOKUP(F490,'自助机-6.12'!F:G,2,FALSE)</f>
        <v>500</v>
      </c>
      <c r="N490">
        <f t="shared" si="7"/>
        <v>1</v>
      </c>
    </row>
    <row r="491" spans="1:14">
      <c r="A491" s="17" t="s">
        <v>8798</v>
      </c>
      <c r="B491" s="17" t="s">
        <v>8798</v>
      </c>
      <c r="C491" s="17" t="s">
        <v>9743</v>
      </c>
      <c r="D491" s="17" t="s">
        <v>155</v>
      </c>
      <c r="E491" s="17" t="s">
        <v>120</v>
      </c>
      <c r="F491" s="17" t="s">
        <v>6588</v>
      </c>
      <c r="G491" s="65">
        <v>200</v>
      </c>
      <c r="H491" s="17" t="s">
        <v>8823</v>
      </c>
      <c r="I491" s="17" t="s">
        <v>149</v>
      </c>
      <c r="J491" s="17" t="s">
        <v>9744</v>
      </c>
      <c r="K491" s="17" t="s">
        <v>167</v>
      </c>
      <c r="L491" s="17" t="s">
        <v>117</v>
      </c>
      <c r="M491">
        <f>VLOOKUP(F491,'自助机-6.12'!F:G,2,FALSE)</f>
        <v>200</v>
      </c>
      <c r="N491">
        <f t="shared" si="7"/>
        <v>1</v>
      </c>
    </row>
    <row r="492" spans="1:14">
      <c r="A492" s="17" t="s">
        <v>8798</v>
      </c>
      <c r="B492" s="17" t="s">
        <v>8798</v>
      </c>
      <c r="C492" s="17" t="s">
        <v>9745</v>
      </c>
      <c r="D492" s="17" t="s">
        <v>155</v>
      </c>
      <c r="E492" s="17" t="s">
        <v>140</v>
      </c>
      <c r="F492" s="17" t="s">
        <v>6591</v>
      </c>
      <c r="G492" s="65">
        <v>10</v>
      </c>
      <c r="H492" s="17" t="s">
        <v>9067</v>
      </c>
      <c r="I492" s="17" t="s">
        <v>149</v>
      </c>
      <c r="J492" s="17" t="s">
        <v>9746</v>
      </c>
      <c r="K492" s="17" t="s">
        <v>158</v>
      </c>
      <c r="L492" s="17" t="s">
        <v>117</v>
      </c>
      <c r="M492">
        <f>VLOOKUP(F492,'自助机-6.12'!F:G,2,FALSE)</f>
        <v>10</v>
      </c>
      <c r="N492">
        <f t="shared" si="7"/>
        <v>1</v>
      </c>
    </row>
    <row r="493" spans="1:14">
      <c r="A493" s="17" t="s">
        <v>8798</v>
      </c>
      <c r="B493" s="17" t="s">
        <v>8798</v>
      </c>
      <c r="C493" s="17" t="s">
        <v>9747</v>
      </c>
      <c r="D493" s="17" t="s">
        <v>155</v>
      </c>
      <c r="E493" s="17" t="s">
        <v>128</v>
      </c>
      <c r="F493" s="17" t="s">
        <v>6594</v>
      </c>
      <c r="G493" s="65">
        <v>200</v>
      </c>
      <c r="H493" s="17" t="s">
        <v>8823</v>
      </c>
      <c r="I493" s="17" t="s">
        <v>149</v>
      </c>
      <c r="J493" s="17" t="s">
        <v>9748</v>
      </c>
      <c r="K493" s="17" t="s">
        <v>281</v>
      </c>
      <c r="L493" s="17" t="s">
        <v>123</v>
      </c>
      <c r="M493">
        <f>VLOOKUP(F493,'自助机-6.12'!F:G,2,FALSE)</f>
        <v>200</v>
      </c>
      <c r="N493">
        <f t="shared" si="7"/>
        <v>1</v>
      </c>
    </row>
    <row r="494" spans="1:14">
      <c r="A494" s="17" t="s">
        <v>8798</v>
      </c>
      <c r="B494" s="17" t="s">
        <v>8798</v>
      </c>
      <c r="C494" s="17" t="s">
        <v>9749</v>
      </c>
      <c r="D494" s="17" t="s">
        <v>155</v>
      </c>
      <c r="E494" s="17" t="s">
        <v>283</v>
      </c>
      <c r="F494" s="17" t="s">
        <v>6597</v>
      </c>
      <c r="G494" s="65">
        <v>1000</v>
      </c>
      <c r="H494" s="17" t="s">
        <v>8804</v>
      </c>
      <c r="I494" s="17" t="s">
        <v>149</v>
      </c>
      <c r="J494" s="17" t="s">
        <v>9750</v>
      </c>
      <c r="K494" s="17" t="s">
        <v>153</v>
      </c>
      <c r="L494" s="17" t="s">
        <v>117</v>
      </c>
      <c r="M494">
        <f>VLOOKUP(F494,'自助机-6.12'!F:G,2,FALSE)</f>
        <v>1000</v>
      </c>
      <c r="N494">
        <f t="shared" si="7"/>
        <v>1</v>
      </c>
    </row>
    <row r="495" spans="1:14">
      <c r="A495" s="17" t="s">
        <v>8798</v>
      </c>
      <c r="B495" s="17" t="s">
        <v>8798</v>
      </c>
      <c r="C495" s="17" t="s">
        <v>9751</v>
      </c>
      <c r="D495" s="17" t="s">
        <v>155</v>
      </c>
      <c r="E495" s="17" t="s">
        <v>227</v>
      </c>
      <c r="F495" s="17" t="s">
        <v>6598</v>
      </c>
      <c r="G495" s="65">
        <v>100</v>
      </c>
      <c r="H495" s="17" t="s">
        <v>8811</v>
      </c>
      <c r="I495" s="17" t="s">
        <v>149</v>
      </c>
      <c r="J495" s="17" t="s">
        <v>3417</v>
      </c>
      <c r="K495" s="17" t="s">
        <v>153</v>
      </c>
      <c r="L495" s="17" t="s">
        <v>117</v>
      </c>
      <c r="M495">
        <f>VLOOKUP(F495,'自助机-6.12'!F:G,2,FALSE)</f>
        <v>100</v>
      </c>
      <c r="N495">
        <f t="shared" si="7"/>
        <v>1</v>
      </c>
    </row>
    <row r="496" spans="1:14">
      <c r="A496" s="17" t="s">
        <v>8798</v>
      </c>
      <c r="B496" s="17" t="s">
        <v>8798</v>
      </c>
      <c r="C496" s="17" t="s">
        <v>9752</v>
      </c>
      <c r="D496" s="17" t="s">
        <v>155</v>
      </c>
      <c r="E496" s="17" t="s">
        <v>137</v>
      </c>
      <c r="F496" s="17" t="s">
        <v>6601</v>
      </c>
      <c r="G496" s="65">
        <v>200</v>
      </c>
      <c r="H496" s="17" t="s">
        <v>8823</v>
      </c>
      <c r="I496" s="17" t="s">
        <v>149</v>
      </c>
      <c r="J496" s="17" t="s">
        <v>9753</v>
      </c>
      <c r="K496" s="17" t="s">
        <v>157</v>
      </c>
      <c r="L496" s="17" t="s">
        <v>117</v>
      </c>
      <c r="M496">
        <f>VLOOKUP(F496,'自助机-6.12'!F:G,2,FALSE)</f>
        <v>200</v>
      </c>
      <c r="N496">
        <f t="shared" si="7"/>
        <v>1</v>
      </c>
    </row>
    <row r="497" spans="1:14">
      <c r="A497" s="17" t="s">
        <v>8798</v>
      </c>
      <c r="B497" s="17" t="s">
        <v>8798</v>
      </c>
      <c r="C497" s="17" t="s">
        <v>9754</v>
      </c>
      <c r="D497" s="17" t="s">
        <v>155</v>
      </c>
      <c r="E497" s="17" t="s">
        <v>283</v>
      </c>
      <c r="F497" s="17" t="s">
        <v>6604</v>
      </c>
      <c r="G497" s="65">
        <v>495</v>
      </c>
      <c r="H497" s="17" t="s">
        <v>9755</v>
      </c>
      <c r="I497" s="17" t="s">
        <v>149</v>
      </c>
      <c r="J497" s="17" t="s">
        <v>9756</v>
      </c>
      <c r="K497" s="17" t="s">
        <v>154</v>
      </c>
      <c r="L497" s="17" t="s">
        <v>117</v>
      </c>
      <c r="M497">
        <f>VLOOKUP(F497,'自助机-6.12'!F:G,2,FALSE)</f>
        <v>495</v>
      </c>
      <c r="N497">
        <f t="shared" si="7"/>
        <v>1</v>
      </c>
    </row>
    <row r="498" spans="1:14">
      <c r="A498" s="17" t="s">
        <v>8798</v>
      </c>
      <c r="B498" s="17" t="s">
        <v>8798</v>
      </c>
      <c r="C498" s="17" t="s">
        <v>9757</v>
      </c>
      <c r="D498" s="17" t="s">
        <v>155</v>
      </c>
      <c r="E498" s="17" t="s">
        <v>137</v>
      </c>
      <c r="F498" s="17" t="s">
        <v>6607</v>
      </c>
      <c r="G498" s="65">
        <v>300</v>
      </c>
      <c r="H498" s="17" t="s">
        <v>8867</v>
      </c>
      <c r="I498" s="17" t="s">
        <v>149</v>
      </c>
      <c r="J498" s="17" t="s">
        <v>9758</v>
      </c>
      <c r="K498" s="17" t="s">
        <v>153</v>
      </c>
      <c r="L498" s="17" t="s">
        <v>117</v>
      </c>
      <c r="M498">
        <f>VLOOKUP(F498,'自助机-6.12'!F:G,2,FALSE)</f>
        <v>300</v>
      </c>
      <c r="N498">
        <f t="shared" si="7"/>
        <v>1</v>
      </c>
    </row>
    <row r="499" spans="1:14">
      <c r="A499" s="17" t="s">
        <v>8798</v>
      </c>
      <c r="B499" s="17" t="s">
        <v>8798</v>
      </c>
      <c r="C499" s="17" t="s">
        <v>9759</v>
      </c>
      <c r="D499" s="17" t="s">
        <v>155</v>
      </c>
      <c r="E499" s="17" t="s">
        <v>122</v>
      </c>
      <c r="F499" s="17" t="s">
        <v>6610</v>
      </c>
      <c r="G499" s="65">
        <v>120</v>
      </c>
      <c r="H499" s="17" t="s">
        <v>9206</v>
      </c>
      <c r="I499" s="17" t="s">
        <v>149</v>
      </c>
      <c r="J499" s="17" t="s">
        <v>9760</v>
      </c>
      <c r="K499" s="17" t="s">
        <v>158</v>
      </c>
      <c r="L499" s="17" t="s">
        <v>117</v>
      </c>
      <c r="M499">
        <f>VLOOKUP(F499,'自助机-6.12'!F:G,2,FALSE)</f>
        <v>120</v>
      </c>
      <c r="N499">
        <f t="shared" si="7"/>
        <v>1</v>
      </c>
    </row>
    <row r="500" spans="1:14">
      <c r="A500" s="17" t="s">
        <v>8798</v>
      </c>
      <c r="B500" s="17" t="s">
        <v>8798</v>
      </c>
      <c r="C500" s="17" t="s">
        <v>9761</v>
      </c>
      <c r="D500" s="17" t="s">
        <v>155</v>
      </c>
      <c r="E500" s="17" t="s">
        <v>135</v>
      </c>
      <c r="F500" s="17" t="s">
        <v>6613</v>
      </c>
      <c r="G500" s="65">
        <v>500</v>
      </c>
      <c r="H500" s="17" t="s">
        <v>8832</v>
      </c>
      <c r="I500" s="17" t="s">
        <v>149</v>
      </c>
      <c r="J500" s="17" t="s">
        <v>9762</v>
      </c>
      <c r="K500" s="17" t="s">
        <v>158</v>
      </c>
      <c r="L500" s="17" t="s">
        <v>117</v>
      </c>
      <c r="M500">
        <f>VLOOKUP(F500,'自助机-6.12'!F:G,2,FALSE)</f>
        <v>500</v>
      </c>
      <c r="N500">
        <f t="shared" si="7"/>
        <v>1</v>
      </c>
    </row>
    <row r="501" spans="1:14">
      <c r="A501" s="17" t="s">
        <v>8798</v>
      </c>
      <c r="B501" s="17" t="s">
        <v>8798</v>
      </c>
      <c r="C501" s="17" t="s">
        <v>9763</v>
      </c>
      <c r="D501" s="17" t="s">
        <v>155</v>
      </c>
      <c r="E501" s="17" t="s">
        <v>126</v>
      </c>
      <c r="F501" s="17" t="s">
        <v>6616</v>
      </c>
      <c r="G501" s="65">
        <v>1000</v>
      </c>
      <c r="H501" s="17" t="s">
        <v>8804</v>
      </c>
      <c r="I501" s="17" t="s">
        <v>149</v>
      </c>
      <c r="J501" s="17" t="s">
        <v>9764</v>
      </c>
      <c r="K501" s="17" t="s">
        <v>279</v>
      </c>
      <c r="L501" s="17" t="s">
        <v>117</v>
      </c>
      <c r="M501">
        <f>VLOOKUP(F501,'自助机-6.12'!F:G,2,FALSE)</f>
        <v>1000</v>
      </c>
      <c r="N501">
        <f t="shared" si="7"/>
        <v>1</v>
      </c>
    </row>
    <row r="502" spans="1:14">
      <c r="A502" s="17" t="s">
        <v>8798</v>
      </c>
      <c r="B502" s="17" t="s">
        <v>8798</v>
      </c>
      <c r="C502" s="17" t="s">
        <v>9765</v>
      </c>
      <c r="D502" s="17" t="s">
        <v>155</v>
      </c>
      <c r="E502" s="17" t="s">
        <v>289</v>
      </c>
      <c r="F502" s="17" t="s">
        <v>6619</v>
      </c>
      <c r="G502" s="65">
        <v>1000</v>
      </c>
      <c r="H502" s="17" t="s">
        <v>8804</v>
      </c>
      <c r="I502" s="17" t="s">
        <v>149</v>
      </c>
      <c r="J502" s="17" t="s">
        <v>9766</v>
      </c>
      <c r="K502" s="17" t="s">
        <v>151</v>
      </c>
      <c r="L502" s="17" t="s">
        <v>123</v>
      </c>
      <c r="M502">
        <f>VLOOKUP(F502,'自助机-6.12'!F:G,2,FALSE)</f>
        <v>1000</v>
      </c>
      <c r="N502">
        <f t="shared" si="7"/>
        <v>1</v>
      </c>
    </row>
    <row r="503" spans="1:14">
      <c r="A503" s="17" t="s">
        <v>8798</v>
      </c>
      <c r="B503" s="17" t="s">
        <v>8798</v>
      </c>
      <c r="C503" s="17" t="s">
        <v>9767</v>
      </c>
      <c r="D503" s="17" t="s">
        <v>155</v>
      </c>
      <c r="E503" s="17" t="s">
        <v>126</v>
      </c>
      <c r="F503" s="17" t="s">
        <v>6622</v>
      </c>
      <c r="G503" s="65">
        <v>800</v>
      </c>
      <c r="H503" s="17" t="s">
        <v>8850</v>
      </c>
      <c r="I503" s="17" t="s">
        <v>149</v>
      </c>
      <c r="J503" s="17" t="s">
        <v>9764</v>
      </c>
      <c r="K503" s="17" t="s">
        <v>279</v>
      </c>
      <c r="L503" s="17" t="s">
        <v>117</v>
      </c>
      <c r="M503">
        <f>VLOOKUP(F503,'自助机-6.12'!F:G,2,FALSE)</f>
        <v>800</v>
      </c>
      <c r="N503">
        <f t="shared" si="7"/>
        <v>1</v>
      </c>
    </row>
    <row r="504" spans="1:14">
      <c r="A504" s="17" t="s">
        <v>8798</v>
      </c>
      <c r="B504" s="17" t="s">
        <v>8798</v>
      </c>
      <c r="C504" s="17" t="s">
        <v>9768</v>
      </c>
      <c r="D504" s="17" t="s">
        <v>155</v>
      </c>
      <c r="E504" s="17" t="s">
        <v>137</v>
      </c>
      <c r="F504" s="17" t="s">
        <v>6625</v>
      </c>
      <c r="G504" s="65">
        <v>3000</v>
      </c>
      <c r="H504" s="17" t="s">
        <v>8839</v>
      </c>
      <c r="I504" s="17" t="s">
        <v>149</v>
      </c>
      <c r="J504" s="17" t="s">
        <v>9769</v>
      </c>
      <c r="K504" s="17" t="s">
        <v>168</v>
      </c>
      <c r="L504" s="17" t="s">
        <v>123</v>
      </c>
      <c r="M504">
        <f>VLOOKUP(F504,'自助机-6.12'!F:G,2,FALSE)</f>
        <v>3000</v>
      </c>
      <c r="N504">
        <f t="shared" si="7"/>
        <v>1</v>
      </c>
    </row>
    <row r="505" spans="1:14">
      <c r="A505" s="17" t="s">
        <v>8798</v>
      </c>
      <c r="B505" s="17" t="s">
        <v>8798</v>
      </c>
      <c r="C505" s="17" t="s">
        <v>9770</v>
      </c>
      <c r="D505" s="17" t="s">
        <v>155</v>
      </c>
      <c r="E505" s="17" t="s">
        <v>118</v>
      </c>
      <c r="F505" s="17" t="s">
        <v>6628</v>
      </c>
      <c r="G505" s="65">
        <v>1000</v>
      </c>
      <c r="H505" s="17" t="s">
        <v>8804</v>
      </c>
      <c r="I505" s="17" t="s">
        <v>149</v>
      </c>
      <c r="J505" s="17" t="s">
        <v>9771</v>
      </c>
      <c r="K505" s="17" t="s">
        <v>152</v>
      </c>
      <c r="L505" s="17" t="s">
        <v>117</v>
      </c>
      <c r="M505">
        <f>VLOOKUP(F505,'自助机-6.12'!F:G,2,FALSE)</f>
        <v>1000</v>
      </c>
      <c r="N505">
        <f t="shared" si="7"/>
        <v>1</v>
      </c>
    </row>
    <row r="506" spans="1:14">
      <c r="A506" s="17" t="s">
        <v>8798</v>
      </c>
      <c r="B506" s="17" t="s">
        <v>8798</v>
      </c>
      <c r="C506" s="17" t="s">
        <v>9772</v>
      </c>
      <c r="D506" s="17" t="s">
        <v>155</v>
      </c>
      <c r="E506" s="17" t="s">
        <v>289</v>
      </c>
      <c r="F506" s="17" t="s">
        <v>6631</v>
      </c>
      <c r="G506" s="65">
        <v>300</v>
      </c>
      <c r="H506" s="17" t="s">
        <v>8867</v>
      </c>
      <c r="I506" s="17" t="s">
        <v>149</v>
      </c>
      <c r="J506" s="17" t="s">
        <v>9773</v>
      </c>
      <c r="K506" s="17" t="s">
        <v>156</v>
      </c>
      <c r="L506" s="17" t="s">
        <v>123</v>
      </c>
      <c r="M506">
        <f>VLOOKUP(F506,'自助机-6.12'!F:G,2,FALSE)</f>
        <v>300</v>
      </c>
      <c r="N506">
        <f t="shared" si="7"/>
        <v>1</v>
      </c>
    </row>
    <row r="507" spans="1:14">
      <c r="A507" s="17" t="s">
        <v>8798</v>
      </c>
      <c r="B507" s="17" t="s">
        <v>8798</v>
      </c>
      <c r="C507" s="17" t="s">
        <v>9774</v>
      </c>
      <c r="D507" s="17" t="s">
        <v>155</v>
      </c>
      <c r="E507" s="17" t="s">
        <v>132</v>
      </c>
      <c r="F507" s="17" t="s">
        <v>6634</v>
      </c>
      <c r="G507" s="65">
        <v>20</v>
      </c>
      <c r="H507" s="17" t="s">
        <v>8826</v>
      </c>
      <c r="I507" s="17" t="s">
        <v>149</v>
      </c>
      <c r="J507" s="17" t="s">
        <v>9775</v>
      </c>
      <c r="K507" s="17" t="s">
        <v>153</v>
      </c>
      <c r="L507" s="17" t="s">
        <v>117</v>
      </c>
      <c r="M507">
        <f>VLOOKUP(F507,'自助机-6.12'!F:G,2,FALSE)</f>
        <v>20</v>
      </c>
      <c r="N507">
        <f t="shared" si="7"/>
        <v>1</v>
      </c>
    </row>
    <row r="508" spans="1:14">
      <c r="A508" s="17" t="s">
        <v>8798</v>
      </c>
      <c r="B508" s="17" t="s">
        <v>8798</v>
      </c>
      <c r="C508" s="17" t="s">
        <v>9776</v>
      </c>
      <c r="D508" s="17" t="s">
        <v>155</v>
      </c>
      <c r="E508" s="17" t="s">
        <v>145</v>
      </c>
      <c r="F508" s="17" t="s">
        <v>6635</v>
      </c>
      <c r="G508" s="65">
        <v>500</v>
      </c>
      <c r="H508" s="17" t="s">
        <v>8832</v>
      </c>
      <c r="I508" s="17" t="s">
        <v>149</v>
      </c>
      <c r="J508" s="17" t="s">
        <v>4900</v>
      </c>
      <c r="K508" s="17" t="s">
        <v>153</v>
      </c>
      <c r="L508" s="17" t="s">
        <v>117</v>
      </c>
      <c r="M508">
        <f>VLOOKUP(F508,'自助机-6.12'!F:G,2,FALSE)</f>
        <v>500</v>
      </c>
      <c r="N508">
        <f t="shared" si="7"/>
        <v>1</v>
      </c>
    </row>
    <row r="509" spans="1:14">
      <c r="A509" s="17" t="s">
        <v>8798</v>
      </c>
      <c r="B509" s="17" t="s">
        <v>8798</v>
      </c>
      <c r="C509" s="17" t="s">
        <v>9777</v>
      </c>
      <c r="D509" s="17" t="s">
        <v>155</v>
      </c>
      <c r="E509" s="17" t="s">
        <v>143</v>
      </c>
      <c r="F509" s="17" t="s">
        <v>6638</v>
      </c>
      <c r="G509" s="65">
        <v>300</v>
      </c>
      <c r="H509" s="17" t="s">
        <v>8867</v>
      </c>
      <c r="I509" s="17" t="s">
        <v>149</v>
      </c>
      <c r="J509" s="17" t="s">
        <v>9778</v>
      </c>
      <c r="K509" s="17" t="s">
        <v>153</v>
      </c>
      <c r="L509" s="17" t="s">
        <v>117</v>
      </c>
      <c r="M509">
        <f>VLOOKUP(F509,'自助机-6.12'!F:G,2,FALSE)</f>
        <v>300</v>
      </c>
      <c r="N509">
        <f t="shared" si="7"/>
        <v>1</v>
      </c>
    </row>
    <row r="510" spans="1:14">
      <c r="A510" s="17" t="s">
        <v>8798</v>
      </c>
      <c r="B510" s="17" t="s">
        <v>8798</v>
      </c>
      <c r="C510" s="17" t="s">
        <v>9779</v>
      </c>
      <c r="D510" s="17" t="s">
        <v>155</v>
      </c>
      <c r="E510" s="17" t="s">
        <v>128</v>
      </c>
      <c r="F510" s="17" t="s">
        <v>6641</v>
      </c>
      <c r="G510" s="65">
        <v>280</v>
      </c>
      <c r="H510" s="17" t="s">
        <v>9780</v>
      </c>
      <c r="I510" s="17" t="s">
        <v>149</v>
      </c>
      <c r="J510" s="17" t="s">
        <v>9781</v>
      </c>
      <c r="K510" s="17" t="s">
        <v>157</v>
      </c>
      <c r="L510" s="17" t="s">
        <v>117</v>
      </c>
      <c r="M510">
        <f>VLOOKUP(F510,'自助机-6.12'!F:G,2,FALSE)</f>
        <v>280</v>
      </c>
      <c r="N510">
        <f t="shared" si="7"/>
        <v>1</v>
      </c>
    </row>
    <row r="511" spans="1:14">
      <c r="A511" s="17" t="s">
        <v>8798</v>
      </c>
      <c r="B511" s="17" t="s">
        <v>8798</v>
      </c>
      <c r="C511" s="17" t="s">
        <v>9782</v>
      </c>
      <c r="D511" s="17" t="s">
        <v>155</v>
      </c>
      <c r="E511" s="17" t="s">
        <v>285</v>
      </c>
      <c r="F511" s="17" t="s">
        <v>6644</v>
      </c>
      <c r="G511" s="65">
        <v>100</v>
      </c>
      <c r="H511" s="17" t="s">
        <v>8811</v>
      </c>
      <c r="I511" s="17" t="s">
        <v>149</v>
      </c>
      <c r="J511" s="17" t="s">
        <v>9783</v>
      </c>
      <c r="K511" s="17" t="s">
        <v>150</v>
      </c>
      <c r="L511" s="17" t="s">
        <v>117</v>
      </c>
      <c r="M511">
        <f>VLOOKUP(F511,'自助机-6.12'!F:G,2,FALSE)</f>
        <v>100</v>
      </c>
      <c r="N511">
        <f t="shared" si="7"/>
        <v>1</v>
      </c>
    </row>
    <row r="512" spans="1:14">
      <c r="A512" s="17" t="s">
        <v>8798</v>
      </c>
      <c r="B512" s="17" t="s">
        <v>8798</v>
      </c>
      <c r="C512" s="17" t="s">
        <v>9784</v>
      </c>
      <c r="D512" s="17" t="s">
        <v>155</v>
      </c>
      <c r="E512" s="17" t="s">
        <v>118</v>
      </c>
      <c r="F512" s="17" t="s">
        <v>6647</v>
      </c>
      <c r="G512" s="65">
        <v>1700</v>
      </c>
      <c r="H512" s="17" t="s">
        <v>9785</v>
      </c>
      <c r="I512" s="17" t="s">
        <v>149</v>
      </c>
      <c r="J512" s="17" t="s">
        <v>9786</v>
      </c>
      <c r="K512" s="17" t="s">
        <v>174</v>
      </c>
      <c r="L512" s="17" t="s">
        <v>123</v>
      </c>
      <c r="M512">
        <f>VLOOKUP(F512,'自助机-6.12'!F:G,2,FALSE)</f>
        <v>1700</v>
      </c>
      <c r="N512">
        <f t="shared" si="7"/>
        <v>1</v>
      </c>
    </row>
    <row r="513" spans="1:14">
      <c r="A513" s="17" t="s">
        <v>8798</v>
      </c>
      <c r="B513" s="17" t="s">
        <v>8798</v>
      </c>
      <c r="C513" s="17" t="s">
        <v>9787</v>
      </c>
      <c r="D513" s="17" t="s">
        <v>155</v>
      </c>
      <c r="E513" s="17" t="s">
        <v>142</v>
      </c>
      <c r="F513" s="17" t="s">
        <v>6648</v>
      </c>
      <c r="G513" s="65">
        <v>1</v>
      </c>
      <c r="H513" s="17" t="s">
        <v>9103</v>
      </c>
      <c r="I513" s="17" t="s">
        <v>149</v>
      </c>
      <c r="J513" s="17" t="s">
        <v>9726</v>
      </c>
      <c r="K513" s="17" t="s">
        <v>152</v>
      </c>
      <c r="L513" s="17" t="s">
        <v>117</v>
      </c>
      <c r="M513">
        <f>VLOOKUP(F513,'自助机-6.12'!F:G,2,FALSE)</f>
        <v>1</v>
      </c>
      <c r="N513">
        <f t="shared" si="7"/>
        <v>1</v>
      </c>
    </row>
    <row r="514" spans="1:14">
      <c r="A514" s="17" t="s">
        <v>8798</v>
      </c>
      <c r="B514" s="17" t="s">
        <v>8798</v>
      </c>
      <c r="C514" s="17" t="s">
        <v>9788</v>
      </c>
      <c r="D514" s="17" t="s">
        <v>155</v>
      </c>
      <c r="E514" s="17" t="s">
        <v>289</v>
      </c>
      <c r="F514" s="17" t="s">
        <v>6651</v>
      </c>
      <c r="G514" s="65">
        <v>260</v>
      </c>
      <c r="H514" s="17" t="s">
        <v>9789</v>
      </c>
      <c r="I514" s="17" t="s">
        <v>149</v>
      </c>
      <c r="J514" s="17" t="s">
        <v>9790</v>
      </c>
      <c r="K514" s="17" t="s">
        <v>168</v>
      </c>
      <c r="L514" s="17" t="s">
        <v>123</v>
      </c>
      <c r="M514">
        <f>VLOOKUP(F514,'自助机-6.12'!F:G,2,FALSE)</f>
        <v>260</v>
      </c>
      <c r="N514">
        <f t="shared" si="7"/>
        <v>1</v>
      </c>
    </row>
    <row r="515" spans="1:14">
      <c r="A515" s="17" t="s">
        <v>8798</v>
      </c>
      <c r="B515" s="17" t="s">
        <v>8798</v>
      </c>
      <c r="C515" s="17" t="s">
        <v>9791</v>
      </c>
      <c r="D515" s="17" t="s">
        <v>155</v>
      </c>
      <c r="E515" s="17" t="s">
        <v>126</v>
      </c>
      <c r="F515" s="17" t="s">
        <v>6654</v>
      </c>
      <c r="G515" s="65">
        <v>100</v>
      </c>
      <c r="H515" s="17" t="s">
        <v>8811</v>
      </c>
      <c r="I515" s="17" t="s">
        <v>149</v>
      </c>
      <c r="J515" s="17" t="s">
        <v>9792</v>
      </c>
      <c r="K515" s="17" t="s">
        <v>150</v>
      </c>
      <c r="L515" s="17" t="s">
        <v>123</v>
      </c>
      <c r="M515">
        <f>VLOOKUP(F515,'自助机-6.12'!F:G,2,FALSE)</f>
        <v>100</v>
      </c>
      <c r="N515">
        <f t="shared" ref="N515:N578" si="8">IF(G515=M515,1,0)</f>
        <v>1</v>
      </c>
    </row>
    <row r="516" spans="1:14">
      <c r="A516" s="17" t="s">
        <v>8798</v>
      </c>
      <c r="B516" s="17" t="s">
        <v>8798</v>
      </c>
      <c r="C516" s="17" t="s">
        <v>9793</v>
      </c>
      <c r="D516" s="17" t="s">
        <v>155</v>
      </c>
      <c r="E516" s="17" t="s">
        <v>278</v>
      </c>
      <c r="F516" s="17" t="s">
        <v>6655</v>
      </c>
      <c r="G516" s="65">
        <v>1500</v>
      </c>
      <c r="H516" s="17" t="s">
        <v>8886</v>
      </c>
      <c r="I516" s="17" t="s">
        <v>149</v>
      </c>
      <c r="J516" s="17" t="s">
        <v>9039</v>
      </c>
      <c r="K516" s="17" t="s">
        <v>153</v>
      </c>
      <c r="L516" s="17" t="s">
        <v>117</v>
      </c>
      <c r="M516">
        <f>VLOOKUP(F516,'自助机-6.12'!F:G,2,FALSE)</f>
        <v>1500</v>
      </c>
      <c r="N516">
        <f t="shared" si="8"/>
        <v>1</v>
      </c>
    </row>
    <row r="517" spans="1:14">
      <c r="A517" s="17" t="s">
        <v>8798</v>
      </c>
      <c r="B517" s="17" t="s">
        <v>8798</v>
      </c>
      <c r="C517" s="17" t="s">
        <v>9794</v>
      </c>
      <c r="D517" s="17" t="s">
        <v>155</v>
      </c>
      <c r="E517" s="17" t="s">
        <v>135</v>
      </c>
      <c r="F517" s="17" t="s">
        <v>6658</v>
      </c>
      <c r="G517" s="65">
        <v>20</v>
      </c>
      <c r="H517" s="17" t="s">
        <v>8826</v>
      </c>
      <c r="I517" s="17" t="s">
        <v>149</v>
      </c>
      <c r="J517" s="17" t="s">
        <v>9795</v>
      </c>
      <c r="K517" s="17" t="s">
        <v>150</v>
      </c>
      <c r="L517" s="17" t="s">
        <v>123</v>
      </c>
      <c r="M517">
        <f>VLOOKUP(F517,'自助机-6.12'!F:G,2,FALSE)</f>
        <v>20</v>
      </c>
      <c r="N517">
        <f t="shared" si="8"/>
        <v>1</v>
      </c>
    </row>
    <row r="518" spans="1:14">
      <c r="A518" s="17" t="s">
        <v>8798</v>
      </c>
      <c r="B518" s="17" t="s">
        <v>8798</v>
      </c>
      <c r="C518" s="17" t="s">
        <v>9796</v>
      </c>
      <c r="D518" s="17" t="s">
        <v>155</v>
      </c>
      <c r="E518" s="17" t="s">
        <v>289</v>
      </c>
      <c r="F518" s="17" t="s">
        <v>6661</v>
      </c>
      <c r="G518" s="65">
        <v>300</v>
      </c>
      <c r="H518" s="17" t="s">
        <v>8867</v>
      </c>
      <c r="I518" s="17" t="s">
        <v>149</v>
      </c>
      <c r="J518" s="17" t="s">
        <v>9797</v>
      </c>
      <c r="K518" s="17" t="s">
        <v>150</v>
      </c>
      <c r="L518" s="17" t="s">
        <v>117</v>
      </c>
      <c r="M518">
        <f>VLOOKUP(F518,'自助机-6.12'!F:G,2,FALSE)</f>
        <v>300</v>
      </c>
      <c r="N518">
        <f t="shared" si="8"/>
        <v>1</v>
      </c>
    </row>
    <row r="519" spans="1:14">
      <c r="A519" s="17" t="s">
        <v>8798</v>
      </c>
      <c r="B519" s="17" t="s">
        <v>8798</v>
      </c>
      <c r="C519" s="17" t="s">
        <v>9798</v>
      </c>
      <c r="D519" s="17" t="s">
        <v>155</v>
      </c>
      <c r="E519" s="17" t="s">
        <v>124</v>
      </c>
      <c r="F519" s="17" t="s">
        <v>6664</v>
      </c>
      <c r="G519" s="65">
        <v>330</v>
      </c>
      <c r="H519" s="17" t="s">
        <v>9799</v>
      </c>
      <c r="I519" s="17" t="s">
        <v>149</v>
      </c>
      <c r="J519" s="17" t="s">
        <v>9800</v>
      </c>
      <c r="K519" s="17" t="s">
        <v>157</v>
      </c>
      <c r="L519" s="17" t="s">
        <v>117</v>
      </c>
      <c r="M519">
        <f>VLOOKUP(F519,'自助机-6.12'!F:G,2,FALSE)</f>
        <v>330</v>
      </c>
      <c r="N519">
        <f t="shared" si="8"/>
        <v>1</v>
      </c>
    </row>
    <row r="520" spans="1:14">
      <c r="A520" s="17" t="s">
        <v>8798</v>
      </c>
      <c r="B520" s="17" t="s">
        <v>8798</v>
      </c>
      <c r="C520" s="17" t="s">
        <v>9798</v>
      </c>
      <c r="D520" s="17" t="s">
        <v>155</v>
      </c>
      <c r="E520" s="17" t="s">
        <v>137</v>
      </c>
      <c r="F520" s="17" t="s">
        <v>6667</v>
      </c>
      <c r="G520" s="65">
        <v>2000</v>
      </c>
      <c r="H520" s="17" t="s">
        <v>8876</v>
      </c>
      <c r="I520" s="17" t="s">
        <v>149</v>
      </c>
      <c r="J520" s="17" t="s">
        <v>9801</v>
      </c>
      <c r="K520" s="17" t="s">
        <v>171</v>
      </c>
      <c r="L520" s="17" t="s">
        <v>117</v>
      </c>
      <c r="M520">
        <f>VLOOKUP(F520,'自助机-6.12'!F:G,2,FALSE)</f>
        <v>2000</v>
      </c>
      <c r="N520">
        <f t="shared" si="8"/>
        <v>1</v>
      </c>
    </row>
    <row r="521" spans="1:14">
      <c r="A521" s="17" t="s">
        <v>8798</v>
      </c>
      <c r="B521" s="17" t="s">
        <v>8798</v>
      </c>
      <c r="C521" s="17" t="s">
        <v>9802</v>
      </c>
      <c r="D521" s="17" t="s">
        <v>155</v>
      </c>
      <c r="E521" s="17" t="s">
        <v>227</v>
      </c>
      <c r="F521" s="17" t="s">
        <v>6670</v>
      </c>
      <c r="G521" s="65">
        <v>215</v>
      </c>
      <c r="H521" s="17" t="s">
        <v>9630</v>
      </c>
      <c r="I521" s="17" t="s">
        <v>149</v>
      </c>
      <c r="J521" s="17" t="s">
        <v>9803</v>
      </c>
      <c r="K521" s="17" t="s">
        <v>154</v>
      </c>
      <c r="L521" s="17" t="s">
        <v>117</v>
      </c>
      <c r="M521">
        <f>VLOOKUP(F521,'自助机-6.12'!F:G,2,FALSE)</f>
        <v>215</v>
      </c>
      <c r="N521">
        <f t="shared" si="8"/>
        <v>1</v>
      </c>
    </row>
    <row r="522" spans="1:14">
      <c r="A522" s="17" t="s">
        <v>8798</v>
      </c>
      <c r="B522" s="17" t="s">
        <v>8798</v>
      </c>
      <c r="C522" s="17" t="s">
        <v>9804</v>
      </c>
      <c r="D522" s="17" t="s">
        <v>155</v>
      </c>
      <c r="E522" s="17" t="s">
        <v>289</v>
      </c>
      <c r="F522" s="17" t="s">
        <v>6673</v>
      </c>
      <c r="G522" s="65">
        <v>1000</v>
      </c>
      <c r="H522" s="17" t="s">
        <v>8804</v>
      </c>
      <c r="I522" s="17" t="s">
        <v>149</v>
      </c>
      <c r="J522" s="17" t="s">
        <v>9805</v>
      </c>
      <c r="K522" s="17" t="s">
        <v>152</v>
      </c>
      <c r="L522" s="17" t="s">
        <v>117</v>
      </c>
      <c r="M522">
        <f>VLOOKUP(F522,'自助机-6.12'!F:G,2,FALSE)</f>
        <v>1000</v>
      </c>
      <c r="N522">
        <f t="shared" si="8"/>
        <v>1</v>
      </c>
    </row>
    <row r="523" spans="1:14">
      <c r="A523" s="17" t="s">
        <v>8798</v>
      </c>
      <c r="B523" s="17" t="s">
        <v>8798</v>
      </c>
      <c r="C523" s="17" t="s">
        <v>9806</v>
      </c>
      <c r="D523" s="17" t="s">
        <v>155</v>
      </c>
      <c r="E523" s="17" t="s">
        <v>143</v>
      </c>
      <c r="F523" s="17" t="s">
        <v>6676</v>
      </c>
      <c r="G523" s="65">
        <v>4000</v>
      </c>
      <c r="H523" s="17" t="s">
        <v>8818</v>
      </c>
      <c r="I523" s="17" t="s">
        <v>149</v>
      </c>
      <c r="J523" s="17" t="s">
        <v>9807</v>
      </c>
      <c r="K523" s="17" t="s">
        <v>154</v>
      </c>
      <c r="L523" s="17" t="s">
        <v>117</v>
      </c>
      <c r="M523">
        <f>VLOOKUP(F523,'自助机-6.12'!F:G,2,FALSE)</f>
        <v>4000</v>
      </c>
      <c r="N523">
        <f t="shared" si="8"/>
        <v>1</v>
      </c>
    </row>
    <row r="524" spans="1:14">
      <c r="A524" s="17" t="s">
        <v>8798</v>
      </c>
      <c r="B524" s="17" t="s">
        <v>8798</v>
      </c>
      <c r="C524" s="17" t="s">
        <v>9808</v>
      </c>
      <c r="D524" s="17" t="s">
        <v>155</v>
      </c>
      <c r="E524" s="17" t="s">
        <v>137</v>
      </c>
      <c r="F524" s="17" t="s">
        <v>6679</v>
      </c>
      <c r="G524" s="65">
        <v>100</v>
      </c>
      <c r="H524" s="17" t="s">
        <v>8811</v>
      </c>
      <c r="I524" s="17" t="s">
        <v>149</v>
      </c>
      <c r="J524" s="17" t="s">
        <v>9809</v>
      </c>
      <c r="K524" s="17" t="s">
        <v>153</v>
      </c>
      <c r="L524" s="17" t="s">
        <v>117</v>
      </c>
      <c r="M524">
        <f>VLOOKUP(F524,'自助机-6.12'!F:G,2,FALSE)</f>
        <v>100</v>
      </c>
      <c r="N524">
        <f t="shared" si="8"/>
        <v>1</v>
      </c>
    </row>
    <row r="525" spans="1:14">
      <c r="A525" s="17" t="s">
        <v>8798</v>
      </c>
      <c r="B525" s="17" t="s">
        <v>8798</v>
      </c>
      <c r="C525" s="17" t="s">
        <v>9810</v>
      </c>
      <c r="D525" s="17" t="s">
        <v>155</v>
      </c>
      <c r="E525" s="17" t="s">
        <v>131</v>
      </c>
      <c r="F525" s="17" t="s">
        <v>6685</v>
      </c>
      <c r="G525" s="65">
        <v>150</v>
      </c>
      <c r="H525" s="17" t="s">
        <v>9603</v>
      </c>
      <c r="I525" s="17" t="s">
        <v>149</v>
      </c>
      <c r="J525" s="17" t="s">
        <v>9811</v>
      </c>
      <c r="K525" s="17" t="s">
        <v>176</v>
      </c>
      <c r="L525" s="17" t="s">
        <v>117</v>
      </c>
      <c r="M525">
        <f>VLOOKUP(F525,'自助机-6.12'!F:G,2,FALSE)</f>
        <v>150</v>
      </c>
      <c r="N525">
        <f t="shared" si="8"/>
        <v>1</v>
      </c>
    </row>
    <row r="526" spans="1:14">
      <c r="A526" s="17" t="s">
        <v>8798</v>
      </c>
      <c r="B526" s="17" t="s">
        <v>8798</v>
      </c>
      <c r="C526" s="17" t="s">
        <v>9810</v>
      </c>
      <c r="D526" s="17" t="s">
        <v>155</v>
      </c>
      <c r="E526" s="17" t="s">
        <v>134</v>
      </c>
      <c r="F526" s="17" t="s">
        <v>6682</v>
      </c>
      <c r="G526" s="65">
        <v>500</v>
      </c>
      <c r="H526" s="17" t="s">
        <v>8832</v>
      </c>
      <c r="I526" s="17" t="s">
        <v>149</v>
      </c>
      <c r="J526" s="17" t="s">
        <v>9812</v>
      </c>
      <c r="K526" s="17" t="s">
        <v>150</v>
      </c>
      <c r="L526" s="17" t="s">
        <v>117</v>
      </c>
      <c r="M526">
        <f>VLOOKUP(F526,'自助机-6.12'!F:G,2,FALSE)</f>
        <v>500</v>
      </c>
      <c r="N526">
        <f t="shared" si="8"/>
        <v>1</v>
      </c>
    </row>
    <row r="527" spans="1:14">
      <c r="A527" s="17" t="s">
        <v>8798</v>
      </c>
      <c r="B527" s="17" t="s">
        <v>8798</v>
      </c>
      <c r="C527" s="17" t="s">
        <v>9813</v>
      </c>
      <c r="D527" s="17" t="s">
        <v>155</v>
      </c>
      <c r="E527" s="17" t="s">
        <v>127</v>
      </c>
      <c r="F527" s="17" t="s">
        <v>6688</v>
      </c>
      <c r="G527" s="65">
        <v>700</v>
      </c>
      <c r="H527" s="17" t="s">
        <v>8993</v>
      </c>
      <c r="I527" s="17" t="s">
        <v>149</v>
      </c>
      <c r="J527" s="17" t="s">
        <v>9814</v>
      </c>
      <c r="K527" s="17" t="s">
        <v>277</v>
      </c>
      <c r="L527" s="17" t="s">
        <v>117</v>
      </c>
      <c r="M527">
        <f>VLOOKUP(F527,'自助机-6.12'!F:G,2,FALSE)</f>
        <v>700</v>
      </c>
      <c r="N527">
        <f t="shared" si="8"/>
        <v>1</v>
      </c>
    </row>
    <row r="528" spans="1:14">
      <c r="A528" s="17" t="s">
        <v>8798</v>
      </c>
      <c r="B528" s="17" t="s">
        <v>8798</v>
      </c>
      <c r="C528" s="17" t="s">
        <v>9815</v>
      </c>
      <c r="D528" s="17" t="s">
        <v>155</v>
      </c>
      <c r="E528" s="17" t="s">
        <v>136</v>
      </c>
      <c r="F528" s="17" t="s">
        <v>6691</v>
      </c>
      <c r="G528" s="65">
        <v>100</v>
      </c>
      <c r="H528" s="17" t="s">
        <v>8811</v>
      </c>
      <c r="I528" s="17" t="s">
        <v>149</v>
      </c>
      <c r="J528" s="17" t="s">
        <v>9816</v>
      </c>
      <c r="K528" s="17" t="s">
        <v>154</v>
      </c>
      <c r="L528" s="17" t="s">
        <v>117</v>
      </c>
      <c r="M528">
        <f>VLOOKUP(F528,'自助机-6.12'!F:G,2,FALSE)</f>
        <v>100</v>
      </c>
      <c r="N528">
        <f t="shared" si="8"/>
        <v>1</v>
      </c>
    </row>
    <row r="529" spans="1:14">
      <c r="A529" s="17" t="s">
        <v>8798</v>
      </c>
      <c r="B529" s="17" t="s">
        <v>8798</v>
      </c>
      <c r="C529" s="17" t="s">
        <v>5265</v>
      </c>
      <c r="D529" s="17" t="s">
        <v>155</v>
      </c>
      <c r="E529" s="17" t="s">
        <v>126</v>
      </c>
      <c r="F529" s="17" t="s">
        <v>6694</v>
      </c>
      <c r="G529" s="65">
        <v>3100</v>
      </c>
      <c r="H529" s="17" t="s">
        <v>9585</v>
      </c>
      <c r="I529" s="17" t="s">
        <v>149</v>
      </c>
      <c r="J529" s="17" t="s">
        <v>9817</v>
      </c>
      <c r="K529" s="17" t="s">
        <v>166</v>
      </c>
      <c r="L529" s="17" t="s">
        <v>117</v>
      </c>
      <c r="M529">
        <f>VLOOKUP(F529,'自助机-6.12'!F:G,2,FALSE)</f>
        <v>3100</v>
      </c>
      <c r="N529">
        <f t="shared" si="8"/>
        <v>1</v>
      </c>
    </row>
    <row r="530" spans="1:14">
      <c r="A530" s="17" t="s">
        <v>8798</v>
      </c>
      <c r="B530" s="17" t="s">
        <v>8798</v>
      </c>
      <c r="C530" s="17" t="s">
        <v>9818</v>
      </c>
      <c r="D530" s="17" t="s">
        <v>155</v>
      </c>
      <c r="E530" s="17" t="s">
        <v>142</v>
      </c>
      <c r="F530" s="17" t="s">
        <v>6697</v>
      </c>
      <c r="G530" s="65">
        <v>1200</v>
      </c>
      <c r="H530" s="17" t="s">
        <v>8853</v>
      </c>
      <c r="I530" s="17" t="s">
        <v>149</v>
      </c>
      <c r="J530" s="17" t="s">
        <v>9819</v>
      </c>
      <c r="K530" s="17" t="s">
        <v>150</v>
      </c>
      <c r="L530" s="17" t="s">
        <v>117</v>
      </c>
      <c r="M530">
        <f>VLOOKUP(F530,'自助机-6.12'!F:G,2,FALSE)</f>
        <v>1200</v>
      </c>
      <c r="N530">
        <f t="shared" si="8"/>
        <v>1</v>
      </c>
    </row>
    <row r="531" spans="1:14">
      <c r="A531" s="17" t="s">
        <v>8798</v>
      </c>
      <c r="B531" s="17" t="s">
        <v>8798</v>
      </c>
      <c r="C531" s="17" t="s">
        <v>9820</v>
      </c>
      <c r="D531" s="17" t="s">
        <v>155</v>
      </c>
      <c r="E531" s="17" t="s">
        <v>143</v>
      </c>
      <c r="F531" s="17" t="s">
        <v>6700</v>
      </c>
      <c r="G531" s="65">
        <v>200</v>
      </c>
      <c r="H531" s="17" t="s">
        <v>8823</v>
      </c>
      <c r="I531" s="17" t="s">
        <v>149</v>
      </c>
      <c r="J531" s="17" t="s">
        <v>9821</v>
      </c>
      <c r="K531" s="17" t="s">
        <v>166</v>
      </c>
      <c r="L531" s="17" t="s">
        <v>117</v>
      </c>
      <c r="M531">
        <f>VLOOKUP(F531,'自助机-6.12'!F:G,2,FALSE)</f>
        <v>200</v>
      </c>
      <c r="N531">
        <f t="shared" si="8"/>
        <v>1</v>
      </c>
    </row>
    <row r="532" spans="1:14">
      <c r="A532" s="17" t="s">
        <v>8798</v>
      </c>
      <c r="B532" s="17" t="s">
        <v>8798</v>
      </c>
      <c r="C532" s="17" t="s">
        <v>9822</v>
      </c>
      <c r="D532" s="17" t="s">
        <v>155</v>
      </c>
      <c r="E532" s="17" t="s">
        <v>126</v>
      </c>
      <c r="F532" s="17" t="s">
        <v>6703</v>
      </c>
      <c r="G532" s="65">
        <v>3330</v>
      </c>
      <c r="H532" s="17" t="s">
        <v>9823</v>
      </c>
      <c r="I532" s="17" t="s">
        <v>149</v>
      </c>
      <c r="J532" s="17" t="s">
        <v>9824</v>
      </c>
      <c r="K532" s="17" t="s">
        <v>153</v>
      </c>
      <c r="L532" s="17" t="s">
        <v>117</v>
      </c>
      <c r="M532">
        <f>VLOOKUP(F532,'自助机-6.12'!F:G,2,FALSE)</f>
        <v>3330</v>
      </c>
      <c r="N532">
        <f t="shared" si="8"/>
        <v>1</v>
      </c>
    </row>
    <row r="533" spans="1:14">
      <c r="A533" s="17" t="s">
        <v>8798</v>
      </c>
      <c r="B533" s="17" t="s">
        <v>8798</v>
      </c>
      <c r="C533" s="17" t="s">
        <v>9825</v>
      </c>
      <c r="D533" s="17" t="s">
        <v>155</v>
      </c>
      <c r="E533" s="17" t="s">
        <v>136</v>
      </c>
      <c r="F533" s="17" t="s">
        <v>6706</v>
      </c>
      <c r="G533" s="65">
        <v>100</v>
      </c>
      <c r="H533" s="17" t="s">
        <v>8811</v>
      </c>
      <c r="I533" s="17" t="s">
        <v>149</v>
      </c>
      <c r="J533" s="17" t="s">
        <v>9826</v>
      </c>
      <c r="K533" s="17" t="s">
        <v>8995</v>
      </c>
      <c r="L533" s="17" t="s">
        <v>117</v>
      </c>
      <c r="M533">
        <f>VLOOKUP(F533,'自助机-6.12'!F:G,2,FALSE)</f>
        <v>100</v>
      </c>
      <c r="N533">
        <f t="shared" si="8"/>
        <v>1</v>
      </c>
    </row>
    <row r="534" spans="1:14">
      <c r="A534" s="17" t="s">
        <v>8798</v>
      </c>
      <c r="B534" s="17" t="s">
        <v>8798</v>
      </c>
      <c r="C534" s="17" t="s">
        <v>9827</v>
      </c>
      <c r="D534" s="17" t="s">
        <v>155</v>
      </c>
      <c r="E534" s="17" t="s">
        <v>145</v>
      </c>
      <c r="F534" s="17" t="s">
        <v>6709</v>
      </c>
      <c r="G534" s="65">
        <v>300</v>
      </c>
      <c r="H534" s="17" t="s">
        <v>8867</v>
      </c>
      <c r="I534" s="17" t="s">
        <v>149</v>
      </c>
      <c r="J534" s="17" t="s">
        <v>9828</v>
      </c>
      <c r="K534" s="17" t="s">
        <v>319</v>
      </c>
      <c r="L534" s="17" t="s">
        <v>117</v>
      </c>
      <c r="M534">
        <f>VLOOKUP(F534,'自助机-6.12'!F:G,2,FALSE)</f>
        <v>300</v>
      </c>
      <c r="N534">
        <f t="shared" si="8"/>
        <v>1</v>
      </c>
    </row>
    <row r="535" spans="1:14">
      <c r="A535" s="17" t="s">
        <v>8798</v>
      </c>
      <c r="B535" s="17" t="s">
        <v>8798</v>
      </c>
      <c r="C535" s="17" t="s">
        <v>9829</v>
      </c>
      <c r="D535" s="17" t="s">
        <v>155</v>
      </c>
      <c r="E535" s="17" t="s">
        <v>129</v>
      </c>
      <c r="F535" s="17" t="s">
        <v>6712</v>
      </c>
      <c r="G535" s="65">
        <v>673</v>
      </c>
      <c r="H535" s="17" t="s">
        <v>9830</v>
      </c>
      <c r="I535" s="17" t="s">
        <v>149</v>
      </c>
      <c r="J535" s="17" t="s">
        <v>9831</v>
      </c>
      <c r="K535" s="17" t="s">
        <v>152</v>
      </c>
      <c r="L535" s="17" t="s">
        <v>117</v>
      </c>
      <c r="M535">
        <f>VLOOKUP(F535,'自助机-6.12'!F:G,2,FALSE)</f>
        <v>673</v>
      </c>
      <c r="N535">
        <f t="shared" si="8"/>
        <v>1</v>
      </c>
    </row>
    <row r="536" spans="1:14">
      <c r="A536" s="17" t="s">
        <v>8798</v>
      </c>
      <c r="B536" s="17" t="s">
        <v>8798</v>
      </c>
      <c r="C536" s="17" t="s">
        <v>9832</v>
      </c>
      <c r="D536" s="17" t="s">
        <v>155</v>
      </c>
      <c r="E536" s="17" t="s">
        <v>283</v>
      </c>
      <c r="F536" s="17" t="s">
        <v>6715</v>
      </c>
      <c r="G536" s="65">
        <v>1000</v>
      </c>
      <c r="H536" s="17" t="s">
        <v>8804</v>
      </c>
      <c r="I536" s="17" t="s">
        <v>149</v>
      </c>
      <c r="J536" s="17" t="s">
        <v>9833</v>
      </c>
      <c r="K536" s="17" t="s">
        <v>150</v>
      </c>
      <c r="L536" s="17" t="s">
        <v>117</v>
      </c>
      <c r="M536">
        <f>VLOOKUP(F536,'自助机-6.12'!F:G,2,FALSE)</f>
        <v>1000</v>
      </c>
      <c r="N536">
        <f t="shared" si="8"/>
        <v>1</v>
      </c>
    </row>
    <row r="537" spans="1:14">
      <c r="A537" s="17" t="s">
        <v>8798</v>
      </c>
      <c r="B537" s="17" t="s">
        <v>8798</v>
      </c>
      <c r="C537" s="17" t="s">
        <v>9834</v>
      </c>
      <c r="D537" s="17" t="s">
        <v>155</v>
      </c>
      <c r="E537" s="17" t="s">
        <v>140</v>
      </c>
      <c r="F537" s="17" t="s">
        <v>6718</v>
      </c>
      <c r="G537" s="65">
        <v>100</v>
      </c>
      <c r="H537" s="17" t="s">
        <v>8811</v>
      </c>
      <c r="I537" s="17" t="s">
        <v>149</v>
      </c>
      <c r="J537" s="17" t="s">
        <v>9835</v>
      </c>
      <c r="K537" s="17" t="s">
        <v>158</v>
      </c>
      <c r="L537" s="17" t="s">
        <v>117</v>
      </c>
      <c r="M537">
        <f>VLOOKUP(F537,'自助机-6.12'!F:G,2,FALSE)</f>
        <v>100</v>
      </c>
      <c r="N537">
        <f t="shared" si="8"/>
        <v>1</v>
      </c>
    </row>
    <row r="538" spans="1:14">
      <c r="A538" s="17" t="s">
        <v>8798</v>
      </c>
      <c r="B538" s="17" t="s">
        <v>8798</v>
      </c>
      <c r="C538" s="17" t="s">
        <v>9836</v>
      </c>
      <c r="D538" s="17" t="s">
        <v>155</v>
      </c>
      <c r="E538" s="17" t="s">
        <v>135</v>
      </c>
      <c r="F538" s="17" t="s">
        <v>6721</v>
      </c>
      <c r="G538" s="65">
        <v>250</v>
      </c>
      <c r="H538" s="17" t="s">
        <v>9142</v>
      </c>
      <c r="I538" s="17" t="s">
        <v>149</v>
      </c>
      <c r="J538" s="17" t="s">
        <v>9837</v>
      </c>
      <c r="K538" s="17" t="s">
        <v>153</v>
      </c>
      <c r="L538" s="17" t="s">
        <v>117</v>
      </c>
      <c r="M538">
        <f>VLOOKUP(F538,'自助机-6.12'!F:G,2,FALSE)</f>
        <v>250</v>
      </c>
      <c r="N538">
        <f t="shared" si="8"/>
        <v>1</v>
      </c>
    </row>
    <row r="539" spans="1:14">
      <c r="A539" s="17" t="s">
        <v>8798</v>
      </c>
      <c r="B539" s="17" t="s">
        <v>8798</v>
      </c>
      <c r="C539" s="17" t="s">
        <v>9838</v>
      </c>
      <c r="D539" s="17" t="s">
        <v>155</v>
      </c>
      <c r="E539" s="17" t="s">
        <v>283</v>
      </c>
      <c r="F539" s="17" t="s">
        <v>6724</v>
      </c>
      <c r="G539" s="65">
        <v>1000</v>
      </c>
      <c r="H539" s="17" t="s">
        <v>8804</v>
      </c>
      <c r="I539" s="17" t="s">
        <v>149</v>
      </c>
      <c r="J539" s="17" t="s">
        <v>9833</v>
      </c>
      <c r="K539" s="17" t="s">
        <v>150</v>
      </c>
      <c r="L539" s="17" t="s">
        <v>117</v>
      </c>
      <c r="M539">
        <f>VLOOKUP(F539,'自助机-6.12'!F:G,2,FALSE)</f>
        <v>1000</v>
      </c>
      <c r="N539">
        <f t="shared" si="8"/>
        <v>1</v>
      </c>
    </row>
    <row r="540" spans="1:14">
      <c r="A540" s="17" t="s">
        <v>8798</v>
      </c>
      <c r="B540" s="17" t="s">
        <v>8798</v>
      </c>
      <c r="C540" s="17" t="s">
        <v>9839</v>
      </c>
      <c r="D540" s="17" t="s">
        <v>155</v>
      </c>
      <c r="E540" s="17" t="s">
        <v>227</v>
      </c>
      <c r="F540" s="17" t="s">
        <v>6727</v>
      </c>
      <c r="G540" s="65">
        <v>600</v>
      </c>
      <c r="H540" s="17" t="s">
        <v>9073</v>
      </c>
      <c r="I540" s="17" t="s">
        <v>149</v>
      </c>
      <c r="J540" s="17" t="s">
        <v>9148</v>
      </c>
      <c r="K540" s="17" t="s">
        <v>154</v>
      </c>
      <c r="L540" s="17" t="s">
        <v>117</v>
      </c>
      <c r="M540">
        <f>VLOOKUP(F540,'自助机-6.12'!F:G,2,FALSE)</f>
        <v>600</v>
      </c>
      <c r="N540">
        <f t="shared" si="8"/>
        <v>1</v>
      </c>
    </row>
    <row r="541" spans="1:14">
      <c r="A541" s="17" t="s">
        <v>8798</v>
      </c>
      <c r="B541" s="17" t="s">
        <v>8798</v>
      </c>
      <c r="C541" s="17" t="s">
        <v>9840</v>
      </c>
      <c r="D541" s="17" t="s">
        <v>155</v>
      </c>
      <c r="E541" s="17" t="s">
        <v>135</v>
      </c>
      <c r="F541" s="17" t="s">
        <v>6730</v>
      </c>
      <c r="G541" s="65">
        <v>300</v>
      </c>
      <c r="H541" s="17" t="s">
        <v>8867</v>
      </c>
      <c r="I541" s="17" t="s">
        <v>149</v>
      </c>
      <c r="J541" s="17" t="s">
        <v>9841</v>
      </c>
      <c r="K541" s="17" t="s">
        <v>154</v>
      </c>
      <c r="L541" s="17" t="s">
        <v>117</v>
      </c>
      <c r="M541">
        <f>VLOOKUP(F541,'自助机-6.12'!F:G,2,FALSE)</f>
        <v>300</v>
      </c>
      <c r="N541">
        <f t="shared" si="8"/>
        <v>1</v>
      </c>
    </row>
    <row r="542" spans="1:14">
      <c r="A542" s="17" t="s">
        <v>8798</v>
      </c>
      <c r="B542" s="17" t="s">
        <v>8798</v>
      </c>
      <c r="C542" s="17" t="s">
        <v>9842</v>
      </c>
      <c r="D542" s="17" t="s">
        <v>155</v>
      </c>
      <c r="E542" s="17" t="s">
        <v>130</v>
      </c>
      <c r="F542" s="17" t="s">
        <v>6733</v>
      </c>
      <c r="G542" s="65">
        <v>600</v>
      </c>
      <c r="H542" s="17" t="s">
        <v>9073</v>
      </c>
      <c r="I542" s="17" t="s">
        <v>149</v>
      </c>
      <c r="J542" s="17" t="s">
        <v>9843</v>
      </c>
      <c r="K542" s="17" t="s">
        <v>319</v>
      </c>
      <c r="L542" s="17" t="s">
        <v>117</v>
      </c>
      <c r="M542">
        <f>VLOOKUP(F542,'自助机-6.12'!F:G,2,FALSE)</f>
        <v>600</v>
      </c>
      <c r="N542">
        <f t="shared" si="8"/>
        <v>1</v>
      </c>
    </row>
    <row r="543" spans="1:14">
      <c r="A543" s="17" t="s">
        <v>8798</v>
      </c>
      <c r="B543" s="17" t="s">
        <v>8798</v>
      </c>
      <c r="C543" s="17" t="s">
        <v>9844</v>
      </c>
      <c r="D543" s="17" t="s">
        <v>155</v>
      </c>
      <c r="E543" s="17" t="s">
        <v>134</v>
      </c>
      <c r="F543" s="17" t="s">
        <v>6736</v>
      </c>
      <c r="G543" s="65">
        <v>1600</v>
      </c>
      <c r="H543" s="17" t="s">
        <v>9845</v>
      </c>
      <c r="I543" s="17" t="s">
        <v>149</v>
      </c>
      <c r="J543" s="17" t="s">
        <v>9846</v>
      </c>
      <c r="K543" s="17" t="s">
        <v>156</v>
      </c>
      <c r="L543" s="17" t="s">
        <v>123</v>
      </c>
      <c r="M543">
        <f>VLOOKUP(F543,'自助机-6.12'!F:G,2,FALSE)</f>
        <v>1600</v>
      </c>
      <c r="N543">
        <f t="shared" si="8"/>
        <v>1</v>
      </c>
    </row>
    <row r="544" spans="1:14">
      <c r="A544" s="17" t="s">
        <v>8798</v>
      </c>
      <c r="B544" s="17" t="s">
        <v>8798</v>
      </c>
      <c r="C544" s="17" t="s">
        <v>9847</v>
      </c>
      <c r="D544" s="17" t="s">
        <v>155</v>
      </c>
      <c r="E544" s="17" t="s">
        <v>124</v>
      </c>
      <c r="F544" s="17" t="s">
        <v>6739</v>
      </c>
      <c r="G544" s="65">
        <v>2000</v>
      </c>
      <c r="H544" s="17" t="s">
        <v>8876</v>
      </c>
      <c r="I544" s="17" t="s">
        <v>149</v>
      </c>
      <c r="J544" s="17" t="s">
        <v>9848</v>
      </c>
      <c r="K544" s="17" t="s">
        <v>153</v>
      </c>
      <c r="L544" s="17" t="s">
        <v>117</v>
      </c>
      <c r="M544">
        <f>VLOOKUP(F544,'自助机-6.12'!F:G,2,FALSE)</f>
        <v>2000</v>
      </c>
      <c r="N544">
        <f t="shared" si="8"/>
        <v>1</v>
      </c>
    </row>
    <row r="545" spans="1:14">
      <c r="A545" s="17" t="s">
        <v>8798</v>
      </c>
      <c r="B545" s="17" t="s">
        <v>8798</v>
      </c>
      <c r="C545" s="17" t="s">
        <v>9849</v>
      </c>
      <c r="D545" s="17" t="s">
        <v>155</v>
      </c>
      <c r="E545" s="17" t="s">
        <v>137</v>
      </c>
      <c r="F545" s="17" t="s">
        <v>6742</v>
      </c>
      <c r="G545" s="65">
        <v>3000</v>
      </c>
      <c r="H545" s="17" t="s">
        <v>8839</v>
      </c>
      <c r="I545" s="17" t="s">
        <v>149</v>
      </c>
      <c r="J545" s="17" t="s">
        <v>9850</v>
      </c>
      <c r="K545" s="17" t="s">
        <v>153</v>
      </c>
      <c r="L545" s="17" t="s">
        <v>117</v>
      </c>
      <c r="M545">
        <f>VLOOKUP(F545,'自助机-6.12'!F:G,2,FALSE)</f>
        <v>3000</v>
      </c>
      <c r="N545">
        <f t="shared" si="8"/>
        <v>1</v>
      </c>
    </row>
    <row r="546" spans="1:14">
      <c r="A546" s="17" t="s">
        <v>8798</v>
      </c>
      <c r="B546" s="17" t="s">
        <v>8798</v>
      </c>
      <c r="C546" s="17" t="s">
        <v>9851</v>
      </c>
      <c r="D546" s="17" t="s">
        <v>155</v>
      </c>
      <c r="E546" s="17" t="s">
        <v>124</v>
      </c>
      <c r="F546" s="17" t="s">
        <v>6745</v>
      </c>
      <c r="G546" s="65">
        <v>1000</v>
      </c>
      <c r="H546" s="17" t="s">
        <v>8804</v>
      </c>
      <c r="I546" s="17" t="s">
        <v>149</v>
      </c>
      <c r="J546" s="17" t="s">
        <v>9852</v>
      </c>
      <c r="K546" s="17" t="s">
        <v>154</v>
      </c>
      <c r="L546" s="17" t="s">
        <v>117</v>
      </c>
      <c r="M546">
        <f>VLOOKUP(F546,'自助机-6.12'!F:G,2,FALSE)</f>
        <v>1000</v>
      </c>
      <c r="N546">
        <f t="shared" si="8"/>
        <v>1</v>
      </c>
    </row>
    <row r="547" spans="1:14">
      <c r="A547" s="17" t="s">
        <v>8798</v>
      </c>
      <c r="B547" s="17" t="s">
        <v>8798</v>
      </c>
      <c r="C547" s="17" t="s">
        <v>9853</v>
      </c>
      <c r="D547" s="17" t="s">
        <v>155</v>
      </c>
      <c r="E547" s="17" t="s">
        <v>134</v>
      </c>
      <c r="F547" s="17" t="s">
        <v>6748</v>
      </c>
      <c r="G547" s="65">
        <v>240</v>
      </c>
      <c r="H547" s="17" t="s">
        <v>9854</v>
      </c>
      <c r="I547" s="17" t="s">
        <v>149</v>
      </c>
      <c r="J547" s="17" t="s">
        <v>9855</v>
      </c>
      <c r="K547" s="17" t="s">
        <v>154</v>
      </c>
      <c r="L547" s="17" t="s">
        <v>117</v>
      </c>
      <c r="M547">
        <f>VLOOKUP(F547,'自助机-6.12'!F:G,2,FALSE)</f>
        <v>240</v>
      </c>
      <c r="N547">
        <f t="shared" si="8"/>
        <v>1</v>
      </c>
    </row>
    <row r="548" spans="1:14">
      <c r="A548" s="17" t="s">
        <v>8798</v>
      </c>
      <c r="B548" s="17" t="s">
        <v>8798</v>
      </c>
      <c r="C548" s="17" t="s">
        <v>9856</v>
      </c>
      <c r="D548" s="17" t="s">
        <v>155</v>
      </c>
      <c r="E548" s="17" t="s">
        <v>142</v>
      </c>
      <c r="F548" s="17" t="s">
        <v>6749</v>
      </c>
      <c r="G548" s="65">
        <v>290</v>
      </c>
      <c r="H548" s="17" t="s">
        <v>9857</v>
      </c>
      <c r="I548" s="17" t="s">
        <v>149</v>
      </c>
      <c r="J548" s="17" t="s">
        <v>9726</v>
      </c>
      <c r="K548" s="17" t="s">
        <v>152</v>
      </c>
      <c r="L548" s="17" t="s">
        <v>117</v>
      </c>
      <c r="M548">
        <f>VLOOKUP(F548,'自助机-6.12'!F:G,2,FALSE)</f>
        <v>290</v>
      </c>
      <c r="N548">
        <f t="shared" si="8"/>
        <v>1</v>
      </c>
    </row>
    <row r="549" spans="1:14">
      <c r="A549" s="17" t="s">
        <v>8798</v>
      </c>
      <c r="B549" s="17" t="s">
        <v>8798</v>
      </c>
      <c r="C549" s="17" t="s">
        <v>9858</v>
      </c>
      <c r="D549" s="17" t="s">
        <v>155</v>
      </c>
      <c r="E549" s="17" t="s">
        <v>139</v>
      </c>
      <c r="F549" s="17" t="s">
        <v>6752</v>
      </c>
      <c r="G549" s="65">
        <v>300</v>
      </c>
      <c r="H549" s="17" t="s">
        <v>8867</v>
      </c>
      <c r="I549" s="17" t="s">
        <v>149</v>
      </c>
      <c r="J549" s="17" t="s">
        <v>9859</v>
      </c>
      <c r="K549" s="17" t="s">
        <v>161</v>
      </c>
      <c r="L549" s="17" t="s">
        <v>123</v>
      </c>
      <c r="M549">
        <f>VLOOKUP(F549,'自助机-6.12'!F:G,2,FALSE)</f>
        <v>300</v>
      </c>
      <c r="N549">
        <f t="shared" si="8"/>
        <v>1</v>
      </c>
    </row>
    <row r="550" spans="1:14">
      <c r="A550" s="17" t="s">
        <v>8798</v>
      </c>
      <c r="B550" s="17" t="s">
        <v>8798</v>
      </c>
      <c r="C550" s="17" t="s">
        <v>9860</v>
      </c>
      <c r="D550" s="17" t="s">
        <v>155</v>
      </c>
      <c r="E550" s="17" t="s">
        <v>134</v>
      </c>
      <c r="F550" s="17" t="s">
        <v>6755</v>
      </c>
      <c r="G550" s="65">
        <v>500</v>
      </c>
      <c r="H550" s="17" t="s">
        <v>8832</v>
      </c>
      <c r="I550" s="17" t="s">
        <v>149</v>
      </c>
      <c r="J550" s="17" t="s">
        <v>9861</v>
      </c>
      <c r="K550" s="17" t="s">
        <v>154</v>
      </c>
      <c r="L550" s="17" t="s">
        <v>117</v>
      </c>
      <c r="M550">
        <f>VLOOKUP(F550,'自助机-6.12'!F:G,2,FALSE)</f>
        <v>500</v>
      </c>
      <c r="N550">
        <f t="shared" si="8"/>
        <v>1</v>
      </c>
    </row>
    <row r="551" spans="1:14">
      <c r="A551" s="17" t="s">
        <v>8798</v>
      </c>
      <c r="B551" s="17" t="s">
        <v>8798</v>
      </c>
      <c r="C551" s="17" t="s">
        <v>9862</v>
      </c>
      <c r="D551" s="17" t="s">
        <v>155</v>
      </c>
      <c r="E551" s="17" t="s">
        <v>285</v>
      </c>
      <c r="F551" s="17" t="s">
        <v>6758</v>
      </c>
      <c r="G551" s="65">
        <v>50</v>
      </c>
      <c r="H551" s="17" t="s">
        <v>8800</v>
      </c>
      <c r="I551" s="17" t="s">
        <v>149</v>
      </c>
      <c r="J551" s="17" t="s">
        <v>9863</v>
      </c>
      <c r="K551" s="17" t="s">
        <v>252</v>
      </c>
      <c r="L551" s="17" t="s">
        <v>117</v>
      </c>
      <c r="M551">
        <f>VLOOKUP(F551,'自助机-6.12'!F:G,2,FALSE)</f>
        <v>50</v>
      </c>
      <c r="N551">
        <f t="shared" si="8"/>
        <v>1</v>
      </c>
    </row>
    <row r="552" spans="1:14">
      <c r="A552" s="17" t="s">
        <v>8798</v>
      </c>
      <c r="B552" s="17" t="s">
        <v>8798</v>
      </c>
      <c r="C552" s="17" t="s">
        <v>9864</v>
      </c>
      <c r="D552" s="17" t="s">
        <v>155</v>
      </c>
      <c r="E552" s="17" t="s">
        <v>135</v>
      </c>
      <c r="F552" s="17" t="s">
        <v>6759</v>
      </c>
      <c r="G552" s="65">
        <v>700</v>
      </c>
      <c r="H552" s="17" t="s">
        <v>8993</v>
      </c>
      <c r="I552" s="17" t="s">
        <v>149</v>
      </c>
      <c r="J552" s="17" t="s">
        <v>9841</v>
      </c>
      <c r="K552" s="17" t="s">
        <v>154</v>
      </c>
      <c r="L552" s="17" t="s">
        <v>117</v>
      </c>
      <c r="M552">
        <f>VLOOKUP(F552,'自助机-6.12'!F:G,2,FALSE)</f>
        <v>700</v>
      </c>
      <c r="N552">
        <f t="shared" si="8"/>
        <v>1</v>
      </c>
    </row>
    <row r="553" spans="1:14">
      <c r="A553" s="17" t="s">
        <v>8798</v>
      </c>
      <c r="B553" s="17" t="s">
        <v>8798</v>
      </c>
      <c r="C553" s="17" t="s">
        <v>9865</v>
      </c>
      <c r="D553" s="17" t="s">
        <v>155</v>
      </c>
      <c r="E553" s="17" t="s">
        <v>132</v>
      </c>
      <c r="F553" s="17" t="s">
        <v>6762</v>
      </c>
      <c r="G553" s="65">
        <v>20</v>
      </c>
      <c r="H553" s="17" t="s">
        <v>8826</v>
      </c>
      <c r="I553" s="17" t="s">
        <v>149</v>
      </c>
      <c r="J553" s="17" t="s">
        <v>9866</v>
      </c>
      <c r="K553" s="17" t="s">
        <v>154</v>
      </c>
      <c r="L553" s="17" t="s">
        <v>117</v>
      </c>
      <c r="M553">
        <f>VLOOKUP(F553,'自助机-6.12'!F:G,2,FALSE)</f>
        <v>20</v>
      </c>
      <c r="N553">
        <f t="shared" si="8"/>
        <v>1</v>
      </c>
    </row>
    <row r="554" spans="1:14">
      <c r="A554" s="17" t="s">
        <v>8798</v>
      </c>
      <c r="B554" s="17" t="s">
        <v>8798</v>
      </c>
      <c r="C554" s="17" t="s">
        <v>9867</v>
      </c>
      <c r="D554" s="17" t="s">
        <v>155</v>
      </c>
      <c r="E554" s="17" t="s">
        <v>135</v>
      </c>
      <c r="F554" s="17" t="s">
        <v>6765</v>
      </c>
      <c r="G554" s="65">
        <v>1000</v>
      </c>
      <c r="H554" s="17" t="s">
        <v>8804</v>
      </c>
      <c r="I554" s="17" t="s">
        <v>149</v>
      </c>
      <c r="J554" s="17" t="s">
        <v>9841</v>
      </c>
      <c r="K554" s="17" t="s">
        <v>154</v>
      </c>
      <c r="L554" s="17" t="s">
        <v>117</v>
      </c>
      <c r="M554">
        <f>VLOOKUP(F554,'自助机-6.12'!F:G,2,FALSE)</f>
        <v>1000</v>
      </c>
      <c r="N554">
        <f t="shared" si="8"/>
        <v>1</v>
      </c>
    </row>
    <row r="555" spans="1:14">
      <c r="A555" s="17" t="s">
        <v>8798</v>
      </c>
      <c r="B555" s="17" t="s">
        <v>8798</v>
      </c>
      <c r="C555" s="17" t="s">
        <v>8667</v>
      </c>
      <c r="D555" s="17" t="s">
        <v>155</v>
      </c>
      <c r="E555" s="17" t="s">
        <v>137</v>
      </c>
      <c r="F555" s="17" t="s">
        <v>6768</v>
      </c>
      <c r="G555" s="65">
        <v>2255</v>
      </c>
      <c r="H555" s="17" t="s">
        <v>9868</v>
      </c>
      <c r="I555" s="17" t="s">
        <v>149</v>
      </c>
      <c r="J555" s="17" t="s">
        <v>9869</v>
      </c>
      <c r="K555" s="17" t="s">
        <v>281</v>
      </c>
      <c r="L555" s="17" t="s">
        <v>123</v>
      </c>
      <c r="M555">
        <f>VLOOKUP(F555,'自助机-6.12'!F:G,2,FALSE)</f>
        <v>2255</v>
      </c>
      <c r="N555">
        <f t="shared" si="8"/>
        <v>1</v>
      </c>
    </row>
    <row r="556" spans="1:14">
      <c r="A556" s="17" t="s">
        <v>8798</v>
      </c>
      <c r="B556" s="17" t="s">
        <v>8798</v>
      </c>
      <c r="C556" s="17" t="s">
        <v>9870</v>
      </c>
      <c r="D556" s="17" t="s">
        <v>155</v>
      </c>
      <c r="E556" s="17" t="s">
        <v>136</v>
      </c>
      <c r="F556" s="17" t="s">
        <v>6771</v>
      </c>
      <c r="G556" s="65">
        <v>200</v>
      </c>
      <c r="H556" s="17" t="s">
        <v>8823</v>
      </c>
      <c r="I556" s="17" t="s">
        <v>149</v>
      </c>
      <c r="J556" s="17" t="s">
        <v>9871</v>
      </c>
      <c r="K556" s="17" t="s">
        <v>167</v>
      </c>
      <c r="L556" s="17" t="s">
        <v>117</v>
      </c>
      <c r="M556">
        <f>VLOOKUP(F556,'自助机-6.12'!F:G,2,FALSE)</f>
        <v>200</v>
      </c>
      <c r="N556">
        <f t="shared" si="8"/>
        <v>1</v>
      </c>
    </row>
    <row r="557" spans="1:14">
      <c r="A557" s="17" t="s">
        <v>8798</v>
      </c>
      <c r="B557" s="17" t="s">
        <v>8798</v>
      </c>
      <c r="C557" s="17" t="s">
        <v>9872</v>
      </c>
      <c r="D557" s="17" t="s">
        <v>155</v>
      </c>
      <c r="E557" s="17" t="s">
        <v>126</v>
      </c>
      <c r="F557" s="17" t="s">
        <v>6774</v>
      </c>
      <c r="G557" s="65">
        <v>800</v>
      </c>
      <c r="H557" s="17" t="s">
        <v>8850</v>
      </c>
      <c r="I557" s="17" t="s">
        <v>149</v>
      </c>
      <c r="J557" s="17" t="s">
        <v>9873</v>
      </c>
      <c r="K557" s="17" t="s">
        <v>158</v>
      </c>
      <c r="L557" s="17" t="s">
        <v>117</v>
      </c>
      <c r="M557">
        <f>VLOOKUP(F557,'自助机-6.12'!F:G,2,FALSE)</f>
        <v>800</v>
      </c>
      <c r="N557">
        <f t="shared" si="8"/>
        <v>1</v>
      </c>
    </row>
    <row r="558" spans="1:14">
      <c r="A558" s="17" t="s">
        <v>8798</v>
      </c>
      <c r="B558" s="17" t="s">
        <v>8798</v>
      </c>
      <c r="C558" s="17" t="s">
        <v>9874</v>
      </c>
      <c r="D558" s="17" t="s">
        <v>155</v>
      </c>
      <c r="E558" s="17" t="s">
        <v>134</v>
      </c>
      <c r="F558" s="17" t="s">
        <v>6777</v>
      </c>
      <c r="G558" s="65">
        <v>2000</v>
      </c>
      <c r="H558" s="17" t="s">
        <v>8876</v>
      </c>
      <c r="I558" s="17" t="s">
        <v>149</v>
      </c>
      <c r="J558" s="17" t="s">
        <v>9875</v>
      </c>
      <c r="K558" s="17" t="s">
        <v>152</v>
      </c>
      <c r="L558" s="17" t="s">
        <v>117</v>
      </c>
      <c r="M558">
        <f>VLOOKUP(F558,'自助机-6.12'!F:G,2,FALSE)</f>
        <v>2000</v>
      </c>
      <c r="N558">
        <f t="shared" si="8"/>
        <v>1</v>
      </c>
    </row>
    <row r="559" spans="1:14">
      <c r="A559" s="17" t="s">
        <v>8798</v>
      </c>
      <c r="B559" s="17" t="s">
        <v>8798</v>
      </c>
      <c r="C559" s="17" t="s">
        <v>9876</v>
      </c>
      <c r="D559" s="17" t="s">
        <v>155</v>
      </c>
      <c r="E559" s="17" t="s">
        <v>131</v>
      </c>
      <c r="F559" s="17" t="s">
        <v>6778</v>
      </c>
      <c r="G559" s="65">
        <v>2864</v>
      </c>
      <c r="H559" s="17" t="s">
        <v>9877</v>
      </c>
      <c r="I559" s="17" t="s">
        <v>149</v>
      </c>
      <c r="J559" s="17" t="s">
        <v>9792</v>
      </c>
      <c r="K559" s="17" t="s">
        <v>150</v>
      </c>
      <c r="L559" s="17" t="s">
        <v>123</v>
      </c>
      <c r="M559">
        <f>VLOOKUP(F559,'自助机-6.12'!F:G,2,FALSE)</f>
        <v>2864</v>
      </c>
      <c r="N559">
        <f t="shared" si="8"/>
        <v>1</v>
      </c>
    </row>
    <row r="560" spans="1:14">
      <c r="A560" s="17" t="s">
        <v>8798</v>
      </c>
      <c r="B560" s="17" t="s">
        <v>8798</v>
      </c>
      <c r="C560" s="17" t="s">
        <v>9878</v>
      </c>
      <c r="D560" s="17" t="s">
        <v>155</v>
      </c>
      <c r="E560" s="17" t="s">
        <v>126</v>
      </c>
      <c r="F560" s="17" t="s">
        <v>6781</v>
      </c>
      <c r="G560" s="65">
        <v>500</v>
      </c>
      <c r="H560" s="17" t="s">
        <v>8832</v>
      </c>
      <c r="I560" s="17" t="s">
        <v>149</v>
      </c>
      <c r="J560" s="17" t="s">
        <v>9879</v>
      </c>
      <c r="K560" s="17" t="s">
        <v>153</v>
      </c>
      <c r="L560" s="17" t="s">
        <v>117</v>
      </c>
      <c r="M560">
        <f>VLOOKUP(F560,'自助机-6.12'!F:G,2,FALSE)</f>
        <v>500</v>
      </c>
      <c r="N560">
        <f t="shared" si="8"/>
        <v>1</v>
      </c>
    </row>
    <row r="561" spans="1:14">
      <c r="A561" s="17" t="s">
        <v>8798</v>
      </c>
      <c r="B561" s="17" t="s">
        <v>8798</v>
      </c>
      <c r="C561" s="17" t="s">
        <v>9880</v>
      </c>
      <c r="D561" s="17" t="s">
        <v>155</v>
      </c>
      <c r="E561" s="17" t="s">
        <v>137</v>
      </c>
      <c r="F561" s="17" t="s">
        <v>6784</v>
      </c>
      <c r="G561" s="65">
        <v>1400</v>
      </c>
      <c r="H561" s="17" t="s">
        <v>9443</v>
      </c>
      <c r="I561" s="17" t="s">
        <v>149</v>
      </c>
      <c r="J561" s="17" t="s">
        <v>9881</v>
      </c>
      <c r="K561" s="17" t="s">
        <v>153</v>
      </c>
      <c r="L561" s="17" t="s">
        <v>117</v>
      </c>
      <c r="M561">
        <f>VLOOKUP(F561,'自助机-6.12'!F:G,2,FALSE)</f>
        <v>1400</v>
      </c>
      <c r="N561">
        <f t="shared" si="8"/>
        <v>1</v>
      </c>
    </row>
    <row r="562" spans="1:14">
      <c r="A562" s="17" t="s">
        <v>8798</v>
      </c>
      <c r="B562" s="17" t="s">
        <v>8798</v>
      </c>
      <c r="C562" s="17" t="s">
        <v>9882</v>
      </c>
      <c r="D562" s="17" t="s">
        <v>155</v>
      </c>
      <c r="E562" s="17" t="s">
        <v>289</v>
      </c>
      <c r="F562" s="17" t="s">
        <v>6787</v>
      </c>
      <c r="G562" s="65">
        <v>1500</v>
      </c>
      <c r="H562" s="17" t="s">
        <v>8886</v>
      </c>
      <c r="I562" s="17" t="s">
        <v>149</v>
      </c>
      <c r="J562" s="17" t="s">
        <v>9883</v>
      </c>
      <c r="K562" s="17" t="s">
        <v>154</v>
      </c>
      <c r="L562" s="17" t="s">
        <v>117</v>
      </c>
      <c r="M562">
        <f>VLOOKUP(F562,'自助机-6.12'!F:G,2,FALSE)</f>
        <v>1500</v>
      </c>
      <c r="N562">
        <f t="shared" si="8"/>
        <v>1</v>
      </c>
    </row>
    <row r="563" spans="1:14">
      <c r="A563" s="17" t="s">
        <v>8798</v>
      </c>
      <c r="B563" s="17" t="s">
        <v>8798</v>
      </c>
      <c r="C563" s="17" t="s">
        <v>9884</v>
      </c>
      <c r="D563" s="17" t="s">
        <v>155</v>
      </c>
      <c r="E563" s="17" t="s">
        <v>130</v>
      </c>
      <c r="F563" s="17" t="s">
        <v>6790</v>
      </c>
      <c r="G563" s="65">
        <v>20</v>
      </c>
      <c r="H563" s="17" t="s">
        <v>8826</v>
      </c>
      <c r="I563" s="17" t="s">
        <v>149</v>
      </c>
      <c r="J563" s="17" t="s">
        <v>9885</v>
      </c>
      <c r="K563" s="17" t="s">
        <v>153</v>
      </c>
      <c r="L563" s="17" t="s">
        <v>117</v>
      </c>
      <c r="M563">
        <f>VLOOKUP(F563,'自助机-6.12'!F:G,2,FALSE)</f>
        <v>20</v>
      </c>
      <c r="N563">
        <f t="shared" si="8"/>
        <v>1</v>
      </c>
    </row>
    <row r="564" spans="1:14">
      <c r="A564" s="17" t="s">
        <v>8798</v>
      </c>
      <c r="B564" s="17" t="s">
        <v>8798</v>
      </c>
      <c r="C564" s="17" t="s">
        <v>9886</v>
      </c>
      <c r="D564" s="17" t="s">
        <v>155</v>
      </c>
      <c r="E564" s="17" t="s">
        <v>131</v>
      </c>
      <c r="F564" s="17" t="s">
        <v>6793</v>
      </c>
      <c r="G564" s="65">
        <v>300</v>
      </c>
      <c r="H564" s="17" t="s">
        <v>8867</v>
      </c>
      <c r="I564" s="17" t="s">
        <v>149</v>
      </c>
      <c r="J564" s="17" t="s">
        <v>9887</v>
      </c>
      <c r="K564" s="17" t="s">
        <v>153</v>
      </c>
      <c r="L564" s="17" t="s">
        <v>117</v>
      </c>
      <c r="M564">
        <f>VLOOKUP(F564,'自助机-6.12'!F:G,2,FALSE)</f>
        <v>300</v>
      </c>
      <c r="N564">
        <f t="shared" si="8"/>
        <v>1</v>
      </c>
    </row>
    <row r="565" spans="1:14">
      <c r="A565" s="17" t="s">
        <v>8798</v>
      </c>
      <c r="B565" s="17" t="s">
        <v>8798</v>
      </c>
      <c r="C565" s="17" t="s">
        <v>9888</v>
      </c>
      <c r="D565" s="17" t="s">
        <v>155</v>
      </c>
      <c r="E565" s="17" t="s">
        <v>124</v>
      </c>
      <c r="F565" s="17" t="s">
        <v>6799</v>
      </c>
      <c r="G565" s="65">
        <v>10</v>
      </c>
      <c r="H565" s="17" t="s">
        <v>9067</v>
      </c>
      <c r="I565" s="17" t="s">
        <v>149</v>
      </c>
      <c r="J565" s="17" t="s">
        <v>9889</v>
      </c>
      <c r="K565" s="17" t="s">
        <v>157</v>
      </c>
      <c r="L565" s="17" t="s">
        <v>117</v>
      </c>
      <c r="M565">
        <f>VLOOKUP(F565,'自助机-6.12'!F:G,2,FALSE)</f>
        <v>10</v>
      </c>
      <c r="N565">
        <f t="shared" si="8"/>
        <v>1</v>
      </c>
    </row>
    <row r="566" spans="1:14">
      <c r="A566" s="17" t="s">
        <v>8798</v>
      </c>
      <c r="B566" s="17" t="s">
        <v>8798</v>
      </c>
      <c r="C566" s="17" t="s">
        <v>9890</v>
      </c>
      <c r="D566" s="17" t="s">
        <v>155</v>
      </c>
      <c r="E566" s="17" t="s">
        <v>130</v>
      </c>
      <c r="F566" s="17" t="s">
        <v>6796</v>
      </c>
      <c r="G566" s="65">
        <v>200</v>
      </c>
      <c r="H566" s="17" t="s">
        <v>8823</v>
      </c>
      <c r="I566" s="17" t="s">
        <v>149</v>
      </c>
      <c r="J566" s="17" t="s">
        <v>9891</v>
      </c>
      <c r="K566" s="17" t="s">
        <v>281</v>
      </c>
      <c r="L566" s="17" t="s">
        <v>123</v>
      </c>
      <c r="M566">
        <f>VLOOKUP(F566,'自助机-6.12'!F:G,2,FALSE)</f>
        <v>200</v>
      </c>
      <c r="N566">
        <f t="shared" si="8"/>
        <v>1</v>
      </c>
    </row>
    <row r="567" spans="1:14">
      <c r="A567" s="17" t="s">
        <v>8798</v>
      </c>
      <c r="B567" s="17" t="s">
        <v>8798</v>
      </c>
      <c r="C567" s="17" t="s">
        <v>9892</v>
      </c>
      <c r="D567" s="17" t="s">
        <v>155</v>
      </c>
      <c r="E567" s="17" t="s">
        <v>289</v>
      </c>
      <c r="F567" s="17" t="s">
        <v>6802</v>
      </c>
      <c r="G567" s="65">
        <v>1300</v>
      </c>
      <c r="H567" s="17" t="s">
        <v>9050</v>
      </c>
      <c r="I567" s="17" t="s">
        <v>149</v>
      </c>
      <c r="J567" s="17" t="s">
        <v>9893</v>
      </c>
      <c r="K567" s="17" t="s">
        <v>162</v>
      </c>
      <c r="L567" s="17" t="s">
        <v>117</v>
      </c>
      <c r="M567">
        <f>VLOOKUP(F567,'自助机-6.12'!F:G,2,FALSE)</f>
        <v>1300</v>
      </c>
      <c r="N567">
        <f t="shared" si="8"/>
        <v>1</v>
      </c>
    </row>
    <row r="568" spans="1:14">
      <c r="A568" s="17" t="s">
        <v>8798</v>
      </c>
      <c r="B568" s="17" t="s">
        <v>8798</v>
      </c>
      <c r="C568" s="17" t="s">
        <v>9894</v>
      </c>
      <c r="D568" s="17" t="s">
        <v>155</v>
      </c>
      <c r="E568" s="17" t="s">
        <v>118</v>
      </c>
      <c r="F568" s="17" t="s">
        <v>6805</v>
      </c>
      <c r="G568" s="65">
        <v>100</v>
      </c>
      <c r="H568" s="17" t="s">
        <v>8811</v>
      </c>
      <c r="I568" s="17" t="s">
        <v>149</v>
      </c>
      <c r="J568" s="17" t="s">
        <v>9895</v>
      </c>
      <c r="K568" s="17" t="s">
        <v>288</v>
      </c>
      <c r="L568" s="17" t="s">
        <v>117</v>
      </c>
      <c r="M568">
        <f>VLOOKUP(F568,'自助机-6.12'!F:G,2,FALSE)</f>
        <v>100</v>
      </c>
      <c r="N568">
        <f t="shared" si="8"/>
        <v>1</v>
      </c>
    </row>
    <row r="569" spans="1:14">
      <c r="A569" s="17" t="s">
        <v>8798</v>
      </c>
      <c r="B569" s="17" t="s">
        <v>8798</v>
      </c>
      <c r="C569" s="17" t="s">
        <v>9896</v>
      </c>
      <c r="D569" s="17" t="s">
        <v>155</v>
      </c>
      <c r="E569" s="17" t="s">
        <v>131</v>
      </c>
      <c r="F569" s="17" t="s">
        <v>6808</v>
      </c>
      <c r="G569" s="65">
        <v>200</v>
      </c>
      <c r="H569" s="17" t="s">
        <v>8823</v>
      </c>
      <c r="I569" s="17" t="s">
        <v>149</v>
      </c>
      <c r="J569" s="17" t="s">
        <v>9897</v>
      </c>
      <c r="K569" s="17" t="s">
        <v>158</v>
      </c>
      <c r="L569" s="17" t="s">
        <v>117</v>
      </c>
      <c r="M569">
        <f>VLOOKUP(F569,'自助机-6.12'!F:G,2,FALSE)</f>
        <v>200</v>
      </c>
      <c r="N569">
        <f t="shared" si="8"/>
        <v>1</v>
      </c>
    </row>
    <row r="570" spans="1:14">
      <c r="A570" s="17" t="s">
        <v>8798</v>
      </c>
      <c r="B570" s="17" t="s">
        <v>8798</v>
      </c>
      <c r="C570" s="17" t="s">
        <v>9898</v>
      </c>
      <c r="D570" s="17" t="s">
        <v>155</v>
      </c>
      <c r="E570" s="17" t="s">
        <v>139</v>
      </c>
      <c r="F570" s="17" t="s">
        <v>6809</v>
      </c>
      <c r="G570" s="65">
        <v>194</v>
      </c>
      <c r="H570" s="17" t="s">
        <v>9899</v>
      </c>
      <c r="I570" s="17" t="s">
        <v>149</v>
      </c>
      <c r="J570" s="17" t="s">
        <v>4655</v>
      </c>
      <c r="K570" s="17" t="s">
        <v>4656</v>
      </c>
      <c r="L570" s="17" t="s">
        <v>123</v>
      </c>
      <c r="M570">
        <f>VLOOKUP(F570,'自助机-6.12'!F:G,2,FALSE)</f>
        <v>194</v>
      </c>
      <c r="N570">
        <f t="shared" si="8"/>
        <v>1</v>
      </c>
    </row>
    <row r="571" spans="1:14">
      <c r="A571" s="17" t="s">
        <v>8798</v>
      </c>
      <c r="B571" s="17" t="s">
        <v>8798</v>
      </c>
      <c r="C571" s="17" t="s">
        <v>9900</v>
      </c>
      <c r="D571" s="17" t="s">
        <v>155</v>
      </c>
      <c r="E571" s="17" t="s">
        <v>124</v>
      </c>
      <c r="F571" s="17" t="s">
        <v>6810</v>
      </c>
      <c r="G571" s="65">
        <v>240</v>
      </c>
      <c r="H571" s="17" t="s">
        <v>9854</v>
      </c>
      <c r="I571" s="17" t="s">
        <v>149</v>
      </c>
      <c r="J571" s="17" t="s">
        <v>9901</v>
      </c>
      <c r="K571" s="17" t="s">
        <v>158</v>
      </c>
      <c r="L571" s="17" t="s">
        <v>117</v>
      </c>
      <c r="M571">
        <f>VLOOKUP(F571,'自助机-6.12'!F:G,2,FALSE)</f>
        <v>240</v>
      </c>
      <c r="N571">
        <f t="shared" si="8"/>
        <v>1</v>
      </c>
    </row>
    <row r="572" spans="1:14">
      <c r="A572" s="17" t="s">
        <v>8798</v>
      </c>
      <c r="B572" s="17" t="s">
        <v>8798</v>
      </c>
      <c r="C572" s="17" t="s">
        <v>9902</v>
      </c>
      <c r="D572" s="17" t="s">
        <v>155</v>
      </c>
      <c r="E572" s="17" t="s">
        <v>116</v>
      </c>
      <c r="F572" s="17" t="s">
        <v>6811</v>
      </c>
      <c r="G572" s="65">
        <v>1000</v>
      </c>
      <c r="H572" s="17" t="s">
        <v>8804</v>
      </c>
      <c r="I572" s="17" t="s">
        <v>149</v>
      </c>
      <c r="J572" s="17" t="s">
        <v>2775</v>
      </c>
      <c r="K572" s="17" t="s">
        <v>167</v>
      </c>
      <c r="L572" s="17" t="s">
        <v>117</v>
      </c>
      <c r="M572">
        <f>VLOOKUP(F572,'自助机-6.12'!F:G,2,FALSE)</f>
        <v>1000</v>
      </c>
      <c r="N572">
        <f t="shared" si="8"/>
        <v>1</v>
      </c>
    </row>
    <row r="573" spans="1:14">
      <c r="A573" s="17" t="s">
        <v>8798</v>
      </c>
      <c r="B573" s="17" t="s">
        <v>8798</v>
      </c>
      <c r="C573" s="17" t="s">
        <v>9903</v>
      </c>
      <c r="D573" s="17" t="s">
        <v>155</v>
      </c>
      <c r="E573" s="17" t="s">
        <v>138</v>
      </c>
      <c r="F573" s="17" t="s">
        <v>6814</v>
      </c>
      <c r="G573" s="65">
        <v>300</v>
      </c>
      <c r="H573" s="17" t="s">
        <v>8867</v>
      </c>
      <c r="I573" s="17" t="s">
        <v>149</v>
      </c>
      <c r="J573" s="17" t="s">
        <v>9904</v>
      </c>
      <c r="K573" s="17" t="s">
        <v>161</v>
      </c>
      <c r="L573" s="17" t="s">
        <v>123</v>
      </c>
      <c r="M573">
        <f>VLOOKUP(F573,'自助机-6.12'!F:G,2,FALSE)</f>
        <v>300</v>
      </c>
      <c r="N573">
        <f t="shared" si="8"/>
        <v>1</v>
      </c>
    </row>
    <row r="574" spans="1:14">
      <c r="A574" s="17" t="s">
        <v>8798</v>
      </c>
      <c r="B574" s="17" t="s">
        <v>8798</v>
      </c>
      <c r="C574" s="17" t="s">
        <v>9905</v>
      </c>
      <c r="D574" s="17" t="s">
        <v>155</v>
      </c>
      <c r="E574" s="17" t="s">
        <v>140</v>
      </c>
      <c r="F574" s="17" t="s">
        <v>6815</v>
      </c>
      <c r="G574" s="65">
        <v>500</v>
      </c>
      <c r="H574" s="17" t="s">
        <v>8832</v>
      </c>
      <c r="I574" s="17" t="s">
        <v>149</v>
      </c>
      <c r="J574" s="17" t="s">
        <v>4900</v>
      </c>
      <c r="K574" s="17" t="s">
        <v>153</v>
      </c>
      <c r="L574" s="17" t="s">
        <v>117</v>
      </c>
      <c r="M574">
        <f>VLOOKUP(F574,'自助机-6.12'!F:G,2,FALSE)</f>
        <v>500</v>
      </c>
      <c r="N574">
        <f t="shared" si="8"/>
        <v>1</v>
      </c>
    </row>
    <row r="575" spans="1:14">
      <c r="A575" s="17" t="s">
        <v>8798</v>
      </c>
      <c r="B575" s="17" t="s">
        <v>8798</v>
      </c>
      <c r="C575" s="17" t="s">
        <v>9906</v>
      </c>
      <c r="D575" s="17" t="s">
        <v>155</v>
      </c>
      <c r="E575" s="17" t="s">
        <v>116</v>
      </c>
      <c r="F575" s="17" t="s">
        <v>6818</v>
      </c>
      <c r="G575" s="65">
        <v>1000</v>
      </c>
      <c r="H575" s="17" t="s">
        <v>8804</v>
      </c>
      <c r="I575" s="17" t="s">
        <v>149</v>
      </c>
      <c r="J575" s="17" t="s">
        <v>2775</v>
      </c>
      <c r="K575" s="17" t="s">
        <v>167</v>
      </c>
      <c r="L575" s="17" t="s">
        <v>117</v>
      </c>
      <c r="M575">
        <f>VLOOKUP(F575,'自助机-6.12'!F:G,2,FALSE)</f>
        <v>1000</v>
      </c>
      <c r="N575">
        <f t="shared" si="8"/>
        <v>1</v>
      </c>
    </row>
    <row r="576" spans="1:14">
      <c r="A576" s="17" t="s">
        <v>8798</v>
      </c>
      <c r="B576" s="17" t="s">
        <v>8798</v>
      </c>
      <c r="C576" s="17" t="s">
        <v>9907</v>
      </c>
      <c r="D576" s="17" t="s">
        <v>155</v>
      </c>
      <c r="E576" s="17" t="s">
        <v>141</v>
      </c>
      <c r="F576" s="17" t="s">
        <v>6821</v>
      </c>
      <c r="G576" s="65">
        <v>50</v>
      </c>
      <c r="H576" s="17" t="s">
        <v>8800</v>
      </c>
      <c r="I576" s="17" t="s">
        <v>149</v>
      </c>
      <c r="J576" s="17" t="s">
        <v>9908</v>
      </c>
      <c r="K576" s="17" t="s">
        <v>158</v>
      </c>
      <c r="L576" s="17" t="s">
        <v>117</v>
      </c>
      <c r="M576">
        <f>VLOOKUP(F576,'自助机-6.12'!F:G,2,FALSE)</f>
        <v>50</v>
      </c>
      <c r="N576">
        <f t="shared" si="8"/>
        <v>1</v>
      </c>
    </row>
    <row r="577" spans="1:14">
      <c r="A577" s="17" t="s">
        <v>8798</v>
      </c>
      <c r="B577" s="17" t="s">
        <v>8798</v>
      </c>
      <c r="C577" s="17" t="s">
        <v>9909</v>
      </c>
      <c r="D577" s="17" t="s">
        <v>155</v>
      </c>
      <c r="E577" s="17" t="s">
        <v>289</v>
      </c>
      <c r="F577" s="17" t="s">
        <v>6824</v>
      </c>
      <c r="G577" s="65">
        <v>2000</v>
      </c>
      <c r="H577" s="17" t="s">
        <v>8876</v>
      </c>
      <c r="I577" s="17" t="s">
        <v>149</v>
      </c>
      <c r="J577" s="17" t="s">
        <v>9910</v>
      </c>
      <c r="K577" s="17" t="s">
        <v>9911</v>
      </c>
      <c r="L577" s="17" t="s">
        <v>117</v>
      </c>
      <c r="M577">
        <f>VLOOKUP(F577,'自助机-6.12'!F:G,2,FALSE)</f>
        <v>2000</v>
      </c>
      <c r="N577">
        <f t="shared" si="8"/>
        <v>1</v>
      </c>
    </row>
    <row r="578" spans="1:14">
      <c r="A578" s="17" t="s">
        <v>8798</v>
      </c>
      <c r="B578" s="17" t="s">
        <v>8798</v>
      </c>
      <c r="C578" s="17" t="s">
        <v>9912</v>
      </c>
      <c r="D578" s="17" t="s">
        <v>155</v>
      </c>
      <c r="E578" s="17" t="s">
        <v>120</v>
      </c>
      <c r="F578" s="17" t="s">
        <v>6827</v>
      </c>
      <c r="G578" s="65">
        <v>400</v>
      </c>
      <c r="H578" s="17" t="s">
        <v>8809</v>
      </c>
      <c r="I578" s="17" t="s">
        <v>149</v>
      </c>
      <c r="J578" s="17" t="s">
        <v>9913</v>
      </c>
      <c r="K578" s="17" t="s">
        <v>154</v>
      </c>
      <c r="L578" s="17" t="s">
        <v>117</v>
      </c>
      <c r="M578">
        <f>VLOOKUP(F578,'自助机-6.12'!F:G,2,FALSE)</f>
        <v>400</v>
      </c>
      <c r="N578">
        <f t="shared" si="8"/>
        <v>1</v>
      </c>
    </row>
    <row r="579" spans="1:14">
      <c r="A579" s="17" t="s">
        <v>8798</v>
      </c>
      <c r="B579" s="17" t="s">
        <v>8798</v>
      </c>
      <c r="C579" s="17" t="s">
        <v>9914</v>
      </c>
      <c r="D579" s="17" t="s">
        <v>155</v>
      </c>
      <c r="E579" s="17" t="s">
        <v>140</v>
      </c>
      <c r="F579" s="17" t="s">
        <v>6830</v>
      </c>
      <c r="G579" s="65">
        <v>500</v>
      </c>
      <c r="H579" s="17" t="s">
        <v>8832</v>
      </c>
      <c r="I579" s="17" t="s">
        <v>149</v>
      </c>
      <c r="J579" s="17" t="s">
        <v>9915</v>
      </c>
      <c r="K579" s="17" t="s">
        <v>154</v>
      </c>
      <c r="L579" s="17" t="s">
        <v>117</v>
      </c>
      <c r="M579">
        <f>VLOOKUP(F579,'自助机-6.12'!F:G,2,FALSE)</f>
        <v>500</v>
      </c>
      <c r="N579">
        <f t="shared" ref="N579:N624" si="9">IF(G579=M579,1,0)</f>
        <v>1</v>
      </c>
    </row>
    <row r="580" spans="1:14">
      <c r="A580" s="17" t="s">
        <v>8798</v>
      </c>
      <c r="B580" s="17" t="s">
        <v>8798</v>
      </c>
      <c r="C580" s="17" t="s">
        <v>9916</v>
      </c>
      <c r="D580" s="17" t="s">
        <v>155</v>
      </c>
      <c r="E580" s="17" t="s">
        <v>124</v>
      </c>
      <c r="F580" s="17" t="s">
        <v>6831</v>
      </c>
      <c r="G580" s="65">
        <v>300</v>
      </c>
      <c r="H580" s="17" t="s">
        <v>8867</v>
      </c>
      <c r="I580" s="17" t="s">
        <v>149</v>
      </c>
      <c r="J580" s="17" t="s">
        <v>9901</v>
      </c>
      <c r="K580" s="17" t="s">
        <v>158</v>
      </c>
      <c r="L580" s="17" t="s">
        <v>117</v>
      </c>
      <c r="M580">
        <f>VLOOKUP(F580,'自助机-6.12'!F:G,2,FALSE)</f>
        <v>300</v>
      </c>
      <c r="N580">
        <f t="shared" si="9"/>
        <v>1</v>
      </c>
    </row>
    <row r="581" spans="1:14">
      <c r="A581" s="17" t="s">
        <v>8798</v>
      </c>
      <c r="B581" s="17" t="s">
        <v>8798</v>
      </c>
      <c r="C581" s="17" t="s">
        <v>9917</v>
      </c>
      <c r="D581" s="17" t="s">
        <v>155</v>
      </c>
      <c r="E581" s="17" t="s">
        <v>120</v>
      </c>
      <c r="F581" s="17" t="s">
        <v>6834</v>
      </c>
      <c r="G581" s="65">
        <v>20</v>
      </c>
      <c r="H581" s="17" t="s">
        <v>8826</v>
      </c>
      <c r="I581" s="17" t="s">
        <v>149</v>
      </c>
      <c r="J581" s="17" t="s">
        <v>9918</v>
      </c>
      <c r="K581" s="17" t="s">
        <v>287</v>
      </c>
      <c r="L581" s="17" t="s">
        <v>123</v>
      </c>
      <c r="M581">
        <f>VLOOKUP(F581,'自助机-6.12'!F:G,2,FALSE)</f>
        <v>20</v>
      </c>
      <c r="N581">
        <f t="shared" si="9"/>
        <v>1</v>
      </c>
    </row>
    <row r="582" spans="1:14">
      <c r="A582" s="17" t="s">
        <v>8798</v>
      </c>
      <c r="B582" s="17" t="s">
        <v>8798</v>
      </c>
      <c r="C582" s="17" t="s">
        <v>9919</v>
      </c>
      <c r="D582" s="17" t="s">
        <v>155</v>
      </c>
      <c r="E582" s="17" t="s">
        <v>126</v>
      </c>
      <c r="F582" s="17" t="s">
        <v>6837</v>
      </c>
      <c r="G582" s="65">
        <v>300</v>
      </c>
      <c r="H582" s="17" t="s">
        <v>8867</v>
      </c>
      <c r="I582" s="17" t="s">
        <v>149</v>
      </c>
      <c r="J582" s="17" t="s">
        <v>9920</v>
      </c>
      <c r="K582" s="17" t="s">
        <v>166</v>
      </c>
      <c r="L582" s="17" t="s">
        <v>117</v>
      </c>
      <c r="M582">
        <f>VLOOKUP(F582,'自助机-6.12'!F:G,2,FALSE)</f>
        <v>300</v>
      </c>
      <c r="N582">
        <f t="shared" si="9"/>
        <v>1</v>
      </c>
    </row>
    <row r="583" spans="1:14">
      <c r="A583" s="17" t="s">
        <v>8798</v>
      </c>
      <c r="B583" s="17" t="s">
        <v>8798</v>
      </c>
      <c r="C583" s="17" t="s">
        <v>9921</v>
      </c>
      <c r="D583" s="17" t="s">
        <v>155</v>
      </c>
      <c r="E583" s="17" t="s">
        <v>137</v>
      </c>
      <c r="F583" s="17" t="s">
        <v>6840</v>
      </c>
      <c r="G583" s="65">
        <v>500</v>
      </c>
      <c r="H583" s="17" t="s">
        <v>8832</v>
      </c>
      <c r="I583" s="17" t="s">
        <v>149</v>
      </c>
      <c r="J583" s="17" t="s">
        <v>9922</v>
      </c>
      <c r="K583" s="17" t="s">
        <v>171</v>
      </c>
      <c r="L583" s="17" t="s">
        <v>117</v>
      </c>
      <c r="M583">
        <f>VLOOKUP(F583,'自助机-6.12'!F:G,2,FALSE)</f>
        <v>500</v>
      </c>
      <c r="N583">
        <f t="shared" si="9"/>
        <v>1</v>
      </c>
    </row>
    <row r="584" spans="1:14">
      <c r="A584" s="17" t="s">
        <v>8798</v>
      </c>
      <c r="B584" s="17" t="s">
        <v>8798</v>
      </c>
      <c r="C584" s="17" t="s">
        <v>9923</v>
      </c>
      <c r="D584" s="17" t="s">
        <v>155</v>
      </c>
      <c r="E584" s="17" t="s">
        <v>136</v>
      </c>
      <c r="F584" s="17" t="s">
        <v>6843</v>
      </c>
      <c r="G584" s="65">
        <v>1000</v>
      </c>
      <c r="H584" s="17" t="s">
        <v>8804</v>
      </c>
      <c r="I584" s="17" t="s">
        <v>149</v>
      </c>
      <c r="J584" s="17" t="s">
        <v>9924</v>
      </c>
      <c r="K584" s="17" t="s">
        <v>152</v>
      </c>
      <c r="L584" s="17" t="s">
        <v>117</v>
      </c>
      <c r="M584">
        <f>VLOOKUP(F584,'自助机-6.12'!F:G,2,FALSE)</f>
        <v>1000</v>
      </c>
      <c r="N584">
        <f t="shared" si="9"/>
        <v>1</v>
      </c>
    </row>
    <row r="585" spans="1:14">
      <c r="A585" s="17" t="s">
        <v>8798</v>
      </c>
      <c r="B585" s="17" t="s">
        <v>8798</v>
      </c>
      <c r="C585" s="17" t="s">
        <v>9925</v>
      </c>
      <c r="D585" s="17" t="s">
        <v>155</v>
      </c>
      <c r="E585" s="17" t="s">
        <v>116</v>
      </c>
      <c r="F585" s="17" t="s">
        <v>6846</v>
      </c>
      <c r="G585" s="65">
        <v>1400</v>
      </c>
      <c r="H585" s="17" t="s">
        <v>9443</v>
      </c>
      <c r="I585" s="17" t="s">
        <v>149</v>
      </c>
      <c r="J585" s="17" t="s">
        <v>9926</v>
      </c>
      <c r="K585" s="17" t="s">
        <v>153</v>
      </c>
      <c r="L585" s="17" t="s">
        <v>117</v>
      </c>
      <c r="M585">
        <f>VLOOKUP(F585,'自助机-6.12'!F:G,2,FALSE)</f>
        <v>1400</v>
      </c>
      <c r="N585">
        <f t="shared" si="9"/>
        <v>1</v>
      </c>
    </row>
    <row r="586" spans="1:14">
      <c r="A586" s="17" t="s">
        <v>8798</v>
      </c>
      <c r="B586" s="17" t="s">
        <v>8798</v>
      </c>
      <c r="C586" s="17" t="s">
        <v>9927</v>
      </c>
      <c r="D586" s="17" t="s">
        <v>155</v>
      </c>
      <c r="E586" s="17" t="s">
        <v>140</v>
      </c>
      <c r="F586" s="17" t="s">
        <v>6849</v>
      </c>
      <c r="G586" s="65">
        <v>10</v>
      </c>
      <c r="H586" s="17" t="s">
        <v>9067</v>
      </c>
      <c r="I586" s="17" t="s">
        <v>149</v>
      </c>
      <c r="J586" s="17" t="s">
        <v>9928</v>
      </c>
      <c r="K586" s="17" t="s">
        <v>154</v>
      </c>
      <c r="L586" s="17" t="s">
        <v>117</v>
      </c>
      <c r="M586">
        <f>VLOOKUP(F586,'自助机-6.12'!F:G,2,FALSE)</f>
        <v>10</v>
      </c>
      <c r="N586">
        <f t="shared" si="9"/>
        <v>1</v>
      </c>
    </row>
    <row r="587" spans="1:14">
      <c r="A587" s="17" t="s">
        <v>8798</v>
      </c>
      <c r="B587" s="17" t="s">
        <v>8798</v>
      </c>
      <c r="C587" s="17" t="s">
        <v>9929</v>
      </c>
      <c r="D587" s="17" t="s">
        <v>155</v>
      </c>
      <c r="E587" s="17" t="s">
        <v>121</v>
      </c>
      <c r="F587" s="17" t="s">
        <v>6852</v>
      </c>
      <c r="G587" s="65">
        <v>202</v>
      </c>
      <c r="H587" s="17" t="s">
        <v>9930</v>
      </c>
      <c r="I587" s="17" t="s">
        <v>149</v>
      </c>
      <c r="J587" s="17" t="s">
        <v>9931</v>
      </c>
      <c r="K587" s="17" t="s">
        <v>159</v>
      </c>
      <c r="L587" s="17" t="s">
        <v>117</v>
      </c>
      <c r="M587">
        <f>VLOOKUP(F587,'自助机-6.12'!F:G,2,FALSE)</f>
        <v>202</v>
      </c>
      <c r="N587">
        <f t="shared" si="9"/>
        <v>1</v>
      </c>
    </row>
    <row r="588" spans="1:14">
      <c r="A588" s="17" t="s">
        <v>8798</v>
      </c>
      <c r="B588" s="17" t="s">
        <v>8798</v>
      </c>
      <c r="C588" s="17" t="s">
        <v>9932</v>
      </c>
      <c r="D588" s="17" t="s">
        <v>155</v>
      </c>
      <c r="E588" s="17" t="s">
        <v>284</v>
      </c>
      <c r="F588" s="17" t="s">
        <v>6855</v>
      </c>
      <c r="G588" s="65">
        <v>400</v>
      </c>
      <c r="H588" s="17" t="s">
        <v>8809</v>
      </c>
      <c r="I588" s="17" t="s">
        <v>149</v>
      </c>
      <c r="J588" s="17" t="s">
        <v>9933</v>
      </c>
      <c r="K588" s="17" t="s">
        <v>156</v>
      </c>
      <c r="L588" s="17" t="s">
        <v>123</v>
      </c>
      <c r="M588">
        <f>VLOOKUP(F588,'自助机-6.12'!F:G,2,FALSE)</f>
        <v>400</v>
      </c>
      <c r="N588">
        <f t="shared" si="9"/>
        <v>1</v>
      </c>
    </row>
    <row r="589" spans="1:14">
      <c r="A589" s="17" t="s">
        <v>8798</v>
      </c>
      <c r="B589" s="17" t="s">
        <v>8798</v>
      </c>
      <c r="C589" s="17" t="s">
        <v>9934</v>
      </c>
      <c r="D589" s="17" t="s">
        <v>155</v>
      </c>
      <c r="E589" s="17" t="s">
        <v>140</v>
      </c>
      <c r="F589" s="17" t="s">
        <v>6856</v>
      </c>
      <c r="G589" s="65">
        <v>150</v>
      </c>
      <c r="H589" s="17" t="s">
        <v>9603</v>
      </c>
      <c r="I589" s="17" t="s">
        <v>149</v>
      </c>
      <c r="J589" s="17" t="s">
        <v>9928</v>
      </c>
      <c r="K589" s="17" t="s">
        <v>154</v>
      </c>
      <c r="L589" s="17" t="s">
        <v>117</v>
      </c>
      <c r="M589">
        <f>VLOOKUP(F589,'自助机-6.12'!F:G,2,FALSE)</f>
        <v>150</v>
      </c>
      <c r="N589">
        <f t="shared" si="9"/>
        <v>1</v>
      </c>
    </row>
    <row r="590" spans="1:14">
      <c r="A590" s="17" t="s">
        <v>8798</v>
      </c>
      <c r="B590" s="17" t="s">
        <v>8798</v>
      </c>
      <c r="C590" s="17" t="s">
        <v>9935</v>
      </c>
      <c r="D590" s="17" t="s">
        <v>155</v>
      </c>
      <c r="E590" s="17" t="s">
        <v>116</v>
      </c>
      <c r="F590" s="17" t="s">
        <v>6859</v>
      </c>
      <c r="G590" s="65">
        <v>2000</v>
      </c>
      <c r="H590" s="17" t="s">
        <v>8876</v>
      </c>
      <c r="I590" s="17" t="s">
        <v>149</v>
      </c>
      <c r="J590" s="17" t="s">
        <v>9936</v>
      </c>
      <c r="K590" s="17" t="s">
        <v>154</v>
      </c>
      <c r="L590" s="17" t="s">
        <v>117</v>
      </c>
      <c r="M590">
        <f>VLOOKUP(F590,'自助机-6.12'!F:G,2,FALSE)</f>
        <v>2000</v>
      </c>
      <c r="N590">
        <f t="shared" si="9"/>
        <v>1</v>
      </c>
    </row>
    <row r="591" spans="1:14">
      <c r="A591" s="17" t="s">
        <v>8798</v>
      </c>
      <c r="B591" s="17" t="s">
        <v>8798</v>
      </c>
      <c r="C591" s="17" t="s">
        <v>9937</v>
      </c>
      <c r="D591" s="17" t="s">
        <v>155</v>
      </c>
      <c r="E591" s="17" t="s">
        <v>142</v>
      </c>
      <c r="F591" s="17" t="s">
        <v>6862</v>
      </c>
      <c r="G591" s="65">
        <v>1699</v>
      </c>
      <c r="H591" s="17" t="s">
        <v>9938</v>
      </c>
      <c r="I591" s="17" t="s">
        <v>149</v>
      </c>
      <c r="J591" s="17" t="s">
        <v>9939</v>
      </c>
      <c r="K591" s="17" t="s">
        <v>150</v>
      </c>
      <c r="L591" s="17" t="s">
        <v>117</v>
      </c>
      <c r="M591">
        <f>VLOOKUP(F591,'自助机-6.12'!F:G,2,FALSE)</f>
        <v>1699</v>
      </c>
      <c r="N591">
        <f t="shared" si="9"/>
        <v>1</v>
      </c>
    </row>
    <row r="592" spans="1:14">
      <c r="A592" s="17" t="s">
        <v>8798</v>
      </c>
      <c r="B592" s="17" t="s">
        <v>8798</v>
      </c>
      <c r="C592" s="17" t="s">
        <v>9940</v>
      </c>
      <c r="D592" s="17" t="s">
        <v>155</v>
      </c>
      <c r="E592" s="17" t="s">
        <v>126</v>
      </c>
      <c r="F592" s="17" t="s">
        <v>6863</v>
      </c>
      <c r="G592" s="65">
        <v>200</v>
      </c>
      <c r="H592" s="17" t="s">
        <v>8823</v>
      </c>
      <c r="I592" s="17" t="s">
        <v>149</v>
      </c>
      <c r="J592" s="17" t="s">
        <v>9769</v>
      </c>
      <c r="K592" s="17" t="s">
        <v>168</v>
      </c>
      <c r="L592" s="17" t="s">
        <v>123</v>
      </c>
      <c r="M592">
        <f>VLOOKUP(F592,'自助机-6.12'!F:G,2,FALSE)</f>
        <v>200</v>
      </c>
      <c r="N592">
        <f t="shared" si="9"/>
        <v>1</v>
      </c>
    </row>
    <row r="593" spans="1:14">
      <c r="A593" s="17" t="s">
        <v>8798</v>
      </c>
      <c r="B593" s="17" t="s">
        <v>8798</v>
      </c>
      <c r="C593" s="17" t="s">
        <v>9941</v>
      </c>
      <c r="D593" s="17" t="s">
        <v>155</v>
      </c>
      <c r="E593" s="17" t="s">
        <v>132</v>
      </c>
      <c r="F593" s="17" t="s">
        <v>6864</v>
      </c>
      <c r="G593" s="65">
        <v>50</v>
      </c>
      <c r="H593" s="17" t="s">
        <v>8800</v>
      </c>
      <c r="I593" s="17" t="s">
        <v>149</v>
      </c>
      <c r="J593" s="17" t="s">
        <v>9707</v>
      </c>
      <c r="K593" s="17" t="s">
        <v>154</v>
      </c>
      <c r="L593" s="17" t="s">
        <v>117</v>
      </c>
      <c r="M593">
        <f>VLOOKUP(F593,'自助机-6.12'!F:G,2,FALSE)</f>
        <v>50</v>
      </c>
      <c r="N593">
        <f t="shared" si="9"/>
        <v>1</v>
      </c>
    </row>
    <row r="594" spans="1:14">
      <c r="A594" s="17" t="s">
        <v>8798</v>
      </c>
      <c r="B594" s="17" t="s">
        <v>8798</v>
      </c>
      <c r="C594" s="17" t="s">
        <v>9942</v>
      </c>
      <c r="D594" s="17" t="s">
        <v>155</v>
      </c>
      <c r="E594" s="17" t="s">
        <v>126</v>
      </c>
      <c r="F594" s="17" t="s">
        <v>6867</v>
      </c>
      <c r="G594" s="65">
        <v>1500</v>
      </c>
      <c r="H594" s="17" t="s">
        <v>8886</v>
      </c>
      <c r="I594" s="17" t="s">
        <v>149</v>
      </c>
      <c r="J594" s="17" t="s">
        <v>9943</v>
      </c>
      <c r="K594" s="17" t="s">
        <v>158</v>
      </c>
      <c r="L594" s="17" t="s">
        <v>117</v>
      </c>
      <c r="M594">
        <f>VLOOKUP(F594,'自助机-6.12'!F:G,2,FALSE)</f>
        <v>1500</v>
      </c>
      <c r="N594">
        <f t="shared" si="9"/>
        <v>1</v>
      </c>
    </row>
    <row r="595" spans="1:14">
      <c r="A595" s="17" t="s">
        <v>8798</v>
      </c>
      <c r="B595" s="17" t="s">
        <v>8798</v>
      </c>
      <c r="C595" s="17" t="s">
        <v>9944</v>
      </c>
      <c r="D595" s="17" t="s">
        <v>155</v>
      </c>
      <c r="E595" s="17" t="s">
        <v>137</v>
      </c>
      <c r="F595" s="17" t="s">
        <v>6870</v>
      </c>
      <c r="G595" s="65">
        <v>800</v>
      </c>
      <c r="H595" s="17" t="s">
        <v>8850</v>
      </c>
      <c r="I595" s="17" t="s">
        <v>149</v>
      </c>
      <c r="J595" s="17" t="s">
        <v>9945</v>
      </c>
      <c r="K595" s="17" t="s">
        <v>156</v>
      </c>
      <c r="L595" s="17" t="s">
        <v>123</v>
      </c>
      <c r="M595">
        <f>VLOOKUP(F595,'自助机-6.12'!F:G,2,FALSE)</f>
        <v>800</v>
      </c>
      <c r="N595">
        <f t="shared" si="9"/>
        <v>1</v>
      </c>
    </row>
    <row r="596" spans="1:14">
      <c r="A596" s="17" t="s">
        <v>8798</v>
      </c>
      <c r="B596" s="17" t="s">
        <v>8798</v>
      </c>
      <c r="C596" s="17" t="s">
        <v>9946</v>
      </c>
      <c r="D596" s="17" t="s">
        <v>155</v>
      </c>
      <c r="E596" s="17" t="s">
        <v>278</v>
      </c>
      <c r="F596" s="17" t="s">
        <v>6873</v>
      </c>
      <c r="G596" s="65">
        <v>500</v>
      </c>
      <c r="H596" s="17" t="s">
        <v>8832</v>
      </c>
      <c r="I596" s="17" t="s">
        <v>149</v>
      </c>
      <c r="J596" s="17" t="s">
        <v>9947</v>
      </c>
      <c r="K596" s="17" t="s">
        <v>286</v>
      </c>
      <c r="L596" s="17" t="s">
        <v>117</v>
      </c>
      <c r="M596">
        <f>VLOOKUP(F596,'自助机-6.12'!F:G,2,FALSE)</f>
        <v>500</v>
      </c>
      <c r="N596">
        <f t="shared" si="9"/>
        <v>1</v>
      </c>
    </row>
    <row r="597" spans="1:14">
      <c r="A597" s="17" t="s">
        <v>8798</v>
      </c>
      <c r="B597" s="17" t="s">
        <v>8798</v>
      </c>
      <c r="C597" s="17" t="s">
        <v>9948</v>
      </c>
      <c r="D597" s="17" t="s">
        <v>155</v>
      </c>
      <c r="E597" s="17" t="s">
        <v>137</v>
      </c>
      <c r="F597" s="17" t="s">
        <v>6876</v>
      </c>
      <c r="G597" s="65">
        <v>1250</v>
      </c>
      <c r="H597" s="17" t="s">
        <v>9949</v>
      </c>
      <c r="I597" s="17" t="s">
        <v>149</v>
      </c>
      <c r="J597" s="17" t="s">
        <v>9945</v>
      </c>
      <c r="K597" s="17" t="s">
        <v>156</v>
      </c>
      <c r="L597" s="17" t="s">
        <v>123</v>
      </c>
      <c r="M597">
        <f>VLOOKUP(F597,'自助机-6.12'!F:G,2,FALSE)</f>
        <v>1250</v>
      </c>
      <c r="N597">
        <f t="shared" si="9"/>
        <v>1</v>
      </c>
    </row>
    <row r="598" spans="1:14">
      <c r="A598" s="17" t="s">
        <v>8798</v>
      </c>
      <c r="B598" s="17" t="s">
        <v>8798</v>
      </c>
      <c r="C598" s="17" t="s">
        <v>9950</v>
      </c>
      <c r="D598" s="17" t="s">
        <v>155</v>
      </c>
      <c r="E598" s="17" t="s">
        <v>143</v>
      </c>
      <c r="F598" s="17" t="s">
        <v>6877</v>
      </c>
      <c r="G598" s="65">
        <v>483</v>
      </c>
      <c r="H598" s="17" t="s">
        <v>9951</v>
      </c>
      <c r="I598" s="17" t="s">
        <v>149</v>
      </c>
      <c r="J598" s="17" t="s">
        <v>9952</v>
      </c>
      <c r="K598" s="17" t="s">
        <v>150</v>
      </c>
      <c r="L598" s="17" t="s">
        <v>117</v>
      </c>
      <c r="M598">
        <f>VLOOKUP(F598,'自助机-6.12'!F:G,2,FALSE)</f>
        <v>483</v>
      </c>
      <c r="N598">
        <f t="shared" si="9"/>
        <v>1</v>
      </c>
    </row>
    <row r="599" spans="1:14">
      <c r="A599" s="17" t="s">
        <v>8798</v>
      </c>
      <c r="B599" s="17" t="s">
        <v>8798</v>
      </c>
      <c r="C599" s="17" t="s">
        <v>9953</v>
      </c>
      <c r="D599" s="17" t="s">
        <v>155</v>
      </c>
      <c r="E599" s="17" t="s">
        <v>124</v>
      </c>
      <c r="F599" s="17" t="s">
        <v>6880</v>
      </c>
      <c r="G599" s="65">
        <v>200</v>
      </c>
      <c r="H599" s="17" t="s">
        <v>8823</v>
      </c>
      <c r="I599" s="17" t="s">
        <v>149</v>
      </c>
      <c r="J599" s="17" t="s">
        <v>9954</v>
      </c>
      <c r="K599" s="17" t="s">
        <v>163</v>
      </c>
      <c r="L599" s="17" t="s">
        <v>117</v>
      </c>
      <c r="M599">
        <f>VLOOKUP(F599,'自助机-6.12'!F:G,2,FALSE)</f>
        <v>200</v>
      </c>
      <c r="N599">
        <f t="shared" si="9"/>
        <v>1</v>
      </c>
    </row>
    <row r="600" spans="1:14">
      <c r="A600" s="17" t="s">
        <v>8798</v>
      </c>
      <c r="B600" s="17" t="s">
        <v>8798</v>
      </c>
      <c r="C600" s="17" t="s">
        <v>9955</v>
      </c>
      <c r="D600" s="17" t="s">
        <v>155</v>
      </c>
      <c r="E600" s="17" t="s">
        <v>137</v>
      </c>
      <c r="F600" s="17" t="s">
        <v>6883</v>
      </c>
      <c r="G600" s="65">
        <v>3000</v>
      </c>
      <c r="H600" s="17" t="s">
        <v>8839</v>
      </c>
      <c r="I600" s="17" t="s">
        <v>149</v>
      </c>
      <c r="J600" s="17" t="s">
        <v>9956</v>
      </c>
      <c r="K600" s="17" t="s">
        <v>156</v>
      </c>
      <c r="L600" s="17" t="s">
        <v>123</v>
      </c>
      <c r="M600">
        <f>VLOOKUP(F600,'自助机-6.12'!F:G,2,FALSE)</f>
        <v>3000</v>
      </c>
      <c r="N600">
        <f t="shared" si="9"/>
        <v>1</v>
      </c>
    </row>
    <row r="601" spans="1:14">
      <c r="A601" s="17" t="s">
        <v>8798</v>
      </c>
      <c r="B601" s="17" t="s">
        <v>8798</v>
      </c>
      <c r="C601" s="17" t="s">
        <v>9957</v>
      </c>
      <c r="D601" s="17" t="s">
        <v>155</v>
      </c>
      <c r="E601" s="17" t="s">
        <v>118</v>
      </c>
      <c r="F601" s="17" t="s">
        <v>6886</v>
      </c>
      <c r="G601" s="65">
        <v>2000</v>
      </c>
      <c r="H601" s="17" t="s">
        <v>8876</v>
      </c>
      <c r="I601" s="17" t="s">
        <v>149</v>
      </c>
      <c r="J601" s="17" t="s">
        <v>9958</v>
      </c>
      <c r="K601" s="17" t="s">
        <v>170</v>
      </c>
      <c r="L601" s="17" t="s">
        <v>123</v>
      </c>
      <c r="M601">
        <f>VLOOKUP(F601,'自助机-6.12'!F:G,2,FALSE)</f>
        <v>2000</v>
      </c>
      <c r="N601">
        <f t="shared" si="9"/>
        <v>1</v>
      </c>
    </row>
    <row r="602" spans="1:14">
      <c r="A602" s="17" t="s">
        <v>8798</v>
      </c>
      <c r="B602" s="17" t="s">
        <v>8798</v>
      </c>
      <c r="C602" s="17" t="s">
        <v>9959</v>
      </c>
      <c r="D602" s="17" t="s">
        <v>155</v>
      </c>
      <c r="E602" s="17" t="s">
        <v>120</v>
      </c>
      <c r="F602" s="17" t="s">
        <v>6887</v>
      </c>
      <c r="G602" s="65">
        <v>200</v>
      </c>
      <c r="H602" s="17" t="s">
        <v>8823</v>
      </c>
      <c r="I602" s="17" t="s">
        <v>149</v>
      </c>
      <c r="J602" s="17" t="s">
        <v>3429</v>
      </c>
      <c r="K602" s="17" t="s">
        <v>154</v>
      </c>
      <c r="L602" s="17" t="s">
        <v>117</v>
      </c>
      <c r="M602">
        <f>VLOOKUP(F602,'自助机-6.12'!F:G,2,FALSE)</f>
        <v>200</v>
      </c>
      <c r="N602">
        <f t="shared" si="9"/>
        <v>1</v>
      </c>
    </row>
    <row r="603" spans="1:14">
      <c r="A603" s="17" t="s">
        <v>8798</v>
      </c>
      <c r="B603" s="17" t="s">
        <v>8798</v>
      </c>
      <c r="C603" s="17" t="s">
        <v>9960</v>
      </c>
      <c r="D603" s="17" t="s">
        <v>155</v>
      </c>
      <c r="E603" s="17" t="s">
        <v>120</v>
      </c>
      <c r="F603" s="17" t="s">
        <v>6888</v>
      </c>
      <c r="G603" s="65">
        <v>20</v>
      </c>
      <c r="H603" s="17" t="s">
        <v>8826</v>
      </c>
      <c r="I603" s="17" t="s">
        <v>149</v>
      </c>
      <c r="J603" s="17" t="s">
        <v>3429</v>
      </c>
      <c r="K603" s="17" t="s">
        <v>154</v>
      </c>
      <c r="L603" s="17" t="s">
        <v>117</v>
      </c>
      <c r="M603">
        <f>VLOOKUP(F603,'自助机-6.12'!F:G,2,FALSE)</f>
        <v>20</v>
      </c>
      <c r="N603">
        <f t="shared" si="9"/>
        <v>1</v>
      </c>
    </row>
    <row r="604" spans="1:14">
      <c r="A604" s="17" t="s">
        <v>8798</v>
      </c>
      <c r="B604" s="17" t="s">
        <v>8798</v>
      </c>
      <c r="C604" s="17" t="s">
        <v>3448</v>
      </c>
      <c r="D604" s="17" t="s">
        <v>155</v>
      </c>
      <c r="E604" s="17" t="s">
        <v>137</v>
      </c>
      <c r="F604" s="17" t="s">
        <v>6889</v>
      </c>
      <c r="G604" s="65">
        <v>1500</v>
      </c>
      <c r="H604" s="17" t="s">
        <v>8886</v>
      </c>
      <c r="I604" s="17" t="s">
        <v>149</v>
      </c>
      <c r="J604" s="17" t="s">
        <v>9427</v>
      </c>
      <c r="K604" s="17" t="s">
        <v>153</v>
      </c>
      <c r="L604" s="17" t="s">
        <v>117</v>
      </c>
      <c r="M604">
        <f>VLOOKUP(F604,'自助机-6.12'!F:G,2,FALSE)</f>
        <v>1500</v>
      </c>
      <c r="N604">
        <f t="shared" si="9"/>
        <v>1</v>
      </c>
    </row>
    <row r="605" spans="1:14">
      <c r="A605" s="17" t="s">
        <v>8798</v>
      </c>
      <c r="B605" s="17" t="s">
        <v>8798</v>
      </c>
      <c r="C605" s="17" t="s">
        <v>9961</v>
      </c>
      <c r="D605" s="17" t="s">
        <v>155</v>
      </c>
      <c r="E605" s="17" t="s">
        <v>125</v>
      </c>
      <c r="F605" s="17" t="s">
        <v>6891</v>
      </c>
      <c r="G605" s="65">
        <v>3000</v>
      </c>
      <c r="H605" s="17" t="s">
        <v>8839</v>
      </c>
      <c r="I605" s="17" t="s">
        <v>149</v>
      </c>
      <c r="J605" s="17" t="s">
        <v>9962</v>
      </c>
      <c r="K605" s="17" t="s">
        <v>323</v>
      </c>
      <c r="L605" s="17" t="s">
        <v>117</v>
      </c>
      <c r="M605">
        <f>VLOOKUP(F605,'自助机-6.12'!F:G,2,FALSE)</f>
        <v>3000</v>
      </c>
      <c r="N605">
        <f t="shared" si="9"/>
        <v>1</v>
      </c>
    </row>
    <row r="606" spans="1:14">
      <c r="A606" s="17" t="s">
        <v>8798</v>
      </c>
      <c r="B606" s="17" t="s">
        <v>8798</v>
      </c>
      <c r="C606" s="17" t="s">
        <v>9963</v>
      </c>
      <c r="D606" s="17" t="s">
        <v>155</v>
      </c>
      <c r="E606" s="17" t="s">
        <v>125</v>
      </c>
      <c r="F606" s="17" t="s">
        <v>6894</v>
      </c>
      <c r="G606" s="65">
        <v>3000</v>
      </c>
      <c r="H606" s="17" t="s">
        <v>8839</v>
      </c>
      <c r="I606" s="17" t="s">
        <v>149</v>
      </c>
      <c r="J606" s="17" t="s">
        <v>9962</v>
      </c>
      <c r="K606" s="17" t="s">
        <v>323</v>
      </c>
      <c r="L606" s="17" t="s">
        <v>117</v>
      </c>
      <c r="M606">
        <f>VLOOKUP(F606,'自助机-6.12'!F:G,2,FALSE)</f>
        <v>3000</v>
      </c>
      <c r="N606">
        <f t="shared" si="9"/>
        <v>1</v>
      </c>
    </row>
    <row r="607" spans="1:14">
      <c r="A607" s="17" t="s">
        <v>8798</v>
      </c>
      <c r="B607" s="17" t="s">
        <v>8798</v>
      </c>
      <c r="C607" s="17" t="s">
        <v>9964</v>
      </c>
      <c r="D607" s="17" t="s">
        <v>155</v>
      </c>
      <c r="E607" s="17" t="s">
        <v>127</v>
      </c>
      <c r="F607" s="17" t="s">
        <v>6895</v>
      </c>
      <c r="G607" s="65">
        <v>400</v>
      </c>
      <c r="H607" s="17" t="s">
        <v>8809</v>
      </c>
      <c r="I607" s="17" t="s">
        <v>149</v>
      </c>
      <c r="J607" s="17" t="s">
        <v>9312</v>
      </c>
      <c r="K607" s="17" t="s">
        <v>158</v>
      </c>
      <c r="L607" s="17" t="s">
        <v>117</v>
      </c>
      <c r="M607">
        <f>VLOOKUP(F607,'自助机-6.12'!F:G,2,FALSE)</f>
        <v>400</v>
      </c>
      <c r="N607">
        <f t="shared" si="9"/>
        <v>1</v>
      </c>
    </row>
    <row r="608" spans="1:14">
      <c r="A608" s="17" t="s">
        <v>8798</v>
      </c>
      <c r="B608" s="17" t="s">
        <v>8798</v>
      </c>
      <c r="C608" s="17" t="s">
        <v>9965</v>
      </c>
      <c r="D608" s="17" t="s">
        <v>155</v>
      </c>
      <c r="E608" s="17" t="s">
        <v>137</v>
      </c>
      <c r="F608" s="17" t="s">
        <v>6898</v>
      </c>
      <c r="G608" s="65">
        <v>2000</v>
      </c>
      <c r="H608" s="17" t="s">
        <v>8876</v>
      </c>
      <c r="I608" s="17" t="s">
        <v>149</v>
      </c>
      <c r="J608" s="17" t="s">
        <v>9966</v>
      </c>
      <c r="K608" s="17" t="s">
        <v>154</v>
      </c>
      <c r="L608" s="17" t="s">
        <v>117</v>
      </c>
      <c r="M608">
        <f>VLOOKUP(F608,'自助机-6.12'!F:G,2,FALSE)</f>
        <v>2000</v>
      </c>
      <c r="N608">
        <f t="shared" si="9"/>
        <v>1</v>
      </c>
    </row>
    <row r="609" spans="1:14">
      <c r="A609" s="17" t="s">
        <v>8798</v>
      </c>
      <c r="B609" s="17" t="s">
        <v>8798</v>
      </c>
      <c r="C609" s="17" t="s">
        <v>9967</v>
      </c>
      <c r="D609" s="17" t="s">
        <v>155</v>
      </c>
      <c r="E609" s="17" t="s">
        <v>126</v>
      </c>
      <c r="F609" s="17" t="s">
        <v>6901</v>
      </c>
      <c r="G609" s="65">
        <v>600</v>
      </c>
      <c r="H609" s="17" t="s">
        <v>9073</v>
      </c>
      <c r="I609" s="17" t="s">
        <v>149</v>
      </c>
      <c r="J609" s="17" t="s">
        <v>9968</v>
      </c>
      <c r="K609" s="17" t="s">
        <v>150</v>
      </c>
      <c r="L609" s="17" t="s">
        <v>123</v>
      </c>
      <c r="M609">
        <f>VLOOKUP(F609,'自助机-6.12'!F:G,2,FALSE)</f>
        <v>600</v>
      </c>
      <c r="N609">
        <f t="shared" si="9"/>
        <v>1</v>
      </c>
    </row>
    <row r="610" spans="1:14">
      <c r="A610" s="17" t="s">
        <v>8798</v>
      </c>
      <c r="B610" s="17" t="s">
        <v>8798</v>
      </c>
      <c r="C610" s="17" t="s">
        <v>9969</v>
      </c>
      <c r="D610" s="17" t="s">
        <v>155</v>
      </c>
      <c r="E610" s="17" t="s">
        <v>140</v>
      </c>
      <c r="F610" s="17" t="s">
        <v>6902</v>
      </c>
      <c r="G610" s="65">
        <v>500</v>
      </c>
      <c r="H610" s="17" t="s">
        <v>8832</v>
      </c>
      <c r="I610" s="17" t="s">
        <v>149</v>
      </c>
      <c r="J610" s="17" t="s">
        <v>9746</v>
      </c>
      <c r="K610" s="17" t="s">
        <v>158</v>
      </c>
      <c r="L610" s="17" t="s">
        <v>117</v>
      </c>
      <c r="M610">
        <f>VLOOKUP(F610,'自助机-6.12'!F:G,2,FALSE)</f>
        <v>500</v>
      </c>
      <c r="N610">
        <f t="shared" si="9"/>
        <v>1</v>
      </c>
    </row>
    <row r="611" spans="1:14">
      <c r="A611" s="17" t="s">
        <v>8798</v>
      </c>
      <c r="B611" s="17" t="s">
        <v>8798</v>
      </c>
      <c r="C611" s="17" t="s">
        <v>9970</v>
      </c>
      <c r="D611" s="17" t="s">
        <v>155</v>
      </c>
      <c r="E611" s="17" t="s">
        <v>135</v>
      </c>
      <c r="F611" s="17" t="s">
        <v>6903</v>
      </c>
      <c r="G611" s="65">
        <v>1000</v>
      </c>
      <c r="H611" s="17" t="s">
        <v>8804</v>
      </c>
      <c r="I611" s="17" t="s">
        <v>149</v>
      </c>
      <c r="J611" s="17" t="s">
        <v>9434</v>
      </c>
      <c r="K611" s="17" t="s">
        <v>158</v>
      </c>
      <c r="L611" s="17" t="s">
        <v>117</v>
      </c>
      <c r="M611">
        <f>VLOOKUP(F611,'自助机-6.12'!F:G,2,FALSE)</f>
        <v>1000</v>
      </c>
      <c r="N611">
        <f t="shared" si="9"/>
        <v>1</v>
      </c>
    </row>
    <row r="612" spans="1:14">
      <c r="A612" s="17" t="s">
        <v>8798</v>
      </c>
      <c r="B612" s="17" t="s">
        <v>8798</v>
      </c>
      <c r="C612" s="17" t="s">
        <v>9971</v>
      </c>
      <c r="D612" s="17" t="s">
        <v>155</v>
      </c>
      <c r="E612" s="17" t="s">
        <v>283</v>
      </c>
      <c r="F612" s="17" t="s">
        <v>6904</v>
      </c>
      <c r="G612" s="65">
        <v>103</v>
      </c>
      <c r="H612" s="17" t="s">
        <v>9972</v>
      </c>
      <c r="I612" s="17" t="s">
        <v>149</v>
      </c>
      <c r="J612" s="17" t="s">
        <v>9489</v>
      </c>
      <c r="K612" s="17" t="s">
        <v>158</v>
      </c>
      <c r="L612" s="17" t="s">
        <v>117</v>
      </c>
      <c r="M612">
        <f>VLOOKUP(F612,'自助机-6.12'!F:G,2,FALSE)</f>
        <v>103</v>
      </c>
      <c r="N612">
        <f t="shared" si="9"/>
        <v>1</v>
      </c>
    </row>
    <row r="613" spans="1:14">
      <c r="A613" s="17" t="s">
        <v>8798</v>
      </c>
      <c r="B613" s="17" t="s">
        <v>8798</v>
      </c>
      <c r="C613" s="17" t="s">
        <v>9973</v>
      </c>
      <c r="D613" s="17" t="s">
        <v>155</v>
      </c>
      <c r="E613" s="17" t="s">
        <v>135</v>
      </c>
      <c r="F613" s="17" t="s">
        <v>6905</v>
      </c>
      <c r="G613" s="65">
        <v>100</v>
      </c>
      <c r="H613" s="17" t="s">
        <v>8811</v>
      </c>
      <c r="I613" s="17" t="s">
        <v>149</v>
      </c>
      <c r="J613" s="17" t="s">
        <v>9253</v>
      </c>
      <c r="K613" s="17" t="s">
        <v>154</v>
      </c>
      <c r="L613" s="17" t="s">
        <v>117</v>
      </c>
      <c r="M613">
        <f>VLOOKUP(F613,'自助机-6.12'!F:G,2,FALSE)</f>
        <v>100</v>
      </c>
      <c r="N613">
        <f t="shared" si="9"/>
        <v>1</v>
      </c>
    </row>
    <row r="614" spans="1:14">
      <c r="A614" s="17" t="s">
        <v>8798</v>
      </c>
      <c r="B614" s="17" t="s">
        <v>8798</v>
      </c>
      <c r="C614" s="17" t="s">
        <v>9974</v>
      </c>
      <c r="D614" s="17" t="s">
        <v>155</v>
      </c>
      <c r="E614" s="17" t="s">
        <v>137</v>
      </c>
      <c r="F614" s="17" t="s">
        <v>6906</v>
      </c>
      <c r="G614" s="65">
        <v>500</v>
      </c>
      <c r="H614" s="17" t="s">
        <v>8832</v>
      </c>
      <c r="I614" s="17" t="s">
        <v>149</v>
      </c>
      <c r="J614" s="17" t="s">
        <v>9427</v>
      </c>
      <c r="K614" s="17" t="s">
        <v>153</v>
      </c>
      <c r="L614" s="17" t="s">
        <v>117</v>
      </c>
      <c r="M614">
        <f>VLOOKUP(F614,'自助机-6.12'!F:G,2,FALSE)</f>
        <v>500</v>
      </c>
      <c r="N614">
        <f t="shared" si="9"/>
        <v>1</v>
      </c>
    </row>
    <row r="615" spans="1:14">
      <c r="A615" s="17" t="s">
        <v>8798</v>
      </c>
      <c r="B615" s="17" t="s">
        <v>8798</v>
      </c>
      <c r="C615" s="17" t="s">
        <v>9975</v>
      </c>
      <c r="D615" s="17" t="s">
        <v>155</v>
      </c>
      <c r="E615" s="17" t="s">
        <v>126</v>
      </c>
      <c r="F615" s="17" t="s">
        <v>6909</v>
      </c>
      <c r="G615" s="65">
        <v>3000</v>
      </c>
      <c r="H615" s="17" t="s">
        <v>8839</v>
      </c>
      <c r="I615" s="17" t="s">
        <v>149</v>
      </c>
      <c r="J615" s="17" t="s">
        <v>9976</v>
      </c>
      <c r="K615" s="17" t="s">
        <v>288</v>
      </c>
      <c r="L615" s="17" t="s">
        <v>123</v>
      </c>
      <c r="M615">
        <f>VLOOKUP(F615,'自助机-6.12'!F:G,2,FALSE)</f>
        <v>3000</v>
      </c>
      <c r="N615">
        <f t="shared" si="9"/>
        <v>1</v>
      </c>
    </row>
    <row r="616" spans="1:14">
      <c r="A616" s="17" t="s">
        <v>8798</v>
      </c>
      <c r="B616" s="17" t="s">
        <v>8798</v>
      </c>
      <c r="C616" s="17" t="s">
        <v>9977</v>
      </c>
      <c r="D616" s="17" t="s">
        <v>155</v>
      </c>
      <c r="E616" s="17" t="s">
        <v>116</v>
      </c>
      <c r="F616" s="17" t="s">
        <v>6912</v>
      </c>
      <c r="G616" s="65">
        <v>32</v>
      </c>
      <c r="H616" s="17" t="s">
        <v>9978</v>
      </c>
      <c r="I616" s="17" t="s">
        <v>149</v>
      </c>
      <c r="J616" s="17" t="s">
        <v>9979</v>
      </c>
      <c r="K616" s="17" t="s">
        <v>154</v>
      </c>
      <c r="L616" s="17" t="s">
        <v>117</v>
      </c>
      <c r="M616">
        <f>VLOOKUP(F616,'自助机-6.12'!F:G,2,FALSE)</f>
        <v>32</v>
      </c>
      <c r="N616">
        <f t="shared" si="9"/>
        <v>1</v>
      </c>
    </row>
    <row r="617" spans="1:14">
      <c r="A617" s="17" t="s">
        <v>8798</v>
      </c>
      <c r="B617" s="17" t="s">
        <v>8798</v>
      </c>
      <c r="C617" s="17" t="s">
        <v>9980</v>
      </c>
      <c r="D617" s="17" t="s">
        <v>155</v>
      </c>
      <c r="E617" s="17" t="s">
        <v>135</v>
      </c>
      <c r="F617" s="17" t="s">
        <v>6913</v>
      </c>
      <c r="G617" s="65">
        <v>150</v>
      </c>
      <c r="H617" s="17" t="s">
        <v>9603</v>
      </c>
      <c r="I617" s="17" t="s">
        <v>149</v>
      </c>
      <c r="J617" s="17" t="s">
        <v>9253</v>
      </c>
      <c r="K617" s="17" t="s">
        <v>154</v>
      </c>
      <c r="L617" s="17" t="s">
        <v>117</v>
      </c>
      <c r="M617">
        <f>VLOOKUP(F617,'自助机-6.12'!F:G,2,FALSE)</f>
        <v>150</v>
      </c>
      <c r="N617">
        <f t="shared" si="9"/>
        <v>1</v>
      </c>
    </row>
    <row r="618" spans="1:14">
      <c r="A618" s="17" t="s">
        <v>8798</v>
      </c>
      <c r="B618" s="17" t="s">
        <v>8798</v>
      </c>
      <c r="C618" s="17" t="s">
        <v>9981</v>
      </c>
      <c r="D618" s="17" t="s">
        <v>155</v>
      </c>
      <c r="E618" s="17" t="s">
        <v>122</v>
      </c>
      <c r="F618" s="17" t="s">
        <v>6914</v>
      </c>
      <c r="G618" s="65">
        <v>500</v>
      </c>
      <c r="H618" s="17" t="s">
        <v>8832</v>
      </c>
      <c r="I618" s="17" t="s">
        <v>149</v>
      </c>
      <c r="J618" s="17" t="s">
        <v>9365</v>
      </c>
      <c r="K618" s="17" t="s">
        <v>9366</v>
      </c>
      <c r="L618" s="17" t="s">
        <v>117</v>
      </c>
      <c r="M618">
        <f>VLOOKUP(F618,'自助机-6.12'!F:G,2,FALSE)</f>
        <v>500</v>
      </c>
      <c r="N618">
        <f t="shared" si="9"/>
        <v>1</v>
      </c>
    </row>
    <row r="619" spans="1:14">
      <c r="A619" s="17" t="s">
        <v>8798</v>
      </c>
      <c r="B619" s="17" t="s">
        <v>8798</v>
      </c>
      <c r="C619" s="17" t="s">
        <v>9982</v>
      </c>
      <c r="D619" s="17" t="s">
        <v>155</v>
      </c>
      <c r="E619" s="17" t="s">
        <v>314</v>
      </c>
      <c r="F619" s="17" t="s">
        <v>6917</v>
      </c>
      <c r="G619" s="65">
        <v>500</v>
      </c>
      <c r="H619" s="17" t="s">
        <v>8832</v>
      </c>
      <c r="I619" s="17" t="s">
        <v>149</v>
      </c>
      <c r="J619" s="17" t="s">
        <v>9983</v>
      </c>
      <c r="K619" s="17" t="s">
        <v>158</v>
      </c>
      <c r="L619" s="17" t="s">
        <v>117</v>
      </c>
      <c r="M619">
        <f>VLOOKUP(F619,'自助机-6.12'!F:G,2,FALSE)</f>
        <v>500</v>
      </c>
      <c r="N619">
        <f t="shared" si="9"/>
        <v>1</v>
      </c>
    </row>
    <row r="620" spans="1:14">
      <c r="A620" s="17" t="s">
        <v>8798</v>
      </c>
      <c r="B620" s="17" t="s">
        <v>8798</v>
      </c>
      <c r="C620" s="17" t="s">
        <v>9984</v>
      </c>
      <c r="D620" s="17" t="s">
        <v>155</v>
      </c>
      <c r="E620" s="17" t="s">
        <v>132</v>
      </c>
      <c r="F620" s="17" t="s">
        <v>6920</v>
      </c>
      <c r="G620" s="65">
        <v>500</v>
      </c>
      <c r="H620" s="17" t="s">
        <v>8832</v>
      </c>
      <c r="I620" s="17" t="s">
        <v>149</v>
      </c>
      <c r="J620" s="17" t="s">
        <v>9985</v>
      </c>
      <c r="K620" s="17" t="s">
        <v>150</v>
      </c>
      <c r="L620" s="17" t="s">
        <v>123</v>
      </c>
      <c r="M620">
        <f>VLOOKUP(F620,'自助机-6.12'!F:G,2,FALSE)</f>
        <v>500</v>
      </c>
      <c r="N620">
        <f t="shared" si="9"/>
        <v>1</v>
      </c>
    </row>
    <row r="621" spans="1:14">
      <c r="A621" s="17" t="s">
        <v>8798</v>
      </c>
      <c r="B621" s="17" t="s">
        <v>8798</v>
      </c>
      <c r="C621" s="17" t="s">
        <v>9986</v>
      </c>
      <c r="D621" s="17" t="s">
        <v>155</v>
      </c>
      <c r="E621" s="17" t="s">
        <v>126</v>
      </c>
      <c r="F621" s="17" t="s">
        <v>6923</v>
      </c>
      <c r="G621" s="65">
        <v>10</v>
      </c>
      <c r="H621" s="17" t="s">
        <v>9067</v>
      </c>
      <c r="I621" s="17" t="s">
        <v>149</v>
      </c>
      <c r="J621" s="17" t="s">
        <v>9987</v>
      </c>
      <c r="K621" s="17" t="s">
        <v>154</v>
      </c>
      <c r="L621" s="17" t="s">
        <v>117</v>
      </c>
      <c r="M621">
        <f>VLOOKUP(F621,'自助机-6.12'!F:G,2,FALSE)</f>
        <v>10</v>
      </c>
      <c r="N621">
        <f t="shared" si="9"/>
        <v>1</v>
      </c>
    </row>
    <row r="622" spans="1:14">
      <c r="A622" s="17" t="s">
        <v>8798</v>
      </c>
      <c r="B622" s="17" t="s">
        <v>8798</v>
      </c>
      <c r="C622" s="17" t="s">
        <v>9988</v>
      </c>
      <c r="D622" s="17" t="s">
        <v>155</v>
      </c>
      <c r="E622" s="17" t="s">
        <v>143</v>
      </c>
      <c r="F622" s="17" t="s">
        <v>6926</v>
      </c>
      <c r="G622" s="65">
        <v>300</v>
      </c>
      <c r="H622" s="17" t="s">
        <v>8867</v>
      </c>
      <c r="I622" s="17" t="s">
        <v>149</v>
      </c>
      <c r="J622" s="17" t="s">
        <v>9671</v>
      </c>
      <c r="K622" s="17" t="s">
        <v>150</v>
      </c>
      <c r="L622" s="17" t="s">
        <v>117</v>
      </c>
      <c r="M622">
        <f>VLOOKUP(F622,'自助机-6.12'!F:G,2,FALSE)</f>
        <v>300</v>
      </c>
      <c r="N622">
        <f t="shared" si="9"/>
        <v>1</v>
      </c>
    </row>
    <row r="623" spans="1:14">
      <c r="A623" s="17" t="s">
        <v>8798</v>
      </c>
      <c r="B623" s="17" t="s">
        <v>8798</v>
      </c>
      <c r="C623" s="17" t="s">
        <v>9989</v>
      </c>
      <c r="D623" s="17" t="s">
        <v>155</v>
      </c>
      <c r="E623" s="17" t="s">
        <v>121</v>
      </c>
      <c r="F623" s="17" t="s">
        <v>6929</v>
      </c>
      <c r="G623" s="65">
        <v>20</v>
      </c>
      <c r="H623" s="17" t="s">
        <v>8826</v>
      </c>
      <c r="I623" s="17" t="s">
        <v>149</v>
      </c>
      <c r="J623" s="17" t="s">
        <v>9990</v>
      </c>
      <c r="K623" s="17" t="s">
        <v>318</v>
      </c>
      <c r="L623" s="17" t="s">
        <v>123</v>
      </c>
      <c r="M623">
        <f>VLOOKUP(F623,'自助机-6.12'!F:G,2,FALSE)</f>
        <v>20</v>
      </c>
      <c r="N623">
        <f t="shared" si="9"/>
        <v>1</v>
      </c>
    </row>
    <row r="624" spans="1:14">
      <c r="A624" s="17" t="s">
        <v>8798</v>
      </c>
      <c r="B624" s="17" t="s">
        <v>8798</v>
      </c>
      <c r="C624" s="17" t="s">
        <v>9991</v>
      </c>
      <c r="D624" s="17" t="s">
        <v>155</v>
      </c>
      <c r="E624" s="17" t="s">
        <v>314</v>
      </c>
      <c r="F624" s="17" t="s">
        <v>6932</v>
      </c>
      <c r="G624" s="65">
        <v>500</v>
      </c>
      <c r="H624" s="17" t="s">
        <v>8832</v>
      </c>
      <c r="I624" s="17" t="s">
        <v>149</v>
      </c>
      <c r="J624" s="17" t="s">
        <v>9992</v>
      </c>
      <c r="K624" s="17" t="s">
        <v>153</v>
      </c>
      <c r="L624" s="17" t="s">
        <v>117</v>
      </c>
      <c r="M624">
        <f>VLOOKUP(F624,'自助机-6.12'!F:G,2,FALSE)</f>
        <v>500</v>
      </c>
      <c r="N624">
        <f t="shared" si="9"/>
        <v>1</v>
      </c>
    </row>
  </sheetData>
  <autoFilter ref="A1:N1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zoomScale="80" zoomScaleNormal="80" workbookViewId="0">
      <selection activeCell="G67" sqref="G67"/>
    </sheetView>
  </sheetViews>
  <sheetFormatPr defaultColWidth="8.875" defaultRowHeight="13.5"/>
  <cols>
    <col min="1" max="1" width="21.625" bestFit="1" customWidth="1"/>
    <col min="2" max="2" width="15.75" bestFit="1" customWidth="1"/>
    <col min="3" max="3" width="11.625" bestFit="1" customWidth="1"/>
    <col min="4" max="4" width="14.125" customWidth="1"/>
    <col min="5" max="5" width="9.5" style="16" bestFit="1" customWidth="1"/>
    <col min="6" max="6" width="14.625" customWidth="1"/>
    <col min="7" max="7" width="16.875" bestFit="1" customWidth="1"/>
    <col min="9" max="9" width="12.5" bestFit="1" customWidth="1"/>
  </cols>
  <sheetData>
    <row r="1" spans="1:7" s="55" customFormat="1" ht="22.5" customHeight="1">
      <c r="A1" s="59">
        <v>42889</v>
      </c>
      <c r="B1" s="59"/>
      <c r="C1" s="59"/>
      <c r="D1" s="59"/>
      <c r="E1" s="59"/>
      <c r="F1" s="59"/>
      <c r="G1" s="59"/>
    </row>
    <row r="2" spans="1:7">
      <c r="A2" s="21" t="s">
        <v>41</v>
      </c>
      <c r="B2" s="17" t="s">
        <v>48</v>
      </c>
      <c r="C2" t="s">
        <v>42</v>
      </c>
      <c r="D2" s="17" t="s">
        <v>43</v>
      </c>
      <c r="E2" s="16" t="s">
        <v>44</v>
      </c>
      <c r="F2" s="20" t="s">
        <v>106</v>
      </c>
      <c r="G2" s="20" t="s">
        <v>107</v>
      </c>
    </row>
    <row r="3" spans="1:7" s="26" customFormat="1">
      <c r="A3" s="36">
        <v>42889.313576388886</v>
      </c>
      <c r="B3" s="25" t="s">
        <v>57</v>
      </c>
      <c r="C3" s="26" t="s">
        <v>55</v>
      </c>
      <c r="D3" s="25" t="s">
        <v>56</v>
      </c>
      <c r="E3" s="27">
        <v>100</v>
      </c>
      <c r="F3" s="28" t="s">
        <v>238</v>
      </c>
      <c r="G3" s="28" t="s">
        <v>110</v>
      </c>
    </row>
    <row r="4" spans="1:7" s="26" customFormat="1">
      <c r="A4" s="24">
        <v>42889.96675925926</v>
      </c>
      <c r="B4" s="29" t="s">
        <v>222</v>
      </c>
      <c r="C4" s="26" t="s">
        <v>64</v>
      </c>
      <c r="D4" s="25" t="s">
        <v>65</v>
      </c>
      <c r="E4" s="27">
        <v>600</v>
      </c>
      <c r="F4" s="28" t="s">
        <v>237</v>
      </c>
      <c r="G4" s="28" t="s">
        <v>241</v>
      </c>
    </row>
    <row r="6" spans="1:7">
      <c r="A6" s="31" t="s">
        <v>114</v>
      </c>
      <c r="B6" s="33" t="s">
        <v>224</v>
      </c>
      <c r="C6" s="33" t="s">
        <v>41</v>
      </c>
      <c r="D6" s="16" t="s">
        <v>41</v>
      </c>
      <c r="E6" s="16" t="s">
        <v>113</v>
      </c>
      <c r="F6" s="20" t="s">
        <v>106</v>
      </c>
      <c r="G6" s="20" t="s">
        <v>107</v>
      </c>
    </row>
    <row r="7" spans="1:7" s="26" customFormat="1">
      <c r="A7" s="34" t="s">
        <v>228</v>
      </c>
      <c r="B7" s="35">
        <v>42888</v>
      </c>
      <c r="C7" s="35">
        <v>42888</v>
      </c>
      <c r="D7" s="27" t="s">
        <v>229</v>
      </c>
      <c r="E7" s="27">
        <v>1</v>
      </c>
      <c r="F7" s="28" t="s">
        <v>244</v>
      </c>
      <c r="G7" s="28" t="s">
        <v>243</v>
      </c>
    </row>
    <row r="8" spans="1:7" s="26" customFormat="1">
      <c r="A8" s="34" t="s">
        <v>230</v>
      </c>
      <c r="B8" s="35">
        <v>42888</v>
      </c>
      <c r="C8" s="35">
        <v>42888</v>
      </c>
      <c r="D8" s="27" t="s">
        <v>231</v>
      </c>
      <c r="E8" s="27">
        <v>10</v>
      </c>
      <c r="F8" s="28" t="s">
        <v>244</v>
      </c>
      <c r="G8" s="28" t="s">
        <v>243</v>
      </c>
    </row>
    <row r="9" spans="1:7" s="26" customFormat="1">
      <c r="A9" s="34" t="s">
        <v>232</v>
      </c>
      <c r="B9" s="35">
        <v>42888</v>
      </c>
      <c r="C9" s="35">
        <v>42888</v>
      </c>
      <c r="D9" s="27" t="s">
        <v>233</v>
      </c>
      <c r="E9" s="27">
        <v>1</v>
      </c>
      <c r="F9" s="28" t="s">
        <v>244</v>
      </c>
      <c r="G9" s="28" t="s">
        <v>243</v>
      </c>
    </row>
    <row r="10" spans="1:7" s="26" customFormat="1">
      <c r="A10" s="34" t="s">
        <v>234</v>
      </c>
      <c r="B10" s="35">
        <v>42888</v>
      </c>
      <c r="C10" s="35">
        <v>42888</v>
      </c>
      <c r="D10" s="27" t="s">
        <v>235</v>
      </c>
      <c r="E10" s="27">
        <v>1</v>
      </c>
      <c r="F10" s="28" t="s">
        <v>244</v>
      </c>
      <c r="G10" s="28" t="s">
        <v>243</v>
      </c>
    </row>
    <row r="11" spans="1:7" s="26" customFormat="1">
      <c r="A11" s="34" t="s">
        <v>147</v>
      </c>
      <c r="B11" s="35">
        <v>42889</v>
      </c>
      <c r="C11" s="35">
        <v>42888</v>
      </c>
      <c r="D11" s="27" t="s">
        <v>220</v>
      </c>
      <c r="E11" s="27">
        <v>1</v>
      </c>
      <c r="F11" s="28" t="s">
        <v>244</v>
      </c>
      <c r="G11" s="28" t="s">
        <v>243</v>
      </c>
    </row>
    <row r="13" spans="1:7" s="55" customFormat="1" ht="22.5" customHeight="1">
      <c r="A13" s="59">
        <v>42890</v>
      </c>
      <c r="B13" s="59"/>
      <c r="C13" s="59"/>
      <c r="D13" s="59"/>
      <c r="E13" s="59"/>
      <c r="F13" s="59"/>
      <c r="G13" s="59"/>
    </row>
    <row r="14" spans="1:7">
      <c r="A14" s="20" t="s">
        <v>253</v>
      </c>
      <c r="B14" s="37" t="s">
        <v>224</v>
      </c>
      <c r="C14" s="37" t="s">
        <v>41</v>
      </c>
      <c r="D14" s="17" t="s">
        <v>41</v>
      </c>
      <c r="E14" s="16" t="s">
        <v>113</v>
      </c>
      <c r="F14" s="20" t="s">
        <v>106</v>
      </c>
      <c r="G14" s="20" t="s">
        <v>107</v>
      </c>
    </row>
    <row r="15" spans="1:7" s="26" customFormat="1">
      <c r="A15" s="26" t="s">
        <v>66</v>
      </c>
      <c r="B15" s="38">
        <v>42890</v>
      </c>
      <c r="C15" s="38">
        <v>42889</v>
      </c>
      <c r="D15" s="25" t="s">
        <v>248</v>
      </c>
      <c r="E15" s="27">
        <v>600</v>
      </c>
      <c r="F15" s="28" t="s">
        <v>255</v>
      </c>
      <c r="G15" s="28" t="s">
        <v>254</v>
      </c>
    </row>
    <row r="17" spans="1:7" s="55" customFormat="1" ht="22.5" customHeight="1">
      <c r="A17" s="59">
        <v>42891</v>
      </c>
      <c r="B17" s="59"/>
      <c r="C17" s="59"/>
      <c r="D17" s="59"/>
      <c r="E17" s="59"/>
      <c r="F17" s="59"/>
      <c r="G17" s="59"/>
    </row>
    <row r="18" spans="1:7">
      <c r="A18" s="21" t="s">
        <v>41</v>
      </c>
      <c r="B18" s="17" t="s">
        <v>48</v>
      </c>
      <c r="C18" t="s">
        <v>42</v>
      </c>
      <c r="D18" s="17" t="s">
        <v>43</v>
      </c>
      <c r="E18" s="16" t="s">
        <v>44</v>
      </c>
      <c r="F18" s="20" t="s">
        <v>106</v>
      </c>
      <c r="G18" s="20" t="s">
        <v>107</v>
      </c>
    </row>
    <row r="19" spans="1:7">
      <c r="A19" s="21"/>
      <c r="B19" s="17"/>
      <c r="D19" s="17"/>
      <c r="E19" s="16">
        <v>3000</v>
      </c>
      <c r="F19" s="20"/>
      <c r="G19" s="20" t="s">
        <v>410</v>
      </c>
    </row>
    <row r="20" spans="1:7" s="26" customFormat="1">
      <c r="A20" s="24">
        <v>42891.413703703707</v>
      </c>
      <c r="B20" s="25" t="s">
        <v>100</v>
      </c>
      <c r="C20" s="26" t="s">
        <v>101</v>
      </c>
      <c r="D20" s="25" t="s">
        <v>102</v>
      </c>
      <c r="E20" s="27">
        <v>500</v>
      </c>
      <c r="F20" s="28" t="s">
        <v>246</v>
      </c>
      <c r="G20" s="28" t="s">
        <v>110</v>
      </c>
    </row>
    <row r="21" spans="1:7" s="26" customFormat="1">
      <c r="A21" s="24">
        <v>42891.421249999999</v>
      </c>
      <c r="B21" s="25" t="s">
        <v>103</v>
      </c>
      <c r="C21" s="26" t="s">
        <v>104</v>
      </c>
      <c r="D21" s="25" t="s">
        <v>105</v>
      </c>
      <c r="E21" s="27">
        <v>1000</v>
      </c>
      <c r="F21" s="28" t="s">
        <v>239</v>
      </c>
      <c r="G21" s="28" t="s">
        <v>110</v>
      </c>
    </row>
    <row r="22" spans="1:7" s="26" customFormat="1">
      <c r="A22" s="24">
        <v>42891.368807870371</v>
      </c>
      <c r="B22" s="25" t="s">
        <v>57</v>
      </c>
      <c r="C22" s="26" t="s">
        <v>55</v>
      </c>
      <c r="D22" s="25" t="s">
        <v>56</v>
      </c>
      <c r="E22" s="27">
        <v>100</v>
      </c>
      <c r="F22" s="28" t="s">
        <v>108</v>
      </c>
      <c r="G22" s="28" t="s">
        <v>111</v>
      </c>
    </row>
    <row r="23" spans="1:7" s="26" customFormat="1">
      <c r="A23" s="24">
        <v>42891.997094907405</v>
      </c>
      <c r="B23" s="26" t="s">
        <v>271</v>
      </c>
      <c r="C23" s="26" t="s">
        <v>272</v>
      </c>
      <c r="D23" s="26" t="s">
        <v>273</v>
      </c>
      <c r="E23" s="27">
        <v>1000</v>
      </c>
      <c r="F23" s="28" t="s">
        <v>405</v>
      </c>
      <c r="G23" s="28" t="s">
        <v>334</v>
      </c>
    </row>
    <row r="25" spans="1:7">
      <c r="A25" t="s">
        <v>114</v>
      </c>
      <c r="B25" s="37" t="s">
        <v>224</v>
      </c>
      <c r="C25" s="37" t="s">
        <v>41</v>
      </c>
      <c r="D25" t="s">
        <v>41</v>
      </c>
      <c r="E25" s="16" t="s">
        <v>113</v>
      </c>
      <c r="F25" s="20" t="s">
        <v>106</v>
      </c>
      <c r="G25" s="20" t="s">
        <v>107</v>
      </c>
    </row>
    <row r="26" spans="1:7">
      <c r="A26" s="18" t="s">
        <v>409</v>
      </c>
      <c r="B26" s="37">
        <v>42891</v>
      </c>
      <c r="C26" s="37">
        <v>42891</v>
      </c>
      <c r="D26" t="s">
        <v>276</v>
      </c>
      <c r="E26" s="16">
        <v>3000</v>
      </c>
      <c r="G26" s="20" t="s">
        <v>358</v>
      </c>
    </row>
    <row r="28" spans="1:7" s="55" customFormat="1" ht="22.5" customHeight="1">
      <c r="A28" s="59">
        <v>42892</v>
      </c>
      <c r="B28" s="59"/>
      <c r="C28" s="59"/>
      <c r="D28" s="59"/>
      <c r="E28" s="59"/>
      <c r="F28" s="59"/>
      <c r="G28" s="59"/>
    </row>
    <row r="29" spans="1:7">
      <c r="A29" s="21" t="s">
        <v>41</v>
      </c>
      <c r="B29" s="17" t="s">
        <v>48</v>
      </c>
      <c r="C29" t="s">
        <v>42</v>
      </c>
      <c r="D29" s="17" t="s">
        <v>43</v>
      </c>
      <c r="E29" s="16" t="s">
        <v>44</v>
      </c>
      <c r="F29" s="20" t="s">
        <v>106</v>
      </c>
      <c r="G29" s="20" t="s">
        <v>107</v>
      </c>
    </row>
    <row r="30" spans="1:7" s="26" customFormat="1">
      <c r="A30" s="24">
        <v>42892.996180555558</v>
      </c>
      <c r="B30" s="25" t="s">
        <v>313</v>
      </c>
      <c r="C30" s="26" t="s">
        <v>308</v>
      </c>
      <c r="D30" s="25" t="s">
        <v>309</v>
      </c>
      <c r="E30" s="27">
        <v>500</v>
      </c>
      <c r="F30" s="28" t="s">
        <v>404</v>
      </c>
      <c r="G30" s="28" t="s">
        <v>357</v>
      </c>
    </row>
    <row r="31" spans="1:7" s="26" customFormat="1">
      <c r="A31" s="24">
        <v>42892.996944444443</v>
      </c>
      <c r="B31" s="25" t="s">
        <v>310</v>
      </c>
      <c r="C31" s="26" t="s">
        <v>311</v>
      </c>
      <c r="D31" s="25" t="s">
        <v>312</v>
      </c>
      <c r="E31" s="27">
        <v>3000</v>
      </c>
      <c r="F31" s="28" t="s">
        <v>404</v>
      </c>
      <c r="G31" s="26" t="s">
        <v>240</v>
      </c>
    </row>
    <row r="32" spans="1:7">
      <c r="A32" s="23"/>
    </row>
    <row r="33" spans="1:7">
      <c r="A33" t="s">
        <v>114</v>
      </c>
      <c r="B33" s="37" t="s">
        <v>224</v>
      </c>
      <c r="C33" s="37" t="s">
        <v>41</v>
      </c>
      <c r="D33" t="s">
        <v>41</v>
      </c>
      <c r="E33" s="16" t="s">
        <v>113</v>
      </c>
      <c r="F33" s="20" t="s">
        <v>106</v>
      </c>
      <c r="G33" s="20" t="s">
        <v>107</v>
      </c>
    </row>
    <row r="34" spans="1:7" s="26" customFormat="1">
      <c r="A34" s="26" t="s">
        <v>271</v>
      </c>
      <c r="B34" s="38">
        <v>42892</v>
      </c>
      <c r="C34" s="38">
        <v>42891</v>
      </c>
      <c r="D34" s="26" t="s">
        <v>315</v>
      </c>
      <c r="E34" s="27">
        <v>1000</v>
      </c>
      <c r="F34" s="28" t="s">
        <v>403</v>
      </c>
      <c r="G34" s="28" t="s">
        <v>358</v>
      </c>
    </row>
    <row r="35" spans="1:7">
      <c r="B35" s="37"/>
      <c r="C35" s="37"/>
      <c r="G35" s="20"/>
    </row>
    <row r="36" spans="1:7" s="55" customFormat="1" ht="22.5" customHeight="1">
      <c r="A36" s="59">
        <v>42893</v>
      </c>
      <c r="B36" s="59"/>
      <c r="C36" s="59"/>
      <c r="D36" s="59"/>
      <c r="E36" s="59"/>
      <c r="F36" s="59"/>
      <c r="G36" s="59"/>
    </row>
    <row r="37" spans="1:7">
      <c r="A37" s="21" t="s">
        <v>41</v>
      </c>
      <c r="B37" s="17" t="s">
        <v>68</v>
      </c>
      <c r="C37" s="17" t="s">
        <v>42</v>
      </c>
      <c r="D37" s="17" t="s">
        <v>43</v>
      </c>
      <c r="E37" s="16" t="s">
        <v>44</v>
      </c>
      <c r="F37" s="20" t="s">
        <v>106</v>
      </c>
      <c r="G37" s="20" t="s">
        <v>107</v>
      </c>
    </row>
    <row r="38" spans="1:7" s="26" customFormat="1">
      <c r="A38" s="24">
        <v>42893.487534722219</v>
      </c>
      <c r="B38" s="25" t="s">
        <v>103</v>
      </c>
      <c r="C38" s="25" t="s">
        <v>104</v>
      </c>
      <c r="D38" s="25" t="s">
        <v>105</v>
      </c>
      <c r="E38" s="27">
        <v>1000</v>
      </c>
      <c r="F38" s="29" t="s">
        <v>109</v>
      </c>
      <c r="G38" s="28" t="s">
        <v>111</v>
      </c>
    </row>
    <row r="39" spans="1:7" s="26" customFormat="1">
      <c r="A39" s="24">
        <v>42893.970347222225</v>
      </c>
      <c r="B39" s="25" t="s">
        <v>340</v>
      </c>
      <c r="C39" s="26" t="s">
        <v>341</v>
      </c>
      <c r="D39" s="25" t="s">
        <v>342</v>
      </c>
      <c r="E39" s="27">
        <v>200</v>
      </c>
      <c r="F39" s="28" t="s">
        <v>407</v>
      </c>
      <c r="G39" s="26" t="s">
        <v>240</v>
      </c>
    </row>
    <row r="40" spans="1:7" s="26" customFormat="1">
      <c r="A40" s="24">
        <v>42893.994699074072</v>
      </c>
      <c r="B40" s="25" t="s">
        <v>343</v>
      </c>
      <c r="C40" s="26" t="s">
        <v>344</v>
      </c>
      <c r="D40" s="25" t="s">
        <v>345</v>
      </c>
      <c r="E40" s="27">
        <v>200</v>
      </c>
      <c r="F40" s="28" t="s">
        <v>407</v>
      </c>
      <c r="G40" s="26" t="s">
        <v>240</v>
      </c>
    </row>
    <row r="42" spans="1:7">
      <c r="A42" t="s">
        <v>114</v>
      </c>
      <c r="B42" s="33" t="s">
        <v>224</v>
      </c>
      <c r="C42" s="33" t="s">
        <v>41</v>
      </c>
      <c r="D42" s="31" t="s">
        <v>41</v>
      </c>
      <c r="E42" s="16" t="s">
        <v>113</v>
      </c>
      <c r="F42" s="20" t="s">
        <v>106</v>
      </c>
      <c r="G42" s="20" t="s">
        <v>107</v>
      </c>
    </row>
    <row r="43" spans="1:7" s="26" customFormat="1">
      <c r="A43" s="25" t="s">
        <v>313</v>
      </c>
      <c r="B43" s="38">
        <v>42893</v>
      </c>
      <c r="C43" s="38">
        <v>42892</v>
      </c>
      <c r="D43" s="39" t="s">
        <v>346</v>
      </c>
      <c r="E43" s="27">
        <v>500</v>
      </c>
      <c r="F43" s="28" t="s">
        <v>406</v>
      </c>
      <c r="G43" s="28" t="s">
        <v>358</v>
      </c>
    </row>
    <row r="44" spans="1:7" s="26" customFormat="1">
      <c r="A44" s="25" t="s">
        <v>310</v>
      </c>
      <c r="B44" s="38">
        <v>42893</v>
      </c>
      <c r="C44" s="38">
        <v>42892</v>
      </c>
      <c r="D44" s="39" t="s">
        <v>347</v>
      </c>
      <c r="E44" s="27">
        <v>3000</v>
      </c>
      <c r="F44" s="28" t="s">
        <v>406</v>
      </c>
      <c r="G44" s="26" t="s">
        <v>242</v>
      </c>
    </row>
    <row r="46" spans="1:7" s="55" customFormat="1" ht="22.5" customHeight="1">
      <c r="A46" s="59">
        <v>42894</v>
      </c>
      <c r="B46" s="59"/>
      <c r="C46" s="59"/>
      <c r="D46" s="59"/>
      <c r="E46" s="59"/>
      <c r="F46" s="59"/>
      <c r="G46" s="59"/>
    </row>
    <row r="47" spans="1:7">
      <c r="A47" t="s">
        <v>114</v>
      </c>
      <c r="B47" s="33" t="s">
        <v>224</v>
      </c>
      <c r="C47" s="33" t="s">
        <v>41</v>
      </c>
      <c r="D47" s="31" t="s">
        <v>41</v>
      </c>
      <c r="E47" s="16" t="s">
        <v>113</v>
      </c>
    </row>
    <row r="48" spans="1:7" s="26" customFormat="1">
      <c r="A48" s="25" t="s">
        <v>340</v>
      </c>
      <c r="B48" s="38">
        <v>42894</v>
      </c>
      <c r="C48" s="38">
        <v>42893</v>
      </c>
      <c r="D48" s="39" t="s">
        <v>383</v>
      </c>
      <c r="E48" s="27">
        <v>200</v>
      </c>
      <c r="F48" s="28" t="s">
        <v>408</v>
      </c>
      <c r="G48" s="26" t="s">
        <v>242</v>
      </c>
    </row>
    <row r="49" spans="1:7" s="26" customFormat="1">
      <c r="A49" s="25" t="s">
        <v>343</v>
      </c>
      <c r="B49" s="38">
        <v>42894</v>
      </c>
      <c r="C49" s="38">
        <v>42893</v>
      </c>
      <c r="D49" s="39" t="s">
        <v>384</v>
      </c>
      <c r="E49" s="27">
        <v>200</v>
      </c>
      <c r="F49" s="28" t="s">
        <v>408</v>
      </c>
      <c r="G49" s="26" t="s">
        <v>242</v>
      </c>
    </row>
    <row r="51" spans="1:7" s="55" customFormat="1" ht="22.5" customHeight="1">
      <c r="A51" s="59">
        <v>42895</v>
      </c>
      <c r="B51" s="59"/>
      <c r="C51" s="59"/>
      <c r="D51" s="59"/>
      <c r="E51" s="59"/>
      <c r="F51" s="59"/>
      <c r="G51" s="59"/>
    </row>
    <row r="52" spans="1:7">
      <c r="A52" s="42" t="s">
        <v>41</v>
      </c>
      <c r="B52" t="s">
        <v>42</v>
      </c>
      <c r="C52" t="s">
        <v>43</v>
      </c>
      <c r="D52" t="s">
        <v>68</v>
      </c>
      <c r="E52" t="s">
        <v>44</v>
      </c>
    </row>
    <row r="53" spans="1:7" s="26" customFormat="1">
      <c r="A53" s="54">
        <v>42895.074837962966</v>
      </c>
      <c r="B53" s="26" t="s">
        <v>101</v>
      </c>
      <c r="C53" s="26" t="s">
        <v>102</v>
      </c>
      <c r="D53" s="26" t="s">
        <v>100</v>
      </c>
      <c r="E53" s="26">
        <v>500</v>
      </c>
      <c r="F53" s="28" t="s">
        <v>3479</v>
      </c>
      <c r="G53" s="28" t="s">
        <v>111</v>
      </c>
    </row>
    <row r="54" spans="1:7" s="26" customFormat="1">
      <c r="A54" s="54">
        <v>42895.985289351855</v>
      </c>
      <c r="B54" s="28" t="s">
        <v>412</v>
      </c>
      <c r="C54" s="26" t="s">
        <v>413</v>
      </c>
      <c r="D54" s="26" t="s">
        <v>414</v>
      </c>
      <c r="E54" s="26">
        <v>200</v>
      </c>
      <c r="F54" s="28" t="s">
        <v>3481</v>
      </c>
      <c r="G54" s="26" t="s">
        <v>240</v>
      </c>
    </row>
    <row r="56" spans="1:7" s="55" customFormat="1" ht="22.5" customHeight="1">
      <c r="A56" s="59">
        <v>42896</v>
      </c>
      <c r="B56" s="59"/>
      <c r="C56" s="59"/>
      <c r="D56" s="59"/>
      <c r="E56" s="59"/>
      <c r="F56" s="59"/>
      <c r="G56" s="59"/>
    </row>
    <row r="57" spans="1:7">
      <c r="A57" s="42" t="s">
        <v>41</v>
      </c>
      <c r="B57" t="s">
        <v>42</v>
      </c>
      <c r="C57" t="s">
        <v>43</v>
      </c>
      <c r="D57" t="s">
        <v>48</v>
      </c>
      <c r="E57" t="s">
        <v>44</v>
      </c>
    </row>
    <row r="58" spans="1:7" s="26" customFormat="1">
      <c r="A58" s="54">
        <v>42896.97247685185</v>
      </c>
      <c r="B58" s="26" t="s">
        <v>3483</v>
      </c>
      <c r="C58" s="26" t="s">
        <v>3484</v>
      </c>
      <c r="D58" s="26" t="s">
        <v>3485</v>
      </c>
      <c r="E58" s="26">
        <v>3000</v>
      </c>
      <c r="F58" s="28" t="s">
        <v>4948</v>
      </c>
      <c r="G58" s="26" t="s">
        <v>240</v>
      </c>
    </row>
    <row r="59" spans="1:7">
      <c r="A59" t="s">
        <v>114</v>
      </c>
      <c r="B59" t="s">
        <v>224</v>
      </c>
      <c r="C59" t="s">
        <v>2745</v>
      </c>
      <c r="D59" t="s">
        <v>41</v>
      </c>
      <c r="E59" t="s">
        <v>113</v>
      </c>
    </row>
    <row r="60" spans="1:7" s="26" customFormat="1">
      <c r="A60" s="25" t="s">
        <v>414</v>
      </c>
      <c r="B60" s="38">
        <v>42896</v>
      </c>
      <c r="C60" s="38">
        <v>42895</v>
      </c>
      <c r="D60" s="25" t="s">
        <v>4591</v>
      </c>
      <c r="E60" s="26">
        <v>200</v>
      </c>
      <c r="F60" s="28" t="s">
        <v>4950</v>
      </c>
      <c r="G60" s="26" t="s">
        <v>242</v>
      </c>
    </row>
    <row r="62" spans="1:7" s="55" customFormat="1" ht="22.5" customHeight="1">
      <c r="A62" s="59">
        <v>42897</v>
      </c>
      <c r="B62" s="59"/>
      <c r="C62" s="59"/>
      <c r="D62" s="59"/>
      <c r="E62" s="59"/>
      <c r="F62" s="59"/>
      <c r="G62" s="59"/>
    </row>
    <row r="63" spans="1:7">
      <c r="A63" t="s">
        <v>114</v>
      </c>
      <c r="B63" t="s">
        <v>224</v>
      </c>
      <c r="C63" t="s">
        <v>2745</v>
      </c>
      <c r="D63" t="s">
        <v>41</v>
      </c>
      <c r="E63" t="s">
        <v>113</v>
      </c>
    </row>
    <row r="64" spans="1:7" s="26" customFormat="1">
      <c r="A64" s="25" t="s">
        <v>3485</v>
      </c>
      <c r="B64" s="38">
        <v>42897</v>
      </c>
      <c r="C64" s="38">
        <v>42896</v>
      </c>
      <c r="D64" s="25" t="s">
        <v>5211</v>
      </c>
      <c r="E64" s="26">
        <v>3000</v>
      </c>
      <c r="F64" s="28" t="s">
        <v>5299</v>
      </c>
      <c r="G64" s="26" t="s">
        <v>242</v>
      </c>
    </row>
  </sheetData>
  <mergeCells count="9">
    <mergeCell ref="A51:G51"/>
    <mergeCell ref="A56:G56"/>
    <mergeCell ref="A62:G62"/>
    <mergeCell ref="A46:G46"/>
    <mergeCell ref="A1:G1"/>
    <mergeCell ref="A13:G13"/>
    <mergeCell ref="A17:G17"/>
    <mergeCell ref="A28:G28"/>
    <mergeCell ref="A36:G36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25" zoomScaleSheetLayoutView="100" workbookViewId="0">
      <selection activeCell="F18" sqref="F18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625" customWidth="1"/>
  </cols>
  <sheetData>
    <row r="1" spans="1:8" s="1" customFormat="1" ht="15" customHeight="1">
      <c r="A1" s="60" t="s">
        <v>0</v>
      </c>
      <c r="B1" s="60"/>
      <c r="C1" s="60"/>
      <c r="D1" s="60"/>
      <c r="E1" s="60"/>
      <c r="F1" s="60"/>
      <c r="G1" s="60"/>
      <c r="H1" s="60"/>
    </row>
    <row r="2" spans="1:8" s="1" customFormat="1" ht="15" customHeight="1">
      <c r="A2" s="60" t="s">
        <v>1</v>
      </c>
      <c r="B2" s="60"/>
      <c r="C2" s="60"/>
      <c r="D2" s="60"/>
      <c r="E2" s="60"/>
      <c r="F2" s="60"/>
      <c r="G2" s="60"/>
      <c r="H2" s="60"/>
    </row>
    <row r="3" spans="1:8" ht="27">
      <c r="A3" s="9"/>
      <c r="B3" s="9" t="s">
        <v>2</v>
      </c>
      <c r="C3" s="9" t="s">
        <v>3</v>
      </c>
      <c r="D3" s="10" t="s">
        <v>4</v>
      </c>
      <c r="E3" s="6" t="s">
        <v>5</v>
      </c>
      <c r="F3" s="6" t="s">
        <v>6</v>
      </c>
      <c r="G3" s="11" t="s">
        <v>7</v>
      </c>
      <c r="H3" s="10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61" t="s">
        <v>0</v>
      </c>
      <c r="B8" s="61"/>
      <c r="C8" s="61"/>
      <c r="D8" s="61"/>
      <c r="E8" s="61"/>
      <c r="F8" s="61"/>
      <c r="G8" s="61"/>
      <c r="H8" s="61"/>
    </row>
    <row r="9" spans="1:8" s="2" customFormat="1" ht="14.25">
      <c r="A9" s="62" t="s">
        <v>12</v>
      </c>
      <c r="B9" s="62"/>
      <c r="C9" s="62"/>
      <c r="D9" s="62"/>
      <c r="E9" s="62"/>
      <c r="F9" s="62"/>
      <c r="G9" s="62"/>
      <c r="H9" s="62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61" t="s">
        <v>0</v>
      </c>
      <c r="B15" s="61"/>
      <c r="C15" s="61"/>
      <c r="D15" s="61"/>
      <c r="E15" s="61"/>
      <c r="F15" s="61"/>
      <c r="G15" s="61"/>
      <c r="H15" s="61"/>
    </row>
    <row r="16" spans="1:8" ht="14.25">
      <c r="A16" s="62" t="s">
        <v>14</v>
      </c>
      <c r="B16" s="62"/>
      <c r="C16" s="62"/>
      <c r="D16" s="62"/>
      <c r="E16" s="62"/>
      <c r="F16" s="62"/>
      <c r="G16" s="62"/>
      <c r="H16" s="62"/>
    </row>
    <row r="17" spans="1:8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8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</row>
    <row r="19" spans="1:8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8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8" ht="17.100000000000001" customHeight="1">
      <c r="A22" s="61" t="s">
        <v>0</v>
      </c>
      <c r="B22" s="61"/>
      <c r="C22" s="61"/>
      <c r="D22" s="61"/>
      <c r="E22" s="61"/>
      <c r="F22" s="61"/>
      <c r="G22" s="61"/>
      <c r="H22" s="61"/>
    </row>
    <row r="23" spans="1:8" ht="17.100000000000001" customHeight="1">
      <c r="A23" s="62" t="s">
        <v>15</v>
      </c>
      <c r="B23" s="62"/>
      <c r="C23" s="62"/>
      <c r="D23" s="62"/>
      <c r="E23" s="62"/>
      <c r="F23" s="62"/>
      <c r="G23" s="62"/>
      <c r="H23" s="62"/>
    </row>
    <row r="24" spans="1:8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8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8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8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8" ht="14.25">
      <c r="A29" s="61" t="s">
        <v>0</v>
      </c>
      <c r="B29" s="61"/>
      <c r="C29" s="61"/>
      <c r="D29" s="61"/>
      <c r="E29" s="61"/>
      <c r="F29" s="61"/>
      <c r="G29" s="61"/>
      <c r="H29" s="61"/>
    </row>
    <row r="30" spans="1:8" ht="14.25">
      <c r="A30" s="62" t="s">
        <v>16</v>
      </c>
      <c r="B30" s="62"/>
      <c r="C30" s="62"/>
      <c r="D30" s="62"/>
      <c r="E30" s="62"/>
      <c r="F30" s="62"/>
      <c r="G30" s="62"/>
      <c r="H30" s="62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7" spans="1:8" ht="14.25">
      <c r="A37" s="61" t="s">
        <v>17</v>
      </c>
      <c r="B37" s="61"/>
      <c r="C37" s="61"/>
      <c r="D37" s="61"/>
      <c r="E37" s="61"/>
      <c r="F37" s="61"/>
      <c r="G37" s="61"/>
      <c r="H37" s="61"/>
    </row>
    <row r="38" spans="1:8" ht="14.25">
      <c r="A38" s="61" t="s">
        <v>18</v>
      </c>
      <c r="B38" s="61"/>
      <c r="C38" s="61"/>
      <c r="D38" s="61"/>
      <c r="E38" s="61"/>
      <c r="F38" s="61"/>
      <c r="G38" s="61"/>
      <c r="H38" s="61"/>
    </row>
    <row r="39" spans="1:8" ht="20.100000000000001" customHeight="1">
      <c r="A39" s="3"/>
      <c r="B39" s="4" t="s">
        <v>19</v>
      </c>
      <c r="C39" s="3" t="s">
        <v>20</v>
      </c>
      <c r="D39" s="7" t="s">
        <v>21</v>
      </c>
      <c r="E39" s="8" t="s">
        <v>22</v>
      </c>
      <c r="F39" s="8" t="s">
        <v>23</v>
      </c>
    </row>
    <row r="40" spans="1:8" ht="20.100000000000001" customHeight="1">
      <c r="A40" s="5" t="s">
        <v>9</v>
      </c>
      <c r="B40" s="5">
        <v>98465</v>
      </c>
      <c r="C40" s="5">
        <v>61142</v>
      </c>
      <c r="D40" s="5">
        <v>4329</v>
      </c>
      <c r="E40" s="5">
        <f>C40-D40</f>
        <v>56813</v>
      </c>
      <c r="F40" s="5">
        <f>E40-B40</f>
        <v>-41652</v>
      </c>
    </row>
    <row r="41" spans="1:8" ht="20.100000000000001" customHeight="1">
      <c r="A41" s="5" t="s">
        <v>10</v>
      </c>
      <c r="B41" s="5">
        <v>141861</v>
      </c>
      <c r="C41" s="5">
        <v>111104.77</v>
      </c>
      <c r="D41" s="5">
        <v>7376</v>
      </c>
      <c r="E41" s="5">
        <f>C41-D41</f>
        <v>103728.77</v>
      </c>
      <c r="F41" s="5">
        <f>E42-B42</f>
        <v>-79784.229999999981</v>
      </c>
    </row>
    <row r="42" spans="1:8" ht="20.100000000000001" customHeight="1">
      <c r="A42" s="5" t="s">
        <v>11</v>
      </c>
      <c r="B42" s="5">
        <f t="shared" ref="B42:F42" si="5">SUM(B40:B41)</f>
        <v>240326</v>
      </c>
      <c r="C42" s="5">
        <f t="shared" si="5"/>
        <v>172246.77000000002</v>
      </c>
      <c r="D42" s="5">
        <f t="shared" si="5"/>
        <v>11705</v>
      </c>
      <c r="E42" s="5">
        <f t="shared" si="5"/>
        <v>160541.77000000002</v>
      </c>
      <c r="F42" s="5">
        <f t="shared" si="5"/>
        <v>-121436.22999999998</v>
      </c>
    </row>
  </sheetData>
  <mergeCells count="12">
    <mergeCell ref="A1:H1"/>
    <mergeCell ref="A2:H2"/>
    <mergeCell ref="A37:H37"/>
    <mergeCell ref="A38:H38"/>
    <mergeCell ref="A15:H15"/>
    <mergeCell ref="A9:H9"/>
    <mergeCell ref="A8:H8"/>
    <mergeCell ref="A16:H16"/>
    <mergeCell ref="A22:H22"/>
    <mergeCell ref="A23:H23"/>
    <mergeCell ref="A29:H29"/>
    <mergeCell ref="A30:H3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68"/>
  <sheetViews>
    <sheetView zoomScaleNormal="100" workbookViewId="0">
      <selection activeCell="E1" sqref="E1:E1048576"/>
    </sheetView>
  </sheetViews>
  <sheetFormatPr defaultColWidth="11" defaultRowHeight="13.5"/>
  <cols>
    <col min="1" max="1" width="21.625" style="21" bestFit="1" customWidth="1"/>
    <col min="2" max="2" width="17.25" style="17" bestFit="1" customWidth="1"/>
    <col min="4" max="4" width="21.5" customWidth="1"/>
    <col min="5" max="5" width="5.5" style="16" bestFit="1" customWidth="1"/>
    <col min="6" max="6" width="5.625" style="16" bestFit="1" customWidth="1"/>
    <col min="7" max="7" width="14.625" bestFit="1" customWidth="1"/>
    <col min="8" max="8" width="7.5" bestFit="1" customWidth="1"/>
    <col min="9" max="9" width="9" style="16" bestFit="1" customWidth="1"/>
    <col min="10" max="10" width="9" bestFit="1" customWidth="1"/>
  </cols>
  <sheetData>
    <row r="1" spans="1:10">
      <c r="A1" s="42" t="s">
        <v>41</v>
      </c>
      <c r="B1" t="s">
        <v>42</v>
      </c>
      <c r="C1" t="s">
        <v>43</v>
      </c>
      <c r="D1" t="s">
        <v>68</v>
      </c>
      <c r="E1" t="s">
        <v>44</v>
      </c>
      <c r="F1" t="s">
        <v>46</v>
      </c>
      <c r="G1" t="s">
        <v>67</v>
      </c>
      <c r="H1" t="s">
        <v>47</v>
      </c>
      <c r="I1" s="20" t="s">
        <v>3475</v>
      </c>
      <c r="J1" s="20" t="s">
        <v>3476</v>
      </c>
    </row>
    <row r="2" spans="1:10">
      <c r="A2" s="42">
        <v>42895.074837962966</v>
      </c>
      <c r="B2" t="s">
        <v>101</v>
      </c>
      <c r="C2" t="s">
        <v>102</v>
      </c>
      <c r="D2" t="s">
        <v>100</v>
      </c>
      <c r="E2">
        <v>500</v>
      </c>
      <c r="F2" t="s">
        <v>52</v>
      </c>
      <c r="G2" t="s">
        <v>85</v>
      </c>
      <c r="H2">
        <v>106263</v>
      </c>
      <c r="I2" s="20" t="e">
        <f>VLOOKUP(D2,'自助-6.9'!D:E,2,FALSE)</f>
        <v>#N/A</v>
      </c>
      <c r="J2" t="e">
        <f t="shared" ref="J2:J65" si="0">IF(E2=I2,1,0)</f>
        <v>#N/A</v>
      </c>
    </row>
    <row r="3" spans="1:10">
      <c r="A3" s="42">
        <v>42895.985706018517</v>
      </c>
      <c r="B3" t="s">
        <v>412</v>
      </c>
      <c r="C3" t="s">
        <v>413</v>
      </c>
      <c r="D3" t="s">
        <v>414</v>
      </c>
      <c r="E3">
        <v>200</v>
      </c>
      <c r="F3" t="s">
        <v>52</v>
      </c>
      <c r="G3" t="s">
        <v>274</v>
      </c>
      <c r="H3">
        <v>126128</v>
      </c>
      <c r="I3" s="20">
        <f>VLOOKUP(D3,'自助-6.9'!D:E,2,FALSE)</f>
        <v>200</v>
      </c>
      <c r="J3">
        <f t="shared" si="0"/>
        <v>1</v>
      </c>
    </row>
    <row r="4" spans="1:10">
      <c r="A4" s="42">
        <v>42895.957835648151</v>
      </c>
      <c r="B4" t="s">
        <v>295</v>
      </c>
      <c r="C4" t="s">
        <v>296</v>
      </c>
      <c r="D4" t="s">
        <v>417</v>
      </c>
      <c r="E4">
        <v>10</v>
      </c>
      <c r="F4" t="s">
        <v>52</v>
      </c>
      <c r="G4" t="s">
        <v>94</v>
      </c>
      <c r="H4">
        <v>126076</v>
      </c>
      <c r="I4" s="20">
        <f>VLOOKUP(D4,'自助-6.9'!D:E,2,FALSE)</f>
        <v>10</v>
      </c>
      <c r="J4">
        <f t="shared" si="0"/>
        <v>1</v>
      </c>
    </row>
    <row r="5" spans="1:10">
      <c r="A5" s="42">
        <v>42895.95716435185</v>
      </c>
      <c r="B5" t="s">
        <v>295</v>
      </c>
      <c r="C5" t="s">
        <v>296</v>
      </c>
      <c r="D5" t="s">
        <v>418</v>
      </c>
      <c r="E5">
        <v>10</v>
      </c>
      <c r="F5" t="s">
        <v>52</v>
      </c>
      <c r="G5" t="s">
        <v>77</v>
      </c>
      <c r="H5">
        <v>126073</v>
      </c>
      <c r="I5" s="20">
        <f>VLOOKUP(D5,'自助-6.9'!D:E,2,FALSE)</f>
        <v>10</v>
      </c>
      <c r="J5">
        <f t="shared" si="0"/>
        <v>1</v>
      </c>
    </row>
    <row r="6" spans="1:10">
      <c r="A6" s="42">
        <v>42895.952037037037</v>
      </c>
      <c r="B6" t="s">
        <v>295</v>
      </c>
      <c r="C6" t="s">
        <v>296</v>
      </c>
      <c r="D6" t="s">
        <v>419</v>
      </c>
      <c r="E6">
        <v>10</v>
      </c>
      <c r="F6" t="s">
        <v>52</v>
      </c>
      <c r="G6" t="s">
        <v>80</v>
      </c>
      <c r="H6">
        <v>126060</v>
      </c>
      <c r="I6" s="20">
        <f>VLOOKUP(D6,'自助-6.9'!D:E,2,FALSE)</f>
        <v>10</v>
      </c>
      <c r="J6">
        <f t="shared" si="0"/>
        <v>1</v>
      </c>
    </row>
    <row r="7" spans="1:10">
      <c r="A7" s="42">
        <v>42895.950613425928</v>
      </c>
      <c r="B7" t="s">
        <v>295</v>
      </c>
      <c r="C7" t="s">
        <v>296</v>
      </c>
      <c r="D7" t="s">
        <v>420</v>
      </c>
      <c r="E7">
        <v>10</v>
      </c>
      <c r="F7" t="s">
        <v>52</v>
      </c>
      <c r="G7" t="s">
        <v>80</v>
      </c>
      <c r="H7">
        <v>126055</v>
      </c>
      <c r="I7" s="20">
        <f>VLOOKUP(D7,'自助-6.9'!D:E,2,FALSE)</f>
        <v>10</v>
      </c>
      <c r="J7">
        <f t="shared" si="0"/>
        <v>1</v>
      </c>
    </row>
    <row r="8" spans="1:10">
      <c r="A8" s="42">
        <v>42895.873761574076</v>
      </c>
      <c r="B8" t="s">
        <v>421</v>
      </c>
      <c r="C8" t="s">
        <v>58</v>
      </c>
      <c r="D8" t="s">
        <v>422</v>
      </c>
      <c r="E8">
        <v>20</v>
      </c>
      <c r="F8" t="s">
        <v>52</v>
      </c>
      <c r="G8" t="s">
        <v>75</v>
      </c>
      <c r="H8">
        <v>125899</v>
      </c>
      <c r="I8" s="20">
        <f>VLOOKUP(D8,'自助-6.9'!D:E,2,FALSE)</f>
        <v>20</v>
      </c>
      <c r="J8">
        <f t="shared" si="0"/>
        <v>1</v>
      </c>
    </row>
    <row r="9" spans="1:10">
      <c r="A9" s="42">
        <v>42895.854131944441</v>
      </c>
      <c r="B9" t="s">
        <v>423</v>
      </c>
      <c r="C9" t="s">
        <v>424</v>
      </c>
      <c r="D9" t="s">
        <v>425</v>
      </c>
      <c r="E9">
        <v>1</v>
      </c>
      <c r="F9" t="s">
        <v>52</v>
      </c>
      <c r="G9" t="s">
        <v>258</v>
      </c>
      <c r="H9">
        <v>125833</v>
      </c>
      <c r="I9" s="20">
        <f>VLOOKUP(D9,'自助-6.9'!D:E,2,FALSE)</f>
        <v>1</v>
      </c>
      <c r="J9">
        <f t="shared" si="0"/>
        <v>1</v>
      </c>
    </row>
    <row r="10" spans="1:10">
      <c r="A10" s="42">
        <v>42895.81349537037</v>
      </c>
      <c r="B10" t="s">
        <v>428</v>
      </c>
      <c r="C10" t="s">
        <v>429</v>
      </c>
      <c r="D10" t="s">
        <v>430</v>
      </c>
      <c r="E10">
        <v>500</v>
      </c>
      <c r="F10" t="s">
        <v>52</v>
      </c>
      <c r="G10" t="s">
        <v>274</v>
      </c>
      <c r="H10">
        <v>125718</v>
      </c>
      <c r="I10" s="20">
        <f>VLOOKUP(D10,'自助-6.9'!D:E,2,FALSE)</f>
        <v>500</v>
      </c>
      <c r="J10">
        <f t="shared" si="0"/>
        <v>1</v>
      </c>
    </row>
    <row r="11" spans="1:10">
      <c r="A11" s="42">
        <v>42895.808703703704</v>
      </c>
      <c r="B11" t="s">
        <v>268</v>
      </c>
      <c r="C11" t="s">
        <v>269</v>
      </c>
      <c r="D11" t="s">
        <v>431</v>
      </c>
      <c r="E11">
        <v>1</v>
      </c>
      <c r="F11" t="s">
        <v>52</v>
      </c>
      <c r="G11" t="s">
        <v>89</v>
      </c>
      <c r="H11">
        <v>125707</v>
      </c>
      <c r="I11" s="20">
        <f>VLOOKUP(D11,'自助-6.9'!D:E,2,FALSE)</f>
        <v>1</v>
      </c>
      <c r="J11">
        <f t="shared" si="0"/>
        <v>1</v>
      </c>
    </row>
    <row r="12" spans="1:10">
      <c r="A12" s="42">
        <v>42895.7815162037</v>
      </c>
      <c r="B12" t="s">
        <v>268</v>
      </c>
      <c r="C12" t="s">
        <v>269</v>
      </c>
      <c r="D12" t="s">
        <v>432</v>
      </c>
      <c r="E12">
        <v>1</v>
      </c>
      <c r="F12" t="s">
        <v>52</v>
      </c>
      <c r="G12" t="s">
        <v>89</v>
      </c>
      <c r="H12">
        <v>125631</v>
      </c>
      <c r="I12" s="20">
        <f>VLOOKUP(D12,'自助-6.9'!D:E,2,FALSE)</f>
        <v>1</v>
      </c>
      <c r="J12">
        <f t="shared" si="0"/>
        <v>1</v>
      </c>
    </row>
    <row r="13" spans="1:10">
      <c r="A13" s="42">
        <v>42895.756145833337</v>
      </c>
      <c r="B13" t="s">
        <v>363</v>
      </c>
      <c r="C13" t="s">
        <v>364</v>
      </c>
      <c r="D13" t="s">
        <v>433</v>
      </c>
      <c r="E13">
        <v>2900</v>
      </c>
      <c r="F13" t="s">
        <v>52</v>
      </c>
      <c r="G13" t="s">
        <v>72</v>
      </c>
      <c r="H13">
        <v>125510</v>
      </c>
      <c r="I13" s="20">
        <f>VLOOKUP(D13,'自助-6.9'!D:E,2,FALSE)</f>
        <v>2900</v>
      </c>
      <c r="J13">
        <f t="shared" si="0"/>
        <v>1</v>
      </c>
    </row>
    <row r="14" spans="1:10">
      <c r="A14" s="42">
        <v>42895.749675925923</v>
      </c>
      <c r="B14" t="s">
        <v>435</v>
      </c>
      <c r="C14" t="s">
        <v>436</v>
      </c>
      <c r="D14" t="s">
        <v>437</v>
      </c>
      <c r="E14">
        <v>800</v>
      </c>
      <c r="F14" t="s">
        <v>52</v>
      </c>
      <c r="G14" t="s">
        <v>85</v>
      </c>
      <c r="H14">
        <v>125466</v>
      </c>
      <c r="I14" s="20">
        <f>VLOOKUP(D14,'自助-6.9'!D:E,2,FALSE)</f>
        <v>800</v>
      </c>
      <c r="J14">
        <f t="shared" si="0"/>
        <v>1</v>
      </c>
    </row>
    <row r="15" spans="1:10">
      <c r="A15" s="42">
        <v>42895.744884259257</v>
      </c>
      <c r="B15" t="s">
        <v>438</v>
      </c>
      <c r="C15" t="s">
        <v>439</v>
      </c>
      <c r="D15" t="s">
        <v>440</v>
      </c>
      <c r="E15">
        <v>300</v>
      </c>
      <c r="F15" t="s">
        <v>52</v>
      </c>
      <c r="G15" t="s">
        <v>87</v>
      </c>
      <c r="H15">
        <v>125424</v>
      </c>
      <c r="I15" s="20">
        <f>VLOOKUP(D15,'自助-6.9'!D:E,2,FALSE)</f>
        <v>300</v>
      </c>
      <c r="J15">
        <f t="shared" si="0"/>
        <v>1</v>
      </c>
    </row>
    <row r="16" spans="1:10">
      <c r="A16" s="42">
        <v>42895.737627314818</v>
      </c>
      <c r="B16" t="s">
        <v>441</v>
      </c>
      <c r="C16" t="s">
        <v>442</v>
      </c>
      <c r="D16" t="s">
        <v>443</v>
      </c>
      <c r="E16">
        <v>300</v>
      </c>
      <c r="F16" t="s">
        <v>52</v>
      </c>
      <c r="G16" t="s">
        <v>73</v>
      </c>
      <c r="H16">
        <v>125327</v>
      </c>
      <c r="I16" s="20">
        <f>VLOOKUP(D16,'自助-6.9'!D:E,2,FALSE)</f>
        <v>300</v>
      </c>
      <c r="J16">
        <f t="shared" si="0"/>
        <v>1</v>
      </c>
    </row>
    <row r="17" spans="1:10">
      <c r="A17" s="42">
        <v>42895.734120370369</v>
      </c>
      <c r="B17" t="s">
        <v>446</v>
      </c>
      <c r="C17" t="s">
        <v>447</v>
      </c>
      <c r="D17" t="s">
        <v>448</v>
      </c>
      <c r="E17">
        <v>200</v>
      </c>
      <c r="F17" t="s">
        <v>52</v>
      </c>
      <c r="G17" t="s">
        <v>247</v>
      </c>
      <c r="H17">
        <v>125286</v>
      </c>
      <c r="I17" s="20">
        <f>VLOOKUP(D17,'自助-6.9'!D:E,2,FALSE)</f>
        <v>200</v>
      </c>
      <c r="J17">
        <f t="shared" si="0"/>
        <v>1</v>
      </c>
    </row>
    <row r="18" spans="1:10">
      <c r="A18" s="42">
        <v>42895.731134259258</v>
      </c>
      <c r="B18" t="s">
        <v>449</v>
      </c>
      <c r="C18" t="s">
        <v>450</v>
      </c>
      <c r="D18" t="s">
        <v>451</v>
      </c>
      <c r="E18">
        <v>1000</v>
      </c>
      <c r="F18" t="s">
        <v>52</v>
      </c>
      <c r="G18" t="s">
        <v>247</v>
      </c>
      <c r="H18">
        <v>125253</v>
      </c>
      <c r="I18" s="20">
        <f>VLOOKUP(D18,'自助-6.9'!D:E,2,FALSE)</f>
        <v>1000</v>
      </c>
      <c r="J18">
        <f t="shared" si="0"/>
        <v>1</v>
      </c>
    </row>
    <row r="19" spans="1:10">
      <c r="A19" s="42">
        <v>42895.728831018518</v>
      </c>
      <c r="B19" t="s">
        <v>452</v>
      </c>
      <c r="C19" t="s">
        <v>453</v>
      </c>
      <c r="D19" t="s">
        <v>454</v>
      </c>
      <c r="E19">
        <v>100</v>
      </c>
      <c r="F19" t="s">
        <v>52</v>
      </c>
      <c r="G19" t="s">
        <v>87</v>
      </c>
      <c r="H19">
        <v>125210</v>
      </c>
      <c r="I19" s="20">
        <f>VLOOKUP(D19,'自助-6.9'!D:E,2,FALSE)</f>
        <v>100</v>
      </c>
      <c r="J19">
        <f t="shared" si="0"/>
        <v>1</v>
      </c>
    </row>
    <row r="20" spans="1:10">
      <c r="A20" s="42">
        <v>42895.726469907408</v>
      </c>
      <c r="B20" t="s">
        <v>455</v>
      </c>
      <c r="C20" t="s">
        <v>456</v>
      </c>
      <c r="D20" t="s">
        <v>457</v>
      </c>
      <c r="E20">
        <v>65</v>
      </c>
      <c r="F20" t="s">
        <v>52</v>
      </c>
      <c r="G20" t="s">
        <v>85</v>
      </c>
      <c r="H20">
        <v>125167</v>
      </c>
      <c r="I20" s="20">
        <f>VLOOKUP(D20,'自助-6.9'!D:E,2,FALSE)</f>
        <v>65</v>
      </c>
      <c r="J20">
        <f t="shared" si="0"/>
        <v>1</v>
      </c>
    </row>
    <row r="21" spans="1:10">
      <c r="A21" s="42">
        <v>42895.725300925929</v>
      </c>
      <c r="B21" t="s">
        <v>458</v>
      </c>
      <c r="C21" t="s">
        <v>459</v>
      </c>
      <c r="D21" t="s">
        <v>460</v>
      </c>
      <c r="E21">
        <v>400</v>
      </c>
      <c r="F21" t="s">
        <v>52</v>
      </c>
      <c r="G21" t="s">
        <v>92</v>
      </c>
      <c r="H21">
        <v>125144</v>
      </c>
      <c r="I21" s="20">
        <f>VLOOKUP(D21,'自助-6.9'!D:E,2,FALSE)</f>
        <v>400</v>
      </c>
      <c r="J21">
        <f t="shared" si="0"/>
        <v>1</v>
      </c>
    </row>
    <row r="22" spans="1:10">
      <c r="A22" s="42">
        <v>42895.72446759259</v>
      </c>
      <c r="B22" t="s">
        <v>461</v>
      </c>
      <c r="C22" t="s">
        <v>462</v>
      </c>
      <c r="D22" t="s">
        <v>463</v>
      </c>
      <c r="E22">
        <v>50</v>
      </c>
      <c r="F22" t="s">
        <v>52</v>
      </c>
      <c r="G22" t="s">
        <v>247</v>
      </c>
      <c r="H22">
        <v>125125</v>
      </c>
      <c r="I22" s="20">
        <f>VLOOKUP(D22,'自助-6.9'!D:E,2,FALSE)</f>
        <v>50</v>
      </c>
      <c r="J22">
        <f t="shared" si="0"/>
        <v>1</v>
      </c>
    </row>
    <row r="23" spans="1:10">
      <c r="A23" s="42">
        <v>42895.723657407405</v>
      </c>
      <c r="B23" t="s">
        <v>464</v>
      </c>
      <c r="C23" t="s">
        <v>465</v>
      </c>
      <c r="D23" t="s">
        <v>466</v>
      </c>
      <c r="E23">
        <v>5000</v>
      </c>
      <c r="F23" t="s">
        <v>52</v>
      </c>
      <c r="G23" t="s">
        <v>81</v>
      </c>
      <c r="H23">
        <v>125104</v>
      </c>
      <c r="I23" s="20">
        <f>VLOOKUP(D23,'自助-6.9'!D:E,2,FALSE)</f>
        <v>5000</v>
      </c>
      <c r="J23">
        <f t="shared" si="0"/>
        <v>1</v>
      </c>
    </row>
    <row r="24" spans="1:10">
      <c r="A24" s="42">
        <v>42895.722615740742</v>
      </c>
      <c r="B24" t="s">
        <v>461</v>
      </c>
      <c r="C24" t="s">
        <v>462</v>
      </c>
      <c r="D24" t="s">
        <v>467</v>
      </c>
      <c r="E24">
        <v>400</v>
      </c>
      <c r="F24" t="s">
        <v>52</v>
      </c>
      <c r="G24" t="s">
        <v>247</v>
      </c>
      <c r="H24">
        <v>125061</v>
      </c>
      <c r="I24" s="20">
        <f>VLOOKUP(D24,'自助-6.9'!D:E,2,FALSE)</f>
        <v>400</v>
      </c>
      <c r="J24">
        <f t="shared" si="0"/>
        <v>1</v>
      </c>
    </row>
    <row r="25" spans="1:10">
      <c r="A25" s="42">
        <v>42895.72011574074</v>
      </c>
      <c r="B25" t="s">
        <v>468</v>
      </c>
      <c r="C25" t="s">
        <v>469</v>
      </c>
      <c r="D25" t="s">
        <v>470</v>
      </c>
      <c r="E25">
        <v>100</v>
      </c>
      <c r="F25" t="s">
        <v>52</v>
      </c>
      <c r="G25" t="s">
        <v>72</v>
      </c>
      <c r="H25">
        <v>125008</v>
      </c>
      <c r="I25" s="20">
        <f>VLOOKUP(D25,'自助-6.9'!D:E,2,FALSE)</f>
        <v>100</v>
      </c>
      <c r="J25">
        <f t="shared" si="0"/>
        <v>1</v>
      </c>
    </row>
    <row r="26" spans="1:10">
      <c r="A26" s="42">
        <v>42895.717824074076</v>
      </c>
      <c r="B26" t="s">
        <v>471</v>
      </c>
      <c r="C26" t="s">
        <v>472</v>
      </c>
      <c r="D26" t="s">
        <v>473</v>
      </c>
      <c r="E26">
        <v>800</v>
      </c>
      <c r="F26" t="s">
        <v>52</v>
      </c>
      <c r="G26" t="s">
        <v>70</v>
      </c>
      <c r="H26">
        <v>124963</v>
      </c>
      <c r="I26" s="20">
        <f>VLOOKUP(D26,'自助-6.9'!D:E,2,FALSE)</f>
        <v>800</v>
      </c>
      <c r="J26">
        <f t="shared" si="0"/>
        <v>1</v>
      </c>
    </row>
    <row r="27" spans="1:10">
      <c r="A27" s="42">
        <v>42895.716539351852</v>
      </c>
      <c r="B27" t="s">
        <v>476</v>
      </c>
      <c r="C27" t="s">
        <v>477</v>
      </c>
      <c r="D27" t="s">
        <v>478</v>
      </c>
      <c r="E27">
        <v>20</v>
      </c>
      <c r="F27" t="s">
        <v>52</v>
      </c>
      <c r="G27" t="s">
        <v>85</v>
      </c>
      <c r="H27">
        <v>124921</v>
      </c>
      <c r="I27" s="20">
        <f>VLOOKUP(D27,'自助-6.9'!D:E,2,FALSE)</f>
        <v>20</v>
      </c>
      <c r="J27">
        <f t="shared" si="0"/>
        <v>1</v>
      </c>
    </row>
    <row r="28" spans="1:10">
      <c r="A28" s="42">
        <v>42895.714629629627</v>
      </c>
      <c r="B28" t="s">
        <v>480</v>
      </c>
      <c r="C28" t="s">
        <v>481</v>
      </c>
      <c r="D28" t="s">
        <v>482</v>
      </c>
      <c r="E28">
        <v>1200</v>
      </c>
      <c r="F28" t="s">
        <v>52</v>
      </c>
      <c r="G28" t="s">
        <v>94</v>
      </c>
      <c r="H28">
        <v>124858</v>
      </c>
      <c r="I28" s="20">
        <f>VLOOKUP(D28,'自助-6.9'!D:E,2,FALSE)</f>
        <v>1200</v>
      </c>
      <c r="J28">
        <f t="shared" si="0"/>
        <v>1</v>
      </c>
    </row>
    <row r="29" spans="1:10">
      <c r="A29" s="42">
        <v>42895.713773148149</v>
      </c>
      <c r="B29" t="s">
        <v>483</v>
      </c>
      <c r="C29" t="s">
        <v>484</v>
      </c>
      <c r="D29" t="s">
        <v>485</v>
      </c>
      <c r="E29">
        <v>500</v>
      </c>
      <c r="F29" t="s">
        <v>52</v>
      </c>
      <c r="G29" t="s">
        <v>81</v>
      </c>
      <c r="H29">
        <v>124832</v>
      </c>
      <c r="I29" s="20">
        <f>VLOOKUP(D29,'自助-6.9'!D:E,2,FALSE)</f>
        <v>500</v>
      </c>
      <c r="J29">
        <f t="shared" si="0"/>
        <v>1</v>
      </c>
    </row>
    <row r="30" spans="1:10">
      <c r="A30" s="42">
        <v>42895.710833333331</v>
      </c>
      <c r="B30" t="s">
        <v>486</v>
      </c>
      <c r="C30" t="s">
        <v>487</v>
      </c>
      <c r="D30" t="s">
        <v>488</v>
      </c>
      <c r="E30">
        <v>300</v>
      </c>
      <c r="F30" t="s">
        <v>52</v>
      </c>
      <c r="G30" t="s">
        <v>84</v>
      </c>
      <c r="H30">
        <v>124726</v>
      </c>
      <c r="I30" s="20">
        <f>VLOOKUP(D30,'自助-6.9'!D:E,2,FALSE)</f>
        <v>300</v>
      </c>
      <c r="J30">
        <f t="shared" si="0"/>
        <v>1</v>
      </c>
    </row>
    <row r="31" spans="1:10">
      <c r="A31" s="42">
        <v>42895.710092592592</v>
      </c>
      <c r="B31" t="s">
        <v>489</v>
      </c>
      <c r="C31" t="s">
        <v>490</v>
      </c>
      <c r="D31" t="s">
        <v>491</v>
      </c>
      <c r="E31">
        <v>500</v>
      </c>
      <c r="F31" t="s">
        <v>52</v>
      </c>
      <c r="G31" t="s">
        <v>90</v>
      </c>
      <c r="H31">
        <v>124697</v>
      </c>
      <c r="I31" s="20">
        <f>VLOOKUP(D31,'自助-6.9'!D:E,2,FALSE)</f>
        <v>500</v>
      </c>
      <c r="J31">
        <f t="shared" si="0"/>
        <v>1</v>
      </c>
    </row>
    <row r="32" spans="1:10">
      <c r="A32" s="42">
        <v>42895.70988425926</v>
      </c>
      <c r="B32" t="s">
        <v>492</v>
      </c>
      <c r="C32" t="s">
        <v>493</v>
      </c>
      <c r="D32" t="s">
        <v>494</v>
      </c>
      <c r="E32">
        <v>50</v>
      </c>
      <c r="F32" t="s">
        <v>52</v>
      </c>
      <c r="G32" t="s">
        <v>89</v>
      </c>
      <c r="H32">
        <v>124689</v>
      </c>
      <c r="I32" s="20">
        <f>VLOOKUP(D32,'自助-6.9'!D:E,2,FALSE)</f>
        <v>50</v>
      </c>
      <c r="J32">
        <f t="shared" si="0"/>
        <v>1</v>
      </c>
    </row>
    <row r="33" spans="1:10">
      <c r="A33" s="42">
        <v>42895.709803240738</v>
      </c>
      <c r="B33" t="s">
        <v>495</v>
      </c>
      <c r="C33" t="s">
        <v>496</v>
      </c>
      <c r="D33" t="s">
        <v>497</v>
      </c>
      <c r="E33">
        <v>170</v>
      </c>
      <c r="F33" t="s">
        <v>52</v>
      </c>
      <c r="G33" t="s">
        <v>72</v>
      </c>
      <c r="H33">
        <v>124683</v>
      </c>
      <c r="I33" s="20">
        <f>VLOOKUP(D33,'自助-6.9'!D:E,2,FALSE)</f>
        <v>170</v>
      </c>
      <c r="J33">
        <f t="shared" si="0"/>
        <v>1</v>
      </c>
    </row>
    <row r="34" spans="1:10">
      <c r="A34" s="42">
        <v>42895.708553240744</v>
      </c>
      <c r="B34" t="s">
        <v>500</v>
      </c>
      <c r="C34" t="s">
        <v>501</v>
      </c>
      <c r="D34" t="s">
        <v>502</v>
      </c>
      <c r="E34">
        <v>570</v>
      </c>
      <c r="F34" t="s">
        <v>52</v>
      </c>
      <c r="G34" t="s">
        <v>89</v>
      </c>
      <c r="H34">
        <v>124639</v>
      </c>
      <c r="I34" s="20">
        <f>VLOOKUP(D34,'自助-6.9'!D:E,2,FALSE)</f>
        <v>570</v>
      </c>
      <c r="J34">
        <f t="shared" si="0"/>
        <v>1</v>
      </c>
    </row>
    <row r="35" spans="1:10">
      <c r="A35" s="42">
        <v>42895.707789351851</v>
      </c>
      <c r="B35" t="s">
        <v>455</v>
      </c>
      <c r="C35" t="s">
        <v>456</v>
      </c>
      <c r="D35" t="s">
        <v>503</v>
      </c>
      <c r="E35">
        <v>20</v>
      </c>
      <c r="F35" t="s">
        <v>52</v>
      </c>
      <c r="G35" t="s">
        <v>69</v>
      </c>
      <c r="H35">
        <v>124617</v>
      </c>
      <c r="I35" s="20">
        <f>VLOOKUP(D35,'自助-6.9'!D:E,2,FALSE)</f>
        <v>20</v>
      </c>
      <c r="J35">
        <f t="shared" si="0"/>
        <v>1</v>
      </c>
    </row>
    <row r="36" spans="1:10">
      <c r="A36" s="42">
        <v>42895.706655092596</v>
      </c>
      <c r="B36" t="s">
        <v>361</v>
      </c>
      <c r="C36" t="s">
        <v>362</v>
      </c>
      <c r="D36" t="s">
        <v>506</v>
      </c>
      <c r="E36">
        <v>200</v>
      </c>
      <c r="F36" t="s">
        <v>52</v>
      </c>
      <c r="G36" t="s">
        <v>71</v>
      </c>
      <c r="H36">
        <v>124582</v>
      </c>
      <c r="I36" s="20">
        <f>VLOOKUP(D36,'自助-6.9'!D:E,2,FALSE)</f>
        <v>200</v>
      </c>
      <c r="J36">
        <f t="shared" si="0"/>
        <v>1</v>
      </c>
    </row>
    <row r="37" spans="1:10">
      <c r="A37" s="42">
        <v>42895.704328703701</v>
      </c>
      <c r="B37" t="s">
        <v>507</v>
      </c>
      <c r="C37" t="s">
        <v>508</v>
      </c>
      <c r="D37" t="s">
        <v>509</v>
      </c>
      <c r="E37">
        <v>57</v>
      </c>
      <c r="F37" t="s">
        <v>52</v>
      </c>
      <c r="G37" t="s">
        <v>73</v>
      </c>
      <c r="H37">
        <v>124513</v>
      </c>
      <c r="I37" s="20">
        <f>VLOOKUP(D37,'自助-6.9'!D:E,2,FALSE)</f>
        <v>57</v>
      </c>
      <c r="J37">
        <f t="shared" si="0"/>
        <v>1</v>
      </c>
    </row>
    <row r="38" spans="1:10">
      <c r="A38" s="42">
        <v>42895.703842592593</v>
      </c>
      <c r="B38" t="s">
        <v>444</v>
      </c>
      <c r="C38" t="s">
        <v>445</v>
      </c>
      <c r="D38" t="s">
        <v>510</v>
      </c>
      <c r="E38">
        <v>20</v>
      </c>
      <c r="F38" t="s">
        <v>52</v>
      </c>
      <c r="G38" t="s">
        <v>274</v>
      </c>
      <c r="H38">
        <v>124486</v>
      </c>
      <c r="I38" s="20">
        <f>VLOOKUP(D38,'自助-6.9'!D:E,2,FALSE)</f>
        <v>20</v>
      </c>
      <c r="J38">
        <f t="shared" si="0"/>
        <v>1</v>
      </c>
    </row>
    <row r="39" spans="1:10">
      <c r="A39" s="42">
        <v>42895.703541666669</v>
      </c>
      <c r="B39" t="s">
        <v>511</v>
      </c>
      <c r="C39" t="s">
        <v>512</v>
      </c>
      <c r="D39" t="s">
        <v>513</v>
      </c>
      <c r="E39">
        <v>50</v>
      </c>
      <c r="F39" t="s">
        <v>52</v>
      </c>
      <c r="G39" t="s">
        <v>84</v>
      </c>
      <c r="H39">
        <v>124481</v>
      </c>
      <c r="I39" s="20">
        <f>VLOOKUP(D39,'自助-6.9'!D:E,2,FALSE)</f>
        <v>50</v>
      </c>
      <c r="J39">
        <f t="shared" si="0"/>
        <v>1</v>
      </c>
    </row>
    <row r="40" spans="1:10">
      <c r="A40" s="42">
        <v>42895.703229166669</v>
      </c>
      <c r="B40" t="s">
        <v>514</v>
      </c>
      <c r="C40" t="s">
        <v>515</v>
      </c>
      <c r="D40" t="s">
        <v>516</v>
      </c>
      <c r="E40">
        <v>500</v>
      </c>
      <c r="F40" t="s">
        <v>52</v>
      </c>
      <c r="G40" t="s">
        <v>83</v>
      </c>
      <c r="H40">
        <v>124468</v>
      </c>
      <c r="I40" s="20">
        <f>VLOOKUP(D40,'自助-6.9'!D:E,2,FALSE)</f>
        <v>500</v>
      </c>
      <c r="J40">
        <f t="shared" si="0"/>
        <v>1</v>
      </c>
    </row>
    <row r="41" spans="1:10">
      <c r="A41" s="42">
        <v>42895.703032407408</v>
      </c>
      <c r="B41" t="s">
        <v>517</v>
      </c>
      <c r="C41" t="s">
        <v>518</v>
      </c>
      <c r="D41" t="s">
        <v>519</v>
      </c>
      <c r="E41">
        <v>3000</v>
      </c>
      <c r="F41" t="s">
        <v>52</v>
      </c>
      <c r="G41" t="s">
        <v>95</v>
      </c>
      <c r="H41">
        <v>124458</v>
      </c>
      <c r="I41" s="20">
        <f>VLOOKUP(D41,'自助-6.9'!D:E,2,FALSE)</f>
        <v>3000</v>
      </c>
      <c r="J41">
        <f t="shared" si="0"/>
        <v>1</v>
      </c>
    </row>
    <row r="42" spans="1:10">
      <c r="A42" s="42">
        <v>42895.702835648146</v>
      </c>
      <c r="B42" t="s">
        <v>522</v>
      </c>
      <c r="C42" t="s">
        <v>523</v>
      </c>
      <c r="D42" t="s">
        <v>524</v>
      </c>
      <c r="E42">
        <v>2800</v>
      </c>
      <c r="F42" t="s">
        <v>52</v>
      </c>
      <c r="G42" t="s">
        <v>70</v>
      </c>
      <c r="H42">
        <v>124446</v>
      </c>
      <c r="I42" s="20">
        <f>VLOOKUP(D42,'自助-6.9'!D:E,2,FALSE)</f>
        <v>2800</v>
      </c>
      <c r="J42">
        <f t="shared" si="0"/>
        <v>1</v>
      </c>
    </row>
    <row r="43" spans="1:10">
      <c r="A43" s="42">
        <v>42895.701145833336</v>
      </c>
      <c r="B43" t="s">
        <v>525</v>
      </c>
      <c r="C43" t="s">
        <v>526</v>
      </c>
      <c r="D43" t="s">
        <v>527</v>
      </c>
      <c r="E43">
        <v>700</v>
      </c>
      <c r="F43" t="s">
        <v>52</v>
      </c>
      <c r="G43" t="s">
        <v>89</v>
      </c>
      <c r="H43">
        <v>124382</v>
      </c>
      <c r="I43" s="20">
        <f>VLOOKUP(D43,'自助-6.9'!D:E,2,FALSE)</f>
        <v>700</v>
      </c>
      <c r="J43">
        <f t="shared" si="0"/>
        <v>1</v>
      </c>
    </row>
    <row r="44" spans="1:10">
      <c r="A44" s="42">
        <v>42895.701122685183</v>
      </c>
      <c r="B44" t="s">
        <v>528</v>
      </c>
      <c r="C44" t="s">
        <v>529</v>
      </c>
      <c r="D44" t="s">
        <v>530</v>
      </c>
      <c r="E44">
        <v>1000</v>
      </c>
      <c r="F44" t="s">
        <v>52</v>
      </c>
      <c r="G44" t="s">
        <v>73</v>
      </c>
      <c r="H44">
        <v>124381</v>
      </c>
      <c r="I44" s="20">
        <f>VLOOKUP(D44,'自助-6.9'!D:E,2,FALSE)</f>
        <v>1000</v>
      </c>
      <c r="J44">
        <f t="shared" si="0"/>
        <v>1</v>
      </c>
    </row>
    <row r="45" spans="1:10">
      <c r="A45" s="42">
        <v>42895.699953703705</v>
      </c>
      <c r="B45" t="s">
        <v>511</v>
      </c>
      <c r="C45" t="s">
        <v>512</v>
      </c>
      <c r="D45" t="s">
        <v>531</v>
      </c>
      <c r="E45">
        <v>50</v>
      </c>
      <c r="F45" t="s">
        <v>52</v>
      </c>
      <c r="G45" t="s">
        <v>84</v>
      </c>
      <c r="H45">
        <v>124344</v>
      </c>
      <c r="I45" s="20">
        <f>VLOOKUP(D45,'自助-6.9'!D:E,2,FALSE)</f>
        <v>50</v>
      </c>
      <c r="J45">
        <f t="shared" si="0"/>
        <v>1</v>
      </c>
    </row>
    <row r="46" spans="1:10">
      <c r="A46" s="42">
        <v>42895.698854166665</v>
      </c>
      <c r="B46" t="s">
        <v>534</v>
      </c>
      <c r="C46" t="s">
        <v>535</v>
      </c>
      <c r="D46" t="s">
        <v>536</v>
      </c>
      <c r="E46">
        <v>200</v>
      </c>
      <c r="F46" t="s">
        <v>52</v>
      </c>
      <c r="G46" t="s">
        <v>367</v>
      </c>
      <c r="H46">
        <v>124306</v>
      </c>
      <c r="I46" s="20">
        <f>VLOOKUP(D46,'自助-6.9'!D:E,2,FALSE)</f>
        <v>200</v>
      </c>
      <c r="J46">
        <f t="shared" si="0"/>
        <v>1</v>
      </c>
    </row>
    <row r="47" spans="1:10">
      <c r="A47" s="42">
        <v>42895.698148148149</v>
      </c>
      <c r="B47" t="s">
        <v>537</v>
      </c>
      <c r="C47" t="s">
        <v>538</v>
      </c>
      <c r="D47" t="s">
        <v>539</v>
      </c>
      <c r="E47">
        <v>10</v>
      </c>
      <c r="F47" t="s">
        <v>52</v>
      </c>
      <c r="G47" t="s">
        <v>79</v>
      </c>
      <c r="H47">
        <v>124281</v>
      </c>
      <c r="I47" s="20">
        <f>VLOOKUP(D47,'自助-6.9'!D:E,2,FALSE)</f>
        <v>10</v>
      </c>
      <c r="J47">
        <f t="shared" si="0"/>
        <v>1</v>
      </c>
    </row>
    <row r="48" spans="1:10">
      <c r="A48" s="42">
        <v>42895.696898148148</v>
      </c>
      <c r="B48" t="s">
        <v>540</v>
      </c>
      <c r="C48" t="s">
        <v>541</v>
      </c>
      <c r="D48" t="s">
        <v>542</v>
      </c>
      <c r="E48">
        <v>500</v>
      </c>
      <c r="F48" t="s">
        <v>52</v>
      </c>
      <c r="G48" t="s">
        <v>81</v>
      </c>
      <c r="H48">
        <v>124223</v>
      </c>
      <c r="I48" s="20">
        <f>VLOOKUP(D48,'自助-6.9'!D:E,2,FALSE)</f>
        <v>500</v>
      </c>
      <c r="J48">
        <f t="shared" si="0"/>
        <v>1</v>
      </c>
    </row>
    <row r="49" spans="1:10">
      <c r="A49" s="42">
        <v>42895.696377314816</v>
      </c>
      <c r="B49" t="s">
        <v>543</v>
      </c>
      <c r="C49" t="s">
        <v>544</v>
      </c>
      <c r="D49" t="s">
        <v>545</v>
      </c>
      <c r="E49">
        <v>100</v>
      </c>
      <c r="F49" t="s">
        <v>52</v>
      </c>
      <c r="G49" t="s">
        <v>85</v>
      </c>
      <c r="H49">
        <v>124210</v>
      </c>
      <c r="I49" s="20">
        <f>VLOOKUP(D49,'自助-6.9'!D:E,2,FALSE)</f>
        <v>100</v>
      </c>
      <c r="J49">
        <f t="shared" si="0"/>
        <v>1</v>
      </c>
    </row>
    <row r="50" spans="1:10">
      <c r="A50" s="42">
        <v>42895.695497685185</v>
      </c>
      <c r="B50" t="s">
        <v>546</v>
      </c>
      <c r="C50" t="s">
        <v>547</v>
      </c>
      <c r="D50" t="s">
        <v>548</v>
      </c>
      <c r="E50">
        <v>100</v>
      </c>
      <c r="F50" t="s">
        <v>52</v>
      </c>
      <c r="G50" t="s">
        <v>71</v>
      </c>
      <c r="H50">
        <v>124182</v>
      </c>
      <c r="I50" s="20">
        <f>VLOOKUP(D50,'自助-6.9'!D:E,2,FALSE)</f>
        <v>100</v>
      </c>
      <c r="J50">
        <f t="shared" si="0"/>
        <v>1</v>
      </c>
    </row>
    <row r="51" spans="1:10">
      <c r="A51" s="42">
        <v>42895.695335648146</v>
      </c>
      <c r="B51" t="s">
        <v>534</v>
      </c>
      <c r="C51" t="s">
        <v>535</v>
      </c>
      <c r="D51" t="s">
        <v>549</v>
      </c>
      <c r="E51">
        <v>20</v>
      </c>
      <c r="F51" t="s">
        <v>52</v>
      </c>
      <c r="G51" t="s">
        <v>367</v>
      </c>
      <c r="H51">
        <v>124176</v>
      </c>
      <c r="I51" s="20">
        <f>VLOOKUP(D51,'自助-6.9'!D:E,2,FALSE)</f>
        <v>20</v>
      </c>
      <c r="J51">
        <f t="shared" si="0"/>
        <v>1</v>
      </c>
    </row>
    <row r="52" spans="1:10">
      <c r="A52" s="42">
        <v>42895.693784722222</v>
      </c>
      <c r="B52" t="s">
        <v>550</v>
      </c>
      <c r="C52" t="s">
        <v>551</v>
      </c>
      <c r="D52" t="s">
        <v>552</v>
      </c>
      <c r="E52">
        <v>200</v>
      </c>
      <c r="F52" t="s">
        <v>52</v>
      </c>
      <c r="G52" t="s">
        <v>79</v>
      </c>
      <c r="H52">
        <v>124133</v>
      </c>
      <c r="I52" s="20">
        <f>VLOOKUP(D52,'自助-6.9'!D:E,2,FALSE)</f>
        <v>200</v>
      </c>
      <c r="J52">
        <f t="shared" si="0"/>
        <v>1</v>
      </c>
    </row>
    <row r="53" spans="1:10">
      <c r="A53" s="42">
        <v>42895.690949074073</v>
      </c>
      <c r="B53" t="s">
        <v>553</v>
      </c>
      <c r="C53" t="s">
        <v>554</v>
      </c>
      <c r="D53" t="s">
        <v>555</v>
      </c>
      <c r="E53">
        <v>2000</v>
      </c>
      <c r="F53" t="s">
        <v>52</v>
      </c>
      <c r="G53" t="s">
        <v>73</v>
      </c>
      <c r="H53">
        <v>124030</v>
      </c>
      <c r="I53" s="20">
        <f>VLOOKUP(D53,'自助-6.9'!D:E,2,FALSE)</f>
        <v>2000</v>
      </c>
      <c r="J53">
        <f t="shared" si="0"/>
        <v>1</v>
      </c>
    </row>
    <row r="54" spans="1:10">
      <c r="A54" s="42">
        <v>42895.690486111111</v>
      </c>
      <c r="B54" t="s">
        <v>558</v>
      </c>
      <c r="C54" t="s">
        <v>559</v>
      </c>
      <c r="D54" t="s">
        <v>560</v>
      </c>
      <c r="E54">
        <v>350</v>
      </c>
      <c r="F54" t="s">
        <v>52</v>
      </c>
      <c r="G54" t="s">
        <v>267</v>
      </c>
      <c r="H54">
        <v>124006</v>
      </c>
      <c r="I54" s="20">
        <f>VLOOKUP(D54,'自助-6.9'!D:E,2,FALSE)</f>
        <v>350</v>
      </c>
      <c r="J54">
        <f t="shared" si="0"/>
        <v>1</v>
      </c>
    </row>
    <row r="55" spans="1:10">
      <c r="A55" s="42">
        <v>42895.688078703701</v>
      </c>
      <c r="B55" t="s">
        <v>563</v>
      </c>
      <c r="C55" t="s">
        <v>564</v>
      </c>
      <c r="D55" t="s">
        <v>565</v>
      </c>
      <c r="E55">
        <v>452</v>
      </c>
      <c r="F55" t="s">
        <v>52</v>
      </c>
      <c r="G55" t="s">
        <v>258</v>
      </c>
      <c r="H55">
        <v>123888</v>
      </c>
      <c r="I55" s="20">
        <f>VLOOKUP(D55,'自助-6.9'!D:E,2,FALSE)</f>
        <v>452</v>
      </c>
      <c r="J55">
        <f t="shared" si="0"/>
        <v>1</v>
      </c>
    </row>
    <row r="56" spans="1:10">
      <c r="A56" s="42">
        <v>42895.687106481484</v>
      </c>
      <c r="B56" t="s">
        <v>566</v>
      </c>
      <c r="C56" t="s">
        <v>567</v>
      </c>
      <c r="D56" t="s">
        <v>568</v>
      </c>
      <c r="E56">
        <v>2000</v>
      </c>
      <c r="F56" t="s">
        <v>52</v>
      </c>
      <c r="G56" t="s">
        <v>87</v>
      </c>
      <c r="H56">
        <v>123838</v>
      </c>
      <c r="I56" s="20">
        <f>VLOOKUP(D56,'自助-6.9'!D:E,2,FALSE)</f>
        <v>2000</v>
      </c>
      <c r="J56">
        <f t="shared" si="0"/>
        <v>1</v>
      </c>
    </row>
    <row r="57" spans="1:10">
      <c r="A57" s="42">
        <v>42895.686111111114</v>
      </c>
      <c r="B57" t="s">
        <v>474</v>
      </c>
      <c r="C57" t="s">
        <v>475</v>
      </c>
      <c r="D57" t="s">
        <v>570</v>
      </c>
      <c r="E57">
        <v>20</v>
      </c>
      <c r="F57" t="s">
        <v>52</v>
      </c>
      <c r="G57" t="s">
        <v>247</v>
      </c>
      <c r="H57">
        <v>123783</v>
      </c>
      <c r="I57" s="20">
        <f>VLOOKUP(D57,'自助-6.9'!D:E,2,FALSE)</f>
        <v>20</v>
      </c>
      <c r="J57">
        <f t="shared" si="0"/>
        <v>1</v>
      </c>
    </row>
    <row r="58" spans="1:10">
      <c r="A58" s="42">
        <v>42895.685300925928</v>
      </c>
      <c r="B58" t="s">
        <v>571</v>
      </c>
      <c r="C58" t="s">
        <v>572</v>
      </c>
      <c r="D58" t="s">
        <v>573</v>
      </c>
      <c r="E58">
        <v>1000</v>
      </c>
      <c r="F58" t="s">
        <v>52</v>
      </c>
      <c r="G58" t="s">
        <v>247</v>
      </c>
      <c r="H58">
        <v>123755</v>
      </c>
      <c r="I58" s="20">
        <f>VLOOKUP(D58,'自助-6.9'!D:E,2,FALSE)</f>
        <v>1000</v>
      </c>
      <c r="J58">
        <f t="shared" si="0"/>
        <v>1</v>
      </c>
    </row>
    <row r="59" spans="1:10">
      <c r="A59" s="42">
        <v>42895.685266203705</v>
      </c>
      <c r="B59" t="s">
        <v>486</v>
      </c>
      <c r="C59" t="s">
        <v>487</v>
      </c>
      <c r="D59" t="s">
        <v>574</v>
      </c>
      <c r="E59">
        <v>1000</v>
      </c>
      <c r="F59" t="s">
        <v>52</v>
      </c>
      <c r="G59" t="s">
        <v>84</v>
      </c>
      <c r="H59">
        <v>123753</v>
      </c>
      <c r="I59" s="20">
        <f>VLOOKUP(D59,'自助-6.9'!D:E,2,FALSE)</f>
        <v>1000</v>
      </c>
      <c r="J59">
        <f t="shared" si="0"/>
        <v>1</v>
      </c>
    </row>
    <row r="60" spans="1:10">
      <c r="A60" s="42">
        <v>42895.68476851852</v>
      </c>
      <c r="B60" t="s">
        <v>575</v>
      </c>
      <c r="C60" t="s">
        <v>576</v>
      </c>
      <c r="D60" t="s">
        <v>577</v>
      </c>
      <c r="E60">
        <v>100</v>
      </c>
      <c r="F60" t="s">
        <v>52</v>
      </c>
      <c r="G60" t="s">
        <v>95</v>
      </c>
      <c r="H60">
        <v>123727</v>
      </c>
      <c r="I60" s="20">
        <f>VLOOKUP(D60,'自助-6.9'!D:E,2,FALSE)</f>
        <v>100</v>
      </c>
      <c r="J60">
        <f t="shared" si="0"/>
        <v>1</v>
      </c>
    </row>
    <row r="61" spans="1:10">
      <c r="A61" s="42">
        <v>42895.684479166666</v>
      </c>
      <c r="B61" t="s">
        <v>578</v>
      </c>
      <c r="C61" t="s">
        <v>579</v>
      </c>
      <c r="D61" t="s">
        <v>580</v>
      </c>
      <c r="E61">
        <v>300</v>
      </c>
      <c r="F61" t="s">
        <v>52</v>
      </c>
      <c r="G61" t="s">
        <v>93</v>
      </c>
      <c r="H61">
        <v>123711</v>
      </c>
      <c r="I61" s="20">
        <f>VLOOKUP(D61,'自助-6.9'!D:E,2,FALSE)</f>
        <v>300</v>
      </c>
      <c r="J61">
        <f t="shared" si="0"/>
        <v>1</v>
      </c>
    </row>
    <row r="62" spans="1:10">
      <c r="A62" s="42">
        <v>42895.683449074073</v>
      </c>
      <c r="B62" t="s">
        <v>581</v>
      </c>
      <c r="C62" t="s">
        <v>582</v>
      </c>
      <c r="D62" t="s">
        <v>583</v>
      </c>
      <c r="E62">
        <v>1000</v>
      </c>
      <c r="F62" t="s">
        <v>52</v>
      </c>
      <c r="G62" t="s">
        <v>247</v>
      </c>
      <c r="H62">
        <v>123642</v>
      </c>
      <c r="I62" s="20">
        <f>VLOOKUP(D62,'自助-6.9'!D:E,2,FALSE)</f>
        <v>1000</v>
      </c>
      <c r="J62">
        <f t="shared" si="0"/>
        <v>1</v>
      </c>
    </row>
    <row r="63" spans="1:10">
      <c r="A63" s="42">
        <v>42895.683310185188</v>
      </c>
      <c r="B63" t="s">
        <v>584</v>
      </c>
      <c r="C63" t="s">
        <v>585</v>
      </c>
      <c r="D63" t="s">
        <v>586</v>
      </c>
      <c r="E63">
        <v>700</v>
      </c>
      <c r="F63" t="s">
        <v>52</v>
      </c>
      <c r="G63" t="s">
        <v>79</v>
      </c>
      <c r="H63">
        <v>123637</v>
      </c>
      <c r="I63" s="20">
        <f>VLOOKUP(D63,'自助-6.9'!D:E,2,FALSE)</f>
        <v>700</v>
      </c>
      <c r="J63">
        <f t="shared" si="0"/>
        <v>1</v>
      </c>
    </row>
    <row r="64" spans="1:10">
      <c r="A64" s="42">
        <v>42895.681770833333</v>
      </c>
      <c r="B64" t="s">
        <v>587</v>
      </c>
      <c r="C64" t="s">
        <v>588</v>
      </c>
      <c r="D64" t="s">
        <v>589</v>
      </c>
      <c r="E64">
        <v>200</v>
      </c>
      <c r="F64" t="s">
        <v>52</v>
      </c>
      <c r="G64" t="s">
        <v>267</v>
      </c>
      <c r="H64">
        <v>123574</v>
      </c>
      <c r="I64" s="20">
        <f>VLOOKUP(D64,'自助-6.9'!D:E,2,FALSE)</f>
        <v>200</v>
      </c>
      <c r="J64">
        <f t="shared" si="0"/>
        <v>1</v>
      </c>
    </row>
    <row r="65" spans="1:10">
      <c r="A65" s="42">
        <v>42895.681550925925</v>
      </c>
      <c r="B65" t="s">
        <v>590</v>
      </c>
      <c r="C65" t="s">
        <v>434</v>
      </c>
      <c r="D65" t="s">
        <v>591</v>
      </c>
      <c r="E65">
        <v>1000</v>
      </c>
      <c r="F65" t="s">
        <v>52</v>
      </c>
      <c r="G65" t="s">
        <v>92</v>
      </c>
      <c r="H65">
        <v>123566</v>
      </c>
      <c r="I65" s="20">
        <f>VLOOKUP(D65,'自助-6.9'!D:E,2,FALSE)</f>
        <v>1000</v>
      </c>
      <c r="J65">
        <f t="shared" si="0"/>
        <v>1</v>
      </c>
    </row>
    <row r="66" spans="1:10">
      <c r="A66" s="42">
        <v>42895.680486111109</v>
      </c>
      <c r="B66" t="s">
        <v>592</v>
      </c>
      <c r="C66" t="s">
        <v>593</v>
      </c>
      <c r="D66" t="s">
        <v>594</v>
      </c>
      <c r="E66">
        <v>1000</v>
      </c>
      <c r="F66" t="s">
        <v>52</v>
      </c>
      <c r="G66" t="s">
        <v>80</v>
      </c>
      <c r="H66">
        <v>123516</v>
      </c>
      <c r="I66" s="20">
        <f>VLOOKUP(D66,'自助-6.9'!D:E,2,FALSE)</f>
        <v>1000</v>
      </c>
      <c r="J66">
        <f t="shared" ref="J66:J129" si="1">IF(E66=I66,1,0)</f>
        <v>1</v>
      </c>
    </row>
    <row r="67" spans="1:10">
      <c r="A67" s="42">
        <v>42895.680231481485</v>
      </c>
      <c r="B67" t="s">
        <v>595</v>
      </c>
      <c r="C67" t="s">
        <v>596</v>
      </c>
      <c r="D67" t="s">
        <v>597</v>
      </c>
      <c r="E67">
        <v>200</v>
      </c>
      <c r="F67" t="s">
        <v>52</v>
      </c>
      <c r="G67" t="s">
        <v>76</v>
      </c>
      <c r="H67">
        <v>123503</v>
      </c>
      <c r="I67" s="20">
        <f>VLOOKUP(D67,'自助-6.9'!D:E,2,FALSE)</f>
        <v>200</v>
      </c>
      <c r="J67">
        <f t="shared" si="1"/>
        <v>1</v>
      </c>
    </row>
    <row r="68" spans="1:10">
      <c r="A68" s="42">
        <v>42895.679166666669</v>
      </c>
      <c r="B68" t="s">
        <v>471</v>
      </c>
      <c r="C68" t="s">
        <v>472</v>
      </c>
      <c r="D68" t="s">
        <v>598</v>
      </c>
      <c r="E68">
        <v>100</v>
      </c>
      <c r="F68" t="s">
        <v>52</v>
      </c>
      <c r="G68" t="s">
        <v>87</v>
      </c>
      <c r="H68">
        <v>123464</v>
      </c>
      <c r="I68" s="20">
        <f>VLOOKUP(D68,'自助-6.9'!D:E,2,FALSE)</f>
        <v>100</v>
      </c>
      <c r="J68">
        <f t="shared" si="1"/>
        <v>1</v>
      </c>
    </row>
    <row r="69" spans="1:10">
      <c r="A69" s="42">
        <v>42895.677731481483</v>
      </c>
      <c r="B69" t="s">
        <v>599</v>
      </c>
      <c r="C69" t="s">
        <v>600</v>
      </c>
      <c r="D69" t="s">
        <v>601</v>
      </c>
      <c r="E69">
        <v>1750</v>
      </c>
      <c r="F69" t="s">
        <v>52</v>
      </c>
      <c r="G69" t="s">
        <v>73</v>
      </c>
      <c r="H69">
        <v>123421</v>
      </c>
      <c r="I69" s="20">
        <f>VLOOKUP(D69,'自助-6.9'!D:E,2,FALSE)</f>
        <v>1750</v>
      </c>
      <c r="J69">
        <f t="shared" si="1"/>
        <v>1</v>
      </c>
    </row>
    <row r="70" spans="1:10">
      <c r="A70" s="42">
        <v>42895.674722222226</v>
      </c>
      <c r="B70" t="s">
        <v>602</v>
      </c>
      <c r="C70" t="s">
        <v>603</v>
      </c>
      <c r="D70" t="s">
        <v>604</v>
      </c>
      <c r="E70">
        <v>200</v>
      </c>
      <c r="F70" t="s">
        <v>52</v>
      </c>
      <c r="G70" t="s">
        <v>94</v>
      </c>
      <c r="H70">
        <v>123255</v>
      </c>
      <c r="I70" s="20">
        <f>VLOOKUP(D70,'自助-6.9'!D:E,2,FALSE)</f>
        <v>200</v>
      </c>
      <c r="J70">
        <f t="shared" si="1"/>
        <v>1</v>
      </c>
    </row>
    <row r="71" spans="1:10">
      <c r="A71" s="42">
        <v>42895.673680555556</v>
      </c>
      <c r="B71" t="s">
        <v>605</v>
      </c>
      <c r="C71" t="s">
        <v>606</v>
      </c>
      <c r="D71" t="s">
        <v>607</v>
      </c>
      <c r="E71">
        <v>1500</v>
      </c>
      <c r="F71" t="s">
        <v>52</v>
      </c>
      <c r="G71" t="s">
        <v>247</v>
      </c>
      <c r="H71">
        <v>123213</v>
      </c>
      <c r="I71" s="20">
        <f>VLOOKUP(D71,'自助-6.9'!D:E,2,FALSE)</f>
        <v>1500</v>
      </c>
      <c r="J71">
        <f t="shared" si="1"/>
        <v>1</v>
      </c>
    </row>
    <row r="72" spans="1:10">
      <c r="A72" s="42">
        <v>42895.672430555554</v>
      </c>
      <c r="B72" t="s">
        <v>608</v>
      </c>
      <c r="C72" t="s">
        <v>609</v>
      </c>
      <c r="D72" t="s">
        <v>610</v>
      </c>
      <c r="E72">
        <v>500</v>
      </c>
      <c r="F72" t="s">
        <v>52</v>
      </c>
      <c r="G72" t="s">
        <v>247</v>
      </c>
      <c r="H72">
        <v>123177</v>
      </c>
      <c r="I72" s="20">
        <f>VLOOKUP(D72,'自助-6.9'!D:E,2,FALSE)</f>
        <v>500</v>
      </c>
      <c r="J72">
        <f t="shared" si="1"/>
        <v>1</v>
      </c>
    </row>
    <row r="73" spans="1:10">
      <c r="A73" s="42">
        <v>42895.670798611114</v>
      </c>
      <c r="B73" t="s">
        <v>290</v>
      </c>
      <c r="C73" t="s">
        <v>291</v>
      </c>
      <c r="D73" t="s">
        <v>611</v>
      </c>
      <c r="E73">
        <v>200</v>
      </c>
      <c r="F73" t="s">
        <v>52</v>
      </c>
      <c r="G73" t="s">
        <v>93</v>
      </c>
      <c r="H73">
        <v>123135</v>
      </c>
      <c r="I73" s="20">
        <f>VLOOKUP(D73,'自助-6.9'!D:E,2,FALSE)</f>
        <v>200</v>
      </c>
      <c r="J73">
        <f t="shared" si="1"/>
        <v>1</v>
      </c>
    </row>
    <row r="74" spans="1:10">
      <c r="A74" s="42">
        <v>42895.669965277775</v>
      </c>
      <c r="B74" t="s">
        <v>514</v>
      </c>
      <c r="C74" t="s">
        <v>515</v>
      </c>
      <c r="D74" t="s">
        <v>612</v>
      </c>
      <c r="E74">
        <v>100</v>
      </c>
      <c r="F74" t="s">
        <v>52</v>
      </c>
      <c r="G74" t="s">
        <v>83</v>
      </c>
      <c r="H74">
        <v>123101</v>
      </c>
      <c r="I74" s="20">
        <f>VLOOKUP(D74,'自助-6.9'!D:E,2,FALSE)</f>
        <v>100</v>
      </c>
      <c r="J74">
        <f t="shared" si="1"/>
        <v>1</v>
      </c>
    </row>
    <row r="75" spans="1:10">
      <c r="A75" s="42">
        <v>42895.66978009259</v>
      </c>
      <c r="B75" t="s">
        <v>613</v>
      </c>
      <c r="C75" t="s">
        <v>614</v>
      </c>
      <c r="D75" t="s">
        <v>615</v>
      </c>
      <c r="E75">
        <v>400</v>
      </c>
      <c r="F75" t="s">
        <v>52</v>
      </c>
      <c r="G75" t="s">
        <v>73</v>
      </c>
      <c r="H75">
        <v>123095</v>
      </c>
      <c r="I75" s="20">
        <f>VLOOKUP(D75,'自助-6.9'!D:E,2,FALSE)</f>
        <v>400</v>
      </c>
      <c r="J75">
        <f t="shared" si="1"/>
        <v>1</v>
      </c>
    </row>
    <row r="76" spans="1:10">
      <c r="A76" s="42">
        <v>42895.668703703705</v>
      </c>
      <c r="B76" t="s">
        <v>618</v>
      </c>
      <c r="C76" t="s">
        <v>619</v>
      </c>
      <c r="D76" t="s">
        <v>620</v>
      </c>
      <c r="E76">
        <v>50</v>
      </c>
      <c r="F76" t="s">
        <v>52</v>
      </c>
      <c r="G76" t="s">
        <v>82</v>
      </c>
      <c r="H76">
        <v>123046</v>
      </c>
      <c r="I76" s="20">
        <f>VLOOKUP(D76,'自助-6.9'!D:E,2,FALSE)</f>
        <v>50</v>
      </c>
      <c r="J76">
        <f t="shared" si="1"/>
        <v>1</v>
      </c>
    </row>
    <row r="77" spans="1:10">
      <c r="A77" s="42">
        <v>42895.668113425927</v>
      </c>
      <c r="B77" t="s">
        <v>370</v>
      </c>
      <c r="C77" t="s">
        <v>371</v>
      </c>
      <c r="D77" t="s">
        <v>621</v>
      </c>
      <c r="E77">
        <v>300</v>
      </c>
      <c r="F77" t="s">
        <v>52</v>
      </c>
      <c r="G77" t="s">
        <v>80</v>
      </c>
      <c r="H77">
        <v>123022</v>
      </c>
      <c r="I77" s="20">
        <f>VLOOKUP(D77,'自助-6.9'!D:E,2,FALSE)</f>
        <v>300</v>
      </c>
      <c r="J77">
        <f t="shared" si="1"/>
        <v>1</v>
      </c>
    </row>
    <row r="78" spans="1:10">
      <c r="A78" s="42">
        <v>42895.666747685187</v>
      </c>
      <c r="B78" t="s">
        <v>622</v>
      </c>
      <c r="C78" t="s">
        <v>623</v>
      </c>
      <c r="D78" t="s">
        <v>624</v>
      </c>
      <c r="E78">
        <v>200</v>
      </c>
      <c r="F78" t="s">
        <v>52</v>
      </c>
      <c r="G78" t="s">
        <v>77</v>
      </c>
      <c r="H78">
        <v>122967</v>
      </c>
      <c r="I78" s="20">
        <f>VLOOKUP(D78,'自助-6.9'!D:E,2,FALSE)</f>
        <v>200</v>
      </c>
      <c r="J78">
        <f t="shared" si="1"/>
        <v>1</v>
      </c>
    </row>
    <row r="79" spans="1:10">
      <c r="A79" s="42">
        <v>42895.665312500001</v>
      </c>
      <c r="B79" t="s">
        <v>587</v>
      </c>
      <c r="C79" t="s">
        <v>588</v>
      </c>
      <c r="D79" t="s">
        <v>625</v>
      </c>
      <c r="E79">
        <v>100</v>
      </c>
      <c r="F79" t="s">
        <v>52</v>
      </c>
      <c r="G79" t="s">
        <v>267</v>
      </c>
      <c r="H79">
        <v>122897</v>
      </c>
      <c r="I79" s="20">
        <f>VLOOKUP(D79,'自助-6.9'!D:E,2,FALSE)</f>
        <v>100</v>
      </c>
      <c r="J79">
        <f t="shared" si="1"/>
        <v>1</v>
      </c>
    </row>
    <row r="80" spans="1:10">
      <c r="A80" s="42">
        <v>42895.662418981483</v>
      </c>
      <c r="B80" t="s">
        <v>626</v>
      </c>
      <c r="C80" t="s">
        <v>627</v>
      </c>
      <c r="D80" t="s">
        <v>628</v>
      </c>
      <c r="E80">
        <v>700</v>
      </c>
      <c r="F80" t="s">
        <v>52</v>
      </c>
      <c r="G80" t="s">
        <v>267</v>
      </c>
      <c r="H80">
        <v>122769</v>
      </c>
      <c r="I80" s="20">
        <f>VLOOKUP(D80,'自助-6.9'!D:E,2,FALSE)</f>
        <v>700</v>
      </c>
      <c r="J80">
        <f t="shared" si="1"/>
        <v>1</v>
      </c>
    </row>
    <row r="81" spans="1:10">
      <c r="A81" s="42">
        <v>42895.661782407406</v>
      </c>
      <c r="B81" t="s">
        <v>629</v>
      </c>
      <c r="C81" t="s">
        <v>630</v>
      </c>
      <c r="D81" t="s">
        <v>631</v>
      </c>
      <c r="E81">
        <v>20</v>
      </c>
      <c r="F81" t="s">
        <v>52</v>
      </c>
      <c r="G81" t="s">
        <v>90</v>
      </c>
      <c r="H81">
        <v>122745</v>
      </c>
      <c r="I81" s="20">
        <f>VLOOKUP(D81,'自助-6.9'!D:E,2,FALSE)</f>
        <v>20</v>
      </c>
      <c r="J81">
        <f t="shared" si="1"/>
        <v>1</v>
      </c>
    </row>
    <row r="82" spans="1:10">
      <c r="A82" s="42">
        <v>42895.660370370373</v>
      </c>
      <c r="B82" t="s">
        <v>616</v>
      </c>
      <c r="C82" t="s">
        <v>617</v>
      </c>
      <c r="D82" t="s">
        <v>632</v>
      </c>
      <c r="E82">
        <v>2000</v>
      </c>
      <c r="F82" t="s">
        <v>52</v>
      </c>
      <c r="G82" t="s">
        <v>90</v>
      </c>
      <c r="H82">
        <v>122680</v>
      </c>
      <c r="I82" s="20">
        <f>VLOOKUP(D82,'自助-6.9'!D:E,2,FALSE)</f>
        <v>2000</v>
      </c>
      <c r="J82">
        <f t="shared" si="1"/>
        <v>1</v>
      </c>
    </row>
    <row r="83" spans="1:10">
      <c r="A83" s="42">
        <v>42895.660034722219</v>
      </c>
      <c r="B83" t="s">
        <v>633</v>
      </c>
      <c r="C83" t="s">
        <v>634</v>
      </c>
      <c r="D83" t="s">
        <v>635</v>
      </c>
      <c r="E83">
        <v>300</v>
      </c>
      <c r="F83" t="s">
        <v>52</v>
      </c>
      <c r="G83" t="s">
        <v>93</v>
      </c>
      <c r="H83">
        <v>122663</v>
      </c>
      <c r="I83" s="20">
        <f>VLOOKUP(D83,'自助-6.9'!D:E,2,FALSE)</f>
        <v>300</v>
      </c>
      <c r="J83">
        <f t="shared" si="1"/>
        <v>1</v>
      </c>
    </row>
    <row r="84" spans="1:10">
      <c r="A84" s="42">
        <v>42895.658738425926</v>
      </c>
      <c r="B84" t="s">
        <v>556</v>
      </c>
      <c r="C84" t="s">
        <v>557</v>
      </c>
      <c r="D84" t="s">
        <v>636</v>
      </c>
      <c r="E84">
        <v>50</v>
      </c>
      <c r="F84" t="s">
        <v>52</v>
      </c>
      <c r="G84" t="s">
        <v>92</v>
      </c>
      <c r="H84">
        <v>122616</v>
      </c>
      <c r="I84" s="20">
        <f>VLOOKUP(D84,'自助-6.9'!D:E,2,FALSE)</f>
        <v>50</v>
      </c>
      <c r="J84">
        <f t="shared" si="1"/>
        <v>1</v>
      </c>
    </row>
    <row r="85" spans="1:10">
      <c r="A85" s="42">
        <v>42895.657812500001</v>
      </c>
      <c r="B85" t="s">
        <v>639</v>
      </c>
      <c r="C85" t="s">
        <v>640</v>
      </c>
      <c r="D85" t="s">
        <v>641</v>
      </c>
      <c r="E85">
        <v>2000</v>
      </c>
      <c r="F85" t="s">
        <v>52</v>
      </c>
      <c r="G85" t="s">
        <v>265</v>
      </c>
      <c r="H85">
        <v>122563</v>
      </c>
      <c r="I85" s="20">
        <f>VLOOKUP(D85,'自助-6.9'!D:E,2,FALSE)</f>
        <v>2000</v>
      </c>
      <c r="J85">
        <f t="shared" si="1"/>
        <v>1</v>
      </c>
    </row>
    <row r="86" spans="1:10">
      <c r="A86" s="42">
        <v>42895.656712962962</v>
      </c>
      <c r="B86" t="s">
        <v>642</v>
      </c>
      <c r="C86" t="s">
        <v>643</v>
      </c>
      <c r="D86" t="s">
        <v>644</v>
      </c>
      <c r="E86">
        <v>10</v>
      </c>
      <c r="F86" t="s">
        <v>52</v>
      </c>
      <c r="G86" t="s">
        <v>69</v>
      </c>
      <c r="H86">
        <v>122491</v>
      </c>
      <c r="I86" s="20">
        <f>VLOOKUP(D86,'自助-6.9'!D:E,2,FALSE)</f>
        <v>10</v>
      </c>
      <c r="J86">
        <f t="shared" si="1"/>
        <v>1</v>
      </c>
    </row>
    <row r="87" spans="1:10">
      <c r="A87" s="42">
        <v>42895.656064814815</v>
      </c>
      <c r="B87" t="s">
        <v>645</v>
      </c>
      <c r="C87" t="s">
        <v>646</v>
      </c>
      <c r="D87" t="s">
        <v>647</v>
      </c>
      <c r="E87">
        <v>2000</v>
      </c>
      <c r="F87" t="s">
        <v>52</v>
      </c>
      <c r="G87" t="s">
        <v>274</v>
      </c>
      <c r="H87">
        <v>122465</v>
      </c>
      <c r="I87" s="20">
        <f>VLOOKUP(D87,'自助-6.9'!D:E,2,FALSE)</f>
        <v>2000</v>
      </c>
      <c r="J87">
        <f t="shared" si="1"/>
        <v>1</v>
      </c>
    </row>
    <row r="88" spans="1:10">
      <c r="A88" s="42">
        <v>42895.65556712963</v>
      </c>
      <c r="B88" t="s">
        <v>648</v>
      </c>
      <c r="C88" t="s">
        <v>649</v>
      </c>
      <c r="D88" t="s">
        <v>650</v>
      </c>
      <c r="E88">
        <v>2350</v>
      </c>
      <c r="F88" t="s">
        <v>52</v>
      </c>
      <c r="G88" t="s">
        <v>87</v>
      </c>
      <c r="H88">
        <v>122441</v>
      </c>
      <c r="I88" s="20">
        <f>VLOOKUP(D88,'自助-6.9'!D:E,2,FALSE)</f>
        <v>2350</v>
      </c>
      <c r="J88">
        <f t="shared" si="1"/>
        <v>1</v>
      </c>
    </row>
    <row r="89" spans="1:10">
      <c r="A89" s="42">
        <v>42895.655138888891</v>
      </c>
      <c r="B89" t="s">
        <v>633</v>
      </c>
      <c r="C89" t="s">
        <v>634</v>
      </c>
      <c r="D89" t="s">
        <v>653</v>
      </c>
      <c r="E89">
        <v>300</v>
      </c>
      <c r="F89" t="s">
        <v>52</v>
      </c>
      <c r="G89" t="s">
        <v>93</v>
      </c>
      <c r="H89">
        <v>122421</v>
      </c>
      <c r="I89" s="20">
        <f>VLOOKUP(D89,'自助-6.9'!D:E,2,FALSE)</f>
        <v>300</v>
      </c>
      <c r="J89">
        <f t="shared" si="1"/>
        <v>1</v>
      </c>
    </row>
    <row r="90" spans="1:10">
      <c r="A90" s="42">
        <v>42895.654467592591</v>
      </c>
      <c r="B90" t="s">
        <v>486</v>
      </c>
      <c r="C90" t="s">
        <v>487</v>
      </c>
      <c r="D90" t="s">
        <v>654</v>
      </c>
      <c r="E90">
        <v>100</v>
      </c>
      <c r="F90" t="s">
        <v>52</v>
      </c>
      <c r="G90" t="s">
        <v>93</v>
      </c>
      <c r="H90">
        <v>122396</v>
      </c>
      <c r="I90" s="20">
        <f>VLOOKUP(D90,'自助-6.9'!D:E,2,FALSE)</f>
        <v>100</v>
      </c>
      <c r="J90">
        <f t="shared" si="1"/>
        <v>1</v>
      </c>
    </row>
    <row r="91" spans="1:10">
      <c r="A91" s="42">
        <v>42895.653067129628</v>
      </c>
      <c r="B91" t="s">
        <v>655</v>
      </c>
      <c r="C91" t="s">
        <v>656</v>
      </c>
      <c r="D91" t="s">
        <v>657</v>
      </c>
      <c r="E91">
        <v>100</v>
      </c>
      <c r="F91" t="s">
        <v>52</v>
      </c>
      <c r="G91" t="s">
        <v>85</v>
      </c>
      <c r="H91">
        <v>122328</v>
      </c>
      <c r="I91" s="20">
        <f>VLOOKUP(D91,'自助-6.9'!D:E,2,FALSE)</f>
        <v>100</v>
      </c>
      <c r="J91">
        <f t="shared" si="1"/>
        <v>1</v>
      </c>
    </row>
    <row r="92" spans="1:10">
      <c r="A92" s="42">
        <v>42895.652557870373</v>
      </c>
      <c r="B92" t="s">
        <v>658</v>
      </c>
      <c r="C92" t="s">
        <v>659</v>
      </c>
      <c r="D92" t="s">
        <v>660</v>
      </c>
      <c r="E92">
        <v>500</v>
      </c>
      <c r="F92" t="s">
        <v>52</v>
      </c>
      <c r="G92" t="s">
        <v>82</v>
      </c>
      <c r="H92">
        <v>122303</v>
      </c>
      <c r="I92" s="20">
        <f>VLOOKUP(D92,'自助-6.9'!D:E,2,FALSE)</f>
        <v>500</v>
      </c>
      <c r="J92">
        <f t="shared" si="1"/>
        <v>1</v>
      </c>
    </row>
    <row r="93" spans="1:10">
      <c r="A93" s="42">
        <v>42895.651099537034</v>
      </c>
      <c r="B93" t="s">
        <v>661</v>
      </c>
      <c r="C93" t="s">
        <v>662</v>
      </c>
      <c r="D93" t="s">
        <v>663</v>
      </c>
      <c r="E93">
        <v>1000</v>
      </c>
      <c r="F93" t="s">
        <v>52</v>
      </c>
      <c r="G93" t="s">
        <v>80</v>
      </c>
      <c r="H93">
        <v>122251</v>
      </c>
      <c r="I93" s="20">
        <f>VLOOKUP(D93,'自助-6.9'!D:E,2,FALSE)</f>
        <v>1000</v>
      </c>
      <c r="J93">
        <f t="shared" si="1"/>
        <v>1</v>
      </c>
    </row>
    <row r="94" spans="1:10">
      <c r="A94" s="42">
        <v>42895.650868055556</v>
      </c>
      <c r="B94" t="s">
        <v>664</v>
      </c>
      <c r="C94" t="s">
        <v>665</v>
      </c>
      <c r="D94" t="s">
        <v>666</v>
      </c>
      <c r="E94">
        <v>100</v>
      </c>
      <c r="F94" t="s">
        <v>52</v>
      </c>
      <c r="G94" t="s">
        <v>91</v>
      </c>
      <c r="H94">
        <v>122241</v>
      </c>
      <c r="I94" s="20">
        <f>VLOOKUP(D94,'自助-6.9'!D:E,2,FALSE)</f>
        <v>100</v>
      </c>
      <c r="J94">
        <f t="shared" si="1"/>
        <v>1</v>
      </c>
    </row>
    <row r="95" spans="1:10">
      <c r="A95" s="42">
        <v>42895.650543981479</v>
      </c>
      <c r="B95" t="s">
        <v>667</v>
      </c>
      <c r="C95" t="s">
        <v>668</v>
      </c>
      <c r="D95" t="s">
        <v>669</v>
      </c>
      <c r="E95">
        <v>200</v>
      </c>
      <c r="F95" t="s">
        <v>52</v>
      </c>
      <c r="G95" t="s">
        <v>258</v>
      </c>
      <c r="H95">
        <v>122218</v>
      </c>
      <c r="I95" s="20">
        <f>VLOOKUP(D95,'自助-6.9'!D:E,2,FALSE)</f>
        <v>200</v>
      </c>
      <c r="J95">
        <f t="shared" si="1"/>
        <v>1</v>
      </c>
    </row>
    <row r="96" spans="1:10">
      <c r="A96" s="42">
        <v>42895.649444444447</v>
      </c>
      <c r="B96" t="s">
        <v>670</v>
      </c>
      <c r="C96" t="s">
        <v>671</v>
      </c>
      <c r="D96" t="s">
        <v>672</v>
      </c>
      <c r="E96">
        <v>1500</v>
      </c>
      <c r="F96" t="s">
        <v>52</v>
      </c>
      <c r="G96" t="s">
        <v>76</v>
      </c>
      <c r="H96">
        <v>122169</v>
      </c>
      <c r="I96" s="20">
        <f>VLOOKUP(D96,'自助-6.9'!D:E,2,FALSE)</f>
        <v>1500</v>
      </c>
      <c r="J96">
        <f t="shared" si="1"/>
        <v>1</v>
      </c>
    </row>
    <row r="97" spans="1:10">
      <c r="A97" s="42">
        <v>42895.649085648147</v>
      </c>
      <c r="B97" t="s">
        <v>673</v>
      </c>
      <c r="C97" t="s">
        <v>674</v>
      </c>
      <c r="D97" t="s">
        <v>675</v>
      </c>
      <c r="E97">
        <v>500</v>
      </c>
      <c r="F97" t="s">
        <v>52</v>
      </c>
      <c r="G97" t="s">
        <v>80</v>
      </c>
      <c r="H97">
        <v>122151</v>
      </c>
      <c r="I97" s="20">
        <f>VLOOKUP(D97,'自助-6.9'!D:E,2,FALSE)</f>
        <v>500</v>
      </c>
      <c r="J97">
        <f t="shared" si="1"/>
        <v>1</v>
      </c>
    </row>
    <row r="98" spans="1:10">
      <c r="A98" s="42">
        <v>42895.647881944446</v>
      </c>
      <c r="B98" t="s">
        <v>676</v>
      </c>
      <c r="C98" t="s">
        <v>677</v>
      </c>
      <c r="D98" t="s">
        <v>678</v>
      </c>
      <c r="E98">
        <v>500</v>
      </c>
      <c r="F98" t="s">
        <v>52</v>
      </c>
      <c r="G98" t="s">
        <v>85</v>
      </c>
      <c r="H98">
        <v>122094</v>
      </c>
      <c r="I98" s="20">
        <f>VLOOKUP(D98,'自助-6.9'!D:E,2,FALSE)</f>
        <v>500</v>
      </c>
      <c r="J98">
        <f t="shared" si="1"/>
        <v>1</v>
      </c>
    </row>
    <row r="99" spans="1:10">
      <c r="A99" s="42">
        <v>42895.647870370369</v>
      </c>
      <c r="B99" t="s">
        <v>633</v>
      </c>
      <c r="C99" t="s">
        <v>634</v>
      </c>
      <c r="D99" t="s">
        <v>679</v>
      </c>
      <c r="E99">
        <v>100</v>
      </c>
      <c r="F99" t="s">
        <v>52</v>
      </c>
      <c r="G99" t="s">
        <v>84</v>
      </c>
      <c r="H99">
        <v>122093</v>
      </c>
      <c r="I99" s="20">
        <f>VLOOKUP(D99,'自助-6.9'!D:E,2,FALSE)</f>
        <v>100</v>
      </c>
      <c r="J99">
        <f t="shared" si="1"/>
        <v>1</v>
      </c>
    </row>
    <row r="100" spans="1:10">
      <c r="A100" s="42">
        <v>42895.644467592596</v>
      </c>
      <c r="B100" t="s">
        <v>680</v>
      </c>
      <c r="C100" t="s">
        <v>681</v>
      </c>
      <c r="D100" t="s">
        <v>682</v>
      </c>
      <c r="E100">
        <v>500</v>
      </c>
      <c r="F100" t="s">
        <v>52</v>
      </c>
      <c r="G100" t="s">
        <v>74</v>
      </c>
      <c r="H100">
        <v>121897</v>
      </c>
      <c r="I100" s="20">
        <f>VLOOKUP(D100,'自助-6.9'!D:E,2,FALSE)</f>
        <v>500</v>
      </c>
      <c r="J100">
        <f t="shared" si="1"/>
        <v>1</v>
      </c>
    </row>
    <row r="101" spans="1:10">
      <c r="A101" s="42">
        <v>42895.643217592595</v>
      </c>
      <c r="B101" t="s">
        <v>685</v>
      </c>
      <c r="C101" t="s">
        <v>686</v>
      </c>
      <c r="D101" t="s">
        <v>687</v>
      </c>
      <c r="E101">
        <v>100</v>
      </c>
      <c r="F101" t="s">
        <v>52</v>
      </c>
      <c r="G101" t="s">
        <v>74</v>
      </c>
      <c r="H101">
        <v>121810</v>
      </c>
      <c r="I101" s="20">
        <f>VLOOKUP(D101,'自助-6.9'!D:E,2,FALSE)</f>
        <v>100</v>
      </c>
      <c r="J101">
        <f t="shared" si="1"/>
        <v>1</v>
      </c>
    </row>
    <row r="102" spans="1:10">
      <c r="A102" s="42">
        <v>42895.641967592594</v>
      </c>
      <c r="B102" t="s">
        <v>688</v>
      </c>
      <c r="C102" t="s">
        <v>689</v>
      </c>
      <c r="D102" t="s">
        <v>690</v>
      </c>
      <c r="E102">
        <v>1000</v>
      </c>
      <c r="F102" t="s">
        <v>52</v>
      </c>
      <c r="G102" t="s">
        <v>90</v>
      </c>
      <c r="H102">
        <v>121744</v>
      </c>
      <c r="I102" s="20">
        <f>VLOOKUP(D102,'自助-6.9'!D:E,2,FALSE)</f>
        <v>1000</v>
      </c>
      <c r="J102">
        <f t="shared" si="1"/>
        <v>1</v>
      </c>
    </row>
    <row r="103" spans="1:10">
      <c r="A103" s="42">
        <v>42895.641203703701</v>
      </c>
      <c r="B103" t="s">
        <v>664</v>
      </c>
      <c r="C103" t="s">
        <v>665</v>
      </c>
      <c r="D103" t="s">
        <v>691</v>
      </c>
      <c r="E103">
        <v>100</v>
      </c>
      <c r="F103" t="s">
        <v>52</v>
      </c>
      <c r="G103" t="s">
        <v>91</v>
      </c>
      <c r="H103">
        <v>121702</v>
      </c>
      <c r="I103" s="20">
        <f>VLOOKUP(D103,'自助-6.9'!D:E,2,FALSE)</f>
        <v>100</v>
      </c>
      <c r="J103">
        <f t="shared" si="1"/>
        <v>1</v>
      </c>
    </row>
    <row r="104" spans="1:10">
      <c r="A104" s="42">
        <v>42895.639525462961</v>
      </c>
      <c r="B104" t="s">
        <v>692</v>
      </c>
      <c r="C104" t="s">
        <v>693</v>
      </c>
      <c r="D104" t="s">
        <v>694</v>
      </c>
      <c r="E104">
        <v>1000</v>
      </c>
      <c r="F104" t="s">
        <v>52</v>
      </c>
      <c r="G104" t="s">
        <v>89</v>
      </c>
      <c r="H104">
        <v>121624</v>
      </c>
      <c r="I104" s="20">
        <f>VLOOKUP(D104,'自助-6.9'!D:E,2,FALSE)</f>
        <v>1000</v>
      </c>
      <c r="J104">
        <f t="shared" si="1"/>
        <v>1</v>
      </c>
    </row>
    <row r="105" spans="1:10">
      <c r="A105" s="42">
        <v>42895.638668981483</v>
      </c>
      <c r="B105" t="s">
        <v>695</v>
      </c>
      <c r="C105" t="s">
        <v>696</v>
      </c>
      <c r="D105" t="s">
        <v>697</v>
      </c>
      <c r="E105">
        <v>500</v>
      </c>
      <c r="F105" t="s">
        <v>52</v>
      </c>
      <c r="G105" t="s">
        <v>82</v>
      </c>
      <c r="H105">
        <v>121578</v>
      </c>
      <c r="I105" s="20">
        <f>VLOOKUP(D105,'自助-6.9'!D:E,2,FALSE)</f>
        <v>500</v>
      </c>
      <c r="J105">
        <f t="shared" si="1"/>
        <v>1</v>
      </c>
    </row>
    <row r="106" spans="1:10">
      <c r="A106" s="42">
        <v>42895.637604166666</v>
      </c>
      <c r="B106" t="s">
        <v>698</v>
      </c>
      <c r="C106" t="s">
        <v>699</v>
      </c>
      <c r="D106" t="s">
        <v>700</v>
      </c>
      <c r="E106">
        <v>3300</v>
      </c>
      <c r="F106" t="s">
        <v>52</v>
      </c>
      <c r="G106" t="s">
        <v>265</v>
      </c>
      <c r="H106">
        <v>121514</v>
      </c>
      <c r="I106" s="20">
        <f>VLOOKUP(D106,'自助-6.9'!D:E,2,FALSE)</f>
        <v>3300</v>
      </c>
      <c r="J106">
        <f t="shared" si="1"/>
        <v>1</v>
      </c>
    </row>
    <row r="107" spans="1:10">
      <c r="A107" s="42">
        <v>42895.635081018518</v>
      </c>
      <c r="B107" t="s">
        <v>701</v>
      </c>
      <c r="C107" t="s">
        <v>702</v>
      </c>
      <c r="D107" t="s">
        <v>703</v>
      </c>
      <c r="E107">
        <v>50</v>
      </c>
      <c r="F107" t="s">
        <v>52</v>
      </c>
      <c r="G107" t="s">
        <v>86</v>
      </c>
      <c r="H107">
        <v>121409</v>
      </c>
      <c r="I107" s="20">
        <f>VLOOKUP(D107,'自助-6.9'!D:E,2,FALSE)</f>
        <v>50</v>
      </c>
      <c r="J107">
        <f t="shared" si="1"/>
        <v>1</v>
      </c>
    </row>
    <row r="108" spans="1:10">
      <c r="A108" s="42">
        <v>42895.634988425925</v>
      </c>
      <c r="B108" t="s">
        <v>618</v>
      </c>
      <c r="C108" t="s">
        <v>619</v>
      </c>
      <c r="D108" t="s">
        <v>704</v>
      </c>
      <c r="E108">
        <v>100</v>
      </c>
      <c r="F108" t="s">
        <v>52</v>
      </c>
      <c r="G108" t="s">
        <v>87</v>
      </c>
      <c r="H108">
        <v>121406</v>
      </c>
      <c r="I108" s="20">
        <f>VLOOKUP(D108,'自助-6.9'!D:E,2,FALSE)</f>
        <v>100</v>
      </c>
      <c r="J108">
        <f t="shared" si="1"/>
        <v>1</v>
      </c>
    </row>
    <row r="109" spans="1:10">
      <c r="A109" s="42">
        <v>42895.63422453704</v>
      </c>
      <c r="B109" t="s">
        <v>618</v>
      </c>
      <c r="C109" t="s">
        <v>619</v>
      </c>
      <c r="D109" t="s">
        <v>705</v>
      </c>
      <c r="E109">
        <v>1000</v>
      </c>
      <c r="F109" t="s">
        <v>52</v>
      </c>
      <c r="G109" t="s">
        <v>87</v>
      </c>
      <c r="H109">
        <v>121363</v>
      </c>
      <c r="I109" s="20">
        <f>VLOOKUP(D109,'自助-6.9'!D:E,2,FALSE)</f>
        <v>1000</v>
      </c>
      <c r="J109">
        <f t="shared" si="1"/>
        <v>1</v>
      </c>
    </row>
    <row r="110" spans="1:10">
      <c r="A110" s="42">
        <v>42895.634039351855</v>
      </c>
      <c r="B110" t="s">
        <v>706</v>
      </c>
      <c r="C110" t="s">
        <v>707</v>
      </c>
      <c r="D110" t="s">
        <v>708</v>
      </c>
      <c r="E110">
        <v>640</v>
      </c>
      <c r="F110" t="s">
        <v>52</v>
      </c>
      <c r="G110" t="s">
        <v>84</v>
      </c>
      <c r="H110">
        <v>121354</v>
      </c>
      <c r="I110" s="20">
        <f>VLOOKUP(D110,'自助-6.9'!D:E,2,FALSE)</f>
        <v>640</v>
      </c>
      <c r="J110">
        <f t="shared" si="1"/>
        <v>1</v>
      </c>
    </row>
    <row r="111" spans="1:10">
      <c r="A111" s="42">
        <v>42895.63385416667</v>
      </c>
      <c r="B111" t="s">
        <v>709</v>
      </c>
      <c r="C111" t="s">
        <v>710</v>
      </c>
      <c r="D111" t="s">
        <v>711</v>
      </c>
      <c r="E111">
        <v>312</v>
      </c>
      <c r="F111" t="s">
        <v>52</v>
      </c>
      <c r="G111" t="s">
        <v>88</v>
      </c>
      <c r="H111">
        <v>121339</v>
      </c>
      <c r="I111" s="20">
        <f>VLOOKUP(D111,'自助-6.9'!D:E,2,FALSE)</f>
        <v>312</v>
      </c>
      <c r="J111">
        <f t="shared" si="1"/>
        <v>1</v>
      </c>
    </row>
    <row r="112" spans="1:10">
      <c r="A112" s="42">
        <v>42895.633356481485</v>
      </c>
      <c r="B112" t="s">
        <v>714</v>
      </c>
      <c r="C112" t="s">
        <v>715</v>
      </c>
      <c r="D112" t="s">
        <v>716</v>
      </c>
      <c r="E112">
        <v>1500</v>
      </c>
      <c r="F112" t="s">
        <v>52</v>
      </c>
      <c r="G112" t="s">
        <v>90</v>
      </c>
      <c r="H112">
        <v>121311</v>
      </c>
      <c r="I112" s="20">
        <f>VLOOKUP(D112,'自助-6.9'!D:E,2,FALSE)</f>
        <v>1500</v>
      </c>
      <c r="J112">
        <f t="shared" si="1"/>
        <v>1</v>
      </c>
    </row>
    <row r="113" spans="1:10">
      <c r="A113" s="42">
        <v>42895.633263888885</v>
      </c>
      <c r="B113" t="s">
        <v>717</v>
      </c>
      <c r="C113" t="s">
        <v>718</v>
      </c>
      <c r="D113" t="s">
        <v>719</v>
      </c>
      <c r="E113">
        <v>50</v>
      </c>
      <c r="F113" t="s">
        <v>52</v>
      </c>
      <c r="G113" t="s">
        <v>86</v>
      </c>
      <c r="H113">
        <v>121310</v>
      </c>
      <c r="I113" s="20">
        <f>VLOOKUP(D113,'自助-6.9'!D:E,2,FALSE)</f>
        <v>50</v>
      </c>
      <c r="J113">
        <f t="shared" si="1"/>
        <v>1</v>
      </c>
    </row>
    <row r="114" spans="1:10">
      <c r="A114" s="42">
        <v>42895.632951388892</v>
      </c>
      <c r="B114" t="s">
        <v>720</v>
      </c>
      <c r="C114" t="s">
        <v>721</v>
      </c>
      <c r="D114" t="s">
        <v>722</v>
      </c>
      <c r="E114">
        <v>300</v>
      </c>
      <c r="F114" t="s">
        <v>52</v>
      </c>
      <c r="G114" t="s">
        <v>77</v>
      </c>
      <c r="H114">
        <v>121293</v>
      </c>
      <c r="I114" s="20">
        <f>VLOOKUP(D114,'自助-6.9'!D:E,2,FALSE)</f>
        <v>300</v>
      </c>
      <c r="J114">
        <f t="shared" si="1"/>
        <v>1</v>
      </c>
    </row>
    <row r="115" spans="1:10">
      <c r="A115" s="42">
        <v>42895.632476851853</v>
      </c>
      <c r="B115" t="s">
        <v>723</v>
      </c>
      <c r="C115" t="s">
        <v>724</v>
      </c>
      <c r="D115" t="s">
        <v>725</v>
      </c>
      <c r="E115">
        <v>500</v>
      </c>
      <c r="F115" t="s">
        <v>52</v>
      </c>
      <c r="G115" t="s">
        <v>92</v>
      </c>
      <c r="H115">
        <v>121265</v>
      </c>
      <c r="I115" s="20">
        <f>VLOOKUP(D115,'自助-6.9'!D:E,2,FALSE)</f>
        <v>500</v>
      </c>
      <c r="J115">
        <f t="shared" si="1"/>
        <v>1</v>
      </c>
    </row>
    <row r="116" spans="1:10">
      <c r="A116" s="42">
        <v>42895.632187499999</v>
      </c>
      <c r="B116" t="s">
        <v>726</v>
      </c>
      <c r="C116" t="s">
        <v>727</v>
      </c>
      <c r="D116" t="s">
        <v>728</v>
      </c>
      <c r="E116">
        <v>500</v>
      </c>
      <c r="F116" t="s">
        <v>52</v>
      </c>
      <c r="G116" t="s">
        <v>73</v>
      </c>
      <c r="H116">
        <v>121252</v>
      </c>
      <c r="I116" s="20">
        <f>VLOOKUP(D116,'自助-6.9'!D:E,2,FALSE)</f>
        <v>500</v>
      </c>
      <c r="J116">
        <f t="shared" si="1"/>
        <v>1</v>
      </c>
    </row>
    <row r="117" spans="1:10">
      <c r="A117" s="42">
        <v>42895.632025462961</v>
      </c>
      <c r="B117" t="s">
        <v>59</v>
      </c>
      <c r="C117" t="s">
        <v>60</v>
      </c>
      <c r="D117" t="s">
        <v>729</v>
      </c>
      <c r="E117">
        <v>1000</v>
      </c>
      <c r="F117" t="s">
        <v>52</v>
      </c>
      <c r="G117" t="s">
        <v>82</v>
      </c>
      <c r="H117">
        <v>121243</v>
      </c>
      <c r="I117" s="20">
        <f>VLOOKUP(D117,'自助-6.9'!D:E,2,FALSE)</f>
        <v>1000</v>
      </c>
      <c r="J117">
        <f t="shared" si="1"/>
        <v>1</v>
      </c>
    </row>
    <row r="118" spans="1:10">
      <c r="A118" s="42">
        <v>42895.631956018522</v>
      </c>
      <c r="B118" t="s">
        <v>730</v>
      </c>
      <c r="C118" t="s">
        <v>731</v>
      </c>
      <c r="D118" t="s">
        <v>732</v>
      </c>
      <c r="E118">
        <v>1000</v>
      </c>
      <c r="F118" t="s">
        <v>52</v>
      </c>
      <c r="G118" t="s">
        <v>86</v>
      </c>
      <c r="H118">
        <v>121241</v>
      </c>
      <c r="I118" s="20">
        <f>VLOOKUP(D118,'自助-6.9'!D:E,2,FALSE)</f>
        <v>1000</v>
      </c>
      <c r="J118">
        <f t="shared" si="1"/>
        <v>1</v>
      </c>
    </row>
    <row r="119" spans="1:10">
      <c r="A119" s="42">
        <v>42895.631238425929</v>
      </c>
      <c r="B119" t="s">
        <v>532</v>
      </c>
      <c r="C119" t="s">
        <v>533</v>
      </c>
      <c r="D119" t="s">
        <v>733</v>
      </c>
      <c r="E119">
        <v>150</v>
      </c>
      <c r="F119" t="s">
        <v>52</v>
      </c>
      <c r="G119" t="s">
        <v>93</v>
      </c>
      <c r="H119">
        <v>121202</v>
      </c>
      <c r="I119" s="20">
        <f>VLOOKUP(D119,'自助-6.9'!D:E,2,FALSE)</f>
        <v>150</v>
      </c>
      <c r="J119">
        <f t="shared" si="1"/>
        <v>1</v>
      </c>
    </row>
    <row r="120" spans="1:10">
      <c r="A120" s="42">
        <v>42895.629641203705</v>
      </c>
      <c r="B120" t="s">
        <v>734</v>
      </c>
      <c r="C120" t="s">
        <v>735</v>
      </c>
      <c r="D120" t="s">
        <v>736</v>
      </c>
      <c r="E120">
        <v>20</v>
      </c>
      <c r="F120" t="s">
        <v>52</v>
      </c>
      <c r="G120" t="s">
        <v>265</v>
      </c>
      <c r="H120">
        <v>121112</v>
      </c>
      <c r="I120" s="20">
        <f>VLOOKUP(D120,'自助-6.9'!D:E,2,FALSE)</f>
        <v>20</v>
      </c>
      <c r="J120">
        <f t="shared" si="1"/>
        <v>1</v>
      </c>
    </row>
    <row r="121" spans="1:10">
      <c r="A121" s="42">
        <v>42895.62945601852</v>
      </c>
      <c r="B121" t="s">
        <v>737</v>
      </c>
      <c r="C121" t="s">
        <v>738</v>
      </c>
      <c r="D121" t="s">
        <v>739</v>
      </c>
      <c r="E121">
        <v>100</v>
      </c>
      <c r="F121" t="s">
        <v>52</v>
      </c>
      <c r="G121" t="s">
        <v>88</v>
      </c>
      <c r="H121">
        <v>121106</v>
      </c>
      <c r="I121" s="20">
        <f>VLOOKUP(D121,'自助-6.9'!D:E,2,FALSE)</f>
        <v>100</v>
      </c>
      <c r="J121">
        <f t="shared" si="1"/>
        <v>1</v>
      </c>
    </row>
    <row r="122" spans="1:10">
      <c r="A122" s="42">
        <v>42895.628645833334</v>
      </c>
      <c r="B122" t="s">
        <v>740</v>
      </c>
      <c r="C122" t="s">
        <v>741</v>
      </c>
      <c r="D122" t="s">
        <v>742</v>
      </c>
      <c r="E122">
        <v>200</v>
      </c>
      <c r="F122" t="s">
        <v>52</v>
      </c>
      <c r="G122" t="s">
        <v>88</v>
      </c>
      <c r="H122">
        <v>121073</v>
      </c>
      <c r="I122" s="20">
        <f>VLOOKUP(D122,'自助-6.9'!D:E,2,FALSE)</f>
        <v>200</v>
      </c>
      <c r="J122">
        <f t="shared" si="1"/>
        <v>1</v>
      </c>
    </row>
    <row r="123" spans="1:10">
      <c r="A123" s="42">
        <v>42895.628506944442</v>
      </c>
      <c r="B123" t="s">
        <v>743</v>
      </c>
      <c r="C123" t="s">
        <v>744</v>
      </c>
      <c r="D123" t="s">
        <v>745</v>
      </c>
      <c r="E123">
        <v>160</v>
      </c>
      <c r="F123" t="s">
        <v>52</v>
      </c>
      <c r="G123" t="s">
        <v>81</v>
      </c>
      <c r="H123">
        <v>121066</v>
      </c>
      <c r="I123" s="20">
        <f>VLOOKUP(D123,'自助-6.9'!D:E,2,FALSE)</f>
        <v>160</v>
      </c>
      <c r="J123">
        <f t="shared" si="1"/>
        <v>1</v>
      </c>
    </row>
    <row r="124" spans="1:10">
      <c r="A124" s="42">
        <v>42895.628125000003</v>
      </c>
      <c r="B124" t="s">
        <v>746</v>
      </c>
      <c r="C124" t="s">
        <v>747</v>
      </c>
      <c r="D124" t="s">
        <v>748</v>
      </c>
      <c r="E124">
        <v>400</v>
      </c>
      <c r="F124" t="s">
        <v>52</v>
      </c>
      <c r="G124" t="s">
        <v>270</v>
      </c>
      <c r="H124">
        <v>121052</v>
      </c>
      <c r="I124" s="20">
        <f>VLOOKUP(D124,'自助-6.9'!D:E,2,FALSE)</f>
        <v>400</v>
      </c>
      <c r="J124">
        <f t="shared" si="1"/>
        <v>1</v>
      </c>
    </row>
    <row r="125" spans="1:10">
      <c r="A125" s="42">
        <v>42895.627939814818</v>
      </c>
      <c r="B125" t="s">
        <v>749</v>
      </c>
      <c r="C125" t="s">
        <v>750</v>
      </c>
      <c r="D125" t="s">
        <v>751</v>
      </c>
      <c r="E125">
        <v>810</v>
      </c>
      <c r="F125" t="s">
        <v>52</v>
      </c>
      <c r="G125" t="s">
        <v>87</v>
      </c>
      <c r="H125">
        <v>121045</v>
      </c>
      <c r="I125" s="20">
        <f>VLOOKUP(D125,'自助-6.9'!D:E,2,FALSE)</f>
        <v>810</v>
      </c>
      <c r="J125">
        <f t="shared" si="1"/>
        <v>1</v>
      </c>
    </row>
    <row r="126" spans="1:10">
      <c r="A126" s="42">
        <v>42895.627233796295</v>
      </c>
      <c r="B126" t="s">
        <v>752</v>
      </c>
      <c r="C126" t="s">
        <v>753</v>
      </c>
      <c r="D126" t="s">
        <v>754</v>
      </c>
      <c r="E126">
        <v>300</v>
      </c>
      <c r="F126" t="s">
        <v>52</v>
      </c>
      <c r="G126" t="s">
        <v>88</v>
      </c>
      <c r="H126">
        <v>121014</v>
      </c>
      <c r="I126" s="20">
        <f>VLOOKUP(D126,'自助-6.9'!D:E,2,FALSE)</f>
        <v>300</v>
      </c>
      <c r="J126">
        <f t="shared" si="1"/>
        <v>1</v>
      </c>
    </row>
    <row r="127" spans="1:10">
      <c r="A127" s="42">
        <v>42895.625983796293</v>
      </c>
      <c r="B127" t="s">
        <v>755</v>
      </c>
      <c r="C127" t="s">
        <v>756</v>
      </c>
      <c r="D127" t="s">
        <v>757</v>
      </c>
      <c r="E127">
        <v>500</v>
      </c>
      <c r="F127" t="s">
        <v>52</v>
      </c>
      <c r="G127" t="s">
        <v>90</v>
      </c>
      <c r="H127">
        <v>120941</v>
      </c>
      <c r="I127" s="20">
        <f>VLOOKUP(D127,'自助-6.9'!D:E,2,FALSE)</f>
        <v>500</v>
      </c>
      <c r="J127">
        <f t="shared" si="1"/>
        <v>1</v>
      </c>
    </row>
    <row r="128" spans="1:10">
      <c r="A128" s="42">
        <v>42895.625509259262</v>
      </c>
      <c r="B128" t="s">
        <v>720</v>
      </c>
      <c r="C128" t="s">
        <v>721</v>
      </c>
      <c r="D128" t="s">
        <v>758</v>
      </c>
      <c r="E128">
        <v>10</v>
      </c>
      <c r="F128" t="s">
        <v>52</v>
      </c>
      <c r="G128" t="s">
        <v>95</v>
      </c>
      <c r="H128">
        <v>120919</v>
      </c>
      <c r="I128" s="20">
        <f>VLOOKUP(D128,'自助-6.9'!D:E,2,FALSE)</f>
        <v>10</v>
      </c>
      <c r="J128">
        <f t="shared" si="1"/>
        <v>1</v>
      </c>
    </row>
    <row r="129" spans="1:10">
      <c r="A129" s="42">
        <v>42895.625138888892</v>
      </c>
      <c r="B129" t="s">
        <v>759</v>
      </c>
      <c r="C129" t="s">
        <v>760</v>
      </c>
      <c r="D129" t="s">
        <v>761</v>
      </c>
      <c r="E129">
        <v>200</v>
      </c>
      <c r="F129" t="s">
        <v>52</v>
      </c>
      <c r="G129" t="s">
        <v>73</v>
      </c>
      <c r="H129">
        <v>120894</v>
      </c>
      <c r="I129" s="20">
        <f>VLOOKUP(D129,'自助-6.9'!D:E,2,FALSE)</f>
        <v>200</v>
      </c>
      <c r="J129">
        <f t="shared" si="1"/>
        <v>1</v>
      </c>
    </row>
    <row r="130" spans="1:10">
      <c r="A130" s="42">
        <v>42895.624652777777</v>
      </c>
      <c r="B130" t="s">
        <v>762</v>
      </c>
      <c r="C130" t="s">
        <v>763</v>
      </c>
      <c r="D130" t="s">
        <v>764</v>
      </c>
      <c r="E130">
        <v>500</v>
      </c>
      <c r="F130" t="s">
        <v>52</v>
      </c>
      <c r="G130" t="s">
        <v>262</v>
      </c>
      <c r="H130">
        <v>120875</v>
      </c>
      <c r="I130" s="20">
        <f>VLOOKUP(D130,'自助-6.9'!D:E,2,FALSE)</f>
        <v>500</v>
      </c>
      <c r="J130">
        <f t="shared" ref="J130:J193" si="2">IF(E130=I130,1,0)</f>
        <v>1</v>
      </c>
    </row>
    <row r="131" spans="1:10">
      <c r="A131" s="42">
        <v>42895.622361111113</v>
      </c>
      <c r="B131" t="s">
        <v>767</v>
      </c>
      <c r="C131" t="s">
        <v>768</v>
      </c>
      <c r="D131" t="s">
        <v>769</v>
      </c>
      <c r="E131">
        <v>1000</v>
      </c>
      <c r="F131" t="s">
        <v>52</v>
      </c>
      <c r="G131" t="s">
        <v>90</v>
      </c>
      <c r="H131">
        <v>120762</v>
      </c>
      <c r="I131" s="20">
        <f>VLOOKUP(D131,'自助-6.9'!D:E,2,FALSE)</f>
        <v>1000</v>
      </c>
      <c r="J131">
        <f t="shared" si="2"/>
        <v>1</v>
      </c>
    </row>
    <row r="132" spans="1:10">
      <c r="A132" s="42">
        <v>42895.621874999997</v>
      </c>
      <c r="B132" t="s">
        <v>743</v>
      </c>
      <c r="C132" t="s">
        <v>744</v>
      </c>
      <c r="D132" t="s">
        <v>770</v>
      </c>
      <c r="E132">
        <v>10</v>
      </c>
      <c r="F132" t="s">
        <v>52</v>
      </c>
      <c r="G132" t="s">
        <v>81</v>
      </c>
      <c r="H132">
        <v>120747</v>
      </c>
      <c r="I132" s="20">
        <f>VLOOKUP(D132,'自助-6.9'!D:E,2,FALSE)</f>
        <v>10</v>
      </c>
      <c r="J132">
        <f t="shared" si="2"/>
        <v>1</v>
      </c>
    </row>
    <row r="133" spans="1:10">
      <c r="A133" s="42">
        <v>42895.620520833334</v>
      </c>
      <c r="B133" t="s">
        <v>771</v>
      </c>
      <c r="C133" t="s">
        <v>772</v>
      </c>
      <c r="D133" t="s">
        <v>773</v>
      </c>
      <c r="E133">
        <v>800</v>
      </c>
      <c r="F133" t="s">
        <v>52</v>
      </c>
      <c r="G133" t="s">
        <v>73</v>
      </c>
      <c r="H133">
        <v>120690</v>
      </c>
      <c r="I133" s="20">
        <f>VLOOKUP(D133,'自助-6.9'!D:E,2,FALSE)</f>
        <v>800</v>
      </c>
      <c r="J133">
        <f t="shared" si="2"/>
        <v>1</v>
      </c>
    </row>
    <row r="134" spans="1:10">
      <c r="A134" s="42">
        <v>42895.617696759262</v>
      </c>
      <c r="B134" t="s">
        <v>776</v>
      </c>
      <c r="C134" t="s">
        <v>777</v>
      </c>
      <c r="D134" t="s">
        <v>778</v>
      </c>
      <c r="E134">
        <v>2000</v>
      </c>
      <c r="F134" t="s">
        <v>52</v>
      </c>
      <c r="G134" t="s">
        <v>247</v>
      </c>
      <c r="H134">
        <v>120513</v>
      </c>
      <c r="I134" s="20">
        <f>VLOOKUP(D134,'自助-6.9'!D:E,2,FALSE)</f>
        <v>2000</v>
      </c>
      <c r="J134">
        <f t="shared" si="2"/>
        <v>1</v>
      </c>
    </row>
    <row r="135" spans="1:10">
      <c r="A135" s="42">
        <v>42895.617395833331</v>
      </c>
      <c r="B135" t="s">
        <v>779</v>
      </c>
      <c r="C135" t="s">
        <v>780</v>
      </c>
      <c r="D135" t="s">
        <v>781</v>
      </c>
      <c r="E135">
        <v>800</v>
      </c>
      <c r="F135" t="s">
        <v>52</v>
      </c>
      <c r="G135" t="s">
        <v>77</v>
      </c>
      <c r="H135">
        <v>120497</v>
      </c>
      <c r="I135" s="20">
        <f>VLOOKUP(D135,'自助-6.9'!D:E,2,FALSE)</f>
        <v>800</v>
      </c>
      <c r="J135">
        <f t="shared" si="2"/>
        <v>1</v>
      </c>
    </row>
    <row r="136" spans="1:10">
      <c r="A136" s="42">
        <v>42895.617094907408</v>
      </c>
      <c r="B136" t="s">
        <v>783</v>
      </c>
      <c r="C136" t="s">
        <v>784</v>
      </c>
      <c r="D136" t="s">
        <v>785</v>
      </c>
      <c r="E136">
        <v>2000</v>
      </c>
      <c r="F136" t="s">
        <v>52</v>
      </c>
      <c r="G136" t="s">
        <v>83</v>
      </c>
      <c r="H136">
        <v>120480</v>
      </c>
      <c r="I136" s="20">
        <f>VLOOKUP(D136,'自助-6.9'!D:E,2,FALSE)</f>
        <v>2000</v>
      </c>
      <c r="J136">
        <f t="shared" si="2"/>
        <v>1</v>
      </c>
    </row>
    <row r="137" spans="1:10">
      <c r="A137" s="42">
        <v>42895.615856481483</v>
      </c>
      <c r="B137" t="s">
        <v>786</v>
      </c>
      <c r="C137" t="s">
        <v>787</v>
      </c>
      <c r="D137" t="s">
        <v>788</v>
      </c>
      <c r="E137">
        <v>2000</v>
      </c>
      <c r="F137" t="s">
        <v>52</v>
      </c>
      <c r="G137" t="s">
        <v>74</v>
      </c>
      <c r="H137">
        <v>120406</v>
      </c>
      <c r="I137" s="20">
        <f>VLOOKUP(D137,'自助-6.9'!D:E,2,FALSE)</f>
        <v>2000</v>
      </c>
      <c r="J137">
        <f t="shared" si="2"/>
        <v>1</v>
      </c>
    </row>
    <row r="138" spans="1:10">
      <c r="A138" s="42">
        <v>42895.615520833337</v>
      </c>
      <c r="B138" t="s">
        <v>504</v>
      </c>
      <c r="C138" t="s">
        <v>505</v>
      </c>
      <c r="D138" t="s">
        <v>789</v>
      </c>
      <c r="E138">
        <v>200</v>
      </c>
      <c r="F138" t="s">
        <v>52</v>
      </c>
      <c r="G138" t="s">
        <v>81</v>
      </c>
      <c r="H138">
        <v>120376</v>
      </c>
      <c r="I138" s="20">
        <f>VLOOKUP(D138,'自助-6.9'!D:E,2,FALSE)</f>
        <v>200</v>
      </c>
      <c r="J138">
        <f t="shared" si="2"/>
        <v>1</v>
      </c>
    </row>
    <row r="139" spans="1:10">
      <c r="A139" s="42">
        <v>42895.615277777775</v>
      </c>
      <c r="B139" t="s">
        <v>790</v>
      </c>
      <c r="C139" t="s">
        <v>791</v>
      </c>
      <c r="D139" t="s">
        <v>792</v>
      </c>
      <c r="E139">
        <v>200</v>
      </c>
      <c r="F139" t="s">
        <v>52</v>
      </c>
      <c r="G139" t="s">
        <v>80</v>
      </c>
      <c r="H139">
        <v>120362</v>
      </c>
      <c r="I139" s="20">
        <f>VLOOKUP(D139,'自助-6.9'!D:E,2,FALSE)</f>
        <v>200</v>
      </c>
      <c r="J139">
        <f t="shared" si="2"/>
        <v>1</v>
      </c>
    </row>
    <row r="140" spans="1:10">
      <c r="A140" s="42">
        <v>42895.613692129627</v>
      </c>
      <c r="B140" t="s">
        <v>793</v>
      </c>
      <c r="C140" t="s">
        <v>794</v>
      </c>
      <c r="D140" t="s">
        <v>795</v>
      </c>
      <c r="E140">
        <v>1000</v>
      </c>
      <c r="F140" t="s">
        <v>52</v>
      </c>
      <c r="G140" t="s">
        <v>85</v>
      </c>
      <c r="H140">
        <v>120289</v>
      </c>
      <c r="I140" s="20">
        <f>VLOOKUP(D140,'自助-6.9'!D:E,2,FALSE)</f>
        <v>1000</v>
      </c>
      <c r="J140">
        <f t="shared" si="2"/>
        <v>1</v>
      </c>
    </row>
    <row r="141" spans="1:10">
      <c r="A141" s="42">
        <v>42895.613495370373</v>
      </c>
      <c r="B141" t="s">
        <v>796</v>
      </c>
      <c r="C141" t="s">
        <v>797</v>
      </c>
      <c r="D141" t="s">
        <v>798</v>
      </c>
      <c r="E141">
        <v>1000</v>
      </c>
      <c r="F141" t="s">
        <v>52</v>
      </c>
      <c r="G141" t="s">
        <v>69</v>
      </c>
      <c r="H141">
        <v>120271</v>
      </c>
      <c r="I141" s="20">
        <f>VLOOKUP(D141,'自助-6.9'!D:E,2,FALSE)</f>
        <v>1000</v>
      </c>
      <c r="J141">
        <f t="shared" si="2"/>
        <v>1</v>
      </c>
    </row>
    <row r="142" spans="1:10">
      <c r="A142" s="42">
        <v>42895.612928240742</v>
      </c>
      <c r="B142" t="s">
        <v>799</v>
      </c>
      <c r="C142" t="s">
        <v>800</v>
      </c>
      <c r="D142" t="s">
        <v>801</v>
      </c>
      <c r="E142">
        <v>800</v>
      </c>
      <c r="F142" t="s">
        <v>52</v>
      </c>
      <c r="G142" t="s">
        <v>85</v>
      </c>
      <c r="H142">
        <v>120246</v>
      </c>
      <c r="I142" s="20">
        <f>VLOOKUP(D142,'自助-6.9'!D:E,2,FALSE)</f>
        <v>800</v>
      </c>
      <c r="J142">
        <f t="shared" si="2"/>
        <v>1</v>
      </c>
    </row>
    <row r="143" spans="1:10">
      <c r="A143" s="42">
        <v>42895.611817129633</v>
      </c>
      <c r="B143" t="s">
        <v>802</v>
      </c>
      <c r="C143" t="s">
        <v>803</v>
      </c>
      <c r="D143" t="s">
        <v>804</v>
      </c>
      <c r="E143">
        <v>1000</v>
      </c>
      <c r="F143" t="s">
        <v>52</v>
      </c>
      <c r="G143" t="s">
        <v>90</v>
      </c>
      <c r="H143">
        <v>120200</v>
      </c>
      <c r="I143" s="20">
        <f>VLOOKUP(D143,'自助-6.9'!D:E,2,FALSE)</f>
        <v>1000</v>
      </c>
      <c r="J143">
        <f t="shared" si="2"/>
        <v>1</v>
      </c>
    </row>
    <row r="144" spans="1:10">
      <c r="A144" s="42">
        <v>42895.610451388886</v>
      </c>
      <c r="B144" t="s">
        <v>805</v>
      </c>
      <c r="C144" t="s">
        <v>806</v>
      </c>
      <c r="D144" t="s">
        <v>807</v>
      </c>
      <c r="E144">
        <v>1200</v>
      </c>
      <c r="F144" t="s">
        <v>52</v>
      </c>
      <c r="G144" t="s">
        <v>81</v>
      </c>
      <c r="H144">
        <v>120129</v>
      </c>
      <c r="I144" s="20">
        <f>VLOOKUP(D144,'自助-6.9'!D:E,2,FALSE)</f>
        <v>1200</v>
      </c>
      <c r="J144">
        <f t="shared" si="2"/>
        <v>1</v>
      </c>
    </row>
    <row r="145" spans="1:10">
      <c r="A145" s="42">
        <v>42895.610046296293</v>
      </c>
      <c r="B145" t="s">
        <v>808</v>
      </c>
      <c r="C145" t="s">
        <v>809</v>
      </c>
      <c r="D145" t="s">
        <v>810</v>
      </c>
      <c r="E145">
        <v>770</v>
      </c>
      <c r="F145" t="s">
        <v>52</v>
      </c>
      <c r="G145" t="s">
        <v>87</v>
      </c>
      <c r="H145">
        <v>120102</v>
      </c>
      <c r="I145" s="20">
        <f>VLOOKUP(D145,'自助-6.9'!D:E,2,FALSE)</f>
        <v>770</v>
      </c>
      <c r="J145">
        <f t="shared" si="2"/>
        <v>1</v>
      </c>
    </row>
    <row r="146" spans="1:10">
      <c r="A146" s="42">
        <v>42895.608807870369</v>
      </c>
      <c r="B146" t="s">
        <v>802</v>
      </c>
      <c r="C146" t="s">
        <v>803</v>
      </c>
      <c r="D146" t="s">
        <v>812</v>
      </c>
      <c r="E146">
        <v>2000</v>
      </c>
      <c r="F146" t="s">
        <v>52</v>
      </c>
      <c r="G146" t="s">
        <v>81</v>
      </c>
      <c r="H146">
        <v>120033</v>
      </c>
      <c r="I146" s="20">
        <f>VLOOKUP(D146,'自助-6.9'!D:E,2,FALSE)</f>
        <v>2000</v>
      </c>
      <c r="J146">
        <f t="shared" si="2"/>
        <v>1</v>
      </c>
    </row>
    <row r="147" spans="1:10">
      <c r="A147" s="42">
        <v>42895.608275462961</v>
      </c>
      <c r="B147" t="s">
        <v>813</v>
      </c>
      <c r="C147" t="s">
        <v>814</v>
      </c>
      <c r="D147" t="s">
        <v>815</v>
      </c>
      <c r="E147">
        <v>400</v>
      </c>
      <c r="F147" t="s">
        <v>52</v>
      </c>
      <c r="G147" t="s">
        <v>367</v>
      </c>
      <c r="H147">
        <v>120010</v>
      </c>
      <c r="I147" s="20">
        <f>VLOOKUP(D147,'自助-6.9'!D:E,2,FALSE)</f>
        <v>400</v>
      </c>
      <c r="J147">
        <f t="shared" si="2"/>
        <v>1</v>
      </c>
    </row>
    <row r="148" spans="1:10">
      <c r="A148" s="42">
        <v>42895.608148148145</v>
      </c>
      <c r="B148" t="s">
        <v>816</v>
      </c>
      <c r="C148" t="s">
        <v>817</v>
      </c>
      <c r="D148" t="s">
        <v>818</v>
      </c>
      <c r="E148">
        <v>1000</v>
      </c>
      <c r="F148" t="s">
        <v>52</v>
      </c>
      <c r="G148" t="s">
        <v>74</v>
      </c>
      <c r="H148">
        <v>120004</v>
      </c>
      <c r="I148" s="20">
        <f>VLOOKUP(D148,'自助-6.9'!D:E,2,FALSE)</f>
        <v>1000</v>
      </c>
      <c r="J148">
        <f t="shared" si="2"/>
        <v>1</v>
      </c>
    </row>
    <row r="149" spans="1:10">
      <c r="A149" s="42">
        <v>42895.607349537036</v>
      </c>
      <c r="B149" t="s">
        <v>819</v>
      </c>
      <c r="C149" t="s">
        <v>569</v>
      </c>
      <c r="D149" t="s">
        <v>820</v>
      </c>
      <c r="E149">
        <v>30</v>
      </c>
      <c r="F149" t="s">
        <v>52</v>
      </c>
      <c r="G149" t="s">
        <v>89</v>
      </c>
      <c r="H149">
        <v>119962</v>
      </c>
      <c r="I149" s="20">
        <f>VLOOKUP(D149,'自助-6.9'!D:E,2,FALSE)</f>
        <v>30</v>
      </c>
      <c r="J149">
        <f t="shared" si="2"/>
        <v>1</v>
      </c>
    </row>
    <row r="150" spans="1:10">
      <c r="A150" s="42">
        <v>42895.605682870373</v>
      </c>
      <c r="B150" t="s">
        <v>821</v>
      </c>
      <c r="C150" t="s">
        <v>822</v>
      </c>
      <c r="D150" t="s">
        <v>823</v>
      </c>
      <c r="E150">
        <v>100</v>
      </c>
      <c r="F150" t="s">
        <v>52</v>
      </c>
      <c r="G150" t="s">
        <v>69</v>
      </c>
      <c r="H150">
        <v>119874</v>
      </c>
      <c r="I150" s="20">
        <f>VLOOKUP(D150,'自助-6.9'!D:E,2,FALSE)</f>
        <v>100</v>
      </c>
      <c r="J150">
        <f t="shared" si="2"/>
        <v>1</v>
      </c>
    </row>
    <row r="151" spans="1:10">
      <c r="A151" s="42">
        <v>42895.604456018518</v>
      </c>
      <c r="B151" t="s">
        <v>824</v>
      </c>
      <c r="C151" t="s">
        <v>825</v>
      </c>
      <c r="D151" t="s">
        <v>826</v>
      </c>
      <c r="E151">
        <v>500</v>
      </c>
      <c r="F151" t="s">
        <v>52</v>
      </c>
      <c r="G151" t="s">
        <v>81</v>
      </c>
      <c r="H151">
        <v>119807</v>
      </c>
      <c r="I151" s="20">
        <f>VLOOKUP(D151,'自助-6.9'!D:E,2,FALSE)</f>
        <v>500</v>
      </c>
      <c r="J151">
        <f t="shared" si="2"/>
        <v>1</v>
      </c>
    </row>
    <row r="152" spans="1:10">
      <c r="A152" s="42">
        <v>42895.604178240741</v>
      </c>
      <c r="B152" t="s">
        <v>827</v>
      </c>
      <c r="C152" t="s">
        <v>828</v>
      </c>
      <c r="D152" t="s">
        <v>829</v>
      </c>
      <c r="E152">
        <v>200</v>
      </c>
      <c r="F152" t="s">
        <v>52</v>
      </c>
      <c r="G152" t="s">
        <v>93</v>
      </c>
      <c r="H152">
        <v>119795</v>
      </c>
      <c r="I152" s="20">
        <f>VLOOKUP(D152,'自助-6.9'!D:E,2,FALSE)</f>
        <v>200</v>
      </c>
      <c r="J152">
        <f t="shared" si="2"/>
        <v>1</v>
      </c>
    </row>
    <row r="153" spans="1:10">
      <c r="A153" s="42">
        <v>42895.60361111111</v>
      </c>
      <c r="B153" t="s">
        <v>830</v>
      </c>
      <c r="C153" t="s">
        <v>831</v>
      </c>
      <c r="D153" t="s">
        <v>832</v>
      </c>
      <c r="E153">
        <v>1000</v>
      </c>
      <c r="F153" t="s">
        <v>52</v>
      </c>
      <c r="G153" t="s">
        <v>78</v>
      </c>
      <c r="H153">
        <v>119768</v>
      </c>
      <c r="I153" s="20">
        <f>VLOOKUP(D153,'自助-6.9'!D:E,2,FALSE)</f>
        <v>1000</v>
      </c>
      <c r="J153">
        <f t="shared" si="2"/>
        <v>1</v>
      </c>
    </row>
    <row r="154" spans="1:10">
      <c r="A154" s="42">
        <v>42895.602997685186</v>
      </c>
      <c r="B154" t="s">
        <v>833</v>
      </c>
      <c r="C154" t="s">
        <v>834</v>
      </c>
      <c r="D154" t="s">
        <v>835</v>
      </c>
      <c r="E154">
        <v>1500</v>
      </c>
      <c r="F154" t="s">
        <v>52</v>
      </c>
      <c r="G154" t="s">
        <v>79</v>
      </c>
      <c r="H154">
        <v>119725</v>
      </c>
      <c r="I154" s="20">
        <f>VLOOKUP(D154,'自助-6.9'!D:E,2,FALSE)</f>
        <v>1500</v>
      </c>
      <c r="J154">
        <f t="shared" si="2"/>
        <v>1</v>
      </c>
    </row>
    <row r="155" spans="1:10">
      <c r="A155" s="42">
        <v>42895.602187500001</v>
      </c>
      <c r="B155" t="s">
        <v>836</v>
      </c>
      <c r="C155" t="s">
        <v>837</v>
      </c>
      <c r="D155" t="s">
        <v>838</v>
      </c>
      <c r="E155">
        <v>400</v>
      </c>
      <c r="F155" t="s">
        <v>52</v>
      </c>
      <c r="G155" t="s">
        <v>87</v>
      </c>
      <c r="H155">
        <v>119682</v>
      </c>
      <c r="I155" s="20">
        <f>VLOOKUP(D155,'自助-6.9'!D:E,2,FALSE)</f>
        <v>400</v>
      </c>
      <c r="J155">
        <f t="shared" si="2"/>
        <v>1</v>
      </c>
    </row>
    <row r="156" spans="1:10">
      <c r="A156" s="42">
        <v>42895.600266203706</v>
      </c>
      <c r="B156" t="s">
        <v>839</v>
      </c>
      <c r="C156" t="s">
        <v>840</v>
      </c>
      <c r="D156" t="s">
        <v>841</v>
      </c>
      <c r="E156">
        <v>1000</v>
      </c>
      <c r="F156" t="s">
        <v>52</v>
      </c>
      <c r="G156" t="s">
        <v>81</v>
      </c>
      <c r="H156">
        <v>119617</v>
      </c>
      <c r="I156" s="20">
        <f>VLOOKUP(D156,'自助-6.9'!D:E,2,FALSE)</f>
        <v>1000</v>
      </c>
      <c r="J156">
        <f t="shared" si="2"/>
        <v>1</v>
      </c>
    </row>
    <row r="157" spans="1:10">
      <c r="A157" s="42">
        <v>42895.593449074076</v>
      </c>
      <c r="B157" t="s">
        <v>844</v>
      </c>
      <c r="C157" t="s">
        <v>845</v>
      </c>
      <c r="D157" t="s">
        <v>846</v>
      </c>
      <c r="E157">
        <v>200</v>
      </c>
      <c r="F157" t="s">
        <v>52</v>
      </c>
      <c r="G157" t="s">
        <v>88</v>
      </c>
      <c r="H157">
        <v>119303</v>
      </c>
      <c r="I157" s="20">
        <f>VLOOKUP(D157,'自助-6.9'!D:E,2,FALSE)</f>
        <v>200</v>
      </c>
      <c r="J157">
        <f t="shared" si="2"/>
        <v>1</v>
      </c>
    </row>
    <row r="158" spans="1:10">
      <c r="A158" s="42">
        <v>42895.590671296297</v>
      </c>
      <c r="B158" t="s">
        <v>849</v>
      </c>
      <c r="C158" t="s">
        <v>850</v>
      </c>
      <c r="D158" t="s">
        <v>851</v>
      </c>
      <c r="E158">
        <v>20</v>
      </c>
      <c r="F158" t="s">
        <v>52</v>
      </c>
      <c r="G158" t="s">
        <v>92</v>
      </c>
      <c r="H158">
        <v>119188</v>
      </c>
      <c r="I158" s="20">
        <f>VLOOKUP(D158,'自助-6.9'!D:E,2,FALSE)</f>
        <v>20</v>
      </c>
      <c r="J158">
        <f t="shared" si="2"/>
        <v>1</v>
      </c>
    </row>
    <row r="159" spans="1:10">
      <c r="A159" s="42">
        <v>42895.58699074074</v>
      </c>
      <c r="B159" t="s">
        <v>854</v>
      </c>
      <c r="C159" t="s">
        <v>305</v>
      </c>
      <c r="D159" t="s">
        <v>855</v>
      </c>
      <c r="E159">
        <v>8893</v>
      </c>
      <c r="F159" t="s">
        <v>52</v>
      </c>
      <c r="G159" t="s">
        <v>265</v>
      </c>
      <c r="H159">
        <v>119089</v>
      </c>
      <c r="I159" s="20">
        <f>VLOOKUP(D159,'自助-6.9'!D:E,2,FALSE)</f>
        <v>8893</v>
      </c>
      <c r="J159">
        <f t="shared" si="2"/>
        <v>1</v>
      </c>
    </row>
    <row r="160" spans="1:10">
      <c r="A160" s="42">
        <v>42895.586793981478</v>
      </c>
      <c r="B160" t="s">
        <v>813</v>
      </c>
      <c r="C160" t="s">
        <v>814</v>
      </c>
      <c r="D160" t="s">
        <v>856</v>
      </c>
      <c r="E160">
        <v>300</v>
      </c>
      <c r="F160" t="s">
        <v>52</v>
      </c>
      <c r="G160" t="s">
        <v>69</v>
      </c>
      <c r="H160">
        <v>119083</v>
      </c>
      <c r="I160" s="20">
        <f>VLOOKUP(D160,'自助-6.9'!D:E,2,FALSE)</f>
        <v>300</v>
      </c>
      <c r="J160">
        <f t="shared" si="2"/>
        <v>1</v>
      </c>
    </row>
    <row r="161" spans="1:10">
      <c r="A161" s="42">
        <v>42895.586342592593</v>
      </c>
      <c r="B161" t="s">
        <v>857</v>
      </c>
      <c r="C161" t="s">
        <v>858</v>
      </c>
      <c r="D161" t="s">
        <v>859</v>
      </c>
      <c r="E161">
        <v>1000</v>
      </c>
      <c r="F161" t="s">
        <v>52</v>
      </c>
      <c r="G161" t="s">
        <v>73</v>
      </c>
      <c r="H161">
        <v>119070</v>
      </c>
      <c r="I161" s="20">
        <f>VLOOKUP(D161,'自助-6.9'!D:E,2,FALSE)</f>
        <v>1000</v>
      </c>
      <c r="J161">
        <f t="shared" si="2"/>
        <v>1</v>
      </c>
    </row>
    <row r="162" spans="1:10">
      <c r="A162" s="42">
        <v>42895.585104166668</v>
      </c>
      <c r="B162" t="s">
        <v>860</v>
      </c>
      <c r="C162" t="s">
        <v>861</v>
      </c>
      <c r="D162" t="s">
        <v>862</v>
      </c>
      <c r="E162">
        <v>50</v>
      </c>
      <c r="F162" t="s">
        <v>52</v>
      </c>
      <c r="G162" t="s">
        <v>93</v>
      </c>
      <c r="H162">
        <v>119031</v>
      </c>
      <c r="I162" s="20">
        <f>VLOOKUP(D162,'自助-6.9'!D:E,2,FALSE)</f>
        <v>50</v>
      </c>
      <c r="J162">
        <f t="shared" si="2"/>
        <v>1</v>
      </c>
    </row>
    <row r="163" spans="1:10">
      <c r="A163" s="42">
        <v>42895.583761574075</v>
      </c>
      <c r="B163" t="s">
        <v>863</v>
      </c>
      <c r="C163" t="s">
        <v>864</v>
      </c>
      <c r="D163" t="s">
        <v>865</v>
      </c>
      <c r="E163">
        <v>200</v>
      </c>
      <c r="F163" t="s">
        <v>52</v>
      </c>
      <c r="G163" t="s">
        <v>95</v>
      </c>
      <c r="H163">
        <v>119007</v>
      </c>
      <c r="I163" s="20">
        <f>VLOOKUP(D163,'自助-6.9'!D:E,2,FALSE)</f>
        <v>200</v>
      </c>
      <c r="J163">
        <f t="shared" si="2"/>
        <v>1</v>
      </c>
    </row>
    <row r="164" spans="1:10">
      <c r="A164" s="42">
        <v>42895.583032407405</v>
      </c>
      <c r="B164" t="s">
        <v>866</v>
      </c>
      <c r="C164" t="s">
        <v>867</v>
      </c>
      <c r="D164" t="s">
        <v>868</v>
      </c>
      <c r="E164">
        <v>1000</v>
      </c>
      <c r="F164" t="s">
        <v>52</v>
      </c>
      <c r="G164" t="s">
        <v>85</v>
      </c>
      <c r="H164">
        <v>118994</v>
      </c>
      <c r="I164" s="20">
        <f>VLOOKUP(D164,'自助-6.9'!D:E,2,FALSE)</f>
        <v>1000</v>
      </c>
      <c r="J164">
        <f t="shared" si="2"/>
        <v>1</v>
      </c>
    </row>
    <row r="165" spans="1:10">
      <c r="A165" s="42">
        <v>42895.582025462965</v>
      </c>
      <c r="B165" t="s">
        <v>869</v>
      </c>
      <c r="C165" t="s">
        <v>870</v>
      </c>
      <c r="D165" t="s">
        <v>871</v>
      </c>
      <c r="E165">
        <v>3000</v>
      </c>
      <c r="F165" t="s">
        <v>52</v>
      </c>
      <c r="G165" t="s">
        <v>247</v>
      </c>
      <c r="H165">
        <v>118973</v>
      </c>
      <c r="I165" s="20">
        <f>VLOOKUP(D165,'自助-6.9'!D:E,2,FALSE)</f>
        <v>3000</v>
      </c>
      <c r="J165">
        <f t="shared" si="2"/>
        <v>1</v>
      </c>
    </row>
    <row r="166" spans="1:10">
      <c r="A166" s="42">
        <v>42895.581307870372</v>
      </c>
      <c r="B166" t="s">
        <v>872</v>
      </c>
      <c r="C166" t="s">
        <v>337</v>
      </c>
      <c r="D166" t="s">
        <v>873</v>
      </c>
      <c r="E166">
        <v>500</v>
      </c>
      <c r="F166" t="s">
        <v>52</v>
      </c>
      <c r="G166" t="s">
        <v>93</v>
      </c>
      <c r="H166">
        <v>118958</v>
      </c>
      <c r="I166" s="20">
        <f>VLOOKUP(D166,'自助-6.9'!D:E,2,FALSE)</f>
        <v>500</v>
      </c>
      <c r="J166">
        <f t="shared" si="2"/>
        <v>1</v>
      </c>
    </row>
    <row r="167" spans="1:10">
      <c r="A167" s="42">
        <v>42895.579293981478</v>
      </c>
      <c r="B167" t="s">
        <v>359</v>
      </c>
      <c r="C167" t="s">
        <v>360</v>
      </c>
      <c r="D167" t="s">
        <v>874</v>
      </c>
      <c r="E167">
        <v>3000</v>
      </c>
      <c r="F167" t="s">
        <v>52</v>
      </c>
      <c r="G167" t="s">
        <v>267</v>
      </c>
      <c r="H167">
        <v>118919</v>
      </c>
      <c r="I167" s="20">
        <f>VLOOKUP(D167,'自助-6.9'!D:E,2,FALSE)</f>
        <v>3000</v>
      </c>
      <c r="J167">
        <f t="shared" si="2"/>
        <v>1</v>
      </c>
    </row>
    <row r="168" spans="1:10">
      <c r="A168" s="42">
        <v>42895.579131944447</v>
      </c>
      <c r="B168" t="s">
        <v>875</v>
      </c>
      <c r="C168" t="s">
        <v>876</v>
      </c>
      <c r="D168" t="s">
        <v>877</v>
      </c>
      <c r="E168">
        <v>2650</v>
      </c>
      <c r="F168" t="s">
        <v>52</v>
      </c>
      <c r="G168" t="s">
        <v>94</v>
      </c>
      <c r="H168">
        <v>118917</v>
      </c>
      <c r="I168" s="20">
        <f>VLOOKUP(D168,'自助-6.9'!D:E,2,FALSE)</f>
        <v>2650</v>
      </c>
      <c r="J168">
        <f t="shared" si="2"/>
        <v>1</v>
      </c>
    </row>
    <row r="169" spans="1:10">
      <c r="A169" s="42">
        <v>42895.576874999999</v>
      </c>
      <c r="B169" t="s">
        <v>878</v>
      </c>
      <c r="C169" t="s">
        <v>879</v>
      </c>
      <c r="D169" t="s">
        <v>880</v>
      </c>
      <c r="E169">
        <v>500</v>
      </c>
      <c r="F169" t="s">
        <v>52</v>
      </c>
      <c r="G169" t="s">
        <v>265</v>
      </c>
      <c r="H169">
        <v>118875</v>
      </c>
      <c r="I169" s="20">
        <f>VLOOKUP(D169,'自助-6.9'!D:E,2,FALSE)</f>
        <v>500</v>
      </c>
      <c r="J169">
        <f t="shared" si="2"/>
        <v>1</v>
      </c>
    </row>
    <row r="170" spans="1:10">
      <c r="A170" s="42">
        <v>42895.576296296298</v>
      </c>
      <c r="B170" t="s">
        <v>881</v>
      </c>
      <c r="C170" t="s">
        <v>882</v>
      </c>
      <c r="D170" t="s">
        <v>883</v>
      </c>
      <c r="E170">
        <v>20</v>
      </c>
      <c r="F170" t="s">
        <v>52</v>
      </c>
      <c r="G170" t="s">
        <v>90</v>
      </c>
      <c r="H170">
        <v>118871</v>
      </c>
      <c r="I170" s="20">
        <f>VLOOKUP(D170,'自助-6.9'!D:E,2,FALSE)</f>
        <v>20</v>
      </c>
      <c r="J170">
        <f t="shared" si="2"/>
        <v>1</v>
      </c>
    </row>
    <row r="171" spans="1:10">
      <c r="A171" s="42">
        <v>42895.571562500001</v>
      </c>
      <c r="B171" t="s">
        <v>884</v>
      </c>
      <c r="C171" t="s">
        <v>885</v>
      </c>
      <c r="D171" t="s">
        <v>886</v>
      </c>
      <c r="E171">
        <v>20</v>
      </c>
      <c r="F171" t="s">
        <v>52</v>
      </c>
      <c r="G171" t="s">
        <v>265</v>
      </c>
      <c r="H171">
        <v>118829</v>
      </c>
      <c r="I171" s="20">
        <f>VLOOKUP(D171,'自助-6.9'!D:E,2,FALSE)</f>
        <v>20</v>
      </c>
      <c r="J171">
        <f t="shared" si="2"/>
        <v>1</v>
      </c>
    </row>
    <row r="172" spans="1:10">
      <c r="A172" s="42">
        <v>42895.565451388888</v>
      </c>
      <c r="B172" t="s">
        <v>553</v>
      </c>
      <c r="C172" t="s">
        <v>554</v>
      </c>
      <c r="D172" t="s">
        <v>887</v>
      </c>
      <c r="E172">
        <v>200</v>
      </c>
      <c r="F172" t="s">
        <v>52</v>
      </c>
      <c r="G172" t="s">
        <v>78</v>
      </c>
      <c r="H172">
        <v>118749</v>
      </c>
      <c r="I172" s="20">
        <f>VLOOKUP(D172,'自助-6.9'!D:E,2,FALSE)</f>
        <v>200</v>
      </c>
      <c r="J172">
        <f t="shared" si="2"/>
        <v>1</v>
      </c>
    </row>
    <row r="173" spans="1:10">
      <c r="A173" s="42">
        <v>42895.56490740741</v>
      </c>
      <c r="B173" t="s">
        <v>888</v>
      </c>
      <c r="C173" t="s">
        <v>889</v>
      </c>
      <c r="D173" t="s">
        <v>890</v>
      </c>
      <c r="E173">
        <v>200</v>
      </c>
      <c r="F173" t="s">
        <v>52</v>
      </c>
      <c r="G173" t="s">
        <v>93</v>
      </c>
      <c r="H173">
        <v>118747</v>
      </c>
      <c r="I173" s="20">
        <f>VLOOKUP(D173,'自助-6.9'!D:E,2,FALSE)</f>
        <v>200</v>
      </c>
      <c r="J173">
        <f t="shared" si="2"/>
        <v>1</v>
      </c>
    </row>
    <row r="174" spans="1:10">
      <c r="A174" s="42">
        <v>42895.560428240744</v>
      </c>
      <c r="B174" t="s">
        <v>891</v>
      </c>
      <c r="C174" t="s">
        <v>892</v>
      </c>
      <c r="D174" t="s">
        <v>893</v>
      </c>
      <c r="E174">
        <v>1000</v>
      </c>
      <c r="F174" t="s">
        <v>52</v>
      </c>
      <c r="G174" t="s">
        <v>77</v>
      </c>
      <c r="H174">
        <v>118700</v>
      </c>
      <c r="I174" s="20">
        <f>VLOOKUP(D174,'自助-6.9'!D:E,2,FALSE)</f>
        <v>1000</v>
      </c>
      <c r="J174">
        <f t="shared" si="2"/>
        <v>1</v>
      </c>
    </row>
    <row r="175" spans="1:10">
      <c r="A175" s="42">
        <v>42895.547569444447</v>
      </c>
      <c r="B175" t="s">
        <v>894</v>
      </c>
      <c r="C175" t="s">
        <v>895</v>
      </c>
      <c r="D175" t="s">
        <v>896</v>
      </c>
      <c r="E175">
        <v>500</v>
      </c>
      <c r="F175" t="s">
        <v>52</v>
      </c>
      <c r="G175" t="s">
        <v>89</v>
      </c>
      <c r="H175">
        <v>118594</v>
      </c>
      <c r="I175" s="20">
        <f>VLOOKUP(D175,'自助-6.9'!D:E,2,FALSE)</f>
        <v>500</v>
      </c>
      <c r="J175">
        <f t="shared" si="2"/>
        <v>1</v>
      </c>
    </row>
    <row r="176" spans="1:10">
      <c r="A176" s="42">
        <v>42895.538761574076</v>
      </c>
      <c r="B176" t="s">
        <v>897</v>
      </c>
      <c r="C176" t="s">
        <v>898</v>
      </c>
      <c r="D176" t="s">
        <v>899</v>
      </c>
      <c r="E176">
        <v>10</v>
      </c>
      <c r="F176" t="s">
        <v>52</v>
      </c>
      <c r="G176" t="s">
        <v>86</v>
      </c>
      <c r="H176">
        <v>118541</v>
      </c>
      <c r="I176" s="20">
        <f>VLOOKUP(D176,'自助-6.9'!D:E,2,FALSE)</f>
        <v>10</v>
      </c>
      <c r="J176">
        <f t="shared" si="2"/>
        <v>1</v>
      </c>
    </row>
    <row r="177" spans="1:10">
      <c r="A177" s="42">
        <v>42895.535405092596</v>
      </c>
      <c r="B177" t="s">
        <v>637</v>
      </c>
      <c r="C177" t="s">
        <v>638</v>
      </c>
      <c r="D177" t="s">
        <v>900</v>
      </c>
      <c r="E177">
        <v>1000</v>
      </c>
      <c r="F177" t="s">
        <v>52</v>
      </c>
      <c r="G177" t="s">
        <v>75</v>
      </c>
      <c r="H177">
        <v>118521</v>
      </c>
      <c r="I177" s="20">
        <f>VLOOKUP(D177,'自助-6.9'!D:E,2,FALSE)</f>
        <v>1000</v>
      </c>
      <c r="J177">
        <f t="shared" si="2"/>
        <v>1</v>
      </c>
    </row>
    <row r="178" spans="1:10">
      <c r="A178" s="42">
        <v>42895.529733796298</v>
      </c>
      <c r="B178" t="s">
        <v>901</v>
      </c>
      <c r="C178" t="s">
        <v>902</v>
      </c>
      <c r="D178" t="s">
        <v>903</v>
      </c>
      <c r="E178">
        <v>50</v>
      </c>
      <c r="F178" t="s">
        <v>52</v>
      </c>
      <c r="G178" t="s">
        <v>95</v>
      </c>
      <c r="H178">
        <v>118496</v>
      </c>
      <c r="I178" s="20">
        <f>VLOOKUP(D178,'自助-6.9'!D:E,2,FALSE)</f>
        <v>50</v>
      </c>
      <c r="J178">
        <f t="shared" si="2"/>
        <v>1</v>
      </c>
    </row>
    <row r="179" spans="1:10">
      <c r="A179" s="42">
        <v>42895.526562500003</v>
      </c>
      <c r="B179" t="s">
        <v>904</v>
      </c>
      <c r="C179" t="s">
        <v>905</v>
      </c>
      <c r="D179" t="s">
        <v>906</v>
      </c>
      <c r="E179">
        <v>600</v>
      </c>
      <c r="F179" t="s">
        <v>52</v>
      </c>
      <c r="G179" t="s">
        <v>87</v>
      </c>
      <c r="H179">
        <v>118478</v>
      </c>
      <c r="I179" s="20">
        <f>VLOOKUP(D179,'自助-6.9'!D:E,2,FALSE)</f>
        <v>600</v>
      </c>
      <c r="J179">
        <f t="shared" si="2"/>
        <v>1</v>
      </c>
    </row>
    <row r="180" spans="1:10">
      <c r="A180" s="42">
        <v>42895.525231481479</v>
      </c>
      <c r="B180" t="s">
        <v>907</v>
      </c>
      <c r="C180" t="s">
        <v>908</v>
      </c>
      <c r="D180" t="s">
        <v>909</v>
      </c>
      <c r="E180">
        <v>100</v>
      </c>
      <c r="F180" t="s">
        <v>52</v>
      </c>
      <c r="G180" t="s">
        <v>80</v>
      </c>
      <c r="H180">
        <v>118472</v>
      </c>
      <c r="I180" s="20">
        <f>VLOOKUP(D180,'自助-6.9'!D:E,2,FALSE)</f>
        <v>100</v>
      </c>
      <c r="J180">
        <f t="shared" si="2"/>
        <v>1</v>
      </c>
    </row>
    <row r="181" spans="1:10">
      <c r="A181" s="42">
        <v>42895.52238425926</v>
      </c>
      <c r="B181" t="s">
        <v>910</v>
      </c>
      <c r="C181" t="s">
        <v>911</v>
      </c>
      <c r="D181" t="s">
        <v>912</v>
      </c>
      <c r="E181">
        <v>1500</v>
      </c>
      <c r="F181" t="s">
        <v>52</v>
      </c>
      <c r="G181" t="s">
        <v>84</v>
      </c>
      <c r="H181">
        <v>118439</v>
      </c>
      <c r="I181" s="20">
        <f>VLOOKUP(D181,'自助-6.9'!D:E,2,FALSE)</f>
        <v>1500</v>
      </c>
      <c r="J181">
        <f t="shared" si="2"/>
        <v>1</v>
      </c>
    </row>
    <row r="182" spans="1:10">
      <c r="A182" s="42">
        <v>42895.517835648148</v>
      </c>
      <c r="B182" t="s">
        <v>913</v>
      </c>
      <c r="C182" t="s">
        <v>914</v>
      </c>
      <c r="D182" t="s">
        <v>915</v>
      </c>
      <c r="E182">
        <v>200</v>
      </c>
      <c r="F182" t="s">
        <v>52</v>
      </c>
      <c r="G182" t="s">
        <v>247</v>
      </c>
      <c r="H182">
        <v>118387</v>
      </c>
      <c r="I182" s="20">
        <f>VLOOKUP(D182,'自助-6.9'!D:E,2,FALSE)</f>
        <v>200</v>
      </c>
      <c r="J182">
        <f t="shared" si="2"/>
        <v>1</v>
      </c>
    </row>
    <row r="183" spans="1:10">
      <c r="A183" s="42">
        <v>42895.511446759258</v>
      </c>
      <c r="B183" t="s">
        <v>712</v>
      </c>
      <c r="C183" t="s">
        <v>713</v>
      </c>
      <c r="D183" t="s">
        <v>916</v>
      </c>
      <c r="E183">
        <v>3000</v>
      </c>
      <c r="F183" t="s">
        <v>52</v>
      </c>
      <c r="G183" t="s">
        <v>261</v>
      </c>
      <c r="H183">
        <v>118297</v>
      </c>
      <c r="I183" s="20">
        <f>VLOOKUP(D183,'自助-6.9'!D:E,2,FALSE)</f>
        <v>3000</v>
      </c>
      <c r="J183">
        <f t="shared" si="2"/>
        <v>1</v>
      </c>
    </row>
    <row r="184" spans="1:10">
      <c r="A184" s="42">
        <v>42895.507789351854</v>
      </c>
      <c r="B184" t="s">
        <v>919</v>
      </c>
      <c r="C184" t="s">
        <v>920</v>
      </c>
      <c r="D184" t="s">
        <v>921</v>
      </c>
      <c r="E184">
        <v>80</v>
      </c>
      <c r="F184" t="s">
        <v>52</v>
      </c>
      <c r="G184" t="s">
        <v>73</v>
      </c>
      <c r="H184">
        <v>118245</v>
      </c>
      <c r="I184" s="20">
        <f>VLOOKUP(D184,'自助-6.9'!D:E,2,FALSE)</f>
        <v>80</v>
      </c>
      <c r="J184">
        <f t="shared" si="2"/>
        <v>1</v>
      </c>
    </row>
    <row r="185" spans="1:10">
      <c r="A185" s="42">
        <v>42895.503298611111</v>
      </c>
      <c r="B185" t="s">
        <v>685</v>
      </c>
      <c r="C185" t="s">
        <v>686</v>
      </c>
      <c r="D185" t="s">
        <v>922</v>
      </c>
      <c r="E185">
        <v>400</v>
      </c>
      <c r="F185" t="s">
        <v>52</v>
      </c>
      <c r="G185" t="s">
        <v>83</v>
      </c>
      <c r="H185">
        <v>118167</v>
      </c>
      <c r="I185" s="20">
        <f>VLOOKUP(D185,'自助-6.9'!D:E,2,FALSE)</f>
        <v>400</v>
      </c>
      <c r="J185">
        <f t="shared" si="2"/>
        <v>1</v>
      </c>
    </row>
    <row r="186" spans="1:10">
      <c r="A186" s="42">
        <v>42895.497233796297</v>
      </c>
      <c r="B186" t="s">
        <v>498</v>
      </c>
      <c r="C186" t="s">
        <v>499</v>
      </c>
      <c r="D186" t="s">
        <v>923</v>
      </c>
      <c r="E186">
        <v>1100</v>
      </c>
      <c r="F186" t="s">
        <v>52</v>
      </c>
      <c r="G186" t="s">
        <v>92</v>
      </c>
      <c r="H186">
        <v>118013</v>
      </c>
      <c r="I186" s="20">
        <f>VLOOKUP(D186,'自助-6.9'!D:E,2,FALSE)</f>
        <v>1100</v>
      </c>
      <c r="J186">
        <f t="shared" si="2"/>
        <v>1</v>
      </c>
    </row>
    <row r="187" spans="1:10">
      <c r="A187" s="42">
        <v>42895.497037037036</v>
      </c>
      <c r="B187" t="s">
        <v>924</v>
      </c>
      <c r="C187" t="s">
        <v>925</v>
      </c>
      <c r="D187" t="s">
        <v>926</v>
      </c>
      <c r="E187">
        <v>2000</v>
      </c>
      <c r="F187" t="s">
        <v>52</v>
      </c>
      <c r="G187" t="s">
        <v>247</v>
      </c>
      <c r="H187">
        <v>118007</v>
      </c>
      <c r="I187" s="20">
        <f>VLOOKUP(D187,'自助-6.9'!D:E,2,FALSE)</f>
        <v>2000</v>
      </c>
      <c r="J187">
        <f t="shared" si="2"/>
        <v>1</v>
      </c>
    </row>
    <row r="188" spans="1:10">
      <c r="A188" s="42">
        <v>42895.497025462966</v>
      </c>
      <c r="B188" t="s">
        <v>927</v>
      </c>
      <c r="C188" t="s">
        <v>928</v>
      </c>
      <c r="D188" t="s">
        <v>929</v>
      </c>
      <c r="E188">
        <v>635</v>
      </c>
      <c r="F188" t="s">
        <v>52</v>
      </c>
      <c r="G188" t="s">
        <v>81</v>
      </c>
      <c r="H188">
        <v>118004</v>
      </c>
      <c r="I188" s="20">
        <f>VLOOKUP(D188,'自助-6.9'!D:E,2,FALSE)</f>
        <v>635</v>
      </c>
      <c r="J188">
        <f t="shared" si="2"/>
        <v>1</v>
      </c>
    </row>
    <row r="189" spans="1:10">
      <c r="A189" s="42">
        <v>42895.493113425924</v>
      </c>
      <c r="B189" t="s">
        <v>931</v>
      </c>
      <c r="C189" t="s">
        <v>932</v>
      </c>
      <c r="D189" t="s">
        <v>933</v>
      </c>
      <c r="E189">
        <v>50</v>
      </c>
      <c r="F189" t="s">
        <v>52</v>
      </c>
      <c r="G189" t="s">
        <v>81</v>
      </c>
      <c r="H189">
        <v>117845</v>
      </c>
      <c r="I189" s="20">
        <f>VLOOKUP(D189,'自助-6.9'!D:E,2,FALSE)</f>
        <v>50</v>
      </c>
      <c r="J189">
        <f t="shared" si="2"/>
        <v>1</v>
      </c>
    </row>
    <row r="190" spans="1:10">
      <c r="A190" s="42">
        <v>42895.492777777778</v>
      </c>
      <c r="B190" t="s">
        <v>934</v>
      </c>
      <c r="C190" t="s">
        <v>935</v>
      </c>
      <c r="D190" t="s">
        <v>936</v>
      </c>
      <c r="E190">
        <v>220</v>
      </c>
      <c r="F190" t="s">
        <v>52</v>
      </c>
      <c r="G190" t="s">
        <v>270</v>
      </c>
      <c r="H190">
        <v>117818</v>
      </c>
      <c r="I190" s="20">
        <f>VLOOKUP(D190,'自助-6.9'!D:E,2,FALSE)</f>
        <v>220</v>
      </c>
      <c r="J190">
        <f t="shared" si="2"/>
        <v>1</v>
      </c>
    </row>
    <row r="191" spans="1:10">
      <c r="A191" s="42">
        <v>42895.492569444446</v>
      </c>
      <c r="B191" t="s">
        <v>937</v>
      </c>
      <c r="C191" t="s">
        <v>938</v>
      </c>
      <c r="D191" t="s">
        <v>939</v>
      </c>
      <c r="E191">
        <v>500</v>
      </c>
      <c r="F191" t="s">
        <v>52</v>
      </c>
      <c r="G191" t="s">
        <v>92</v>
      </c>
      <c r="H191">
        <v>117803</v>
      </c>
      <c r="I191" s="20">
        <f>VLOOKUP(D191,'自助-6.9'!D:E,2,FALSE)</f>
        <v>500</v>
      </c>
      <c r="J191">
        <f t="shared" si="2"/>
        <v>1</v>
      </c>
    </row>
    <row r="192" spans="1:10">
      <c r="A192" s="42">
        <v>42895.491666666669</v>
      </c>
      <c r="B192" t="s">
        <v>934</v>
      </c>
      <c r="C192" t="s">
        <v>935</v>
      </c>
      <c r="D192" t="s">
        <v>940</v>
      </c>
      <c r="E192">
        <v>500</v>
      </c>
      <c r="F192" t="s">
        <v>52</v>
      </c>
      <c r="G192" t="s">
        <v>270</v>
      </c>
      <c r="H192">
        <v>117759</v>
      </c>
      <c r="I192" s="20">
        <f>VLOOKUP(D192,'自助-6.9'!D:E,2,FALSE)</f>
        <v>500</v>
      </c>
      <c r="J192">
        <f t="shared" si="2"/>
        <v>1</v>
      </c>
    </row>
    <row r="193" spans="1:10">
      <c r="A193" s="42">
        <v>42895.491215277776</v>
      </c>
      <c r="B193" t="s">
        <v>941</v>
      </c>
      <c r="C193" t="s">
        <v>942</v>
      </c>
      <c r="D193" t="s">
        <v>943</v>
      </c>
      <c r="E193">
        <v>4000</v>
      </c>
      <c r="F193" t="s">
        <v>52</v>
      </c>
      <c r="G193" t="s">
        <v>78</v>
      </c>
      <c r="H193">
        <v>117728</v>
      </c>
      <c r="I193" s="20">
        <f>VLOOKUP(D193,'自助-6.9'!D:E,2,FALSE)</f>
        <v>4000</v>
      </c>
      <c r="J193">
        <f t="shared" si="2"/>
        <v>1</v>
      </c>
    </row>
    <row r="194" spans="1:10">
      <c r="A194" s="42">
        <v>42895.491203703707</v>
      </c>
      <c r="B194" t="s">
        <v>944</v>
      </c>
      <c r="C194" t="s">
        <v>945</v>
      </c>
      <c r="D194" t="s">
        <v>946</v>
      </c>
      <c r="E194">
        <v>600</v>
      </c>
      <c r="F194" t="s">
        <v>52</v>
      </c>
      <c r="G194" t="s">
        <v>74</v>
      </c>
      <c r="H194">
        <v>117727</v>
      </c>
      <c r="I194" s="20">
        <f>VLOOKUP(D194,'自助-6.9'!D:E,2,FALSE)</f>
        <v>600</v>
      </c>
      <c r="J194">
        <f t="shared" ref="J194:J257" si="3">IF(E194=I194,1,0)</f>
        <v>1</v>
      </c>
    </row>
    <row r="195" spans="1:10">
      <c r="A195" s="42">
        <v>42895.489537037036</v>
      </c>
      <c r="B195" t="s">
        <v>947</v>
      </c>
      <c r="C195" t="s">
        <v>948</v>
      </c>
      <c r="D195" t="s">
        <v>949</v>
      </c>
      <c r="E195">
        <v>50</v>
      </c>
      <c r="F195" t="s">
        <v>52</v>
      </c>
      <c r="G195" t="s">
        <v>81</v>
      </c>
      <c r="H195">
        <v>117674</v>
      </c>
      <c r="I195" s="20">
        <f>VLOOKUP(D195,'自助-6.9'!D:E,2,FALSE)</f>
        <v>50</v>
      </c>
      <c r="J195">
        <f t="shared" si="3"/>
        <v>1</v>
      </c>
    </row>
    <row r="196" spans="1:10">
      <c r="A196" s="42">
        <v>42895.487141203703</v>
      </c>
      <c r="B196" t="s">
        <v>950</v>
      </c>
      <c r="C196" t="s">
        <v>951</v>
      </c>
      <c r="D196" t="s">
        <v>952</v>
      </c>
      <c r="E196">
        <v>200</v>
      </c>
      <c r="F196" t="s">
        <v>52</v>
      </c>
      <c r="G196" t="s">
        <v>88</v>
      </c>
      <c r="H196">
        <v>117572</v>
      </c>
      <c r="I196" s="20">
        <f>VLOOKUP(D196,'自助-6.9'!D:E,2,FALSE)</f>
        <v>200</v>
      </c>
      <c r="J196">
        <f t="shared" si="3"/>
        <v>1</v>
      </c>
    </row>
    <row r="197" spans="1:10">
      <c r="A197" s="42">
        <v>42895.486666666664</v>
      </c>
      <c r="B197" t="s">
        <v>532</v>
      </c>
      <c r="C197" t="s">
        <v>533</v>
      </c>
      <c r="D197" t="s">
        <v>953</v>
      </c>
      <c r="E197">
        <v>100</v>
      </c>
      <c r="F197" t="s">
        <v>52</v>
      </c>
      <c r="G197" t="s">
        <v>84</v>
      </c>
      <c r="H197">
        <v>117542</v>
      </c>
      <c r="I197" s="20">
        <f>VLOOKUP(D197,'自助-6.9'!D:E,2,FALSE)</f>
        <v>100</v>
      </c>
      <c r="J197">
        <f t="shared" si="3"/>
        <v>1</v>
      </c>
    </row>
    <row r="198" spans="1:10">
      <c r="A198" s="42">
        <v>42895.486620370371</v>
      </c>
      <c r="B198" t="s">
        <v>954</v>
      </c>
      <c r="C198" t="s">
        <v>955</v>
      </c>
      <c r="D198" t="s">
        <v>956</v>
      </c>
      <c r="E198">
        <v>10</v>
      </c>
      <c r="F198" t="s">
        <v>52</v>
      </c>
      <c r="G198" t="s">
        <v>71</v>
      </c>
      <c r="H198">
        <v>117539</v>
      </c>
      <c r="I198" s="20">
        <f>VLOOKUP(D198,'自助-6.9'!D:E,2,FALSE)</f>
        <v>10</v>
      </c>
      <c r="J198">
        <f t="shared" si="3"/>
        <v>1</v>
      </c>
    </row>
    <row r="199" spans="1:10">
      <c r="A199" s="42">
        <v>42895.486574074072</v>
      </c>
      <c r="B199" t="s">
        <v>957</v>
      </c>
      <c r="C199" t="s">
        <v>958</v>
      </c>
      <c r="D199" t="s">
        <v>959</v>
      </c>
      <c r="E199">
        <v>2900</v>
      </c>
      <c r="F199" t="s">
        <v>52</v>
      </c>
      <c r="G199" t="s">
        <v>82</v>
      </c>
      <c r="H199">
        <v>117538</v>
      </c>
      <c r="I199" s="20">
        <f>VLOOKUP(D199,'自助-6.9'!D:E,2,FALSE)</f>
        <v>2900</v>
      </c>
      <c r="J199">
        <f t="shared" si="3"/>
        <v>1</v>
      </c>
    </row>
    <row r="200" spans="1:10">
      <c r="A200" s="42">
        <v>42895.485949074071</v>
      </c>
      <c r="B200" t="s">
        <v>532</v>
      </c>
      <c r="C200" t="s">
        <v>533</v>
      </c>
      <c r="D200" t="s">
        <v>960</v>
      </c>
      <c r="E200">
        <v>300</v>
      </c>
      <c r="F200" t="s">
        <v>52</v>
      </c>
      <c r="G200" t="s">
        <v>84</v>
      </c>
      <c r="H200">
        <v>117513</v>
      </c>
      <c r="I200" s="20">
        <f>VLOOKUP(D200,'自助-6.9'!D:E,2,FALSE)</f>
        <v>300</v>
      </c>
      <c r="J200">
        <f t="shared" si="3"/>
        <v>1</v>
      </c>
    </row>
    <row r="201" spans="1:10">
      <c r="A201" s="42">
        <v>42895.485092592593</v>
      </c>
      <c r="B201" t="s">
        <v>961</v>
      </c>
      <c r="C201" t="s">
        <v>962</v>
      </c>
      <c r="D201" t="s">
        <v>963</v>
      </c>
      <c r="E201">
        <v>10</v>
      </c>
      <c r="F201" t="s">
        <v>52</v>
      </c>
      <c r="G201" t="s">
        <v>87</v>
      </c>
      <c r="H201">
        <v>117490</v>
      </c>
      <c r="I201" s="20">
        <f>VLOOKUP(D201,'自助-6.9'!D:E,2,FALSE)</f>
        <v>10</v>
      </c>
      <c r="J201">
        <f t="shared" si="3"/>
        <v>1</v>
      </c>
    </row>
    <row r="202" spans="1:10">
      <c r="A202" s="42">
        <v>42895.484803240739</v>
      </c>
      <c r="B202" t="s">
        <v>964</v>
      </c>
      <c r="C202" t="s">
        <v>965</v>
      </c>
      <c r="D202" t="s">
        <v>966</v>
      </c>
      <c r="E202">
        <v>200</v>
      </c>
      <c r="F202" t="s">
        <v>52</v>
      </c>
      <c r="G202" t="s">
        <v>89</v>
      </c>
      <c r="H202">
        <v>117474</v>
      </c>
      <c r="I202" s="20">
        <f>VLOOKUP(D202,'自助-6.9'!D:E,2,FALSE)</f>
        <v>200</v>
      </c>
      <c r="J202">
        <f t="shared" si="3"/>
        <v>1</v>
      </c>
    </row>
    <row r="203" spans="1:10">
      <c r="A203" s="42">
        <v>42895.482916666668</v>
      </c>
      <c r="B203" t="s">
        <v>964</v>
      </c>
      <c r="C203" t="s">
        <v>965</v>
      </c>
      <c r="D203" t="s">
        <v>967</v>
      </c>
      <c r="E203">
        <v>130</v>
      </c>
      <c r="F203" t="s">
        <v>52</v>
      </c>
      <c r="G203" t="s">
        <v>261</v>
      </c>
      <c r="H203">
        <v>117390</v>
      </c>
      <c r="I203" s="20">
        <f>VLOOKUP(D203,'自助-6.9'!D:E,2,FALSE)</f>
        <v>130</v>
      </c>
      <c r="J203">
        <f t="shared" si="3"/>
        <v>1</v>
      </c>
    </row>
    <row r="204" spans="1:10">
      <c r="A204" s="42">
        <v>42895.482106481482</v>
      </c>
      <c r="B204" t="s">
        <v>950</v>
      </c>
      <c r="C204" t="s">
        <v>951</v>
      </c>
      <c r="D204" t="s">
        <v>968</v>
      </c>
      <c r="E204">
        <v>100</v>
      </c>
      <c r="F204" t="s">
        <v>52</v>
      </c>
      <c r="G204" t="s">
        <v>88</v>
      </c>
      <c r="H204">
        <v>117361</v>
      </c>
      <c r="I204" s="20">
        <f>VLOOKUP(D204,'自助-6.9'!D:E,2,FALSE)</f>
        <v>100</v>
      </c>
      <c r="J204">
        <f t="shared" si="3"/>
        <v>1</v>
      </c>
    </row>
    <row r="205" spans="1:10">
      <c r="A205" s="42">
        <v>42895.481006944443</v>
      </c>
      <c r="B205" t="s">
        <v>969</v>
      </c>
      <c r="C205" t="s">
        <v>970</v>
      </c>
      <c r="D205" t="s">
        <v>971</v>
      </c>
      <c r="E205">
        <v>800</v>
      </c>
      <c r="F205" t="s">
        <v>52</v>
      </c>
      <c r="G205" t="s">
        <v>82</v>
      </c>
      <c r="H205">
        <v>117303</v>
      </c>
      <c r="I205" s="20">
        <f>VLOOKUP(D205,'自助-6.9'!D:E,2,FALSE)</f>
        <v>800</v>
      </c>
      <c r="J205">
        <f t="shared" si="3"/>
        <v>1</v>
      </c>
    </row>
    <row r="206" spans="1:10">
      <c r="A206" s="42">
        <v>42895.480520833335</v>
      </c>
      <c r="B206" t="s">
        <v>972</v>
      </c>
      <c r="C206" t="s">
        <v>973</v>
      </c>
      <c r="D206" t="s">
        <v>974</v>
      </c>
      <c r="E206">
        <v>100</v>
      </c>
      <c r="F206" t="s">
        <v>52</v>
      </c>
      <c r="G206" t="s">
        <v>80</v>
      </c>
      <c r="H206">
        <v>117278</v>
      </c>
      <c r="I206" s="20">
        <f>VLOOKUP(D206,'自助-6.9'!D:E,2,FALSE)</f>
        <v>100</v>
      </c>
      <c r="J206">
        <f t="shared" si="3"/>
        <v>1</v>
      </c>
    </row>
    <row r="207" spans="1:10">
      <c r="A207" s="42">
        <v>42895.480347222219</v>
      </c>
      <c r="B207" t="s">
        <v>975</v>
      </c>
      <c r="C207" t="s">
        <v>976</v>
      </c>
      <c r="D207" t="s">
        <v>977</v>
      </c>
      <c r="E207">
        <v>400</v>
      </c>
      <c r="F207" t="s">
        <v>52</v>
      </c>
      <c r="G207" t="s">
        <v>270</v>
      </c>
      <c r="H207">
        <v>117267</v>
      </c>
      <c r="I207" s="20">
        <f>VLOOKUP(D207,'自助-6.9'!D:E,2,FALSE)</f>
        <v>400</v>
      </c>
      <c r="J207">
        <f t="shared" si="3"/>
        <v>1</v>
      </c>
    </row>
    <row r="208" spans="1:10">
      <c r="A208" s="42">
        <v>42895.479814814818</v>
      </c>
      <c r="B208" t="s">
        <v>978</v>
      </c>
      <c r="C208" t="s">
        <v>979</v>
      </c>
      <c r="D208" t="s">
        <v>980</v>
      </c>
      <c r="E208">
        <v>800</v>
      </c>
      <c r="F208" t="s">
        <v>52</v>
      </c>
      <c r="G208" t="s">
        <v>264</v>
      </c>
      <c r="H208">
        <v>117241</v>
      </c>
      <c r="I208" s="20">
        <f>VLOOKUP(D208,'自助-6.9'!D:E,2,FALSE)</f>
        <v>800</v>
      </c>
      <c r="J208">
        <f t="shared" si="3"/>
        <v>1</v>
      </c>
    </row>
    <row r="209" spans="1:10">
      <c r="A209" s="42">
        <v>42895.478761574072</v>
      </c>
      <c r="B209" t="s">
        <v>981</v>
      </c>
      <c r="C209" t="s">
        <v>982</v>
      </c>
      <c r="D209" t="s">
        <v>983</v>
      </c>
      <c r="E209">
        <v>300</v>
      </c>
      <c r="F209" t="s">
        <v>52</v>
      </c>
      <c r="G209" t="s">
        <v>74</v>
      </c>
      <c r="H209">
        <v>117183</v>
      </c>
      <c r="I209" s="20">
        <f>VLOOKUP(D209,'自助-6.9'!D:E,2,FALSE)</f>
        <v>300</v>
      </c>
      <c r="J209">
        <f t="shared" si="3"/>
        <v>1</v>
      </c>
    </row>
    <row r="210" spans="1:10">
      <c r="A210" s="42">
        <v>42895.478032407409</v>
      </c>
      <c r="B210" t="s">
        <v>984</v>
      </c>
      <c r="C210" t="s">
        <v>985</v>
      </c>
      <c r="D210" t="s">
        <v>986</v>
      </c>
      <c r="E210">
        <v>500</v>
      </c>
      <c r="F210" t="s">
        <v>52</v>
      </c>
      <c r="G210" t="s">
        <v>83</v>
      </c>
      <c r="H210">
        <v>117158</v>
      </c>
      <c r="I210" s="20">
        <f>VLOOKUP(D210,'自助-6.9'!D:E,2,FALSE)</f>
        <v>500</v>
      </c>
      <c r="J210">
        <f t="shared" si="3"/>
        <v>1</v>
      </c>
    </row>
    <row r="211" spans="1:10">
      <c r="A211" s="42">
        <v>42895.476898148147</v>
      </c>
      <c r="B211" t="s">
        <v>842</v>
      </c>
      <c r="C211" t="s">
        <v>843</v>
      </c>
      <c r="D211" t="s">
        <v>987</v>
      </c>
      <c r="E211">
        <v>200</v>
      </c>
      <c r="F211" t="s">
        <v>52</v>
      </c>
      <c r="G211" t="s">
        <v>74</v>
      </c>
      <c r="H211">
        <v>117093</v>
      </c>
      <c r="I211" s="20">
        <f>VLOOKUP(D211,'自助-6.9'!D:E,2,FALSE)</f>
        <v>200</v>
      </c>
      <c r="J211">
        <f t="shared" si="3"/>
        <v>1</v>
      </c>
    </row>
    <row r="212" spans="1:10">
      <c r="A212" s="42">
        <v>42895.476805555554</v>
      </c>
      <c r="B212" t="s">
        <v>847</v>
      </c>
      <c r="C212" t="s">
        <v>848</v>
      </c>
      <c r="D212" t="s">
        <v>988</v>
      </c>
      <c r="E212">
        <v>5</v>
      </c>
      <c r="F212" t="s">
        <v>52</v>
      </c>
      <c r="G212" t="s">
        <v>69</v>
      </c>
      <c r="H212">
        <v>117088</v>
      </c>
      <c r="I212" s="20">
        <f>VLOOKUP(D212,'自助-6.9'!D:E,2,FALSE)</f>
        <v>5</v>
      </c>
      <c r="J212">
        <f t="shared" si="3"/>
        <v>1</v>
      </c>
    </row>
    <row r="213" spans="1:10">
      <c r="A213" s="42">
        <v>42895.475821759261</v>
      </c>
      <c r="B213" t="s">
        <v>989</v>
      </c>
      <c r="C213" t="s">
        <v>990</v>
      </c>
      <c r="D213" t="s">
        <v>991</v>
      </c>
      <c r="E213">
        <v>500</v>
      </c>
      <c r="F213" t="s">
        <v>52</v>
      </c>
      <c r="G213" t="s">
        <v>270</v>
      </c>
      <c r="H213">
        <v>117023</v>
      </c>
      <c r="I213" s="20">
        <f>VLOOKUP(D213,'自助-6.9'!D:E,2,FALSE)</f>
        <v>500</v>
      </c>
      <c r="J213">
        <f t="shared" si="3"/>
        <v>1</v>
      </c>
    </row>
    <row r="214" spans="1:10">
      <c r="A214" s="42">
        <v>42895.475752314815</v>
      </c>
      <c r="B214" t="s">
        <v>992</v>
      </c>
      <c r="C214" t="s">
        <v>993</v>
      </c>
      <c r="D214" t="s">
        <v>994</v>
      </c>
      <c r="E214">
        <v>500</v>
      </c>
      <c r="F214" t="s">
        <v>52</v>
      </c>
      <c r="G214" t="s">
        <v>247</v>
      </c>
      <c r="H214">
        <v>117021</v>
      </c>
      <c r="I214" s="20">
        <f>VLOOKUP(D214,'自助-6.9'!D:E,2,FALSE)</f>
        <v>500</v>
      </c>
      <c r="J214">
        <f t="shared" si="3"/>
        <v>1</v>
      </c>
    </row>
    <row r="215" spans="1:10">
      <c r="A215" s="42">
        <v>42895.475659722222</v>
      </c>
      <c r="B215" t="s">
        <v>379</v>
      </c>
      <c r="C215" t="s">
        <v>380</v>
      </c>
      <c r="D215" t="s">
        <v>995</v>
      </c>
      <c r="E215">
        <v>20</v>
      </c>
      <c r="F215" t="s">
        <v>52</v>
      </c>
      <c r="G215" t="s">
        <v>75</v>
      </c>
      <c r="H215">
        <v>117008</v>
      </c>
      <c r="I215" s="20">
        <f>VLOOKUP(D215,'自助-6.9'!D:E,2,FALSE)</f>
        <v>20</v>
      </c>
      <c r="J215">
        <f t="shared" si="3"/>
        <v>1</v>
      </c>
    </row>
    <row r="216" spans="1:10">
      <c r="A216" s="42">
        <v>42895.474849537037</v>
      </c>
      <c r="B216" t="s">
        <v>379</v>
      </c>
      <c r="C216" t="s">
        <v>380</v>
      </c>
      <c r="D216" t="s">
        <v>996</v>
      </c>
      <c r="E216">
        <v>110</v>
      </c>
      <c r="F216" t="s">
        <v>52</v>
      </c>
      <c r="G216" t="s">
        <v>75</v>
      </c>
      <c r="H216">
        <v>116948</v>
      </c>
      <c r="I216" s="20">
        <f>VLOOKUP(D216,'自助-6.9'!D:E,2,FALSE)</f>
        <v>110</v>
      </c>
      <c r="J216">
        <f t="shared" si="3"/>
        <v>1</v>
      </c>
    </row>
    <row r="217" spans="1:10">
      <c r="A217" s="42">
        <v>42895.474259259259</v>
      </c>
      <c r="B217" t="s">
        <v>997</v>
      </c>
      <c r="C217" t="s">
        <v>998</v>
      </c>
      <c r="D217" t="s">
        <v>999</v>
      </c>
      <c r="E217">
        <v>1000</v>
      </c>
      <c r="F217" t="s">
        <v>52</v>
      </c>
      <c r="G217" t="s">
        <v>267</v>
      </c>
      <c r="H217">
        <v>116914</v>
      </c>
      <c r="I217" s="20">
        <f>VLOOKUP(D217,'自助-6.9'!D:E,2,FALSE)</f>
        <v>1000</v>
      </c>
      <c r="J217">
        <f t="shared" si="3"/>
        <v>1</v>
      </c>
    </row>
    <row r="218" spans="1:10">
      <c r="A218" s="42">
        <v>42895.474062499998</v>
      </c>
      <c r="B218" t="s">
        <v>1000</v>
      </c>
      <c r="C218" t="s">
        <v>1001</v>
      </c>
      <c r="D218" t="s">
        <v>1002</v>
      </c>
      <c r="E218">
        <v>1000</v>
      </c>
      <c r="F218" t="s">
        <v>52</v>
      </c>
      <c r="G218" t="s">
        <v>75</v>
      </c>
      <c r="H218">
        <v>116905</v>
      </c>
      <c r="I218" s="20">
        <f>VLOOKUP(D218,'自助-6.9'!D:E,2,FALSE)</f>
        <v>1000</v>
      </c>
      <c r="J218">
        <f t="shared" si="3"/>
        <v>1</v>
      </c>
    </row>
    <row r="219" spans="1:10">
      <c r="A219" s="42">
        <v>42895.473645833335</v>
      </c>
      <c r="B219" t="s">
        <v>1004</v>
      </c>
      <c r="C219" t="s">
        <v>1005</v>
      </c>
      <c r="D219" t="s">
        <v>1006</v>
      </c>
      <c r="E219">
        <v>3400</v>
      </c>
      <c r="F219" t="s">
        <v>52</v>
      </c>
      <c r="G219" t="s">
        <v>270</v>
      </c>
      <c r="H219">
        <v>116886</v>
      </c>
      <c r="I219" s="20">
        <f>VLOOKUP(D219,'自助-6.9'!D:E,2,FALSE)</f>
        <v>3400</v>
      </c>
      <c r="J219">
        <f t="shared" si="3"/>
        <v>1</v>
      </c>
    </row>
    <row r="220" spans="1:10">
      <c r="A220" s="42">
        <v>42895.473506944443</v>
      </c>
      <c r="B220" t="s">
        <v>1007</v>
      </c>
      <c r="C220" t="s">
        <v>1008</v>
      </c>
      <c r="D220" t="s">
        <v>1009</v>
      </c>
      <c r="E220">
        <v>350</v>
      </c>
      <c r="F220" t="s">
        <v>52</v>
      </c>
      <c r="G220" t="s">
        <v>367</v>
      </c>
      <c r="H220">
        <v>116875</v>
      </c>
      <c r="I220" s="20">
        <f>VLOOKUP(D220,'自助-6.9'!D:E,2,FALSE)</f>
        <v>350</v>
      </c>
      <c r="J220">
        <f t="shared" si="3"/>
        <v>1</v>
      </c>
    </row>
    <row r="221" spans="1:10">
      <c r="A221" s="42">
        <v>42895.472129629627</v>
      </c>
      <c r="B221" t="s">
        <v>1010</v>
      </c>
      <c r="C221" t="s">
        <v>1011</v>
      </c>
      <c r="D221" t="s">
        <v>1012</v>
      </c>
      <c r="E221">
        <v>500</v>
      </c>
      <c r="F221" t="s">
        <v>52</v>
      </c>
      <c r="G221" t="s">
        <v>89</v>
      </c>
      <c r="H221">
        <v>116798</v>
      </c>
      <c r="I221" s="20">
        <f>VLOOKUP(D221,'自助-6.9'!D:E,2,FALSE)</f>
        <v>500</v>
      </c>
      <c r="J221">
        <f t="shared" si="3"/>
        <v>1</v>
      </c>
    </row>
    <row r="222" spans="1:10">
      <c r="A222" s="42">
        <v>42895.471053240741</v>
      </c>
      <c r="B222" t="s">
        <v>1013</v>
      </c>
      <c r="C222" t="s">
        <v>1014</v>
      </c>
      <c r="D222" t="s">
        <v>1015</v>
      </c>
      <c r="E222">
        <v>510</v>
      </c>
      <c r="F222" t="s">
        <v>52</v>
      </c>
      <c r="G222" t="s">
        <v>82</v>
      </c>
      <c r="H222">
        <v>116738</v>
      </c>
      <c r="I222" s="20">
        <f>VLOOKUP(D222,'自助-6.9'!D:E,2,FALSE)</f>
        <v>510</v>
      </c>
      <c r="J222">
        <f t="shared" si="3"/>
        <v>1</v>
      </c>
    </row>
    <row r="223" spans="1:10">
      <c r="A223" s="42">
        <v>42895.468946759262</v>
      </c>
      <c r="B223" t="s">
        <v>1017</v>
      </c>
      <c r="C223" t="s">
        <v>1018</v>
      </c>
      <c r="D223" t="s">
        <v>1019</v>
      </c>
      <c r="E223">
        <v>600</v>
      </c>
      <c r="F223" t="s">
        <v>52</v>
      </c>
      <c r="G223" t="s">
        <v>84</v>
      </c>
      <c r="H223">
        <v>116576</v>
      </c>
      <c r="I223" s="20">
        <f>VLOOKUP(D223,'自助-6.9'!D:E,2,FALSE)</f>
        <v>600</v>
      </c>
      <c r="J223">
        <f t="shared" si="3"/>
        <v>1</v>
      </c>
    </row>
    <row r="224" spans="1:10">
      <c r="A224" s="42">
        <v>42895.46775462963</v>
      </c>
      <c r="B224" t="s">
        <v>377</v>
      </c>
      <c r="C224" t="s">
        <v>378</v>
      </c>
      <c r="D224" t="s">
        <v>1020</v>
      </c>
      <c r="E224">
        <v>500</v>
      </c>
      <c r="F224" t="s">
        <v>52</v>
      </c>
      <c r="G224" t="s">
        <v>82</v>
      </c>
      <c r="H224">
        <v>116508</v>
      </c>
      <c r="I224" s="20">
        <f>VLOOKUP(D224,'自助-6.9'!D:E,2,FALSE)</f>
        <v>500</v>
      </c>
      <c r="J224">
        <f t="shared" si="3"/>
        <v>1</v>
      </c>
    </row>
    <row r="225" spans="1:10">
      <c r="A225" s="42">
        <v>42895.466863425929</v>
      </c>
      <c r="B225" t="s">
        <v>1021</v>
      </c>
      <c r="C225" t="s">
        <v>1022</v>
      </c>
      <c r="D225" t="s">
        <v>1023</v>
      </c>
      <c r="E225">
        <v>50</v>
      </c>
      <c r="F225" t="s">
        <v>52</v>
      </c>
      <c r="G225" t="s">
        <v>93</v>
      </c>
      <c r="H225">
        <v>116469</v>
      </c>
      <c r="I225" s="20">
        <f>VLOOKUP(D225,'自助-6.9'!D:E,2,FALSE)</f>
        <v>50</v>
      </c>
      <c r="J225">
        <f t="shared" si="3"/>
        <v>1</v>
      </c>
    </row>
    <row r="226" spans="1:10">
      <c r="A226" s="42">
        <v>42895.466828703706</v>
      </c>
      <c r="B226" t="s">
        <v>1024</v>
      </c>
      <c r="C226" t="s">
        <v>1025</v>
      </c>
      <c r="D226" t="s">
        <v>1026</v>
      </c>
      <c r="E226">
        <v>30</v>
      </c>
      <c r="F226" t="s">
        <v>52</v>
      </c>
      <c r="G226" t="s">
        <v>81</v>
      </c>
      <c r="H226">
        <v>116467</v>
      </c>
      <c r="I226" s="20">
        <f>VLOOKUP(D226,'自助-6.9'!D:E,2,FALSE)</f>
        <v>30</v>
      </c>
      <c r="J226">
        <f t="shared" si="3"/>
        <v>1</v>
      </c>
    </row>
    <row r="227" spans="1:10">
      <c r="A227" s="42">
        <v>42895.466562499998</v>
      </c>
      <c r="B227" t="s">
        <v>1027</v>
      </c>
      <c r="C227" t="s">
        <v>1028</v>
      </c>
      <c r="D227" t="s">
        <v>1029</v>
      </c>
      <c r="E227">
        <v>500</v>
      </c>
      <c r="F227" t="s">
        <v>52</v>
      </c>
      <c r="G227" t="s">
        <v>267</v>
      </c>
      <c r="H227">
        <v>116457</v>
      </c>
      <c r="I227" s="20">
        <f>VLOOKUP(D227,'自助-6.9'!D:E,2,FALSE)</f>
        <v>500</v>
      </c>
      <c r="J227">
        <f t="shared" si="3"/>
        <v>1</v>
      </c>
    </row>
    <row r="228" spans="1:10">
      <c r="A228" s="42">
        <v>42895.465486111112</v>
      </c>
      <c r="B228" t="s">
        <v>1030</v>
      </c>
      <c r="C228" t="s">
        <v>1031</v>
      </c>
      <c r="D228" t="s">
        <v>1032</v>
      </c>
      <c r="E228">
        <v>2000</v>
      </c>
      <c r="F228" t="s">
        <v>52</v>
      </c>
      <c r="G228" t="s">
        <v>93</v>
      </c>
      <c r="H228">
        <v>116376</v>
      </c>
      <c r="I228" s="20">
        <f>VLOOKUP(D228,'自助-6.9'!D:E,2,FALSE)</f>
        <v>2000</v>
      </c>
      <c r="J228">
        <f t="shared" si="3"/>
        <v>1</v>
      </c>
    </row>
    <row r="229" spans="1:10">
      <c r="A229" s="42">
        <v>42895.46533564815</v>
      </c>
      <c r="B229" t="s">
        <v>1033</v>
      </c>
      <c r="C229" t="s">
        <v>1034</v>
      </c>
      <c r="D229" t="s">
        <v>1035</v>
      </c>
      <c r="E229">
        <v>300</v>
      </c>
      <c r="F229" t="s">
        <v>52</v>
      </c>
      <c r="G229" t="s">
        <v>270</v>
      </c>
      <c r="H229">
        <v>116370</v>
      </c>
      <c r="I229" s="20">
        <f>VLOOKUP(D229,'自助-6.9'!D:E,2,FALSE)</f>
        <v>300</v>
      </c>
      <c r="J229">
        <f t="shared" si="3"/>
        <v>1</v>
      </c>
    </row>
    <row r="230" spans="1:10">
      <c r="A230" s="42">
        <v>42895.46466435185</v>
      </c>
      <c r="B230" t="s">
        <v>1036</v>
      </c>
      <c r="C230" t="s">
        <v>1037</v>
      </c>
      <c r="D230" t="s">
        <v>1038</v>
      </c>
      <c r="E230">
        <v>1000</v>
      </c>
      <c r="F230" t="s">
        <v>52</v>
      </c>
      <c r="G230" t="s">
        <v>270</v>
      </c>
      <c r="H230">
        <v>116328</v>
      </c>
      <c r="I230" s="20">
        <f>VLOOKUP(D230,'自助-6.9'!D:E,2,FALSE)</f>
        <v>1000</v>
      </c>
      <c r="J230">
        <f t="shared" si="3"/>
        <v>1</v>
      </c>
    </row>
    <row r="231" spans="1:10">
      <c r="A231" s="42">
        <v>42895.463020833333</v>
      </c>
      <c r="B231" t="s">
        <v>377</v>
      </c>
      <c r="C231" t="s">
        <v>378</v>
      </c>
      <c r="D231" t="s">
        <v>1039</v>
      </c>
      <c r="E231">
        <v>400</v>
      </c>
      <c r="F231" t="s">
        <v>52</v>
      </c>
      <c r="G231" t="s">
        <v>87</v>
      </c>
      <c r="H231">
        <v>116226</v>
      </c>
      <c r="I231" s="20">
        <f>VLOOKUP(D231,'自助-6.9'!D:E,2,FALSE)</f>
        <v>400</v>
      </c>
      <c r="J231">
        <f t="shared" si="3"/>
        <v>1</v>
      </c>
    </row>
    <row r="232" spans="1:10">
      <c r="A232" s="42">
        <v>42895.460555555554</v>
      </c>
      <c r="B232" t="s">
        <v>1040</v>
      </c>
      <c r="C232" t="s">
        <v>1041</v>
      </c>
      <c r="D232" t="s">
        <v>1042</v>
      </c>
      <c r="E232">
        <v>20</v>
      </c>
      <c r="F232" t="s">
        <v>52</v>
      </c>
      <c r="G232" t="s">
        <v>81</v>
      </c>
      <c r="H232">
        <v>116079</v>
      </c>
      <c r="I232" s="20">
        <f>VLOOKUP(D232,'自助-6.9'!D:E,2,FALSE)</f>
        <v>20</v>
      </c>
      <c r="J232">
        <f t="shared" si="3"/>
        <v>1</v>
      </c>
    </row>
    <row r="233" spans="1:10">
      <c r="A233" s="42">
        <v>42895.460104166668</v>
      </c>
      <c r="B233" t="s">
        <v>1043</v>
      </c>
      <c r="C233" t="s">
        <v>1044</v>
      </c>
      <c r="D233" t="s">
        <v>1045</v>
      </c>
      <c r="E233">
        <v>300</v>
      </c>
      <c r="F233" t="s">
        <v>52</v>
      </c>
      <c r="G233" t="s">
        <v>73</v>
      </c>
      <c r="H233">
        <v>116062</v>
      </c>
      <c r="I233" s="20">
        <f>VLOOKUP(D233,'自助-6.9'!D:E,2,FALSE)</f>
        <v>300</v>
      </c>
      <c r="J233">
        <f t="shared" si="3"/>
        <v>1</v>
      </c>
    </row>
    <row r="234" spans="1:10">
      <c r="A234" s="42">
        <v>42895.458275462966</v>
      </c>
      <c r="B234" t="s">
        <v>299</v>
      </c>
      <c r="C234" t="s">
        <v>300</v>
      </c>
      <c r="D234" t="s">
        <v>1046</v>
      </c>
      <c r="E234">
        <v>3000</v>
      </c>
      <c r="F234" t="s">
        <v>52</v>
      </c>
      <c r="G234" t="s">
        <v>81</v>
      </c>
      <c r="H234">
        <v>115966</v>
      </c>
      <c r="I234" s="20">
        <f>VLOOKUP(D234,'自助-6.9'!D:E,2,FALSE)</f>
        <v>3000</v>
      </c>
      <c r="J234">
        <f t="shared" si="3"/>
        <v>1</v>
      </c>
    </row>
    <row r="235" spans="1:10">
      <c r="A235" s="42">
        <v>42895.458067129628</v>
      </c>
      <c r="B235" t="s">
        <v>1047</v>
      </c>
      <c r="C235" t="s">
        <v>1048</v>
      </c>
      <c r="D235" t="s">
        <v>1049</v>
      </c>
      <c r="E235">
        <v>600</v>
      </c>
      <c r="F235" t="s">
        <v>52</v>
      </c>
      <c r="G235" t="s">
        <v>80</v>
      </c>
      <c r="H235">
        <v>115952</v>
      </c>
      <c r="I235" s="20">
        <f>VLOOKUP(D235,'自助-6.9'!D:E,2,FALSE)</f>
        <v>600</v>
      </c>
      <c r="J235">
        <f t="shared" si="3"/>
        <v>1</v>
      </c>
    </row>
    <row r="236" spans="1:10">
      <c r="A236" s="42">
        <v>42895.457326388889</v>
      </c>
      <c r="B236" t="s">
        <v>1050</v>
      </c>
      <c r="C236" t="s">
        <v>1051</v>
      </c>
      <c r="D236" t="s">
        <v>1052</v>
      </c>
      <c r="E236">
        <v>1000</v>
      </c>
      <c r="F236" t="s">
        <v>52</v>
      </c>
      <c r="G236" t="s">
        <v>74</v>
      </c>
      <c r="H236">
        <v>115902</v>
      </c>
      <c r="I236" s="20">
        <f>VLOOKUP(D236,'自助-6.9'!D:E,2,FALSE)</f>
        <v>1000</v>
      </c>
      <c r="J236">
        <f t="shared" si="3"/>
        <v>1</v>
      </c>
    </row>
    <row r="237" spans="1:10">
      <c r="A237" s="42">
        <v>42895.455949074072</v>
      </c>
      <c r="B237" t="s">
        <v>1053</v>
      </c>
      <c r="C237" t="s">
        <v>1054</v>
      </c>
      <c r="D237" t="s">
        <v>1055</v>
      </c>
      <c r="E237">
        <v>1000</v>
      </c>
      <c r="F237" t="s">
        <v>52</v>
      </c>
      <c r="G237" t="s">
        <v>75</v>
      </c>
      <c r="H237">
        <v>115835</v>
      </c>
      <c r="I237" s="20">
        <f>VLOOKUP(D237,'自助-6.9'!D:E,2,FALSE)</f>
        <v>1000</v>
      </c>
      <c r="J237">
        <f t="shared" si="3"/>
        <v>1</v>
      </c>
    </row>
    <row r="238" spans="1:10">
      <c r="A238" s="42">
        <v>42895.454861111109</v>
      </c>
      <c r="B238" t="s">
        <v>1004</v>
      </c>
      <c r="C238" t="s">
        <v>1005</v>
      </c>
      <c r="D238" t="s">
        <v>1056</v>
      </c>
      <c r="E238">
        <v>200</v>
      </c>
      <c r="F238" t="s">
        <v>52</v>
      </c>
      <c r="G238" t="s">
        <v>88</v>
      </c>
      <c r="H238">
        <v>115754</v>
      </c>
      <c r="I238" s="20">
        <f>VLOOKUP(D238,'自助-6.9'!D:E,2,FALSE)</f>
        <v>200</v>
      </c>
      <c r="J238">
        <f t="shared" si="3"/>
        <v>1</v>
      </c>
    </row>
    <row r="239" spans="1:10">
      <c r="A239" s="42">
        <v>42895.450856481482</v>
      </c>
      <c r="B239" t="s">
        <v>1059</v>
      </c>
      <c r="C239" t="s">
        <v>1060</v>
      </c>
      <c r="D239" t="s">
        <v>1061</v>
      </c>
      <c r="E239">
        <v>500</v>
      </c>
      <c r="F239" t="s">
        <v>52</v>
      </c>
      <c r="G239" t="s">
        <v>92</v>
      </c>
      <c r="H239">
        <v>115515</v>
      </c>
      <c r="I239" s="20">
        <f>VLOOKUP(D239,'自助-6.9'!D:E,2,FALSE)</f>
        <v>500</v>
      </c>
      <c r="J239">
        <f t="shared" si="3"/>
        <v>1</v>
      </c>
    </row>
    <row r="240" spans="1:10">
      <c r="A240" s="42">
        <v>42895.450775462959</v>
      </c>
      <c r="B240" t="s">
        <v>1062</v>
      </c>
      <c r="C240" t="s">
        <v>1063</v>
      </c>
      <c r="D240" t="s">
        <v>1064</v>
      </c>
      <c r="E240">
        <v>300</v>
      </c>
      <c r="F240" t="s">
        <v>52</v>
      </c>
      <c r="G240" t="s">
        <v>81</v>
      </c>
      <c r="H240">
        <v>115513</v>
      </c>
      <c r="I240" s="20">
        <f>VLOOKUP(D240,'自助-6.9'!D:E,2,FALSE)</f>
        <v>300</v>
      </c>
      <c r="J240">
        <f t="shared" si="3"/>
        <v>1</v>
      </c>
    </row>
    <row r="241" spans="1:10">
      <c r="A241" s="42">
        <v>42895.450729166667</v>
      </c>
      <c r="B241" t="s">
        <v>62</v>
      </c>
      <c r="C241" t="s">
        <v>63</v>
      </c>
      <c r="D241" t="s">
        <v>1065</v>
      </c>
      <c r="E241">
        <v>1000</v>
      </c>
      <c r="F241" t="s">
        <v>52</v>
      </c>
      <c r="G241" t="s">
        <v>265</v>
      </c>
      <c r="H241">
        <v>115507</v>
      </c>
      <c r="I241" s="20">
        <f>VLOOKUP(D241,'自助-6.9'!D:E,2,FALSE)</f>
        <v>1000</v>
      </c>
      <c r="J241">
        <f t="shared" si="3"/>
        <v>1</v>
      </c>
    </row>
    <row r="242" spans="1:10">
      <c r="A242" s="42">
        <v>42895.449212962965</v>
      </c>
      <c r="B242" t="s">
        <v>1066</v>
      </c>
      <c r="C242" t="s">
        <v>1067</v>
      </c>
      <c r="D242" t="s">
        <v>1068</v>
      </c>
      <c r="E242">
        <v>100</v>
      </c>
      <c r="F242" t="s">
        <v>52</v>
      </c>
      <c r="G242" t="s">
        <v>81</v>
      </c>
      <c r="H242">
        <v>115408</v>
      </c>
      <c r="I242" s="20">
        <f>VLOOKUP(D242,'自助-6.9'!D:E,2,FALSE)</f>
        <v>100</v>
      </c>
      <c r="J242">
        <f t="shared" si="3"/>
        <v>1</v>
      </c>
    </row>
    <row r="243" spans="1:10">
      <c r="A243" s="42">
        <v>42895.448263888888</v>
      </c>
      <c r="B243" t="s">
        <v>1069</v>
      </c>
      <c r="C243" t="s">
        <v>1070</v>
      </c>
      <c r="D243" t="s">
        <v>1071</v>
      </c>
      <c r="E243">
        <v>2000</v>
      </c>
      <c r="F243" t="s">
        <v>52</v>
      </c>
      <c r="G243" t="s">
        <v>88</v>
      </c>
      <c r="H243">
        <v>115354</v>
      </c>
      <c r="I243" s="20">
        <f>VLOOKUP(D243,'自助-6.9'!D:E,2,FALSE)</f>
        <v>2000</v>
      </c>
      <c r="J243">
        <f t="shared" si="3"/>
        <v>1</v>
      </c>
    </row>
    <row r="244" spans="1:10">
      <c r="A244" s="42">
        <v>42895.447569444441</v>
      </c>
      <c r="B244" t="s">
        <v>1072</v>
      </c>
      <c r="C244" t="s">
        <v>1073</v>
      </c>
      <c r="D244" t="s">
        <v>1074</v>
      </c>
      <c r="E244">
        <v>317</v>
      </c>
      <c r="F244" t="s">
        <v>52</v>
      </c>
      <c r="G244" t="s">
        <v>274</v>
      </c>
      <c r="H244">
        <v>115306</v>
      </c>
      <c r="I244" s="20">
        <f>VLOOKUP(D244,'自助-6.9'!D:E,2,FALSE)</f>
        <v>317</v>
      </c>
      <c r="J244">
        <f t="shared" si="3"/>
        <v>1</v>
      </c>
    </row>
    <row r="245" spans="1:10">
      <c r="A245" s="42">
        <v>42895.446956018517</v>
      </c>
      <c r="B245" t="s">
        <v>1072</v>
      </c>
      <c r="C245" t="s">
        <v>1073</v>
      </c>
      <c r="D245" t="s">
        <v>1075</v>
      </c>
      <c r="E245">
        <v>9000</v>
      </c>
      <c r="F245" t="s">
        <v>52</v>
      </c>
      <c r="G245" t="s">
        <v>274</v>
      </c>
      <c r="H245">
        <v>115268</v>
      </c>
      <c r="I245" s="20">
        <f>VLOOKUP(D245,'自助-6.9'!D:E,2,FALSE)</f>
        <v>9000</v>
      </c>
      <c r="J245">
        <f t="shared" si="3"/>
        <v>1</v>
      </c>
    </row>
    <row r="246" spans="1:10">
      <c r="A246" s="42">
        <v>42895.446805555555</v>
      </c>
      <c r="B246" t="s">
        <v>1078</v>
      </c>
      <c r="C246" t="s">
        <v>1079</v>
      </c>
      <c r="D246" t="s">
        <v>1080</v>
      </c>
      <c r="E246">
        <v>100</v>
      </c>
      <c r="F246" t="s">
        <v>52</v>
      </c>
      <c r="G246" t="s">
        <v>83</v>
      </c>
      <c r="H246">
        <v>115255</v>
      </c>
      <c r="I246" s="20">
        <f>VLOOKUP(D246,'自助-6.9'!D:E,2,FALSE)</f>
        <v>100</v>
      </c>
      <c r="J246">
        <f t="shared" si="3"/>
        <v>1</v>
      </c>
    </row>
    <row r="247" spans="1:10">
      <c r="A247" s="42">
        <v>42895.446423611109</v>
      </c>
      <c r="B247" t="s">
        <v>1081</v>
      </c>
      <c r="C247" t="s">
        <v>1082</v>
      </c>
      <c r="D247" t="s">
        <v>1083</v>
      </c>
      <c r="E247">
        <v>1000</v>
      </c>
      <c r="F247" t="s">
        <v>52</v>
      </c>
      <c r="G247" t="s">
        <v>75</v>
      </c>
      <c r="H247">
        <v>115220</v>
      </c>
      <c r="I247" s="20">
        <f>VLOOKUP(D247,'自助-6.9'!D:E,2,FALSE)</f>
        <v>1000</v>
      </c>
      <c r="J247">
        <f t="shared" si="3"/>
        <v>1</v>
      </c>
    </row>
    <row r="248" spans="1:10">
      <c r="A248" s="42">
        <v>42895.445543981485</v>
      </c>
      <c r="B248" t="s">
        <v>1084</v>
      </c>
      <c r="C248" t="s">
        <v>1085</v>
      </c>
      <c r="D248" t="s">
        <v>1086</v>
      </c>
      <c r="E248">
        <v>200</v>
      </c>
      <c r="F248" t="s">
        <v>52</v>
      </c>
      <c r="G248" t="s">
        <v>74</v>
      </c>
      <c r="H248">
        <v>115152</v>
      </c>
      <c r="I248" s="20">
        <f>VLOOKUP(D248,'自助-6.9'!D:E,2,FALSE)</f>
        <v>200</v>
      </c>
      <c r="J248">
        <f t="shared" si="3"/>
        <v>1</v>
      </c>
    </row>
    <row r="249" spans="1:10">
      <c r="A249" s="42">
        <v>42895.443067129629</v>
      </c>
      <c r="B249" t="s">
        <v>1087</v>
      </c>
      <c r="C249" t="s">
        <v>1088</v>
      </c>
      <c r="D249" t="s">
        <v>1089</v>
      </c>
      <c r="E249">
        <v>1000</v>
      </c>
      <c r="F249" t="s">
        <v>52</v>
      </c>
      <c r="G249" t="s">
        <v>270</v>
      </c>
      <c r="H249">
        <v>115008</v>
      </c>
      <c r="I249" s="20">
        <f>VLOOKUP(D249,'自助-6.9'!D:E,2,FALSE)</f>
        <v>1000</v>
      </c>
      <c r="J249">
        <f t="shared" si="3"/>
        <v>1</v>
      </c>
    </row>
    <row r="250" spans="1:10">
      <c r="A250" s="42">
        <v>42895.442870370367</v>
      </c>
      <c r="B250" t="s">
        <v>292</v>
      </c>
      <c r="C250" t="s">
        <v>293</v>
      </c>
      <c r="D250" t="s">
        <v>1091</v>
      </c>
      <c r="E250">
        <v>260</v>
      </c>
      <c r="F250" t="s">
        <v>52</v>
      </c>
      <c r="G250" t="s">
        <v>89</v>
      </c>
      <c r="H250">
        <v>114986</v>
      </c>
      <c r="I250" s="20">
        <f>VLOOKUP(D250,'自助-6.9'!D:E,2,FALSE)</f>
        <v>260</v>
      </c>
      <c r="J250">
        <f t="shared" si="3"/>
        <v>1</v>
      </c>
    </row>
    <row r="251" spans="1:10">
      <c r="A251" s="42">
        <v>42895.442858796298</v>
      </c>
      <c r="B251" t="s">
        <v>819</v>
      </c>
      <c r="C251" t="s">
        <v>569</v>
      </c>
      <c r="D251" t="s">
        <v>1092</v>
      </c>
      <c r="E251">
        <v>200</v>
      </c>
      <c r="F251" t="s">
        <v>52</v>
      </c>
      <c r="G251" t="s">
        <v>73</v>
      </c>
      <c r="H251">
        <v>114985</v>
      </c>
      <c r="I251" s="20">
        <f>VLOOKUP(D251,'自助-6.9'!D:E,2,FALSE)</f>
        <v>200</v>
      </c>
      <c r="J251">
        <f t="shared" si="3"/>
        <v>1</v>
      </c>
    </row>
    <row r="252" spans="1:10">
      <c r="A252" s="42">
        <v>42895.441932870373</v>
      </c>
      <c r="B252" t="s">
        <v>1093</v>
      </c>
      <c r="C252" t="s">
        <v>1094</v>
      </c>
      <c r="D252" t="s">
        <v>1095</v>
      </c>
      <c r="E252">
        <v>1000</v>
      </c>
      <c r="F252" t="s">
        <v>52</v>
      </c>
      <c r="G252" t="s">
        <v>80</v>
      </c>
      <c r="H252">
        <v>114915</v>
      </c>
      <c r="I252" s="20">
        <f>VLOOKUP(D252,'自助-6.9'!D:E,2,FALSE)</f>
        <v>1000</v>
      </c>
      <c r="J252">
        <f t="shared" si="3"/>
        <v>1</v>
      </c>
    </row>
    <row r="253" spans="1:10">
      <c r="A253" s="42">
        <v>42895.440428240741</v>
      </c>
      <c r="B253" t="s">
        <v>1096</v>
      </c>
      <c r="C253" t="s">
        <v>1097</v>
      </c>
      <c r="D253" t="s">
        <v>1098</v>
      </c>
      <c r="E253">
        <v>300</v>
      </c>
      <c r="F253" t="s">
        <v>52</v>
      </c>
      <c r="G253" t="s">
        <v>274</v>
      </c>
      <c r="H253">
        <v>114822</v>
      </c>
      <c r="I253" s="20">
        <f>VLOOKUP(D253,'自助-6.9'!D:E,2,FALSE)</f>
        <v>300</v>
      </c>
      <c r="J253">
        <f t="shared" si="3"/>
        <v>1</v>
      </c>
    </row>
    <row r="254" spans="1:10">
      <c r="A254" s="42">
        <v>42895.439687500002</v>
      </c>
      <c r="B254" t="s">
        <v>1099</v>
      </c>
      <c r="C254" t="s">
        <v>1100</v>
      </c>
      <c r="D254" t="s">
        <v>1101</v>
      </c>
      <c r="E254">
        <v>2500</v>
      </c>
      <c r="F254" t="s">
        <v>52</v>
      </c>
      <c r="G254" t="s">
        <v>87</v>
      </c>
      <c r="H254">
        <v>114773</v>
      </c>
      <c r="I254" s="20">
        <f>VLOOKUP(D254,'自助-6.9'!D:E,2,FALSE)</f>
        <v>2500</v>
      </c>
      <c r="J254">
        <f t="shared" si="3"/>
        <v>1</v>
      </c>
    </row>
    <row r="255" spans="1:10">
      <c r="A255" s="42">
        <v>42895.439525462964</v>
      </c>
      <c r="B255" t="s">
        <v>1102</v>
      </c>
      <c r="C255" t="s">
        <v>1103</v>
      </c>
      <c r="D255" t="s">
        <v>1104</v>
      </c>
      <c r="E255">
        <v>1000</v>
      </c>
      <c r="F255" t="s">
        <v>52</v>
      </c>
      <c r="G255" t="s">
        <v>86</v>
      </c>
      <c r="H255">
        <v>114763</v>
      </c>
      <c r="I255" s="20">
        <f>VLOOKUP(D255,'自助-6.9'!D:E,2,FALSE)</f>
        <v>1000</v>
      </c>
      <c r="J255">
        <f t="shared" si="3"/>
        <v>1</v>
      </c>
    </row>
    <row r="256" spans="1:10">
      <c r="A256" s="42">
        <v>42895.439270833333</v>
      </c>
      <c r="B256" t="s">
        <v>1105</v>
      </c>
      <c r="C256" t="s">
        <v>1106</v>
      </c>
      <c r="D256" t="s">
        <v>1107</v>
      </c>
      <c r="E256">
        <v>1000</v>
      </c>
      <c r="F256" t="s">
        <v>52</v>
      </c>
      <c r="G256" t="s">
        <v>74</v>
      </c>
      <c r="H256">
        <v>114745</v>
      </c>
      <c r="I256" s="20">
        <f>VLOOKUP(D256,'自助-6.9'!D:E,2,FALSE)</f>
        <v>1000</v>
      </c>
      <c r="J256">
        <f t="shared" si="3"/>
        <v>1</v>
      </c>
    </row>
    <row r="257" spans="1:10">
      <c r="A257" s="42">
        <v>42895.439131944448</v>
      </c>
      <c r="B257" t="s">
        <v>1108</v>
      </c>
      <c r="C257" t="s">
        <v>1109</v>
      </c>
      <c r="D257" t="s">
        <v>1110</v>
      </c>
      <c r="E257">
        <v>400</v>
      </c>
      <c r="F257" t="s">
        <v>52</v>
      </c>
      <c r="G257" t="s">
        <v>90</v>
      </c>
      <c r="H257">
        <v>114733</v>
      </c>
      <c r="I257" s="20">
        <f>VLOOKUP(D257,'自助-6.9'!D:E,2,FALSE)</f>
        <v>400</v>
      </c>
      <c r="J257">
        <f t="shared" si="3"/>
        <v>1</v>
      </c>
    </row>
    <row r="258" spans="1:10">
      <c r="A258" s="42">
        <v>42895.438217592593</v>
      </c>
      <c r="B258" t="s">
        <v>1111</v>
      </c>
      <c r="C258" t="s">
        <v>1112</v>
      </c>
      <c r="D258" t="s">
        <v>1113</v>
      </c>
      <c r="E258">
        <v>122</v>
      </c>
      <c r="F258" t="s">
        <v>52</v>
      </c>
      <c r="G258" t="s">
        <v>91</v>
      </c>
      <c r="H258">
        <v>114668</v>
      </c>
      <c r="I258" s="20">
        <f>VLOOKUP(D258,'自助-6.9'!D:E,2,FALSE)</f>
        <v>122</v>
      </c>
      <c r="J258">
        <f t="shared" ref="J258:J321" si="4">IF(E258=I258,1,0)</f>
        <v>1</v>
      </c>
    </row>
    <row r="259" spans="1:10">
      <c r="A259" s="42">
        <v>42895.438194444447</v>
      </c>
      <c r="B259" t="s">
        <v>1114</v>
      </c>
      <c r="C259" t="s">
        <v>1115</v>
      </c>
      <c r="D259" t="s">
        <v>1116</v>
      </c>
      <c r="E259">
        <v>1000</v>
      </c>
      <c r="F259" t="s">
        <v>52</v>
      </c>
      <c r="G259" t="s">
        <v>74</v>
      </c>
      <c r="H259">
        <v>114667</v>
      </c>
      <c r="I259" s="20">
        <f>VLOOKUP(D259,'自助-6.9'!D:E,2,FALSE)</f>
        <v>1000</v>
      </c>
      <c r="J259">
        <f t="shared" si="4"/>
        <v>1</v>
      </c>
    </row>
    <row r="260" spans="1:10">
      <c r="A260" s="42">
        <v>42895.437164351853</v>
      </c>
      <c r="B260" t="s">
        <v>1117</v>
      </c>
      <c r="C260" t="s">
        <v>1118</v>
      </c>
      <c r="D260" t="s">
        <v>1119</v>
      </c>
      <c r="E260">
        <v>2000</v>
      </c>
      <c r="F260" t="s">
        <v>52</v>
      </c>
      <c r="G260" t="s">
        <v>79</v>
      </c>
      <c r="H260">
        <v>114609</v>
      </c>
      <c r="I260" s="20">
        <f>VLOOKUP(D260,'自助-6.9'!D:E,2,FALSE)</f>
        <v>2000</v>
      </c>
      <c r="J260">
        <f t="shared" si="4"/>
        <v>1</v>
      </c>
    </row>
    <row r="261" spans="1:10">
      <c r="A261" s="42">
        <v>42895.435844907406</v>
      </c>
      <c r="B261" t="s">
        <v>1120</v>
      </c>
      <c r="C261" t="s">
        <v>1090</v>
      </c>
      <c r="D261" t="s">
        <v>1121</v>
      </c>
      <c r="E261">
        <v>2600</v>
      </c>
      <c r="F261" t="s">
        <v>52</v>
      </c>
      <c r="G261" t="s">
        <v>87</v>
      </c>
      <c r="H261">
        <v>114505</v>
      </c>
      <c r="I261" s="20">
        <f>VLOOKUP(D261,'自助-6.9'!D:E,2,FALSE)</f>
        <v>2600</v>
      </c>
      <c r="J261">
        <f t="shared" si="4"/>
        <v>1</v>
      </c>
    </row>
    <row r="262" spans="1:10">
      <c r="A262" s="42">
        <v>42895.433923611112</v>
      </c>
      <c r="B262" t="s">
        <v>359</v>
      </c>
      <c r="C262" t="s">
        <v>360</v>
      </c>
      <c r="D262" t="s">
        <v>1124</v>
      </c>
      <c r="E262">
        <v>10</v>
      </c>
      <c r="F262" t="s">
        <v>52</v>
      </c>
      <c r="G262" t="s">
        <v>267</v>
      </c>
      <c r="H262">
        <v>114355</v>
      </c>
      <c r="I262" s="20">
        <f>VLOOKUP(D262,'自助-6.9'!D:E,2,FALSE)</f>
        <v>10</v>
      </c>
      <c r="J262">
        <f t="shared" si="4"/>
        <v>1</v>
      </c>
    </row>
    <row r="263" spans="1:10">
      <c r="A263" s="42">
        <v>42895.43378472222</v>
      </c>
      <c r="B263" t="s">
        <v>1125</v>
      </c>
      <c r="C263" t="s">
        <v>1126</v>
      </c>
      <c r="D263" t="s">
        <v>1127</v>
      </c>
      <c r="E263">
        <v>50</v>
      </c>
      <c r="F263" t="s">
        <v>52</v>
      </c>
      <c r="G263" t="s">
        <v>69</v>
      </c>
      <c r="H263">
        <v>114339</v>
      </c>
      <c r="I263" s="20">
        <f>VLOOKUP(D263,'自助-6.9'!D:E,2,FALSE)</f>
        <v>50</v>
      </c>
      <c r="J263">
        <f t="shared" si="4"/>
        <v>1</v>
      </c>
    </row>
    <row r="264" spans="1:10">
      <c r="A264" s="42">
        <v>42895.432222222225</v>
      </c>
      <c r="B264" t="s">
        <v>1128</v>
      </c>
      <c r="C264" t="s">
        <v>1129</v>
      </c>
      <c r="D264" t="s">
        <v>1130</v>
      </c>
      <c r="E264">
        <v>280</v>
      </c>
      <c r="F264" t="s">
        <v>52</v>
      </c>
      <c r="G264" t="s">
        <v>76</v>
      </c>
      <c r="H264">
        <v>114225</v>
      </c>
      <c r="I264" s="20">
        <f>VLOOKUP(D264,'自助-6.9'!D:E,2,FALSE)</f>
        <v>280</v>
      </c>
      <c r="J264">
        <f t="shared" si="4"/>
        <v>1</v>
      </c>
    </row>
    <row r="265" spans="1:10">
      <c r="A265" s="42">
        <v>42895.431620370371</v>
      </c>
      <c r="B265" t="s">
        <v>1131</v>
      </c>
      <c r="C265" t="s">
        <v>1132</v>
      </c>
      <c r="D265" t="s">
        <v>1133</v>
      </c>
      <c r="E265">
        <v>1000</v>
      </c>
      <c r="F265" t="s">
        <v>52</v>
      </c>
      <c r="G265" t="s">
        <v>87</v>
      </c>
      <c r="H265">
        <v>114181</v>
      </c>
      <c r="I265" s="20">
        <f>VLOOKUP(D265,'自助-6.9'!D:E,2,FALSE)</f>
        <v>1000</v>
      </c>
      <c r="J265">
        <f t="shared" si="4"/>
        <v>1</v>
      </c>
    </row>
    <row r="266" spans="1:10">
      <c r="A266" s="42">
        <v>42895.431157407409</v>
      </c>
      <c r="B266" t="s">
        <v>1134</v>
      </c>
      <c r="C266" t="s">
        <v>1135</v>
      </c>
      <c r="D266" t="s">
        <v>1136</v>
      </c>
      <c r="E266">
        <v>100</v>
      </c>
      <c r="F266" t="s">
        <v>52</v>
      </c>
      <c r="G266" t="s">
        <v>80</v>
      </c>
      <c r="H266">
        <v>114143</v>
      </c>
      <c r="I266" s="20">
        <f>VLOOKUP(D266,'自助-6.9'!D:E,2,FALSE)</f>
        <v>100</v>
      </c>
      <c r="J266">
        <f t="shared" si="4"/>
        <v>1</v>
      </c>
    </row>
    <row r="267" spans="1:10">
      <c r="A267" s="42">
        <v>42895.430879629632</v>
      </c>
      <c r="B267" t="s">
        <v>1137</v>
      </c>
      <c r="C267" t="s">
        <v>1138</v>
      </c>
      <c r="D267" t="s">
        <v>1139</v>
      </c>
      <c r="E267">
        <v>100</v>
      </c>
      <c r="F267" t="s">
        <v>52</v>
      </c>
      <c r="G267" t="s">
        <v>75</v>
      </c>
      <c r="H267">
        <v>114117</v>
      </c>
      <c r="I267" s="20">
        <f>VLOOKUP(D267,'自助-6.9'!D:E,2,FALSE)</f>
        <v>100</v>
      </c>
      <c r="J267">
        <f t="shared" si="4"/>
        <v>1</v>
      </c>
    </row>
    <row r="268" spans="1:10">
      <c r="A268" s="42">
        <v>42895.43041666667</v>
      </c>
      <c r="B268" t="s">
        <v>1140</v>
      </c>
      <c r="C268" t="s">
        <v>1141</v>
      </c>
      <c r="D268" t="s">
        <v>1142</v>
      </c>
      <c r="E268">
        <v>200</v>
      </c>
      <c r="F268" t="s">
        <v>52</v>
      </c>
      <c r="G268" t="s">
        <v>84</v>
      </c>
      <c r="H268">
        <v>114089</v>
      </c>
      <c r="I268" s="20">
        <f>VLOOKUP(D268,'自助-6.9'!D:E,2,FALSE)</f>
        <v>200</v>
      </c>
      <c r="J268">
        <f t="shared" si="4"/>
        <v>1</v>
      </c>
    </row>
    <row r="269" spans="1:10">
      <c r="A269" s="42">
        <v>42895.429942129631</v>
      </c>
      <c r="B269" t="s">
        <v>1143</v>
      </c>
      <c r="C269" t="s">
        <v>1144</v>
      </c>
      <c r="D269" t="s">
        <v>1145</v>
      </c>
      <c r="E269">
        <v>1000</v>
      </c>
      <c r="F269" t="s">
        <v>52</v>
      </c>
      <c r="G269" t="s">
        <v>87</v>
      </c>
      <c r="H269">
        <v>114059</v>
      </c>
      <c r="I269" s="20">
        <f>VLOOKUP(D269,'自助-6.9'!D:E,2,FALSE)</f>
        <v>1000</v>
      </c>
      <c r="J269">
        <f t="shared" si="4"/>
        <v>1</v>
      </c>
    </row>
    <row r="270" spans="1:10">
      <c r="A270" s="42">
        <v>42895.429861111108</v>
      </c>
      <c r="B270" t="s">
        <v>1146</v>
      </c>
      <c r="C270" t="s">
        <v>1147</v>
      </c>
      <c r="D270" t="s">
        <v>1148</v>
      </c>
      <c r="E270">
        <v>300</v>
      </c>
      <c r="F270" t="s">
        <v>52</v>
      </c>
      <c r="G270" t="s">
        <v>93</v>
      </c>
      <c r="H270">
        <v>114051</v>
      </c>
      <c r="I270" s="20">
        <f>VLOOKUP(D270,'自助-6.9'!D:E,2,FALSE)</f>
        <v>300</v>
      </c>
      <c r="J270">
        <f t="shared" si="4"/>
        <v>1</v>
      </c>
    </row>
    <row r="271" spans="1:10">
      <c r="A271" s="42">
        <v>42895.428530092591</v>
      </c>
      <c r="B271" t="s">
        <v>1149</v>
      </c>
      <c r="C271" t="s">
        <v>811</v>
      </c>
      <c r="D271" t="s">
        <v>1150</v>
      </c>
      <c r="E271">
        <v>500</v>
      </c>
      <c r="F271" t="s">
        <v>52</v>
      </c>
      <c r="G271" t="s">
        <v>265</v>
      </c>
      <c r="H271">
        <v>113961</v>
      </c>
      <c r="I271" s="20">
        <f>VLOOKUP(D271,'自助-6.9'!D:E,2,FALSE)</f>
        <v>500</v>
      </c>
      <c r="J271">
        <f t="shared" si="4"/>
        <v>1</v>
      </c>
    </row>
    <row r="272" spans="1:10">
      <c r="A272" s="42">
        <v>42895.425902777781</v>
      </c>
      <c r="B272" t="s">
        <v>1021</v>
      </c>
      <c r="C272" t="s">
        <v>1022</v>
      </c>
      <c r="D272" t="s">
        <v>1151</v>
      </c>
      <c r="E272">
        <v>300</v>
      </c>
      <c r="F272" t="s">
        <v>52</v>
      </c>
      <c r="G272" t="s">
        <v>84</v>
      </c>
      <c r="H272">
        <v>113803</v>
      </c>
      <c r="I272" s="20">
        <f>VLOOKUP(D272,'自助-6.9'!D:E,2,FALSE)</f>
        <v>300</v>
      </c>
      <c r="J272">
        <f t="shared" si="4"/>
        <v>1</v>
      </c>
    </row>
    <row r="273" spans="1:10">
      <c r="A273" s="42">
        <v>42895.424155092594</v>
      </c>
      <c r="B273" t="s">
        <v>1152</v>
      </c>
      <c r="C273" t="s">
        <v>1153</v>
      </c>
      <c r="D273" t="s">
        <v>1154</v>
      </c>
      <c r="E273">
        <v>2400</v>
      </c>
      <c r="F273" t="s">
        <v>52</v>
      </c>
      <c r="G273" t="s">
        <v>87</v>
      </c>
      <c r="H273">
        <v>113695</v>
      </c>
      <c r="I273" s="20">
        <f>VLOOKUP(D273,'自助-6.9'!D:E,2,FALSE)</f>
        <v>2400</v>
      </c>
      <c r="J273">
        <f t="shared" si="4"/>
        <v>1</v>
      </c>
    </row>
    <row r="274" spans="1:10">
      <c r="A274" s="42">
        <v>42895.422777777778</v>
      </c>
      <c r="B274" t="s">
        <v>1155</v>
      </c>
      <c r="C274" t="s">
        <v>1156</v>
      </c>
      <c r="D274" t="s">
        <v>1157</v>
      </c>
      <c r="E274">
        <v>1200</v>
      </c>
      <c r="F274" t="s">
        <v>52</v>
      </c>
      <c r="G274" t="s">
        <v>91</v>
      </c>
      <c r="H274">
        <v>113603</v>
      </c>
      <c r="I274" s="20">
        <f>VLOOKUP(D274,'自助-6.9'!D:E,2,FALSE)</f>
        <v>1200</v>
      </c>
      <c r="J274">
        <f t="shared" si="4"/>
        <v>1</v>
      </c>
    </row>
    <row r="275" spans="1:10">
      <c r="A275" s="42">
        <v>42895.420995370368</v>
      </c>
      <c r="B275" t="s">
        <v>1158</v>
      </c>
      <c r="C275" t="s">
        <v>1159</v>
      </c>
      <c r="D275" t="s">
        <v>1160</v>
      </c>
      <c r="E275">
        <v>2300</v>
      </c>
      <c r="F275" t="s">
        <v>52</v>
      </c>
      <c r="G275" t="s">
        <v>78</v>
      </c>
      <c r="H275">
        <v>113447</v>
      </c>
      <c r="I275" s="20">
        <f>VLOOKUP(D275,'自助-6.9'!D:E,2,FALSE)</f>
        <v>2300</v>
      </c>
      <c r="J275">
        <f t="shared" si="4"/>
        <v>1</v>
      </c>
    </row>
    <row r="276" spans="1:10">
      <c r="A276" s="42">
        <v>42895.420393518521</v>
      </c>
      <c r="B276" t="s">
        <v>1161</v>
      </c>
      <c r="C276" t="s">
        <v>1162</v>
      </c>
      <c r="D276" t="s">
        <v>1163</v>
      </c>
      <c r="E276">
        <v>200</v>
      </c>
      <c r="F276" t="s">
        <v>52</v>
      </c>
      <c r="G276" t="s">
        <v>270</v>
      </c>
      <c r="H276">
        <v>113402</v>
      </c>
      <c r="I276" s="20">
        <f>VLOOKUP(D276,'自助-6.9'!D:E,2,FALSE)</f>
        <v>200</v>
      </c>
      <c r="J276">
        <f t="shared" si="4"/>
        <v>1</v>
      </c>
    </row>
    <row r="277" spans="1:10">
      <c r="A277" s="42">
        <v>42895.420381944445</v>
      </c>
      <c r="B277" t="s">
        <v>1164</v>
      </c>
      <c r="C277" t="s">
        <v>1165</v>
      </c>
      <c r="D277" t="s">
        <v>1166</v>
      </c>
      <c r="E277">
        <v>600</v>
      </c>
      <c r="F277" t="s">
        <v>52</v>
      </c>
      <c r="G277" t="s">
        <v>95</v>
      </c>
      <c r="H277">
        <v>113400</v>
      </c>
      <c r="I277" s="20">
        <f>VLOOKUP(D277,'自助-6.9'!D:E,2,FALSE)</f>
        <v>600</v>
      </c>
      <c r="J277">
        <f t="shared" si="4"/>
        <v>1</v>
      </c>
    </row>
    <row r="278" spans="1:10">
      <c r="A278" s="42">
        <v>42895.418854166666</v>
      </c>
      <c r="B278" t="s">
        <v>1167</v>
      </c>
      <c r="C278" t="s">
        <v>381</v>
      </c>
      <c r="D278" t="s">
        <v>1168</v>
      </c>
      <c r="E278">
        <v>100</v>
      </c>
      <c r="F278" t="s">
        <v>52</v>
      </c>
      <c r="G278" t="s">
        <v>69</v>
      </c>
      <c r="H278">
        <v>113290</v>
      </c>
      <c r="I278" s="20">
        <f>VLOOKUP(D278,'自助-6.9'!D:E,2,FALSE)</f>
        <v>100</v>
      </c>
      <c r="J278">
        <f t="shared" si="4"/>
        <v>1</v>
      </c>
    </row>
    <row r="279" spans="1:10">
      <c r="A279" s="42">
        <v>42895.415949074071</v>
      </c>
      <c r="B279" t="s">
        <v>1169</v>
      </c>
      <c r="C279" t="s">
        <v>1170</v>
      </c>
      <c r="D279" t="s">
        <v>1171</v>
      </c>
      <c r="E279">
        <v>500</v>
      </c>
      <c r="F279" t="s">
        <v>52</v>
      </c>
      <c r="G279" t="s">
        <v>85</v>
      </c>
      <c r="H279">
        <v>113073</v>
      </c>
      <c r="I279" s="20">
        <f>VLOOKUP(D279,'自助-6.9'!D:E,2,FALSE)</f>
        <v>500</v>
      </c>
      <c r="J279">
        <f t="shared" si="4"/>
        <v>1</v>
      </c>
    </row>
    <row r="280" spans="1:10">
      <c r="A280" s="42">
        <v>42895.414814814816</v>
      </c>
      <c r="B280" t="s">
        <v>1172</v>
      </c>
      <c r="C280" t="s">
        <v>1173</v>
      </c>
      <c r="D280" t="s">
        <v>1174</v>
      </c>
      <c r="E280">
        <v>200</v>
      </c>
      <c r="F280" t="s">
        <v>52</v>
      </c>
      <c r="G280" t="s">
        <v>93</v>
      </c>
      <c r="H280">
        <v>112964</v>
      </c>
      <c r="I280" s="20">
        <f>VLOOKUP(D280,'自助-6.9'!D:E,2,FALSE)</f>
        <v>200</v>
      </c>
      <c r="J280">
        <f t="shared" si="4"/>
        <v>1</v>
      </c>
    </row>
    <row r="281" spans="1:10">
      <c r="A281" s="42">
        <v>42895.413043981483</v>
      </c>
      <c r="B281" t="s">
        <v>1175</v>
      </c>
      <c r="C281" t="s">
        <v>1176</v>
      </c>
      <c r="D281" t="s">
        <v>1177</v>
      </c>
      <c r="E281">
        <v>500</v>
      </c>
      <c r="F281" t="s">
        <v>52</v>
      </c>
      <c r="G281" t="s">
        <v>80</v>
      </c>
      <c r="H281">
        <v>112817</v>
      </c>
      <c r="I281" s="20">
        <f>VLOOKUP(D281,'自助-6.9'!D:E,2,FALSE)</f>
        <v>500</v>
      </c>
      <c r="J281">
        <f t="shared" si="4"/>
        <v>1</v>
      </c>
    </row>
    <row r="282" spans="1:10">
      <c r="A282" s="42">
        <v>42895.412141203706</v>
      </c>
      <c r="B282" t="s">
        <v>1178</v>
      </c>
      <c r="C282" t="s">
        <v>1179</v>
      </c>
      <c r="D282" t="s">
        <v>1180</v>
      </c>
      <c r="E282">
        <v>100</v>
      </c>
      <c r="F282" t="s">
        <v>52</v>
      </c>
      <c r="G282" t="s">
        <v>84</v>
      </c>
      <c r="H282">
        <v>112739</v>
      </c>
      <c r="I282" s="20">
        <f>VLOOKUP(D282,'自助-6.9'!D:E,2,FALSE)</f>
        <v>100</v>
      </c>
      <c r="J282">
        <f t="shared" si="4"/>
        <v>1</v>
      </c>
    </row>
    <row r="283" spans="1:10">
      <c r="A283" s="42">
        <v>42895.410254629627</v>
      </c>
      <c r="B283" t="s">
        <v>1182</v>
      </c>
      <c r="C283" t="s">
        <v>1183</v>
      </c>
      <c r="D283" t="s">
        <v>1184</v>
      </c>
      <c r="E283">
        <v>1000</v>
      </c>
      <c r="F283" t="s">
        <v>52</v>
      </c>
      <c r="G283" t="s">
        <v>79</v>
      </c>
      <c r="H283">
        <v>112591</v>
      </c>
      <c r="I283" s="20">
        <f>VLOOKUP(D283,'自助-6.9'!D:E,2,FALSE)</f>
        <v>1000</v>
      </c>
      <c r="J283">
        <f t="shared" si="4"/>
        <v>1</v>
      </c>
    </row>
    <row r="284" spans="1:10">
      <c r="A284" s="42">
        <v>42895.409699074073</v>
      </c>
      <c r="B284" t="s">
        <v>1185</v>
      </c>
      <c r="C284" t="s">
        <v>1186</v>
      </c>
      <c r="D284" t="s">
        <v>1187</v>
      </c>
      <c r="E284">
        <v>300</v>
      </c>
      <c r="F284" t="s">
        <v>52</v>
      </c>
      <c r="G284" t="s">
        <v>247</v>
      </c>
      <c r="H284">
        <v>112548</v>
      </c>
      <c r="I284" s="20">
        <f>VLOOKUP(D284,'自助-6.9'!D:E,2,FALSE)</f>
        <v>300</v>
      </c>
      <c r="J284">
        <f t="shared" si="4"/>
        <v>1</v>
      </c>
    </row>
    <row r="285" spans="1:10">
      <c r="A285" s="42">
        <v>42895.408402777779</v>
      </c>
      <c r="B285" t="s">
        <v>1188</v>
      </c>
      <c r="C285" t="s">
        <v>1189</v>
      </c>
      <c r="D285" t="s">
        <v>1190</v>
      </c>
      <c r="E285">
        <v>800</v>
      </c>
      <c r="F285" t="s">
        <v>52</v>
      </c>
      <c r="G285" t="s">
        <v>266</v>
      </c>
      <c r="H285">
        <v>112464</v>
      </c>
      <c r="I285" s="20">
        <f>VLOOKUP(D285,'自助-6.9'!D:E,2,FALSE)</f>
        <v>800</v>
      </c>
      <c r="J285">
        <f t="shared" si="4"/>
        <v>1</v>
      </c>
    </row>
    <row r="286" spans="1:10">
      <c r="A286" s="42">
        <v>42895.407326388886</v>
      </c>
      <c r="B286" t="s">
        <v>1191</v>
      </c>
      <c r="C286" t="s">
        <v>1192</v>
      </c>
      <c r="D286" t="s">
        <v>1193</v>
      </c>
      <c r="E286">
        <v>100</v>
      </c>
      <c r="F286" t="s">
        <v>52</v>
      </c>
      <c r="G286" t="s">
        <v>82</v>
      </c>
      <c r="H286">
        <v>112369</v>
      </c>
      <c r="I286" s="20">
        <f>VLOOKUP(D286,'自助-6.9'!D:E,2,FALSE)</f>
        <v>100</v>
      </c>
      <c r="J286">
        <f t="shared" si="4"/>
        <v>1</v>
      </c>
    </row>
    <row r="287" spans="1:10">
      <c r="A287" s="42">
        <v>42895.406805555554</v>
      </c>
      <c r="B287" t="s">
        <v>1194</v>
      </c>
      <c r="C287" t="s">
        <v>1195</v>
      </c>
      <c r="D287" t="s">
        <v>1196</v>
      </c>
      <c r="E287">
        <v>1000</v>
      </c>
      <c r="F287" t="s">
        <v>52</v>
      </c>
      <c r="G287" t="s">
        <v>86</v>
      </c>
      <c r="H287">
        <v>112334</v>
      </c>
      <c r="I287" s="20">
        <f>VLOOKUP(D287,'自助-6.9'!D:E,2,FALSE)</f>
        <v>1000</v>
      </c>
      <c r="J287">
        <f t="shared" si="4"/>
        <v>1</v>
      </c>
    </row>
    <row r="288" spans="1:10">
      <c r="A288" s="42">
        <v>42895.406458333331</v>
      </c>
      <c r="B288" t="s">
        <v>1197</v>
      </c>
      <c r="C288" t="s">
        <v>1198</v>
      </c>
      <c r="D288" t="s">
        <v>1199</v>
      </c>
      <c r="E288">
        <v>1300</v>
      </c>
      <c r="F288" t="s">
        <v>52</v>
      </c>
      <c r="G288" t="s">
        <v>87</v>
      </c>
      <c r="H288">
        <v>112308</v>
      </c>
      <c r="I288" s="20">
        <f>VLOOKUP(D288,'自助-6.9'!D:E,2,FALSE)</f>
        <v>1300</v>
      </c>
      <c r="J288">
        <f t="shared" si="4"/>
        <v>1</v>
      </c>
    </row>
    <row r="289" spans="1:10">
      <c r="A289" s="42">
        <v>42895.406354166669</v>
      </c>
      <c r="B289" t="s">
        <v>1084</v>
      </c>
      <c r="C289" t="s">
        <v>1085</v>
      </c>
      <c r="D289" t="s">
        <v>1200</v>
      </c>
      <c r="E289">
        <v>650</v>
      </c>
      <c r="F289" t="s">
        <v>52</v>
      </c>
      <c r="G289" t="s">
        <v>72</v>
      </c>
      <c r="H289">
        <v>112300</v>
      </c>
      <c r="I289" s="20">
        <f>VLOOKUP(D289,'自助-6.9'!D:E,2,FALSE)</f>
        <v>650</v>
      </c>
      <c r="J289">
        <f t="shared" si="4"/>
        <v>1</v>
      </c>
    </row>
    <row r="290" spans="1:10">
      <c r="A290" s="42">
        <v>42895.405509259261</v>
      </c>
      <c r="B290" t="s">
        <v>1203</v>
      </c>
      <c r="C290" t="s">
        <v>1204</v>
      </c>
      <c r="D290" t="s">
        <v>1205</v>
      </c>
      <c r="E290">
        <v>750</v>
      </c>
      <c r="F290" t="s">
        <v>52</v>
      </c>
      <c r="G290" t="s">
        <v>87</v>
      </c>
      <c r="H290">
        <v>112227</v>
      </c>
      <c r="I290" s="20">
        <f>VLOOKUP(D290,'自助-6.9'!D:E,2,FALSE)</f>
        <v>750</v>
      </c>
      <c r="J290">
        <f t="shared" si="4"/>
        <v>1</v>
      </c>
    </row>
    <row r="291" spans="1:10">
      <c r="A291" s="42">
        <v>42895.404814814814</v>
      </c>
      <c r="B291" t="s">
        <v>1206</v>
      </c>
      <c r="C291" t="s">
        <v>1207</v>
      </c>
      <c r="D291" t="s">
        <v>1208</v>
      </c>
      <c r="E291">
        <v>450</v>
      </c>
      <c r="F291" t="s">
        <v>52</v>
      </c>
      <c r="G291" t="s">
        <v>78</v>
      </c>
      <c r="H291">
        <v>112166</v>
      </c>
      <c r="I291" s="20">
        <f>VLOOKUP(D291,'自助-6.9'!D:E,2,FALSE)</f>
        <v>450</v>
      </c>
      <c r="J291">
        <f t="shared" si="4"/>
        <v>1</v>
      </c>
    </row>
    <row r="292" spans="1:10">
      <c r="A292" s="42">
        <v>42895.404351851852</v>
      </c>
      <c r="B292" t="s">
        <v>1209</v>
      </c>
      <c r="C292" t="s">
        <v>1210</v>
      </c>
      <c r="D292" t="s">
        <v>1211</v>
      </c>
      <c r="E292">
        <v>20</v>
      </c>
      <c r="F292" t="s">
        <v>52</v>
      </c>
      <c r="G292" t="s">
        <v>87</v>
      </c>
      <c r="H292">
        <v>112120</v>
      </c>
      <c r="I292" s="20">
        <f>VLOOKUP(D292,'自助-6.9'!D:E,2,FALSE)</f>
        <v>20</v>
      </c>
      <c r="J292">
        <f t="shared" si="4"/>
        <v>1</v>
      </c>
    </row>
    <row r="293" spans="1:10">
      <c r="A293" s="42">
        <v>42895.404050925928</v>
      </c>
      <c r="B293" t="s">
        <v>1212</v>
      </c>
      <c r="C293" t="s">
        <v>1213</v>
      </c>
      <c r="D293" t="s">
        <v>1214</v>
      </c>
      <c r="E293">
        <v>2000</v>
      </c>
      <c r="F293" t="s">
        <v>52</v>
      </c>
      <c r="G293" t="s">
        <v>79</v>
      </c>
      <c r="H293">
        <v>112104</v>
      </c>
      <c r="I293" s="20">
        <f>VLOOKUP(D293,'自助-6.9'!D:E,2,FALSE)</f>
        <v>2000</v>
      </c>
      <c r="J293">
        <f t="shared" si="4"/>
        <v>1</v>
      </c>
    </row>
    <row r="294" spans="1:10">
      <c r="A294" s="42">
        <v>42895.403321759259</v>
      </c>
      <c r="B294" t="s">
        <v>1215</v>
      </c>
      <c r="C294" t="s">
        <v>1216</v>
      </c>
      <c r="D294" t="s">
        <v>1217</v>
      </c>
      <c r="E294">
        <v>300</v>
      </c>
      <c r="F294" t="s">
        <v>52</v>
      </c>
      <c r="G294" t="s">
        <v>84</v>
      </c>
      <c r="H294">
        <v>112050</v>
      </c>
      <c r="I294" s="20">
        <f>VLOOKUP(D294,'自助-6.9'!D:E,2,FALSE)</f>
        <v>300</v>
      </c>
      <c r="J294">
        <f t="shared" si="4"/>
        <v>1</v>
      </c>
    </row>
    <row r="295" spans="1:10">
      <c r="A295" s="42">
        <v>42895.40215277778</v>
      </c>
      <c r="B295" t="s">
        <v>1218</v>
      </c>
      <c r="C295" t="s">
        <v>1219</v>
      </c>
      <c r="D295" t="s">
        <v>1220</v>
      </c>
      <c r="E295">
        <v>818</v>
      </c>
      <c r="F295" t="s">
        <v>52</v>
      </c>
      <c r="G295" t="s">
        <v>79</v>
      </c>
      <c r="H295">
        <v>111962</v>
      </c>
      <c r="I295" s="20">
        <f>VLOOKUP(D295,'自助-6.9'!D:E,2,FALSE)</f>
        <v>818</v>
      </c>
      <c r="J295">
        <f t="shared" si="4"/>
        <v>1</v>
      </c>
    </row>
    <row r="296" spans="1:10">
      <c r="A296" s="42">
        <v>42895.401655092595</v>
      </c>
      <c r="B296" t="s">
        <v>368</v>
      </c>
      <c r="C296" t="s">
        <v>369</v>
      </c>
      <c r="D296" t="s">
        <v>1221</v>
      </c>
      <c r="E296">
        <v>300</v>
      </c>
      <c r="F296" t="s">
        <v>52</v>
      </c>
      <c r="G296" t="s">
        <v>84</v>
      </c>
      <c r="H296">
        <v>111915</v>
      </c>
      <c r="I296" s="20">
        <f>VLOOKUP(D296,'自助-6.9'!D:E,2,FALSE)</f>
        <v>300</v>
      </c>
      <c r="J296">
        <f t="shared" si="4"/>
        <v>1</v>
      </c>
    </row>
    <row r="297" spans="1:10">
      <c r="A297" s="42">
        <v>42895.401365740741</v>
      </c>
      <c r="B297" t="s">
        <v>1222</v>
      </c>
      <c r="C297" t="s">
        <v>1223</v>
      </c>
      <c r="D297" t="s">
        <v>1224</v>
      </c>
      <c r="E297">
        <v>200</v>
      </c>
      <c r="F297" t="s">
        <v>52</v>
      </c>
      <c r="G297" t="s">
        <v>92</v>
      </c>
      <c r="H297">
        <v>111898</v>
      </c>
      <c r="I297" s="20">
        <f>VLOOKUP(D297,'自助-6.9'!D:E,2,FALSE)</f>
        <v>200</v>
      </c>
      <c r="J297">
        <f t="shared" si="4"/>
        <v>1</v>
      </c>
    </row>
    <row r="298" spans="1:10">
      <c r="A298" s="42">
        <v>42895.401296296295</v>
      </c>
      <c r="B298" t="s">
        <v>520</v>
      </c>
      <c r="C298" t="s">
        <v>521</v>
      </c>
      <c r="D298" t="s">
        <v>1225</v>
      </c>
      <c r="E298">
        <v>200</v>
      </c>
      <c r="F298" t="s">
        <v>52</v>
      </c>
      <c r="G298" t="s">
        <v>75</v>
      </c>
      <c r="H298">
        <v>111889</v>
      </c>
      <c r="I298" s="20">
        <f>VLOOKUP(D298,'自助-6.9'!D:E,2,FALSE)</f>
        <v>200</v>
      </c>
      <c r="J298">
        <f t="shared" si="4"/>
        <v>1</v>
      </c>
    </row>
    <row r="299" spans="1:10">
      <c r="A299" s="42">
        <v>42895.400347222225</v>
      </c>
      <c r="B299" t="s">
        <v>1226</v>
      </c>
      <c r="C299" t="s">
        <v>1227</v>
      </c>
      <c r="D299" t="s">
        <v>1228</v>
      </c>
      <c r="E299">
        <v>300</v>
      </c>
      <c r="F299" t="s">
        <v>52</v>
      </c>
      <c r="G299" t="s">
        <v>74</v>
      </c>
      <c r="H299">
        <v>111810</v>
      </c>
      <c r="I299" s="20">
        <f>VLOOKUP(D299,'自助-6.9'!D:E,2,FALSE)</f>
        <v>300</v>
      </c>
      <c r="J299">
        <f t="shared" si="4"/>
        <v>1</v>
      </c>
    </row>
    <row r="300" spans="1:10">
      <c r="A300" s="42">
        <v>42895.399618055555</v>
      </c>
      <c r="B300" t="s">
        <v>1229</v>
      </c>
      <c r="C300" t="s">
        <v>1230</v>
      </c>
      <c r="D300" t="s">
        <v>1231</v>
      </c>
      <c r="E300">
        <v>3000</v>
      </c>
      <c r="F300" t="s">
        <v>52</v>
      </c>
      <c r="G300" t="s">
        <v>87</v>
      </c>
      <c r="H300">
        <v>111748</v>
      </c>
      <c r="I300" s="20">
        <f>VLOOKUP(D300,'自助-6.9'!D:E,2,FALSE)</f>
        <v>3000</v>
      </c>
      <c r="J300">
        <f t="shared" si="4"/>
        <v>1</v>
      </c>
    </row>
    <row r="301" spans="1:10">
      <c r="A301" s="42">
        <v>42895.399201388886</v>
      </c>
      <c r="B301" t="s">
        <v>1232</v>
      </c>
      <c r="C301" t="s">
        <v>1233</v>
      </c>
      <c r="D301" t="s">
        <v>1234</v>
      </c>
      <c r="E301">
        <v>50</v>
      </c>
      <c r="F301" t="s">
        <v>52</v>
      </c>
      <c r="G301" t="s">
        <v>75</v>
      </c>
      <c r="H301">
        <v>111718</v>
      </c>
      <c r="I301" s="20">
        <f>VLOOKUP(D301,'自助-6.9'!D:E,2,FALSE)</f>
        <v>50</v>
      </c>
      <c r="J301">
        <f t="shared" si="4"/>
        <v>1</v>
      </c>
    </row>
    <row r="302" spans="1:10">
      <c r="A302" s="42">
        <v>42895.397465277776</v>
      </c>
      <c r="B302" t="s">
        <v>1236</v>
      </c>
      <c r="C302" t="s">
        <v>1237</v>
      </c>
      <c r="D302" t="s">
        <v>1238</v>
      </c>
      <c r="E302">
        <v>1500</v>
      </c>
      <c r="F302" t="s">
        <v>52</v>
      </c>
      <c r="G302" t="s">
        <v>82</v>
      </c>
      <c r="H302">
        <v>111582</v>
      </c>
      <c r="I302" s="20">
        <f>VLOOKUP(D302,'自助-6.9'!D:E,2,FALSE)</f>
        <v>1500</v>
      </c>
      <c r="J302">
        <f t="shared" si="4"/>
        <v>1</v>
      </c>
    </row>
    <row r="303" spans="1:10">
      <c r="A303" s="42">
        <v>42895.397245370368</v>
      </c>
      <c r="B303" t="s">
        <v>1239</v>
      </c>
      <c r="C303" t="s">
        <v>1240</v>
      </c>
      <c r="D303" t="s">
        <v>1241</v>
      </c>
      <c r="E303">
        <v>1500</v>
      </c>
      <c r="F303" t="s">
        <v>52</v>
      </c>
      <c r="G303" t="s">
        <v>74</v>
      </c>
      <c r="H303">
        <v>111569</v>
      </c>
      <c r="I303" s="20">
        <f>VLOOKUP(D303,'自助-6.9'!D:E,2,FALSE)</f>
        <v>1500</v>
      </c>
      <c r="J303">
        <f t="shared" si="4"/>
        <v>1</v>
      </c>
    </row>
    <row r="304" spans="1:10">
      <c r="A304" s="42">
        <v>42895.396562499998</v>
      </c>
      <c r="B304" t="s">
        <v>1242</v>
      </c>
      <c r="C304" t="s">
        <v>1243</v>
      </c>
      <c r="D304" t="s">
        <v>1244</v>
      </c>
      <c r="E304">
        <v>1000</v>
      </c>
      <c r="F304" t="s">
        <v>52</v>
      </c>
      <c r="G304" t="s">
        <v>75</v>
      </c>
      <c r="H304">
        <v>111521</v>
      </c>
      <c r="I304" s="20">
        <f>VLOOKUP(D304,'自助-6.9'!D:E,2,FALSE)</f>
        <v>1000</v>
      </c>
      <c r="J304">
        <f t="shared" si="4"/>
        <v>1</v>
      </c>
    </row>
    <row r="305" spans="1:10">
      <c r="A305" s="42">
        <v>42895.396481481483</v>
      </c>
      <c r="B305" t="s">
        <v>1096</v>
      </c>
      <c r="C305" t="s">
        <v>1097</v>
      </c>
      <c r="D305" t="s">
        <v>1245</v>
      </c>
      <c r="E305">
        <v>800</v>
      </c>
      <c r="F305" t="s">
        <v>52</v>
      </c>
      <c r="G305" t="s">
        <v>88</v>
      </c>
      <c r="H305">
        <v>111516</v>
      </c>
      <c r="I305" s="20">
        <f>VLOOKUP(D305,'自助-6.9'!D:E,2,FALSE)</f>
        <v>800</v>
      </c>
      <c r="J305">
        <f t="shared" si="4"/>
        <v>1</v>
      </c>
    </row>
    <row r="306" spans="1:10">
      <c r="A306" s="42">
        <v>42895.396284722221</v>
      </c>
      <c r="B306" t="s">
        <v>1246</v>
      </c>
      <c r="C306" t="s">
        <v>1247</v>
      </c>
      <c r="D306" t="s">
        <v>1248</v>
      </c>
      <c r="E306">
        <v>300</v>
      </c>
      <c r="F306" t="s">
        <v>52</v>
      </c>
      <c r="G306" t="s">
        <v>266</v>
      </c>
      <c r="H306">
        <v>111501</v>
      </c>
      <c r="I306" s="20">
        <f>VLOOKUP(D306,'自助-6.9'!D:E,2,FALSE)</f>
        <v>300</v>
      </c>
      <c r="J306">
        <f t="shared" si="4"/>
        <v>1</v>
      </c>
    </row>
    <row r="307" spans="1:10">
      <c r="A307" s="42">
        <v>42895.395856481482</v>
      </c>
      <c r="B307" t="s">
        <v>1249</v>
      </c>
      <c r="C307" t="s">
        <v>1250</v>
      </c>
      <c r="D307" t="s">
        <v>1251</v>
      </c>
      <c r="E307">
        <v>1000</v>
      </c>
      <c r="F307" t="s">
        <v>52</v>
      </c>
      <c r="G307" t="s">
        <v>88</v>
      </c>
      <c r="H307">
        <v>111472</v>
      </c>
      <c r="I307" s="20">
        <f>VLOOKUP(D307,'自助-6.9'!D:E,2,FALSE)</f>
        <v>1000</v>
      </c>
      <c r="J307">
        <f t="shared" si="4"/>
        <v>1</v>
      </c>
    </row>
    <row r="308" spans="1:10">
      <c r="A308" s="42">
        <v>42895.394618055558</v>
      </c>
      <c r="B308" t="s">
        <v>1252</v>
      </c>
      <c r="C308" t="s">
        <v>1253</v>
      </c>
      <c r="D308" t="s">
        <v>1254</v>
      </c>
      <c r="E308">
        <v>872</v>
      </c>
      <c r="F308" t="s">
        <v>52</v>
      </c>
      <c r="G308" t="s">
        <v>87</v>
      </c>
      <c r="H308">
        <v>111370</v>
      </c>
      <c r="I308" s="20">
        <f>VLOOKUP(D308,'自助-6.9'!D:E,2,FALSE)</f>
        <v>872</v>
      </c>
      <c r="J308">
        <f t="shared" si="4"/>
        <v>1</v>
      </c>
    </row>
    <row r="309" spans="1:10">
      <c r="A309" s="42">
        <v>42895.393969907411</v>
      </c>
      <c r="B309" t="s">
        <v>1255</v>
      </c>
      <c r="C309" t="s">
        <v>376</v>
      </c>
      <c r="D309" t="s">
        <v>1256</v>
      </c>
      <c r="E309">
        <v>300</v>
      </c>
      <c r="F309" t="s">
        <v>52</v>
      </c>
      <c r="G309" t="s">
        <v>90</v>
      </c>
      <c r="H309">
        <v>111308</v>
      </c>
      <c r="I309" s="20">
        <f>VLOOKUP(D309,'自助-6.9'!D:E,2,FALSE)</f>
        <v>300</v>
      </c>
      <c r="J309">
        <f t="shared" si="4"/>
        <v>1</v>
      </c>
    </row>
    <row r="310" spans="1:10">
      <c r="A310" s="42">
        <v>42895.393842592595</v>
      </c>
      <c r="B310" t="s">
        <v>1257</v>
      </c>
      <c r="C310" t="s">
        <v>1258</v>
      </c>
      <c r="D310" t="s">
        <v>1259</v>
      </c>
      <c r="E310">
        <v>500</v>
      </c>
      <c r="F310" t="s">
        <v>52</v>
      </c>
      <c r="G310" t="s">
        <v>86</v>
      </c>
      <c r="H310">
        <v>111295</v>
      </c>
      <c r="I310" s="20">
        <f>VLOOKUP(D310,'自助-6.9'!D:E,2,FALSE)</f>
        <v>500</v>
      </c>
      <c r="J310">
        <f t="shared" si="4"/>
        <v>1</v>
      </c>
    </row>
    <row r="311" spans="1:10">
      <c r="A311" s="42">
        <v>42895.393599537034</v>
      </c>
      <c r="B311" t="s">
        <v>1260</v>
      </c>
      <c r="C311" t="s">
        <v>1261</v>
      </c>
      <c r="D311" t="s">
        <v>1262</v>
      </c>
      <c r="E311">
        <v>1000</v>
      </c>
      <c r="F311" t="s">
        <v>52</v>
      </c>
      <c r="G311" t="s">
        <v>78</v>
      </c>
      <c r="H311">
        <v>111284</v>
      </c>
      <c r="I311" s="20">
        <f>VLOOKUP(D311,'自助-6.9'!D:E,2,FALSE)</f>
        <v>1000</v>
      </c>
      <c r="J311">
        <f t="shared" si="4"/>
        <v>1</v>
      </c>
    </row>
    <row r="312" spans="1:10">
      <c r="A312" s="42">
        <v>42895.393576388888</v>
      </c>
      <c r="B312" t="s">
        <v>1263</v>
      </c>
      <c r="C312" t="s">
        <v>1264</v>
      </c>
      <c r="D312" t="s">
        <v>1265</v>
      </c>
      <c r="E312">
        <v>100</v>
      </c>
      <c r="F312" t="s">
        <v>52</v>
      </c>
      <c r="G312" t="s">
        <v>75</v>
      </c>
      <c r="H312">
        <v>111282</v>
      </c>
      <c r="I312" s="20">
        <f>VLOOKUP(D312,'自助-6.9'!D:E,2,FALSE)</f>
        <v>100</v>
      </c>
      <c r="J312">
        <f t="shared" si="4"/>
        <v>1</v>
      </c>
    </row>
    <row r="313" spans="1:10">
      <c r="A313" s="42">
        <v>42895.393437500003</v>
      </c>
      <c r="B313" t="s">
        <v>1266</v>
      </c>
      <c r="C313" t="s">
        <v>1267</v>
      </c>
      <c r="D313" t="s">
        <v>1268</v>
      </c>
      <c r="E313">
        <v>884</v>
      </c>
      <c r="F313" t="s">
        <v>52</v>
      </c>
      <c r="G313" t="s">
        <v>87</v>
      </c>
      <c r="H313">
        <v>111272</v>
      </c>
      <c r="I313" s="20">
        <f>VLOOKUP(D313,'自助-6.9'!D:E,2,FALSE)</f>
        <v>884</v>
      </c>
      <c r="J313">
        <f t="shared" si="4"/>
        <v>1</v>
      </c>
    </row>
    <row r="314" spans="1:10">
      <c r="A314" s="42">
        <v>42895.392881944441</v>
      </c>
      <c r="B314" t="s">
        <v>1201</v>
      </c>
      <c r="C314" t="s">
        <v>1202</v>
      </c>
      <c r="D314" t="s">
        <v>1269</v>
      </c>
      <c r="E314">
        <v>200</v>
      </c>
      <c r="F314" t="s">
        <v>52</v>
      </c>
      <c r="G314" t="s">
        <v>90</v>
      </c>
      <c r="H314">
        <v>111215</v>
      </c>
      <c r="I314" s="20">
        <f>VLOOKUP(D314,'自助-6.9'!D:E,2,FALSE)</f>
        <v>200</v>
      </c>
      <c r="J314">
        <f t="shared" si="4"/>
        <v>1</v>
      </c>
    </row>
    <row r="315" spans="1:10">
      <c r="A315" s="42">
        <v>42895.392407407409</v>
      </c>
      <c r="B315" t="s">
        <v>1270</v>
      </c>
      <c r="C315" t="s">
        <v>1271</v>
      </c>
      <c r="D315" t="s">
        <v>1272</v>
      </c>
      <c r="E315">
        <v>300</v>
      </c>
      <c r="F315" t="s">
        <v>52</v>
      </c>
      <c r="G315" t="s">
        <v>86</v>
      </c>
      <c r="H315">
        <v>111180</v>
      </c>
      <c r="I315" s="20">
        <f>VLOOKUP(D315,'自助-6.9'!D:E,2,FALSE)</f>
        <v>300</v>
      </c>
      <c r="J315">
        <f t="shared" si="4"/>
        <v>1</v>
      </c>
    </row>
    <row r="316" spans="1:10">
      <c r="A316" s="42">
        <v>42895.391967592594</v>
      </c>
      <c r="B316" t="s">
        <v>1273</v>
      </c>
      <c r="C316" t="s">
        <v>1274</v>
      </c>
      <c r="D316" t="s">
        <v>1275</v>
      </c>
      <c r="E316">
        <v>1000</v>
      </c>
      <c r="F316" t="s">
        <v>52</v>
      </c>
      <c r="G316" t="s">
        <v>83</v>
      </c>
      <c r="H316">
        <v>111147</v>
      </c>
      <c r="I316" s="20">
        <f>VLOOKUP(D316,'自助-6.9'!D:E,2,FALSE)</f>
        <v>1000</v>
      </c>
      <c r="J316">
        <f t="shared" si="4"/>
        <v>1</v>
      </c>
    </row>
    <row r="317" spans="1:10">
      <c r="A317" s="42">
        <v>42895.391759259262</v>
      </c>
      <c r="B317" t="s">
        <v>1276</v>
      </c>
      <c r="C317" t="s">
        <v>1277</v>
      </c>
      <c r="D317" t="s">
        <v>1278</v>
      </c>
      <c r="E317">
        <v>1000</v>
      </c>
      <c r="F317" t="s">
        <v>52</v>
      </c>
      <c r="G317" t="s">
        <v>90</v>
      </c>
      <c r="H317">
        <v>111121</v>
      </c>
      <c r="I317" s="20">
        <f>VLOOKUP(D317,'自助-6.9'!D:E,2,FALSE)</f>
        <v>1000</v>
      </c>
      <c r="J317">
        <f t="shared" si="4"/>
        <v>1</v>
      </c>
    </row>
    <row r="318" spans="1:10">
      <c r="A318" s="42">
        <v>42895.391481481478</v>
      </c>
      <c r="B318" t="s">
        <v>1279</v>
      </c>
      <c r="C318" t="s">
        <v>1280</v>
      </c>
      <c r="D318" t="s">
        <v>1281</v>
      </c>
      <c r="E318">
        <v>200</v>
      </c>
      <c r="F318" t="s">
        <v>52</v>
      </c>
      <c r="G318" t="s">
        <v>73</v>
      </c>
      <c r="H318">
        <v>111100</v>
      </c>
      <c r="I318" s="20">
        <f>VLOOKUP(D318,'自助-6.9'!D:E,2,FALSE)</f>
        <v>200</v>
      </c>
      <c r="J318">
        <f t="shared" si="4"/>
        <v>1</v>
      </c>
    </row>
    <row r="319" spans="1:10">
      <c r="A319" s="42">
        <v>42895.391087962962</v>
      </c>
      <c r="B319" t="s">
        <v>1282</v>
      </c>
      <c r="C319" t="s">
        <v>1283</v>
      </c>
      <c r="D319" t="s">
        <v>1284</v>
      </c>
      <c r="E319">
        <v>4000</v>
      </c>
      <c r="F319" t="s">
        <v>52</v>
      </c>
      <c r="G319" t="s">
        <v>76</v>
      </c>
      <c r="H319">
        <v>111075</v>
      </c>
      <c r="I319" s="20">
        <f>VLOOKUP(D319,'自助-6.9'!D:E,2,FALSE)</f>
        <v>4000</v>
      </c>
      <c r="J319">
        <f t="shared" si="4"/>
        <v>1</v>
      </c>
    </row>
    <row r="320" spans="1:10">
      <c r="A320" s="42">
        <v>42895.390636574077</v>
      </c>
      <c r="B320" t="s">
        <v>1285</v>
      </c>
      <c r="C320" t="s">
        <v>1286</v>
      </c>
      <c r="D320" t="s">
        <v>1287</v>
      </c>
      <c r="E320">
        <v>400</v>
      </c>
      <c r="F320" t="s">
        <v>52</v>
      </c>
      <c r="G320" t="s">
        <v>87</v>
      </c>
      <c r="H320">
        <v>111035</v>
      </c>
      <c r="I320" s="20">
        <f>VLOOKUP(D320,'自助-6.9'!D:E,2,FALSE)</f>
        <v>400</v>
      </c>
      <c r="J320">
        <f t="shared" si="4"/>
        <v>1</v>
      </c>
    </row>
    <row r="321" spans="1:10">
      <c r="A321" s="42">
        <v>42895.390486111108</v>
      </c>
      <c r="B321" t="s">
        <v>1288</v>
      </c>
      <c r="C321" t="s">
        <v>1289</v>
      </c>
      <c r="D321" t="s">
        <v>1290</v>
      </c>
      <c r="E321">
        <v>500</v>
      </c>
      <c r="F321" t="s">
        <v>52</v>
      </c>
      <c r="G321" t="s">
        <v>73</v>
      </c>
      <c r="H321">
        <v>111023</v>
      </c>
      <c r="I321" s="20">
        <f>VLOOKUP(D321,'自助-6.9'!D:E,2,FALSE)</f>
        <v>500</v>
      </c>
      <c r="J321">
        <f t="shared" si="4"/>
        <v>1</v>
      </c>
    </row>
    <row r="322" spans="1:10">
      <c r="A322" s="42">
        <v>42895.390046296299</v>
      </c>
      <c r="B322" t="s">
        <v>1291</v>
      </c>
      <c r="C322" t="s">
        <v>1292</v>
      </c>
      <c r="D322" t="s">
        <v>1293</v>
      </c>
      <c r="E322">
        <v>1500</v>
      </c>
      <c r="F322" t="s">
        <v>52</v>
      </c>
      <c r="G322" t="s">
        <v>266</v>
      </c>
      <c r="H322">
        <v>110990</v>
      </c>
      <c r="I322" s="20">
        <f>VLOOKUP(D322,'自助-6.9'!D:E,2,FALSE)</f>
        <v>1500</v>
      </c>
      <c r="J322">
        <f t="shared" ref="J322:J385" si="5">IF(E322=I322,1,0)</f>
        <v>1</v>
      </c>
    </row>
    <row r="323" spans="1:10">
      <c r="A323" s="42">
        <v>42895.389918981484</v>
      </c>
      <c r="B323" t="s">
        <v>1294</v>
      </c>
      <c r="C323" t="s">
        <v>1295</v>
      </c>
      <c r="D323" t="s">
        <v>1296</v>
      </c>
      <c r="E323">
        <v>322</v>
      </c>
      <c r="F323" t="s">
        <v>52</v>
      </c>
      <c r="G323" t="s">
        <v>83</v>
      </c>
      <c r="H323">
        <v>110985</v>
      </c>
      <c r="I323" s="20">
        <f>VLOOKUP(D323,'自助-6.9'!D:E,2,FALSE)</f>
        <v>322</v>
      </c>
      <c r="J323">
        <f t="shared" si="5"/>
        <v>1</v>
      </c>
    </row>
    <row r="324" spans="1:10">
      <c r="A324" s="42">
        <v>42895.389791666668</v>
      </c>
      <c r="B324" t="s">
        <v>1297</v>
      </c>
      <c r="C324" t="s">
        <v>1298</v>
      </c>
      <c r="D324" t="s">
        <v>1299</v>
      </c>
      <c r="E324">
        <v>2500</v>
      </c>
      <c r="F324" t="s">
        <v>52</v>
      </c>
      <c r="G324" t="s">
        <v>72</v>
      </c>
      <c r="H324">
        <v>110974</v>
      </c>
      <c r="I324" s="20">
        <f>VLOOKUP(D324,'自助-6.9'!D:E,2,FALSE)</f>
        <v>2500</v>
      </c>
      <c r="J324">
        <f t="shared" si="5"/>
        <v>1</v>
      </c>
    </row>
    <row r="325" spans="1:10">
      <c r="A325" s="42">
        <v>42895.389224537037</v>
      </c>
      <c r="B325" t="s">
        <v>1300</v>
      </c>
      <c r="C325" t="s">
        <v>1301</v>
      </c>
      <c r="D325" t="s">
        <v>1302</v>
      </c>
      <c r="E325">
        <v>200</v>
      </c>
      <c r="F325" t="s">
        <v>52</v>
      </c>
      <c r="G325" t="s">
        <v>274</v>
      </c>
      <c r="H325">
        <v>110919</v>
      </c>
      <c r="I325" s="20">
        <f>VLOOKUP(D325,'自助-6.9'!D:E,2,FALSE)</f>
        <v>200</v>
      </c>
      <c r="J325">
        <f t="shared" si="5"/>
        <v>1</v>
      </c>
    </row>
    <row r="326" spans="1:10">
      <c r="A326" s="42">
        <v>42895.387465277781</v>
      </c>
      <c r="B326" t="s">
        <v>1303</v>
      </c>
      <c r="C326" t="s">
        <v>1304</v>
      </c>
      <c r="D326" t="s">
        <v>1305</v>
      </c>
      <c r="E326">
        <v>2000</v>
      </c>
      <c r="F326" t="s">
        <v>52</v>
      </c>
      <c r="G326" t="s">
        <v>74</v>
      </c>
      <c r="H326">
        <v>110796</v>
      </c>
      <c r="I326" s="20">
        <f>VLOOKUP(D326,'自助-6.9'!D:E,2,FALSE)</f>
        <v>2000</v>
      </c>
      <c r="J326">
        <f t="shared" si="5"/>
        <v>1</v>
      </c>
    </row>
    <row r="327" spans="1:10">
      <c r="A327" s="42">
        <v>42895.387094907404</v>
      </c>
      <c r="B327" t="s">
        <v>1306</v>
      </c>
      <c r="C327" t="s">
        <v>1016</v>
      </c>
      <c r="D327" t="s">
        <v>1307</v>
      </c>
      <c r="E327">
        <v>100</v>
      </c>
      <c r="F327" t="s">
        <v>52</v>
      </c>
      <c r="G327" t="s">
        <v>90</v>
      </c>
      <c r="H327">
        <v>110769</v>
      </c>
      <c r="I327" s="20">
        <f>VLOOKUP(D327,'自助-6.9'!D:E,2,FALSE)</f>
        <v>100</v>
      </c>
      <c r="J327">
        <f t="shared" si="5"/>
        <v>1</v>
      </c>
    </row>
    <row r="328" spans="1:10">
      <c r="A328" s="42">
        <v>42895.386655092596</v>
      </c>
      <c r="B328" t="s">
        <v>1308</v>
      </c>
      <c r="C328" t="s">
        <v>1309</v>
      </c>
      <c r="D328" t="s">
        <v>1310</v>
      </c>
      <c r="E328">
        <v>1000</v>
      </c>
      <c r="F328" t="s">
        <v>52</v>
      </c>
      <c r="G328" t="s">
        <v>81</v>
      </c>
      <c r="H328">
        <v>110731</v>
      </c>
      <c r="I328" s="20">
        <f>VLOOKUP(D328,'自助-6.9'!D:E,2,FALSE)</f>
        <v>1000</v>
      </c>
      <c r="J328">
        <f t="shared" si="5"/>
        <v>1</v>
      </c>
    </row>
    <row r="329" spans="1:10">
      <c r="A329" s="42">
        <v>42895.38658564815</v>
      </c>
      <c r="B329" t="s">
        <v>1311</v>
      </c>
      <c r="C329" t="s">
        <v>1312</v>
      </c>
      <c r="D329" t="s">
        <v>1313</v>
      </c>
      <c r="E329">
        <v>500</v>
      </c>
      <c r="F329" t="s">
        <v>52</v>
      </c>
      <c r="G329" t="s">
        <v>87</v>
      </c>
      <c r="H329">
        <v>110723</v>
      </c>
      <c r="I329" s="20">
        <f>VLOOKUP(D329,'自助-6.9'!D:E,2,FALSE)</f>
        <v>500</v>
      </c>
      <c r="J329">
        <f t="shared" si="5"/>
        <v>1</v>
      </c>
    </row>
    <row r="330" spans="1:10">
      <c r="A330" s="42">
        <v>42895.385914351849</v>
      </c>
      <c r="B330" t="s">
        <v>1314</v>
      </c>
      <c r="C330" t="s">
        <v>1315</v>
      </c>
      <c r="D330" t="s">
        <v>1316</v>
      </c>
      <c r="E330">
        <v>50</v>
      </c>
      <c r="F330" t="s">
        <v>52</v>
      </c>
      <c r="G330" t="s">
        <v>83</v>
      </c>
      <c r="H330">
        <v>110669</v>
      </c>
      <c r="I330" s="20">
        <f>VLOOKUP(D330,'自助-6.9'!D:E,2,FALSE)</f>
        <v>50</v>
      </c>
      <c r="J330">
        <f t="shared" si="5"/>
        <v>1</v>
      </c>
    </row>
    <row r="331" spans="1:10">
      <c r="A331" s="42">
        <v>42895.385497685187</v>
      </c>
      <c r="B331" t="s">
        <v>1246</v>
      </c>
      <c r="C331" t="s">
        <v>1247</v>
      </c>
      <c r="D331" t="s">
        <v>1317</v>
      </c>
      <c r="E331">
        <v>1300</v>
      </c>
      <c r="F331" t="s">
        <v>52</v>
      </c>
      <c r="G331" t="s">
        <v>266</v>
      </c>
      <c r="H331">
        <v>110635</v>
      </c>
      <c r="I331" s="20">
        <f>VLOOKUP(D331,'自助-6.9'!D:E,2,FALSE)</f>
        <v>1300</v>
      </c>
      <c r="J331">
        <f t="shared" si="5"/>
        <v>1</v>
      </c>
    </row>
    <row r="332" spans="1:10">
      <c r="A332" s="42">
        <v>42895.38517361111</v>
      </c>
      <c r="B332" t="s">
        <v>1318</v>
      </c>
      <c r="C332" t="s">
        <v>1319</v>
      </c>
      <c r="D332" t="s">
        <v>1320</v>
      </c>
      <c r="E332">
        <v>200</v>
      </c>
      <c r="F332" t="s">
        <v>52</v>
      </c>
      <c r="G332" t="s">
        <v>84</v>
      </c>
      <c r="H332">
        <v>110608</v>
      </c>
      <c r="I332" s="20">
        <f>VLOOKUP(D332,'自助-6.9'!D:E,2,FALSE)</f>
        <v>200</v>
      </c>
      <c r="J332">
        <f t="shared" si="5"/>
        <v>1</v>
      </c>
    </row>
    <row r="333" spans="1:10">
      <c r="A333" s="42">
        <v>42895.385104166664</v>
      </c>
      <c r="B333" t="s">
        <v>1321</v>
      </c>
      <c r="C333" t="s">
        <v>1322</v>
      </c>
      <c r="D333" t="s">
        <v>1323</v>
      </c>
      <c r="E333">
        <v>500</v>
      </c>
      <c r="F333" t="s">
        <v>52</v>
      </c>
      <c r="G333" t="s">
        <v>71</v>
      </c>
      <c r="H333">
        <v>110604</v>
      </c>
      <c r="I333" s="20">
        <f>VLOOKUP(D333,'自助-6.9'!D:E,2,FALSE)</f>
        <v>500</v>
      </c>
      <c r="J333">
        <f t="shared" si="5"/>
        <v>1</v>
      </c>
    </row>
    <row r="334" spans="1:10">
      <c r="A334" s="42">
        <v>42895.38385416667</v>
      </c>
      <c r="B334" t="s">
        <v>372</v>
      </c>
      <c r="C334" t="s">
        <v>373</v>
      </c>
      <c r="D334" t="s">
        <v>1324</v>
      </c>
      <c r="E334">
        <v>566</v>
      </c>
      <c r="F334" t="s">
        <v>52</v>
      </c>
      <c r="G334" t="s">
        <v>89</v>
      </c>
      <c r="H334">
        <v>110503</v>
      </c>
      <c r="I334" s="20">
        <f>VLOOKUP(D334,'自助-6.9'!D:E,2,FALSE)</f>
        <v>566</v>
      </c>
      <c r="J334">
        <f t="shared" si="5"/>
        <v>1</v>
      </c>
    </row>
    <row r="335" spans="1:10">
      <c r="A335" s="42">
        <v>42895.382708333331</v>
      </c>
      <c r="B335" t="s">
        <v>1325</v>
      </c>
      <c r="C335" t="s">
        <v>1326</v>
      </c>
      <c r="D335" t="s">
        <v>1327</v>
      </c>
      <c r="E335">
        <v>2600</v>
      </c>
      <c r="F335" t="s">
        <v>52</v>
      </c>
      <c r="G335" t="s">
        <v>82</v>
      </c>
      <c r="H335">
        <v>110435</v>
      </c>
      <c r="I335" s="20">
        <f>VLOOKUP(D335,'自助-6.9'!D:E,2,FALSE)</f>
        <v>2600</v>
      </c>
      <c r="J335">
        <f t="shared" si="5"/>
        <v>1</v>
      </c>
    </row>
    <row r="336" spans="1:10">
      <c r="A336" s="42">
        <v>42895.381898148145</v>
      </c>
      <c r="B336" t="s">
        <v>1328</v>
      </c>
      <c r="C336" t="s">
        <v>1329</v>
      </c>
      <c r="D336" t="s">
        <v>1330</v>
      </c>
      <c r="E336">
        <v>1000</v>
      </c>
      <c r="F336" t="s">
        <v>52</v>
      </c>
      <c r="G336" t="s">
        <v>264</v>
      </c>
      <c r="H336">
        <v>110364</v>
      </c>
      <c r="I336" s="20">
        <f>VLOOKUP(D336,'自助-6.9'!D:E,2,FALSE)</f>
        <v>1000</v>
      </c>
      <c r="J336">
        <f t="shared" si="5"/>
        <v>1</v>
      </c>
    </row>
    <row r="337" spans="1:10">
      <c r="A337" s="42">
        <v>42895.379467592589</v>
      </c>
      <c r="B337" t="s">
        <v>1333</v>
      </c>
      <c r="C337" t="s">
        <v>1334</v>
      </c>
      <c r="D337" t="s">
        <v>1335</v>
      </c>
      <c r="E337">
        <v>500</v>
      </c>
      <c r="F337" t="s">
        <v>52</v>
      </c>
      <c r="G337" t="s">
        <v>83</v>
      </c>
      <c r="H337">
        <v>110184</v>
      </c>
      <c r="I337" s="20">
        <f>VLOOKUP(D337,'自助-6.9'!D:E,2,FALSE)</f>
        <v>500</v>
      </c>
      <c r="J337">
        <f t="shared" si="5"/>
        <v>1</v>
      </c>
    </row>
    <row r="338" spans="1:10">
      <c r="A338" s="42">
        <v>42895.37903935185</v>
      </c>
      <c r="B338" t="s">
        <v>1336</v>
      </c>
      <c r="C338" t="s">
        <v>1337</v>
      </c>
      <c r="D338" t="s">
        <v>1338</v>
      </c>
      <c r="E338">
        <v>200</v>
      </c>
      <c r="F338" t="s">
        <v>52</v>
      </c>
      <c r="G338" t="s">
        <v>69</v>
      </c>
      <c r="H338">
        <v>110155</v>
      </c>
      <c r="I338" s="20">
        <f>VLOOKUP(D338,'自助-6.9'!D:E,2,FALSE)</f>
        <v>200</v>
      </c>
      <c r="J338">
        <f t="shared" si="5"/>
        <v>1</v>
      </c>
    </row>
    <row r="339" spans="1:10">
      <c r="A339" s="42">
        <v>42895.379004629627</v>
      </c>
      <c r="B339" t="s">
        <v>1333</v>
      </c>
      <c r="C339" t="s">
        <v>1334</v>
      </c>
      <c r="D339" t="s">
        <v>1339</v>
      </c>
      <c r="E339">
        <v>100</v>
      </c>
      <c r="F339" t="s">
        <v>52</v>
      </c>
      <c r="G339" t="s">
        <v>83</v>
      </c>
      <c r="H339">
        <v>110150</v>
      </c>
      <c r="I339" s="20">
        <f>VLOOKUP(D339,'自助-6.9'!D:E,2,FALSE)</f>
        <v>100</v>
      </c>
      <c r="J339">
        <f t="shared" si="5"/>
        <v>1</v>
      </c>
    </row>
    <row r="340" spans="1:10">
      <c r="A340" s="42">
        <v>42895.378865740742</v>
      </c>
      <c r="B340" t="s">
        <v>1340</v>
      </c>
      <c r="C340" t="s">
        <v>1341</v>
      </c>
      <c r="D340" t="s">
        <v>1342</v>
      </c>
      <c r="E340">
        <v>300</v>
      </c>
      <c r="F340" t="s">
        <v>52</v>
      </c>
      <c r="G340" t="s">
        <v>77</v>
      </c>
      <c r="H340">
        <v>110140</v>
      </c>
      <c r="I340" s="20">
        <f>VLOOKUP(D340,'自助-6.9'!D:E,2,FALSE)</f>
        <v>300</v>
      </c>
      <c r="J340">
        <f t="shared" si="5"/>
        <v>1</v>
      </c>
    </row>
    <row r="341" spans="1:10">
      <c r="A341" s="42">
        <v>42895.378067129626</v>
      </c>
      <c r="B341" t="s">
        <v>1343</v>
      </c>
      <c r="C341" t="s">
        <v>1181</v>
      </c>
      <c r="D341" t="s">
        <v>1344</v>
      </c>
      <c r="E341">
        <v>200</v>
      </c>
      <c r="F341" t="s">
        <v>52</v>
      </c>
      <c r="G341" t="s">
        <v>258</v>
      </c>
      <c r="H341">
        <v>110094</v>
      </c>
      <c r="I341" s="20">
        <f>VLOOKUP(D341,'自助-6.9'!D:E,2,FALSE)</f>
        <v>200</v>
      </c>
      <c r="J341">
        <f t="shared" si="5"/>
        <v>1</v>
      </c>
    </row>
    <row r="342" spans="1:10">
      <c r="A342" s="42">
        <v>42895.377743055556</v>
      </c>
      <c r="B342" t="s">
        <v>1345</v>
      </c>
      <c r="C342" t="s">
        <v>1346</v>
      </c>
      <c r="D342" t="s">
        <v>1347</v>
      </c>
      <c r="E342">
        <v>50</v>
      </c>
      <c r="F342" t="s">
        <v>52</v>
      </c>
      <c r="G342" t="s">
        <v>70</v>
      </c>
      <c r="H342">
        <v>110068</v>
      </c>
      <c r="I342" s="20">
        <f>VLOOKUP(D342,'自助-6.9'!D:E,2,FALSE)</f>
        <v>50</v>
      </c>
      <c r="J342">
        <f t="shared" si="5"/>
        <v>1</v>
      </c>
    </row>
    <row r="343" spans="1:10">
      <c r="A343" s="42">
        <v>42895.375277777777</v>
      </c>
      <c r="B343" t="s">
        <v>1348</v>
      </c>
      <c r="C343" t="s">
        <v>1349</v>
      </c>
      <c r="D343" t="s">
        <v>1350</v>
      </c>
      <c r="E343">
        <v>1400</v>
      </c>
      <c r="F343" t="s">
        <v>52</v>
      </c>
      <c r="G343" t="s">
        <v>78</v>
      </c>
      <c r="H343">
        <v>109899</v>
      </c>
      <c r="I343" s="20">
        <f>VLOOKUP(D343,'自助-6.9'!D:E,2,FALSE)</f>
        <v>1400</v>
      </c>
      <c r="J343">
        <f t="shared" si="5"/>
        <v>1</v>
      </c>
    </row>
    <row r="344" spans="1:10">
      <c r="A344" s="42">
        <v>42895.3747337963</v>
      </c>
      <c r="B344" t="s">
        <v>1351</v>
      </c>
      <c r="C344" t="s">
        <v>1352</v>
      </c>
      <c r="D344" t="s">
        <v>1353</v>
      </c>
      <c r="E344">
        <v>170</v>
      </c>
      <c r="F344" t="s">
        <v>52</v>
      </c>
      <c r="G344" t="s">
        <v>82</v>
      </c>
      <c r="H344">
        <v>109847</v>
      </c>
      <c r="I344" s="20">
        <f>VLOOKUP(D344,'自助-6.9'!D:E,2,FALSE)</f>
        <v>170</v>
      </c>
      <c r="J344">
        <f t="shared" si="5"/>
        <v>1</v>
      </c>
    </row>
    <row r="345" spans="1:10">
      <c r="A345" s="42">
        <v>42895.374409722222</v>
      </c>
      <c r="B345" t="s">
        <v>1354</v>
      </c>
      <c r="C345" t="s">
        <v>1355</v>
      </c>
      <c r="D345" t="s">
        <v>1356</v>
      </c>
      <c r="E345">
        <v>500</v>
      </c>
      <c r="F345" t="s">
        <v>52</v>
      </c>
      <c r="G345" t="s">
        <v>79</v>
      </c>
      <c r="H345">
        <v>109818</v>
      </c>
      <c r="I345" s="20">
        <f>VLOOKUP(D345,'自助-6.9'!D:E,2,FALSE)</f>
        <v>500</v>
      </c>
      <c r="J345">
        <f t="shared" si="5"/>
        <v>1</v>
      </c>
    </row>
    <row r="346" spans="1:10">
      <c r="A346" s="42">
        <v>42895.373854166668</v>
      </c>
      <c r="B346" t="s">
        <v>1357</v>
      </c>
      <c r="C346" t="s">
        <v>1358</v>
      </c>
      <c r="D346" t="s">
        <v>1359</v>
      </c>
      <c r="E346">
        <v>1000</v>
      </c>
      <c r="F346" t="s">
        <v>52</v>
      </c>
      <c r="G346" t="s">
        <v>74</v>
      </c>
      <c r="H346">
        <v>109783</v>
      </c>
      <c r="I346" s="20">
        <f>VLOOKUP(D346,'自助-6.9'!D:E,2,FALSE)</f>
        <v>1000</v>
      </c>
      <c r="J346">
        <f t="shared" si="5"/>
        <v>1</v>
      </c>
    </row>
    <row r="347" spans="1:10">
      <c r="A347" s="42">
        <v>42895.373645833337</v>
      </c>
      <c r="B347" t="s">
        <v>1360</v>
      </c>
      <c r="C347" t="s">
        <v>1361</v>
      </c>
      <c r="D347" t="s">
        <v>1362</v>
      </c>
      <c r="E347">
        <v>500</v>
      </c>
      <c r="F347" t="s">
        <v>52</v>
      </c>
      <c r="G347" t="s">
        <v>79</v>
      </c>
      <c r="H347">
        <v>109770</v>
      </c>
      <c r="I347" s="20">
        <f>VLOOKUP(D347,'自助-6.9'!D:E,2,FALSE)</f>
        <v>500</v>
      </c>
      <c r="J347">
        <f t="shared" si="5"/>
        <v>1</v>
      </c>
    </row>
    <row r="348" spans="1:10">
      <c r="A348" s="42">
        <v>42895.373599537037</v>
      </c>
      <c r="B348" t="s">
        <v>1363</v>
      </c>
      <c r="C348" t="s">
        <v>1235</v>
      </c>
      <c r="D348" t="s">
        <v>1364</v>
      </c>
      <c r="E348">
        <v>1500</v>
      </c>
      <c r="F348" t="s">
        <v>52</v>
      </c>
      <c r="G348" t="s">
        <v>93</v>
      </c>
      <c r="H348">
        <v>109762</v>
      </c>
      <c r="I348" s="20">
        <f>VLOOKUP(D348,'自助-6.9'!D:E,2,FALSE)</f>
        <v>1500</v>
      </c>
      <c r="J348">
        <f t="shared" si="5"/>
        <v>1</v>
      </c>
    </row>
    <row r="349" spans="1:10">
      <c r="A349" s="42">
        <v>42895.37158564815</v>
      </c>
      <c r="B349" t="s">
        <v>1365</v>
      </c>
      <c r="C349" t="s">
        <v>1366</v>
      </c>
      <c r="D349" t="s">
        <v>1367</v>
      </c>
      <c r="E349">
        <v>500</v>
      </c>
      <c r="F349" t="s">
        <v>52</v>
      </c>
      <c r="G349" t="s">
        <v>88</v>
      </c>
      <c r="H349">
        <v>109595</v>
      </c>
      <c r="I349" s="20">
        <f>VLOOKUP(D349,'自助-6.9'!D:E,2,FALSE)</f>
        <v>500</v>
      </c>
      <c r="J349">
        <f t="shared" si="5"/>
        <v>1</v>
      </c>
    </row>
    <row r="350" spans="1:10">
      <c r="A350" s="42">
        <v>42895.370995370373</v>
      </c>
      <c r="B350" t="s">
        <v>1368</v>
      </c>
      <c r="C350" t="s">
        <v>1369</v>
      </c>
      <c r="D350" t="s">
        <v>1370</v>
      </c>
      <c r="E350">
        <v>1000</v>
      </c>
      <c r="F350" t="s">
        <v>52</v>
      </c>
      <c r="G350" t="s">
        <v>89</v>
      </c>
      <c r="H350">
        <v>109548</v>
      </c>
      <c r="I350" s="20">
        <f>VLOOKUP(D350,'自助-6.9'!D:E,2,FALSE)</f>
        <v>1000</v>
      </c>
      <c r="J350">
        <f t="shared" si="5"/>
        <v>1</v>
      </c>
    </row>
    <row r="351" spans="1:10">
      <c r="A351" s="42">
        <v>42895.370509259257</v>
      </c>
      <c r="B351" t="s">
        <v>1368</v>
      </c>
      <c r="C351" t="s">
        <v>1369</v>
      </c>
      <c r="D351" t="s">
        <v>1371</v>
      </c>
      <c r="E351">
        <v>1000</v>
      </c>
      <c r="F351" t="s">
        <v>52</v>
      </c>
      <c r="G351" t="s">
        <v>89</v>
      </c>
      <c r="H351">
        <v>109510</v>
      </c>
      <c r="I351" s="20">
        <f>VLOOKUP(D351,'自助-6.9'!D:E,2,FALSE)</f>
        <v>1000</v>
      </c>
      <c r="J351">
        <f t="shared" si="5"/>
        <v>1</v>
      </c>
    </row>
    <row r="352" spans="1:10">
      <c r="A352" s="42">
        <v>42895.369398148148</v>
      </c>
      <c r="B352" t="s">
        <v>1372</v>
      </c>
      <c r="C352" t="s">
        <v>1373</v>
      </c>
      <c r="D352" t="s">
        <v>1374</v>
      </c>
      <c r="E352">
        <v>1000</v>
      </c>
      <c r="F352" t="s">
        <v>52</v>
      </c>
      <c r="G352" t="s">
        <v>72</v>
      </c>
      <c r="H352">
        <v>109412</v>
      </c>
      <c r="I352" s="20">
        <f>VLOOKUP(D352,'自助-6.9'!D:E,2,FALSE)</f>
        <v>1000</v>
      </c>
      <c r="J352">
        <f t="shared" si="5"/>
        <v>1</v>
      </c>
    </row>
    <row r="353" spans="1:10">
      <c r="A353" s="42">
        <v>42895.369108796294</v>
      </c>
      <c r="B353" t="s">
        <v>1375</v>
      </c>
      <c r="C353" t="s">
        <v>1376</v>
      </c>
      <c r="D353" t="s">
        <v>1377</v>
      </c>
      <c r="E353">
        <v>200</v>
      </c>
      <c r="F353" t="s">
        <v>52</v>
      </c>
      <c r="G353" t="s">
        <v>247</v>
      </c>
      <c r="H353">
        <v>109385</v>
      </c>
      <c r="I353" s="20">
        <f>VLOOKUP(D353,'自助-6.9'!D:E,2,FALSE)</f>
        <v>200</v>
      </c>
      <c r="J353">
        <f t="shared" si="5"/>
        <v>1</v>
      </c>
    </row>
    <row r="354" spans="1:10">
      <c r="A354" s="42">
        <v>42895.368587962963</v>
      </c>
      <c r="B354" t="s">
        <v>1378</v>
      </c>
      <c r="C354" t="s">
        <v>1379</v>
      </c>
      <c r="D354" t="s">
        <v>1380</v>
      </c>
      <c r="E354">
        <v>100</v>
      </c>
      <c r="F354" t="s">
        <v>52</v>
      </c>
      <c r="G354" t="s">
        <v>83</v>
      </c>
      <c r="H354">
        <v>109342</v>
      </c>
      <c r="I354" s="20">
        <f>VLOOKUP(D354,'自助-6.9'!D:E,2,FALSE)</f>
        <v>100</v>
      </c>
      <c r="J354">
        <f t="shared" si="5"/>
        <v>1</v>
      </c>
    </row>
    <row r="355" spans="1:10">
      <c r="A355" s="42">
        <v>42895.368125000001</v>
      </c>
      <c r="B355" t="s">
        <v>1381</v>
      </c>
      <c r="C355" t="s">
        <v>1382</v>
      </c>
      <c r="D355" t="s">
        <v>1383</v>
      </c>
      <c r="E355">
        <v>200</v>
      </c>
      <c r="F355" t="s">
        <v>52</v>
      </c>
      <c r="G355" t="s">
        <v>91</v>
      </c>
      <c r="H355">
        <v>109309</v>
      </c>
      <c r="I355" s="20">
        <f>VLOOKUP(D355,'自助-6.9'!D:E,2,FALSE)</f>
        <v>200</v>
      </c>
      <c r="J355">
        <f t="shared" si="5"/>
        <v>1</v>
      </c>
    </row>
    <row r="356" spans="1:10">
      <c r="A356" s="42">
        <v>42895.367754629631</v>
      </c>
      <c r="B356" t="s">
        <v>1384</v>
      </c>
      <c r="C356" t="s">
        <v>1385</v>
      </c>
      <c r="D356" t="s">
        <v>1386</v>
      </c>
      <c r="E356">
        <v>500</v>
      </c>
      <c r="F356" t="s">
        <v>52</v>
      </c>
      <c r="G356" t="s">
        <v>95</v>
      </c>
      <c r="H356">
        <v>109279</v>
      </c>
      <c r="I356" s="20">
        <f>VLOOKUP(D356,'自助-6.9'!D:E,2,FALSE)</f>
        <v>500</v>
      </c>
      <c r="J356">
        <f t="shared" si="5"/>
        <v>1</v>
      </c>
    </row>
    <row r="357" spans="1:10">
      <c r="A357" s="42">
        <v>42895.367719907408</v>
      </c>
      <c r="B357" t="s">
        <v>1387</v>
      </c>
      <c r="C357" t="s">
        <v>1388</v>
      </c>
      <c r="D357" t="s">
        <v>1389</v>
      </c>
      <c r="E357">
        <v>300</v>
      </c>
      <c r="F357" t="s">
        <v>52</v>
      </c>
      <c r="G357" t="s">
        <v>73</v>
      </c>
      <c r="H357">
        <v>109275</v>
      </c>
      <c r="I357" s="20">
        <f>VLOOKUP(D357,'自助-6.9'!D:E,2,FALSE)</f>
        <v>300</v>
      </c>
      <c r="J357">
        <f t="shared" si="5"/>
        <v>1</v>
      </c>
    </row>
    <row r="358" spans="1:10">
      <c r="A358" s="42">
        <v>42895.365324074075</v>
      </c>
      <c r="B358" t="s">
        <v>1390</v>
      </c>
      <c r="C358" t="s">
        <v>1391</v>
      </c>
      <c r="D358" t="s">
        <v>1392</v>
      </c>
      <c r="E358">
        <v>1900</v>
      </c>
      <c r="F358" t="s">
        <v>52</v>
      </c>
      <c r="G358" t="s">
        <v>78</v>
      </c>
      <c r="H358">
        <v>109091</v>
      </c>
      <c r="I358" s="20">
        <f>VLOOKUP(D358,'自助-6.9'!D:E,2,FALSE)</f>
        <v>1900</v>
      </c>
      <c r="J358">
        <f t="shared" si="5"/>
        <v>1</v>
      </c>
    </row>
    <row r="359" spans="1:10">
      <c r="A359" s="42">
        <v>42895.364849537036</v>
      </c>
      <c r="B359" t="s">
        <v>888</v>
      </c>
      <c r="C359" t="s">
        <v>889</v>
      </c>
      <c r="D359" t="s">
        <v>1393</v>
      </c>
      <c r="E359">
        <v>500</v>
      </c>
      <c r="F359" t="s">
        <v>52</v>
      </c>
      <c r="G359" t="s">
        <v>90</v>
      </c>
      <c r="H359">
        <v>109054</v>
      </c>
      <c r="I359" s="20">
        <f>VLOOKUP(D359,'自助-6.9'!D:E,2,FALSE)</f>
        <v>500</v>
      </c>
      <c r="J359">
        <f t="shared" si="5"/>
        <v>1</v>
      </c>
    </row>
    <row r="360" spans="1:10">
      <c r="A360" s="42">
        <v>42895.364074074074</v>
      </c>
      <c r="B360" t="s">
        <v>1396</v>
      </c>
      <c r="C360" t="s">
        <v>1397</v>
      </c>
      <c r="D360" t="s">
        <v>1398</v>
      </c>
      <c r="E360">
        <v>1000</v>
      </c>
      <c r="F360" t="s">
        <v>52</v>
      </c>
      <c r="G360" t="s">
        <v>270</v>
      </c>
      <c r="H360">
        <v>109008</v>
      </c>
      <c r="I360" s="20">
        <f>VLOOKUP(D360,'自助-6.9'!D:E,2,FALSE)</f>
        <v>1000</v>
      </c>
      <c r="J360">
        <f t="shared" si="5"/>
        <v>1</v>
      </c>
    </row>
    <row r="361" spans="1:10">
      <c r="A361" s="42">
        <v>42895.364039351851</v>
      </c>
      <c r="B361" t="s">
        <v>1399</v>
      </c>
      <c r="C361" t="s">
        <v>1400</v>
      </c>
      <c r="D361" t="s">
        <v>1401</v>
      </c>
      <c r="E361">
        <v>20</v>
      </c>
      <c r="F361" t="s">
        <v>52</v>
      </c>
      <c r="G361" t="s">
        <v>92</v>
      </c>
      <c r="H361">
        <v>109006</v>
      </c>
      <c r="I361" s="20">
        <f>VLOOKUP(D361,'自助-6.9'!D:E,2,FALSE)</f>
        <v>20</v>
      </c>
      <c r="J361">
        <f t="shared" si="5"/>
        <v>1</v>
      </c>
    </row>
    <row r="362" spans="1:10">
      <c r="A362" s="42">
        <v>42895.362569444442</v>
      </c>
      <c r="B362" t="s">
        <v>852</v>
      </c>
      <c r="C362" t="s">
        <v>853</v>
      </c>
      <c r="D362" t="s">
        <v>1402</v>
      </c>
      <c r="E362">
        <v>300</v>
      </c>
      <c r="F362" t="s">
        <v>52</v>
      </c>
      <c r="G362" t="s">
        <v>77</v>
      </c>
      <c r="H362">
        <v>108894</v>
      </c>
      <c r="I362" s="20">
        <f>VLOOKUP(D362,'自助-6.9'!D:E,2,FALSE)</f>
        <v>300</v>
      </c>
      <c r="J362">
        <f t="shared" si="5"/>
        <v>1</v>
      </c>
    </row>
    <row r="363" spans="1:10">
      <c r="A363" s="42">
        <v>42895.361759259256</v>
      </c>
      <c r="B363" t="s">
        <v>1403</v>
      </c>
      <c r="C363" t="s">
        <v>1404</v>
      </c>
      <c r="D363" t="s">
        <v>1405</v>
      </c>
      <c r="E363">
        <v>500</v>
      </c>
      <c r="F363" t="s">
        <v>52</v>
      </c>
      <c r="G363" t="s">
        <v>258</v>
      </c>
      <c r="H363">
        <v>108841</v>
      </c>
      <c r="I363" s="20">
        <f>VLOOKUP(D363,'自助-6.9'!D:E,2,FALSE)</f>
        <v>500</v>
      </c>
      <c r="J363">
        <f t="shared" si="5"/>
        <v>1</v>
      </c>
    </row>
    <row r="364" spans="1:10">
      <c r="A364" s="42">
        <v>42895.360613425924</v>
      </c>
      <c r="B364" t="s">
        <v>1318</v>
      </c>
      <c r="C364" t="s">
        <v>1319</v>
      </c>
      <c r="D364" t="s">
        <v>1406</v>
      </c>
      <c r="E364">
        <v>300</v>
      </c>
      <c r="F364" t="s">
        <v>52</v>
      </c>
      <c r="G364" t="s">
        <v>84</v>
      </c>
      <c r="H364">
        <v>108760</v>
      </c>
      <c r="I364" s="20">
        <f>VLOOKUP(D364,'自助-6.9'!D:E,2,FALSE)</f>
        <v>300</v>
      </c>
      <c r="J364">
        <f t="shared" si="5"/>
        <v>1</v>
      </c>
    </row>
    <row r="365" spans="1:10">
      <c r="A365" s="42">
        <v>42895.360150462962</v>
      </c>
      <c r="B365" t="s">
        <v>1158</v>
      </c>
      <c r="C365" t="s">
        <v>1159</v>
      </c>
      <c r="D365" t="s">
        <v>1407</v>
      </c>
      <c r="E365">
        <v>200</v>
      </c>
      <c r="F365" t="s">
        <v>52</v>
      </c>
      <c r="G365" t="s">
        <v>92</v>
      </c>
      <c r="H365">
        <v>108745</v>
      </c>
      <c r="I365" s="20">
        <f>VLOOKUP(D365,'自助-6.9'!D:E,2,FALSE)</f>
        <v>200</v>
      </c>
      <c r="J365">
        <f t="shared" si="5"/>
        <v>1</v>
      </c>
    </row>
    <row r="366" spans="1:10">
      <c r="A366" s="42">
        <v>42895.359861111108</v>
      </c>
      <c r="B366" t="s">
        <v>1408</v>
      </c>
      <c r="C366" t="s">
        <v>1409</v>
      </c>
      <c r="D366" t="s">
        <v>1410</v>
      </c>
      <c r="E366">
        <v>500</v>
      </c>
      <c r="F366" t="s">
        <v>52</v>
      </c>
      <c r="G366" t="s">
        <v>94</v>
      </c>
      <c r="H366">
        <v>108728</v>
      </c>
      <c r="I366" s="20">
        <f>VLOOKUP(D366,'自助-6.9'!D:E,2,FALSE)</f>
        <v>500</v>
      </c>
      <c r="J366">
        <f t="shared" si="5"/>
        <v>1</v>
      </c>
    </row>
    <row r="367" spans="1:10">
      <c r="A367" s="42">
        <v>42895.359340277777</v>
      </c>
      <c r="B367" t="s">
        <v>1411</v>
      </c>
      <c r="C367" t="s">
        <v>1412</v>
      </c>
      <c r="D367" t="s">
        <v>1413</v>
      </c>
      <c r="E367">
        <v>2000</v>
      </c>
      <c r="F367" t="s">
        <v>52</v>
      </c>
      <c r="G367" t="s">
        <v>80</v>
      </c>
      <c r="H367">
        <v>108695</v>
      </c>
      <c r="I367" s="20">
        <f>VLOOKUP(D367,'自助-6.9'!D:E,2,FALSE)</f>
        <v>2000</v>
      </c>
      <c r="J367">
        <f t="shared" si="5"/>
        <v>1</v>
      </c>
    </row>
    <row r="368" spans="1:10">
      <c r="A368" s="42">
        <v>42895.358495370368</v>
      </c>
      <c r="B368" t="s">
        <v>1414</v>
      </c>
      <c r="C368" t="s">
        <v>1415</v>
      </c>
      <c r="D368" t="s">
        <v>1416</v>
      </c>
      <c r="E368">
        <v>10</v>
      </c>
      <c r="F368" t="s">
        <v>52</v>
      </c>
      <c r="G368" t="s">
        <v>92</v>
      </c>
      <c r="H368">
        <v>108632</v>
      </c>
      <c r="I368" s="20">
        <f>VLOOKUP(D368,'自助-6.9'!D:E,2,FALSE)</f>
        <v>10</v>
      </c>
      <c r="J368">
        <f t="shared" si="5"/>
        <v>1</v>
      </c>
    </row>
    <row r="369" spans="1:10">
      <c r="A369" s="42">
        <v>42895.357858796298</v>
      </c>
      <c r="B369" t="s">
        <v>1417</v>
      </c>
      <c r="C369" t="s">
        <v>1418</v>
      </c>
      <c r="D369" t="s">
        <v>1419</v>
      </c>
      <c r="E369">
        <v>10</v>
      </c>
      <c r="F369" t="s">
        <v>52</v>
      </c>
      <c r="G369" t="s">
        <v>92</v>
      </c>
      <c r="H369">
        <v>108583</v>
      </c>
      <c r="I369" s="20">
        <f>VLOOKUP(D369,'自助-6.9'!D:E,2,FALSE)</f>
        <v>10</v>
      </c>
      <c r="J369">
        <f t="shared" si="5"/>
        <v>1</v>
      </c>
    </row>
    <row r="370" spans="1:10">
      <c r="A370" s="42">
        <v>42895.357766203706</v>
      </c>
      <c r="B370" t="s">
        <v>1420</v>
      </c>
      <c r="C370" t="s">
        <v>1421</v>
      </c>
      <c r="D370" t="s">
        <v>1422</v>
      </c>
      <c r="E370">
        <v>500</v>
      </c>
      <c r="F370" t="s">
        <v>52</v>
      </c>
      <c r="G370" t="s">
        <v>74</v>
      </c>
      <c r="H370">
        <v>108576</v>
      </c>
      <c r="I370" s="20">
        <f>VLOOKUP(D370,'自助-6.9'!D:E,2,FALSE)</f>
        <v>500</v>
      </c>
      <c r="J370">
        <f t="shared" si="5"/>
        <v>1</v>
      </c>
    </row>
    <row r="371" spans="1:10">
      <c r="A371" s="42">
        <v>42895.357581018521</v>
      </c>
      <c r="B371" t="s">
        <v>1423</v>
      </c>
      <c r="C371" t="s">
        <v>1424</v>
      </c>
      <c r="D371" t="s">
        <v>1425</v>
      </c>
      <c r="E371">
        <v>500</v>
      </c>
      <c r="F371" t="s">
        <v>52</v>
      </c>
      <c r="G371" t="s">
        <v>93</v>
      </c>
      <c r="H371">
        <v>108561</v>
      </c>
      <c r="I371" s="20">
        <f>VLOOKUP(D371,'自助-6.9'!D:E,2,FALSE)</f>
        <v>500</v>
      </c>
      <c r="J371">
        <f t="shared" si="5"/>
        <v>1</v>
      </c>
    </row>
    <row r="372" spans="1:10">
      <c r="A372" s="42">
        <v>42895.357233796298</v>
      </c>
      <c r="B372" t="s">
        <v>1137</v>
      </c>
      <c r="C372" t="s">
        <v>1138</v>
      </c>
      <c r="D372" t="s">
        <v>1426</v>
      </c>
      <c r="E372">
        <v>200</v>
      </c>
      <c r="F372" t="s">
        <v>52</v>
      </c>
      <c r="G372" t="s">
        <v>79</v>
      </c>
      <c r="H372">
        <v>108546</v>
      </c>
      <c r="I372" s="20">
        <f>VLOOKUP(D372,'自助-6.9'!D:E,2,FALSE)</f>
        <v>200</v>
      </c>
      <c r="J372">
        <f t="shared" si="5"/>
        <v>1</v>
      </c>
    </row>
    <row r="373" spans="1:10">
      <c r="A373" s="42">
        <v>42895.356585648151</v>
      </c>
      <c r="B373" t="s">
        <v>1427</v>
      </c>
      <c r="C373" t="s">
        <v>1428</v>
      </c>
      <c r="D373" t="s">
        <v>1429</v>
      </c>
      <c r="E373">
        <v>2000</v>
      </c>
      <c r="F373" t="s">
        <v>52</v>
      </c>
      <c r="G373" t="s">
        <v>93</v>
      </c>
      <c r="H373">
        <v>108505</v>
      </c>
      <c r="I373" s="20">
        <f>VLOOKUP(D373,'自助-6.9'!D:E,2,FALSE)</f>
        <v>2000</v>
      </c>
      <c r="J373">
        <f t="shared" si="5"/>
        <v>1</v>
      </c>
    </row>
    <row r="374" spans="1:10">
      <c r="A374" s="42">
        <v>42895.356365740743</v>
      </c>
      <c r="B374" t="s">
        <v>1430</v>
      </c>
      <c r="C374" t="s">
        <v>1431</v>
      </c>
      <c r="D374" t="s">
        <v>1432</v>
      </c>
      <c r="E374">
        <v>500</v>
      </c>
      <c r="F374" t="s">
        <v>52</v>
      </c>
      <c r="G374" t="s">
        <v>90</v>
      </c>
      <c r="H374">
        <v>108488</v>
      </c>
      <c r="I374" s="20">
        <f>VLOOKUP(D374,'自助-6.9'!D:E,2,FALSE)</f>
        <v>500</v>
      </c>
      <c r="J374">
        <f t="shared" si="5"/>
        <v>1</v>
      </c>
    </row>
    <row r="375" spans="1:10">
      <c r="A375" s="42">
        <v>42895.354085648149</v>
      </c>
      <c r="B375" t="s">
        <v>1433</v>
      </c>
      <c r="C375" t="s">
        <v>1434</v>
      </c>
      <c r="D375" t="s">
        <v>1435</v>
      </c>
      <c r="E375">
        <v>100</v>
      </c>
      <c r="F375" t="s">
        <v>52</v>
      </c>
      <c r="G375" t="s">
        <v>83</v>
      </c>
      <c r="H375">
        <v>108341</v>
      </c>
      <c r="I375" s="20">
        <f>VLOOKUP(D375,'自助-6.9'!D:E,2,FALSE)</f>
        <v>100</v>
      </c>
      <c r="J375">
        <f t="shared" si="5"/>
        <v>1</v>
      </c>
    </row>
    <row r="376" spans="1:10">
      <c r="A376" s="42">
        <v>42895.353680555556</v>
      </c>
      <c r="B376" t="s">
        <v>1236</v>
      </c>
      <c r="C376" t="s">
        <v>1237</v>
      </c>
      <c r="D376" t="s">
        <v>1436</v>
      </c>
      <c r="E376">
        <v>500</v>
      </c>
      <c r="F376" t="s">
        <v>52</v>
      </c>
      <c r="G376" t="s">
        <v>71</v>
      </c>
      <c r="H376">
        <v>108317</v>
      </c>
      <c r="I376" s="20">
        <f>VLOOKUP(D376,'自助-6.9'!D:E,2,FALSE)</f>
        <v>500</v>
      </c>
      <c r="J376">
        <f t="shared" si="5"/>
        <v>1</v>
      </c>
    </row>
    <row r="377" spans="1:10">
      <c r="A377" s="42">
        <v>42895.350254629629</v>
      </c>
      <c r="B377" t="s">
        <v>365</v>
      </c>
      <c r="C377" t="s">
        <v>366</v>
      </c>
      <c r="D377" t="s">
        <v>1437</v>
      </c>
      <c r="E377">
        <v>200</v>
      </c>
      <c r="F377" t="s">
        <v>52</v>
      </c>
      <c r="G377" t="s">
        <v>261</v>
      </c>
      <c r="H377">
        <v>108116</v>
      </c>
      <c r="I377" s="20">
        <f>VLOOKUP(D377,'自助-6.9'!D:E,2,FALSE)</f>
        <v>200</v>
      </c>
      <c r="J377">
        <f t="shared" si="5"/>
        <v>1</v>
      </c>
    </row>
    <row r="378" spans="1:10">
      <c r="A378" s="42">
        <v>42895.34988425926</v>
      </c>
      <c r="B378" t="s">
        <v>1438</v>
      </c>
      <c r="C378" t="s">
        <v>1439</v>
      </c>
      <c r="D378" t="s">
        <v>1440</v>
      </c>
      <c r="E378">
        <v>10</v>
      </c>
      <c r="F378" t="s">
        <v>52</v>
      </c>
      <c r="G378" t="s">
        <v>84</v>
      </c>
      <c r="H378">
        <v>108089</v>
      </c>
      <c r="I378" s="20">
        <f>VLOOKUP(D378,'自助-6.9'!D:E,2,FALSE)</f>
        <v>10</v>
      </c>
      <c r="J378">
        <f t="shared" si="5"/>
        <v>1</v>
      </c>
    </row>
    <row r="379" spans="1:10">
      <c r="A379" s="42">
        <v>42895.348425925928</v>
      </c>
      <c r="B379" t="s">
        <v>259</v>
      </c>
      <c r="C379" t="s">
        <v>260</v>
      </c>
      <c r="D379" t="s">
        <v>1441</v>
      </c>
      <c r="E379">
        <v>2900</v>
      </c>
      <c r="F379" t="s">
        <v>52</v>
      </c>
      <c r="G379" t="s">
        <v>87</v>
      </c>
      <c r="H379">
        <v>107983</v>
      </c>
      <c r="I379" s="20">
        <f>VLOOKUP(D379,'自助-6.9'!D:E,2,FALSE)</f>
        <v>2900</v>
      </c>
      <c r="J379">
        <f t="shared" si="5"/>
        <v>1</v>
      </c>
    </row>
    <row r="380" spans="1:10">
      <c r="A380" s="42">
        <v>42895.347384259258</v>
      </c>
      <c r="B380" t="s">
        <v>1146</v>
      </c>
      <c r="C380" t="s">
        <v>1147</v>
      </c>
      <c r="D380" t="s">
        <v>1442</v>
      </c>
      <c r="E380">
        <v>500</v>
      </c>
      <c r="F380" t="s">
        <v>52</v>
      </c>
      <c r="G380" t="s">
        <v>84</v>
      </c>
      <c r="H380">
        <v>107904</v>
      </c>
      <c r="I380" s="20">
        <f>VLOOKUP(D380,'自助-6.9'!D:E,2,FALSE)</f>
        <v>500</v>
      </c>
      <c r="J380">
        <f t="shared" si="5"/>
        <v>1</v>
      </c>
    </row>
    <row r="381" spans="1:10">
      <c r="A381" s="42">
        <v>42895.347071759257</v>
      </c>
      <c r="B381" t="s">
        <v>1443</v>
      </c>
      <c r="C381" t="s">
        <v>1444</v>
      </c>
      <c r="D381" t="s">
        <v>1445</v>
      </c>
      <c r="E381">
        <v>1000</v>
      </c>
      <c r="F381" t="s">
        <v>52</v>
      </c>
      <c r="G381" t="s">
        <v>73</v>
      </c>
      <c r="H381">
        <v>107884</v>
      </c>
      <c r="I381" s="20">
        <f>VLOOKUP(D381,'自助-6.9'!D:E,2,FALSE)</f>
        <v>1000</v>
      </c>
      <c r="J381">
        <f t="shared" si="5"/>
        <v>1</v>
      </c>
    </row>
    <row r="382" spans="1:10">
      <c r="A382" s="42">
        <v>42895.343726851854</v>
      </c>
      <c r="B382" t="s">
        <v>1446</v>
      </c>
      <c r="C382" t="s">
        <v>1447</v>
      </c>
      <c r="D382" t="s">
        <v>1448</v>
      </c>
      <c r="E382">
        <v>100</v>
      </c>
      <c r="F382" t="s">
        <v>52</v>
      </c>
      <c r="G382" t="s">
        <v>74</v>
      </c>
      <c r="H382">
        <v>107692</v>
      </c>
      <c r="I382" s="20">
        <f>VLOOKUP(D382,'自助-6.9'!D:E,2,FALSE)</f>
        <v>100</v>
      </c>
      <c r="J382">
        <f t="shared" si="5"/>
        <v>1</v>
      </c>
    </row>
    <row r="383" spans="1:10">
      <c r="A383" s="42">
        <v>42895.343518518515</v>
      </c>
      <c r="B383" t="s">
        <v>1449</v>
      </c>
      <c r="C383" t="s">
        <v>782</v>
      </c>
      <c r="D383" t="s">
        <v>1450</v>
      </c>
      <c r="E383">
        <v>500</v>
      </c>
      <c r="F383" t="s">
        <v>52</v>
      </c>
      <c r="G383" t="s">
        <v>72</v>
      </c>
      <c r="H383">
        <v>107686</v>
      </c>
      <c r="I383" s="20">
        <f>VLOOKUP(D383,'自助-6.9'!D:E,2,FALSE)</f>
        <v>500</v>
      </c>
      <c r="J383">
        <f t="shared" si="5"/>
        <v>1</v>
      </c>
    </row>
    <row r="384" spans="1:10">
      <c r="A384" s="42">
        <v>42895.34302083333</v>
      </c>
      <c r="B384" t="s">
        <v>1446</v>
      </c>
      <c r="C384" t="s">
        <v>1447</v>
      </c>
      <c r="D384" t="s">
        <v>1451</v>
      </c>
      <c r="E384">
        <v>800</v>
      </c>
      <c r="F384" t="s">
        <v>52</v>
      </c>
      <c r="G384" t="s">
        <v>74</v>
      </c>
      <c r="H384">
        <v>107646</v>
      </c>
      <c r="I384" s="20">
        <f>VLOOKUP(D384,'自助-6.9'!D:E,2,FALSE)</f>
        <v>800</v>
      </c>
      <c r="J384">
        <f t="shared" si="5"/>
        <v>1</v>
      </c>
    </row>
    <row r="385" spans="1:10">
      <c r="A385" s="42">
        <v>42895.342280092591</v>
      </c>
      <c r="B385" t="s">
        <v>1452</v>
      </c>
      <c r="C385" t="s">
        <v>1453</v>
      </c>
      <c r="D385" t="s">
        <v>1454</v>
      </c>
      <c r="E385">
        <v>1</v>
      </c>
      <c r="F385" t="s">
        <v>52</v>
      </c>
      <c r="G385" t="s">
        <v>258</v>
      </c>
      <c r="H385">
        <v>107598</v>
      </c>
      <c r="I385" s="20">
        <f>VLOOKUP(D385,'自助-6.9'!D:E,2,FALSE)</f>
        <v>1</v>
      </c>
      <c r="J385">
        <f t="shared" si="5"/>
        <v>1</v>
      </c>
    </row>
    <row r="386" spans="1:10">
      <c r="A386" s="42">
        <v>42895.342233796298</v>
      </c>
      <c r="B386" t="s">
        <v>302</v>
      </c>
      <c r="C386" t="s">
        <v>303</v>
      </c>
      <c r="D386" t="s">
        <v>1455</v>
      </c>
      <c r="E386">
        <v>2500</v>
      </c>
      <c r="F386" t="s">
        <v>52</v>
      </c>
      <c r="G386" t="s">
        <v>84</v>
      </c>
      <c r="H386">
        <v>107589</v>
      </c>
      <c r="I386" s="20">
        <f>VLOOKUP(D386,'自助-6.9'!D:E,2,FALSE)</f>
        <v>2500</v>
      </c>
      <c r="J386">
        <f t="shared" ref="J386:J412" si="6">IF(E386=I386,1,0)</f>
        <v>1</v>
      </c>
    </row>
    <row r="387" spans="1:10">
      <c r="A387" s="42">
        <v>42895.341157407405</v>
      </c>
      <c r="B387" t="s">
        <v>1456</v>
      </c>
      <c r="C387" t="s">
        <v>1457</v>
      </c>
      <c r="D387" t="s">
        <v>1458</v>
      </c>
      <c r="E387">
        <v>200</v>
      </c>
      <c r="F387" t="s">
        <v>52</v>
      </c>
      <c r="G387" t="s">
        <v>77</v>
      </c>
      <c r="H387">
        <v>107519</v>
      </c>
      <c r="I387" s="20">
        <f>VLOOKUP(D387,'自助-6.9'!D:E,2,FALSE)</f>
        <v>200</v>
      </c>
      <c r="J387">
        <f t="shared" si="6"/>
        <v>1</v>
      </c>
    </row>
    <row r="388" spans="1:10">
      <c r="A388" s="42">
        <v>42895.340567129628</v>
      </c>
      <c r="B388" t="s">
        <v>1459</v>
      </c>
      <c r="C388" t="s">
        <v>1460</v>
      </c>
      <c r="D388" t="s">
        <v>1461</v>
      </c>
      <c r="E388">
        <v>700</v>
      </c>
      <c r="F388" t="s">
        <v>52</v>
      </c>
      <c r="G388" t="s">
        <v>266</v>
      </c>
      <c r="H388">
        <v>107480</v>
      </c>
      <c r="I388" s="20">
        <f>VLOOKUP(D388,'自助-6.9'!D:E,2,FALSE)</f>
        <v>700</v>
      </c>
      <c r="J388">
        <f t="shared" si="6"/>
        <v>1</v>
      </c>
    </row>
    <row r="389" spans="1:10">
      <c r="A389" s="42">
        <v>42895.340266203704</v>
      </c>
      <c r="B389" t="s">
        <v>1462</v>
      </c>
      <c r="C389" t="s">
        <v>1463</v>
      </c>
      <c r="D389" t="s">
        <v>1464</v>
      </c>
      <c r="E389">
        <v>20</v>
      </c>
      <c r="F389" t="s">
        <v>52</v>
      </c>
      <c r="G389" t="s">
        <v>83</v>
      </c>
      <c r="H389">
        <v>107461</v>
      </c>
      <c r="I389" s="20">
        <f>VLOOKUP(D389,'自助-6.9'!D:E,2,FALSE)</f>
        <v>20</v>
      </c>
      <c r="J389">
        <f t="shared" si="6"/>
        <v>1</v>
      </c>
    </row>
    <row r="390" spans="1:10">
      <c r="A390" s="42">
        <v>42895.33935185185</v>
      </c>
      <c r="B390" t="s">
        <v>374</v>
      </c>
      <c r="C390" t="s">
        <v>375</v>
      </c>
      <c r="D390" t="s">
        <v>1465</v>
      </c>
      <c r="E390">
        <v>1000</v>
      </c>
      <c r="F390" t="s">
        <v>52</v>
      </c>
      <c r="G390" t="s">
        <v>77</v>
      </c>
      <c r="H390">
        <v>107412</v>
      </c>
      <c r="I390" s="20">
        <f>VLOOKUP(D390,'自助-6.9'!D:E,2,FALSE)</f>
        <v>1000</v>
      </c>
      <c r="J390">
        <f t="shared" si="6"/>
        <v>1</v>
      </c>
    </row>
    <row r="391" spans="1:10">
      <c r="A391" s="42">
        <v>42895.33865740741</v>
      </c>
      <c r="B391" t="s">
        <v>297</v>
      </c>
      <c r="C391" t="s">
        <v>298</v>
      </c>
      <c r="D391" t="s">
        <v>1466</v>
      </c>
      <c r="E391">
        <v>150</v>
      </c>
      <c r="F391" t="s">
        <v>52</v>
      </c>
      <c r="G391" t="s">
        <v>274</v>
      </c>
      <c r="H391">
        <v>107374</v>
      </c>
      <c r="I391" s="20">
        <f>VLOOKUP(D391,'自助-6.9'!D:E,2,FALSE)</f>
        <v>150</v>
      </c>
      <c r="J391">
        <f t="shared" si="6"/>
        <v>1</v>
      </c>
    </row>
    <row r="392" spans="1:10">
      <c r="A392" s="42">
        <v>42895.335810185185</v>
      </c>
      <c r="B392" t="s">
        <v>1467</v>
      </c>
      <c r="C392" t="s">
        <v>1468</v>
      </c>
      <c r="D392" t="s">
        <v>1469</v>
      </c>
      <c r="E392">
        <v>1000</v>
      </c>
      <c r="F392" t="s">
        <v>52</v>
      </c>
      <c r="G392" t="s">
        <v>78</v>
      </c>
      <c r="H392">
        <v>107223</v>
      </c>
      <c r="I392" s="20">
        <f>VLOOKUP(D392,'自助-6.9'!D:E,2,FALSE)</f>
        <v>1000</v>
      </c>
      <c r="J392">
        <f t="shared" si="6"/>
        <v>1</v>
      </c>
    </row>
    <row r="393" spans="1:10">
      <c r="A393" s="42">
        <v>42895.335219907407</v>
      </c>
      <c r="B393" t="s">
        <v>1470</v>
      </c>
      <c r="C393" t="s">
        <v>1471</v>
      </c>
      <c r="D393" t="s">
        <v>1472</v>
      </c>
      <c r="E393">
        <v>1000</v>
      </c>
      <c r="F393" t="s">
        <v>52</v>
      </c>
      <c r="G393" t="s">
        <v>84</v>
      </c>
      <c r="H393">
        <v>107201</v>
      </c>
      <c r="I393" s="20">
        <f>VLOOKUP(D393,'自助-6.9'!D:E,2,FALSE)</f>
        <v>1000</v>
      </c>
      <c r="J393">
        <f t="shared" si="6"/>
        <v>1</v>
      </c>
    </row>
    <row r="394" spans="1:10">
      <c r="A394" s="42">
        <v>42895.334270833337</v>
      </c>
      <c r="B394" t="s">
        <v>1473</v>
      </c>
      <c r="C394" t="s">
        <v>1474</v>
      </c>
      <c r="D394" t="s">
        <v>1475</v>
      </c>
      <c r="E394">
        <v>50</v>
      </c>
      <c r="F394" t="s">
        <v>52</v>
      </c>
      <c r="G394" t="s">
        <v>93</v>
      </c>
      <c r="H394">
        <v>107171</v>
      </c>
      <c r="I394" s="20">
        <f>VLOOKUP(D394,'自助-6.9'!D:E,2,FALSE)</f>
        <v>50</v>
      </c>
      <c r="J394">
        <f t="shared" si="6"/>
        <v>1</v>
      </c>
    </row>
    <row r="395" spans="1:10">
      <c r="A395" s="42">
        <v>42895.332175925927</v>
      </c>
      <c r="B395" t="s">
        <v>368</v>
      </c>
      <c r="C395" t="s">
        <v>369</v>
      </c>
      <c r="D395" t="s">
        <v>1476</v>
      </c>
      <c r="E395">
        <v>200</v>
      </c>
      <c r="F395" t="s">
        <v>52</v>
      </c>
      <c r="G395" t="s">
        <v>93</v>
      </c>
      <c r="H395">
        <v>107117</v>
      </c>
      <c r="I395" s="20">
        <f>VLOOKUP(D395,'自助-6.9'!D:E,2,FALSE)</f>
        <v>200</v>
      </c>
      <c r="J395">
        <f t="shared" si="6"/>
        <v>1</v>
      </c>
    </row>
    <row r="396" spans="1:10">
      <c r="A396" s="42">
        <v>42895.332129629627</v>
      </c>
      <c r="B396" t="s">
        <v>651</v>
      </c>
      <c r="C396" t="s">
        <v>652</v>
      </c>
      <c r="D396" t="s">
        <v>1477</v>
      </c>
      <c r="E396">
        <v>1500</v>
      </c>
      <c r="F396" t="s">
        <v>52</v>
      </c>
      <c r="G396" t="s">
        <v>266</v>
      </c>
      <c r="H396">
        <v>107114</v>
      </c>
      <c r="I396" s="20">
        <f>VLOOKUP(D396,'自助-6.9'!D:E,2,FALSE)</f>
        <v>1500</v>
      </c>
      <c r="J396">
        <f t="shared" si="6"/>
        <v>1</v>
      </c>
    </row>
    <row r="397" spans="1:10">
      <c r="A397" s="42">
        <v>42895.329884259256</v>
      </c>
      <c r="B397" t="s">
        <v>683</v>
      </c>
      <c r="C397" t="s">
        <v>684</v>
      </c>
      <c r="D397" t="s">
        <v>1478</v>
      </c>
      <c r="E397">
        <v>1000</v>
      </c>
      <c r="F397" t="s">
        <v>52</v>
      </c>
      <c r="G397" t="s">
        <v>266</v>
      </c>
      <c r="H397">
        <v>107044</v>
      </c>
      <c r="I397" s="20">
        <f>VLOOKUP(D397,'自助-6.9'!D:E,2,FALSE)</f>
        <v>1000</v>
      </c>
      <c r="J397">
        <f t="shared" si="6"/>
        <v>1</v>
      </c>
    </row>
    <row r="398" spans="1:10">
      <c r="A398" s="42">
        <v>42895.329085648147</v>
      </c>
      <c r="B398" t="s">
        <v>1479</v>
      </c>
      <c r="C398" t="s">
        <v>1480</v>
      </c>
      <c r="D398" t="s">
        <v>1481</v>
      </c>
      <c r="E398">
        <v>4000</v>
      </c>
      <c r="F398" t="s">
        <v>52</v>
      </c>
      <c r="G398" t="s">
        <v>265</v>
      </c>
      <c r="H398">
        <v>107019</v>
      </c>
      <c r="I398" s="20">
        <f>VLOOKUP(D398,'自助-6.9'!D:E,2,FALSE)</f>
        <v>4000</v>
      </c>
      <c r="J398">
        <f t="shared" si="6"/>
        <v>1</v>
      </c>
    </row>
    <row r="399" spans="1:10">
      <c r="A399" s="42">
        <v>42895.327650462961</v>
      </c>
      <c r="B399" t="s">
        <v>1482</v>
      </c>
      <c r="C399" t="s">
        <v>1483</v>
      </c>
      <c r="D399" t="s">
        <v>1484</v>
      </c>
      <c r="E399">
        <v>200</v>
      </c>
      <c r="F399" t="s">
        <v>52</v>
      </c>
      <c r="G399" t="s">
        <v>270</v>
      </c>
      <c r="H399">
        <v>106989</v>
      </c>
      <c r="I399" s="20">
        <f>VLOOKUP(D399,'自助-6.9'!D:E,2,FALSE)</f>
        <v>200</v>
      </c>
      <c r="J399">
        <f t="shared" si="6"/>
        <v>1</v>
      </c>
    </row>
    <row r="400" spans="1:10">
      <c r="A400" s="42">
        <v>42895.326296296298</v>
      </c>
      <c r="B400" t="s">
        <v>511</v>
      </c>
      <c r="C400" t="s">
        <v>512</v>
      </c>
      <c r="D400" t="s">
        <v>1485</v>
      </c>
      <c r="E400">
        <v>50</v>
      </c>
      <c r="F400" t="s">
        <v>52</v>
      </c>
      <c r="G400" t="s">
        <v>93</v>
      </c>
      <c r="H400">
        <v>106943</v>
      </c>
      <c r="I400" s="20">
        <f>VLOOKUP(D400,'自助-6.9'!D:E,2,FALSE)</f>
        <v>50</v>
      </c>
      <c r="J400">
        <f t="shared" si="6"/>
        <v>1</v>
      </c>
    </row>
    <row r="401" spans="1:10">
      <c r="A401" s="42">
        <v>42895.325868055559</v>
      </c>
      <c r="B401" t="s">
        <v>306</v>
      </c>
      <c r="C401" t="s">
        <v>307</v>
      </c>
      <c r="D401" t="s">
        <v>1486</v>
      </c>
      <c r="E401">
        <v>800</v>
      </c>
      <c r="F401" t="s">
        <v>52</v>
      </c>
      <c r="G401" t="s">
        <v>270</v>
      </c>
      <c r="H401">
        <v>106934</v>
      </c>
      <c r="I401" s="20">
        <f>VLOOKUP(D401,'自助-6.9'!D:E,2,FALSE)</f>
        <v>800</v>
      </c>
      <c r="J401">
        <f t="shared" si="6"/>
        <v>1</v>
      </c>
    </row>
    <row r="402" spans="1:10">
      <c r="A402" s="42">
        <v>42895.322256944448</v>
      </c>
      <c r="B402" t="s">
        <v>1487</v>
      </c>
      <c r="C402" t="s">
        <v>1488</v>
      </c>
      <c r="D402" t="s">
        <v>1489</v>
      </c>
      <c r="E402">
        <v>50</v>
      </c>
      <c r="F402" t="s">
        <v>52</v>
      </c>
      <c r="G402" t="s">
        <v>81</v>
      </c>
      <c r="H402">
        <v>106859</v>
      </c>
      <c r="I402" s="20">
        <f>VLOOKUP(D402,'自助-6.9'!D:E,2,FALSE)</f>
        <v>50</v>
      </c>
      <c r="J402">
        <f t="shared" si="6"/>
        <v>1</v>
      </c>
    </row>
    <row r="403" spans="1:10">
      <c r="A403" s="42">
        <v>42895.32199074074</v>
      </c>
      <c r="B403" t="s">
        <v>1490</v>
      </c>
      <c r="C403" t="s">
        <v>1491</v>
      </c>
      <c r="D403" t="s">
        <v>1492</v>
      </c>
      <c r="E403">
        <v>100</v>
      </c>
      <c r="F403" t="s">
        <v>52</v>
      </c>
      <c r="G403" t="s">
        <v>88</v>
      </c>
      <c r="H403">
        <v>106852</v>
      </c>
      <c r="I403" s="20">
        <f>VLOOKUP(D403,'自助-6.9'!D:E,2,FALSE)</f>
        <v>100</v>
      </c>
      <c r="J403">
        <f t="shared" si="6"/>
        <v>1</v>
      </c>
    </row>
    <row r="404" spans="1:10">
      <c r="A404" s="42">
        <v>42895.321319444447</v>
      </c>
      <c r="B404" t="s">
        <v>1493</v>
      </c>
      <c r="C404" t="s">
        <v>1494</v>
      </c>
      <c r="D404" t="s">
        <v>1495</v>
      </c>
      <c r="E404">
        <v>100</v>
      </c>
      <c r="F404" t="s">
        <v>52</v>
      </c>
      <c r="G404" t="s">
        <v>71</v>
      </c>
      <c r="H404">
        <v>106838</v>
      </c>
      <c r="I404" s="20">
        <f>VLOOKUP(D404,'自助-6.9'!D:E,2,FALSE)</f>
        <v>100</v>
      </c>
      <c r="J404">
        <f t="shared" si="6"/>
        <v>1</v>
      </c>
    </row>
    <row r="405" spans="1:10">
      <c r="A405" s="42">
        <v>42895.320416666669</v>
      </c>
      <c r="B405" t="s">
        <v>888</v>
      </c>
      <c r="C405" t="s">
        <v>889</v>
      </c>
      <c r="D405" t="s">
        <v>1496</v>
      </c>
      <c r="E405">
        <v>300</v>
      </c>
      <c r="F405" t="s">
        <v>52</v>
      </c>
      <c r="G405" t="s">
        <v>83</v>
      </c>
      <c r="H405">
        <v>106824</v>
      </c>
      <c r="I405" s="20">
        <f>VLOOKUP(D405,'自助-6.9'!D:E,2,FALSE)</f>
        <v>300</v>
      </c>
      <c r="J405">
        <f t="shared" si="6"/>
        <v>1</v>
      </c>
    </row>
    <row r="406" spans="1:10">
      <c r="A406" s="42">
        <v>42895.305706018517</v>
      </c>
      <c r="B406" t="s">
        <v>256</v>
      </c>
      <c r="C406" t="s">
        <v>257</v>
      </c>
      <c r="D406" t="s">
        <v>1497</v>
      </c>
      <c r="E406">
        <v>100</v>
      </c>
      <c r="F406" t="s">
        <v>52</v>
      </c>
      <c r="G406" t="s">
        <v>86</v>
      </c>
      <c r="H406">
        <v>106624</v>
      </c>
      <c r="I406" s="20">
        <f>VLOOKUP(D406,'自助-6.9'!D:E,2,FALSE)</f>
        <v>100</v>
      </c>
      <c r="J406">
        <f t="shared" si="6"/>
        <v>1</v>
      </c>
    </row>
    <row r="407" spans="1:10">
      <c r="A407" s="42">
        <v>42895.303078703706</v>
      </c>
      <c r="B407" t="s">
        <v>1498</v>
      </c>
      <c r="C407" t="s">
        <v>1499</v>
      </c>
      <c r="D407" t="s">
        <v>1500</v>
      </c>
      <c r="E407">
        <v>500</v>
      </c>
      <c r="F407" t="s">
        <v>52</v>
      </c>
      <c r="G407" t="s">
        <v>86</v>
      </c>
      <c r="H407">
        <v>106605</v>
      </c>
      <c r="I407" s="20">
        <f>VLOOKUP(D407,'自助-6.9'!D:E,2,FALSE)</f>
        <v>500</v>
      </c>
      <c r="J407">
        <f t="shared" si="6"/>
        <v>1</v>
      </c>
    </row>
    <row r="408" spans="1:10">
      <c r="A408" s="42">
        <v>42895.301087962966</v>
      </c>
      <c r="B408" t="s">
        <v>917</v>
      </c>
      <c r="C408" t="s">
        <v>918</v>
      </c>
      <c r="D408" t="s">
        <v>1501</v>
      </c>
      <c r="E408">
        <v>4000</v>
      </c>
      <c r="F408" t="s">
        <v>52</v>
      </c>
      <c r="G408" t="s">
        <v>77</v>
      </c>
      <c r="H408">
        <v>106577</v>
      </c>
      <c r="I408" s="20">
        <f>VLOOKUP(D408,'自助-6.9'!D:E,2,FALSE)</f>
        <v>4000</v>
      </c>
      <c r="J408">
        <f t="shared" si="6"/>
        <v>1</v>
      </c>
    </row>
    <row r="409" spans="1:10">
      <c r="A409" s="42">
        <v>42895.295011574075</v>
      </c>
      <c r="B409" t="s">
        <v>1502</v>
      </c>
      <c r="C409" t="s">
        <v>1503</v>
      </c>
      <c r="D409" t="s">
        <v>1504</v>
      </c>
      <c r="E409">
        <v>5000</v>
      </c>
      <c r="F409" t="s">
        <v>52</v>
      </c>
      <c r="G409" t="s">
        <v>265</v>
      </c>
      <c r="H409">
        <v>106528</v>
      </c>
      <c r="I409" s="20">
        <f>VLOOKUP(D409,'自助-6.9'!D:E,2,FALSE)</f>
        <v>5000</v>
      </c>
      <c r="J409">
        <f t="shared" si="6"/>
        <v>1</v>
      </c>
    </row>
    <row r="410" spans="1:10">
      <c r="A410" s="42">
        <v>42895.293287037035</v>
      </c>
      <c r="B410" t="s">
        <v>1394</v>
      </c>
      <c r="C410" t="s">
        <v>1395</v>
      </c>
      <c r="D410" t="s">
        <v>1505</v>
      </c>
      <c r="E410">
        <v>100</v>
      </c>
      <c r="F410" t="s">
        <v>52</v>
      </c>
      <c r="G410" t="s">
        <v>93</v>
      </c>
      <c r="H410">
        <v>106515</v>
      </c>
      <c r="I410" s="20">
        <f>VLOOKUP(D410,'自助-6.9'!D:E,2,FALSE)</f>
        <v>100</v>
      </c>
      <c r="J410">
        <f t="shared" si="6"/>
        <v>1</v>
      </c>
    </row>
    <row r="411" spans="1:10">
      <c r="A411" s="42">
        <v>42895.292719907404</v>
      </c>
      <c r="B411" t="s">
        <v>1394</v>
      </c>
      <c r="C411" t="s">
        <v>1395</v>
      </c>
      <c r="D411" t="s">
        <v>1506</v>
      </c>
      <c r="E411">
        <v>100</v>
      </c>
      <c r="F411" t="s">
        <v>52</v>
      </c>
      <c r="G411" t="s">
        <v>93</v>
      </c>
      <c r="H411">
        <v>106510</v>
      </c>
      <c r="I411" s="20">
        <f>VLOOKUP(D411,'自助-6.9'!D:E,2,FALSE)</f>
        <v>100</v>
      </c>
      <c r="J411">
        <f t="shared" si="6"/>
        <v>1</v>
      </c>
    </row>
    <row r="412" spans="1:10">
      <c r="A412" s="42">
        <v>42895.256192129629</v>
      </c>
      <c r="B412" t="s">
        <v>1507</v>
      </c>
      <c r="C412" t="s">
        <v>1508</v>
      </c>
      <c r="D412" t="s">
        <v>1509</v>
      </c>
      <c r="E412">
        <v>1000</v>
      </c>
      <c r="F412" t="s">
        <v>52</v>
      </c>
      <c r="G412" t="s">
        <v>265</v>
      </c>
      <c r="H412">
        <v>106411</v>
      </c>
      <c r="I412" s="20">
        <f>VLOOKUP(D412,'自助-6.9'!D:E,2,FALSE)</f>
        <v>1000</v>
      </c>
      <c r="J412">
        <f t="shared" si="6"/>
        <v>1</v>
      </c>
    </row>
    <row r="413" spans="1:10">
      <c r="A413" s="42"/>
      <c r="B413"/>
      <c r="E413"/>
      <c r="F413"/>
      <c r="I413" s="20"/>
    </row>
    <row r="414" spans="1:10">
      <c r="A414" s="42"/>
      <c r="B414"/>
      <c r="E414"/>
      <c r="F414"/>
      <c r="I414" s="20"/>
    </row>
    <row r="415" spans="1:10">
      <c r="A415" s="42"/>
      <c r="B415"/>
      <c r="E415"/>
      <c r="F415"/>
      <c r="I415" s="20"/>
    </row>
    <row r="416" spans="1:10">
      <c r="A416" s="42"/>
      <c r="B416"/>
      <c r="E416"/>
      <c r="F416"/>
      <c r="I416" s="20"/>
    </row>
    <row r="417" spans="1:9">
      <c r="A417" s="42"/>
      <c r="B417"/>
      <c r="E417"/>
      <c r="F417"/>
      <c r="I417" s="20"/>
    </row>
    <row r="418" spans="1:9">
      <c r="A418" s="42"/>
      <c r="B418"/>
      <c r="E418"/>
      <c r="F418"/>
      <c r="I418" s="20"/>
    </row>
    <row r="419" spans="1:9">
      <c r="A419" s="42"/>
      <c r="B419"/>
      <c r="E419"/>
      <c r="F419"/>
      <c r="I419" s="20"/>
    </row>
    <row r="420" spans="1:9">
      <c r="A420" s="42"/>
      <c r="B420"/>
      <c r="E420"/>
      <c r="F420"/>
      <c r="I420" s="20"/>
    </row>
    <row r="421" spans="1:9">
      <c r="A421" s="42"/>
      <c r="B421"/>
      <c r="E421"/>
      <c r="F421"/>
      <c r="I421" s="20"/>
    </row>
    <row r="422" spans="1:9">
      <c r="A422" s="42"/>
      <c r="B422"/>
      <c r="E422"/>
      <c r="F422"/>
      <c r="I422" s="20"/>
    </row>
    <row r="423" spans="1:9">
      <c r="A423" s="42"/>
      <c r="B423"/>
      <c r="E423"/>
      <c r="F423"/>
      <c r="I423" s="20"/>
    </row>
    <row r="424" spans="1:9">
      <c r="A424" s="42"/>
      <c r="B424"/>
      <c r="E424"/>
      <c r="F424"/>
      <c r="I424" s="20"/>
    </row>
    <row r="425" spans="1:9">
      <c r="A425" s="42"/>
      <c r="B425"/>
      <c r="E425"/>
      <c r="F425"/>
      <c r="I425" s="20"/>
    </row>
    <row r="426" spans="1:9">
      <c r="A426" s="42"/>
      <c r="B426"/>
      <c r="E426"/>
      <c r="F426"/>
      <c r="I426" s="20"/>
    </row>
    <row r="427" spans="1:9">
      <c r="A427" s="42"/>
      <c r="B427"/>
      <c r="E427"/>
      <c r="F427"/>
      <c r="I427" s="20"/>
    </row>
    <row r="428" spans="1:9">
      <c r="A428" s="42"/>
      <c r="B428"/>
      <c r="E428"/>
      <c r="F428"/>
      <c r="I428" s="20"/>
    </row>
    <row r="429" spans="1:9">
      <c r="A429" s="42"/>
      <c r="B429"/>
      <c r="E429"/>
      <c r="F429"/>
      <c r="I429" s="20"/>
    </row>
    <row r="430" spans="1:9">
      <c r="A430" s="42"/>
      <c r="B430"/>
      <c r="E430"/>
      <c r="F430"/>
      <c r="I430" s="20"/>
    </row>
    <row r="431" spans="1:9">
      <c r="A431" s="42"/>
      <c r="B431"/>
      <c r="E431"/>
      <c r="F431"/>
      <c r="I431" s="20"/>
    </row>
    <row r="432" spans="1:9">
      <c r="A432" s="42"/>
      <c r="B432"/>
      <c r="E432"/>
      <c r="F432"/>
      <c r="I432" s="20"/>
    </row>
    <row r="433" spans="1:9">
      <c r="A433" s="42"/>
      <c r="B433"/>
      <c r="E433"/>
      <c r="F433"/>
      <c r="I433" s="20"/>
    </row>
    <row r="434" spans="1:9">
      <c r="A434" s="42"/>
      <c r="B434"/>
      <c r="E434"/>
      <c r="F434"/>
      <c r="I434" s="20"/>
    </row>
    <row r="435" spans="1:9">
      <c r="A435" s="42"/>
      <c r="B435"/>
      <c r="E435"/>
      <c r="F435"/>
      <c r="I435" s="20"/>
    </row>
    <row r="436" spans="1:9">
      <c r="A436" s="42"/>
      <c r="B436"/>
      <c r="E436"/>
      <c r="F436"/>
      <c r="I436" s="20"/>
    </row>
    <row r="437" spans="1:9">
      <c r="A437" s="42"/>
      <c r="B437"/>
      <c r="E437"/>
      <c r="F437"/>
      <c r="I437" s="20"/>
    </row>
    <row r="438" spans="1:9">
      <c r="A438" s="42"/>
      <c r="B438"/>
      <c r="E438"/>
      <c r="F438"/>
      <c r="I438" s="20"/>
    </row>
    <row r="439" spans="1:9">
      <c r="A439" s="42"/>
      <c r="B439"/>
      <c r="E439"/>
      <c r="F439"/>
      <c r="I439" s="20"/>
    </row>
    <row r="440" spans="1:9">
      <c r="A440" s="42"/>
      <c r="B440"/>
      <c r="E440"/>
      <c r="F440"/>
      <c r="I440" s="20"/>
    </row>
    <row r="441" spans="1:9">
      <c r="A441" s="42"/>
      <c r="B441"/>
      <c r="E441"/>
      <c r="F441"/>
      <c r="I441" s="20"/>
    </row>
    <row r="442" spans="1:9">
      <c r="A442" s="42"/>
      <c r="B442"/>
      <c r="E442"/>
      <c r="F442"/>
      <c r="I442" s="20"/>
    </row>
    <row r="443" spans="1:9">
      <c r="A443" s="42"/>
      <c r="B443"/>
      <c r="E443"/>
      <c r="F443"/>
      <c r="I443" s="20"/>
    </row>
    <row r="444" spans="1:9">
      <c r="A444" s="42"/>
      <c r="B444"/>
      <c r="E444"/>
      <c r="F444"/>
      <c r="I444" s="20"/>
    </row>
    <row r="445" spans="1:9">
      <c r="A445" s="42"/>
      <c r="B445"/>
      <c r="E445"/>
      <c r="F445"/>
      <c r="I445" s="20"/>
    </row>
    <row r="446" spans="1:9">
      <c r="A446" s="42"/>
      <c r="B446"/>
      <c r="E446"/>
      <c r="F446"/>
      <c r="I446" s="20"/>
    </row>
    <row r="447" spans="1:9">
      <c r="A447" s="42"/>
      <c r="B447"/>
      <c r="E447"/>
      <c r="F447"/>
      <c r="I447" s="20"/>
    </row>
    <row r="448" spans="1:9">
      <c r="A448" s="42"/>
      <c r="B448"/>
      <c r="E448"/>
      <c r="F448"/>
      <c r="I448" s="20"/>
    </row>
    <row r="449" spans="1:9">
      <c r="A449" s="42"/>
      <c r="B449"/>
      <c r="E449"/>
      <c r="F449"/>
      <c r="I449" s="20"/>
    </row>
    <row r="450" spans="1:9">
      <c r="A450" s="42"/>
      <c r="B450"/>
      <c r="E450"/>
      <c r="F450"/>
      <c r="I450" s="20"/>
    </row>
    <row r="451" spans="1:9">
      <c r="A451" s="42"/>
      <c r="B451"/>
      <c r="E451"/>
      <c r="F451"/>
      <c r="I451" s="20"/>
    </row>
    <row r="452" spans="1:9">
      <c r="A452" s="42"/>
      <c r="B452"/>
      <c r="E452"/>
      <c r="F452"/>
      <c r="I452" s="20"/>
    </row>
    <row r="453" spans="1:9">
      <c r="A453" s="42"/>
      <c r="B453"/>
      <c r="E453"/>
      <c r="F453"/>
      <c r="I453" s="20"/>
    </row>
    <row r="454" spans="1:9">
      <c r="A454" s="42"/>
      <c r="B454"/>
      <c r="E454"/>
      <c r="F454"/>
      <c r="I454" s="20"/>
    </row>
    <row r="455" spans="1:9">
      <c r="A455" s="42"/>
      <c r="B455"/>
      <c r="E455"/>
      <c r="F455"/>
      <c r="I455" s="20"/>
    </row>
    <row r="456" spans="1:9">
      <c r="A456" s="42"/>
      <c r="B456"/>
      <c r="E456"/>
      <c r="F456"/>
      <c r="I456" s="20"/>
    </row>
    <row r="457" spans="1:9">
      <c r="A457" s="42"/>
      <c r="B457"/>
      <c r="E457"/>
      <c r="F457"/>
      <c r="I457" s="20"/>
    </row>
    <row r="458" spans="1:9">
      <c r="A458" s="42"/>
      <c r="B458"/>
      <c r="E458"/>
      <c r="F458"/>
      <c r="I458" s="20"/>
    </row>
    <row r="459" spans="1:9">
      <c r="A459" s="42"/>
      <c r="B459"/>
      <c r="E459"/>
      <c r="F459"/>
      <c r="I459" s="20"/>
    </row>
    <row r="460" spans="1:9">
      <c r="A460" s="42"/>
      <c r="B460"/>
      <c r="E460"/>
      <c r="F460"/>
      <c r="I460" s="20"/>
    </row>
    <row r="461" spans="1:9">
      <c r="A461" s="42"/>
      <c r="B461"/>
      <c r="E461"/>
      <c r="F461"/>
      <c r="I461" s="20"/>
    </row>
    <row r="462" spans="1:9">
      <c r="A462" s="42"/>
      <c r="B462"/>
      <c r="E462"/>
      <c r="F462"/>
      <c r="I462" s="20"/>
    </row>
    <row r="463" spans="1:9">
      <c r="A463" s="42"/>
      <c r="B463"/>
      <c r="E463"/>
      <c r="F463"/>
      <c r="I463" s="20"/>
    </row>
    <row r="464" spans="1:9">
      <c r="A464" s="42"/>
      <c r="B464"/>
      <c r="E464"/>
      <c r="F464"/>
      <c r="I464" s="20"/>
    </row>
    <row r="465" spans="1:9">
      <c r="A465" s="42"/>
      <c r="B465"/>
      <c r="E465"/>
      <c r="F465"/>
      <c r="I465" s="20"/>
    </row>
    <row r="466" spans="1:9">
      <c r="A466" s="42"/>
      <c r="B466"/>
      <c r="E466"/>
      <c r="F466"/>
      <c r="I466" s="20"/>
    </row>
    <row r="467" spans="1:9">
      <c r="A467" s="42"/>
      <c r="B467"/>
      <c r="E467"/>
      <c r="F467"/>
      <c r="I467" s="20"/>
    </row>
    <row r="468" spans="1:9">
      <c r="A468" s="42"/>
      <c r="B468"/>
      <c r="E468"/>
      <c r="F468"/>
      <c r="I468" s="20"/>
    </row>
    <row r="469" spans="1:9">
      <c r="A469" s="42"/>
      <c r="B469"/>
      <c r="E469"/>
      <c r="F469"/>
      <c r="I469" s="20"/>
    </row>
    <row r="470" spans="1:9">
      <c r="A470" s="42"/>
      <c r="B470"/>
      <c r="E470"/>
      <c r="F470"/>
      <c r="I470" s="20"/>
    </row>
    <row r="471" spans="1:9">
      <c r="A471" s="42"/>
      <c r="B471"/>
      <c r="E471"/>
      <c r="F471"/>
      <c r="I471" s="20"/>
    </row>
    <row r="472" spans="1:9">
      <c r="A472" s="42"/>
      <c r="B472"/>
      <c r="E472"/>
      <c r="F472"/>
      <c r="I472" s="20"/>
    </row>
    <row r="473" spans="1:9">
      <c r="A473" s="42"/>
      <c r="B473"/>
      <c r="E473"/>
      <c r="F473"/>
      <c r="I473" s="20"/>
    </row>
    <row r="474" spans="1:9">
      <c r="A474" s="42"/>
      <c r="B474"/>
      <c r="E474"/>
      <c r="F474"/>
      <c r="I474" s="20"/>
    </row>
    <row r="475" spans="1:9">
      <c r="A475" s="42"/>
      <c r="B475"/>
      <c r="E475"/>
      <c r="F475"/>
      <c r="I475" s="20"/>
    </row>
    <row r="476" spans="1:9">
      <c r="A476" s="42"/>
      <c r="B476"/>
      <c r="E476"/>
      <c r="F476"/>
      <c r="I476" s="20"/>
    </row>
    <row r="477" spans="1:9">
      <c r="A477" s="42"/>
      <c r="B477"/>
      <c r="E477"/>
      <c r="F477"/>
      <c r="I477" s="20"/>
    </row>
    <row r="478" spans="1:9">
      <c r="A478" s="42"/>
      <c r="B478"/>
      <c r="E478"/>
      <c r="F478"/>
      <c r="I478" s="20"/>
    </row>
    <row r="479" spans="1:9">
      <c r="A479" s="42"/>
      <c r="B479"/>
      <c r="E479"/>
      <c r="F479"/>
      <c r="I479" s="20"/>
    </row>
    <row r="480" spans="1:9">
      <c r="A480" s="42"/>
      <c r="B480"/>
      <c r="E480"/>
      <c r="F480"/>
      <c r="I480" s="20"/>
    </row>
    <row r="481" spans="1:9">
      <c r="A481" s="42"/>
      <c r="B481"/>
      <c r="E481"/>
      <c r="F481"/>
      <c r="I481" s="20"/>
    </row>
    <row r="482" spans="1:9">
      <c r="A482" s="42"/>
      <c r="B482"/>
      <c r="E482"/>
      <c r="F482"/>
      <c r="I482" s="20"/>
    </row>
    <row r="483" spans="1:9">
      <c r="A483" s="42"/>
      <c r="B483"/>
      <c r="E483"/>
      <c r="F483"/>
      <c r="I483" s="20"/>
    </row>
    <row r="484" spans="1:9">
      <c r="A484" s="42"/>
      <c r="B484"/>
      <c r="E484"/>
      <c r="F484"/>
      <c r="I484" s="20"/>
    </row>
    <row r="485" spans="1:9">
      <c r="A485" s="42"/>
      <c r="B485"/>
      <c r="E485"/>
      <c r="F485"/>
      <c r="I485" s="20"/>
    </row>
    <row r="486" spans="1:9">
      <c r="A486" s="42"/>
      <c r="B486"/>
      <c r="E486"/>
      <c r="F486"/>
      <c r="I486" s="20"/>
    </row>
    <row r="487" spans="1:9">
      <c r="A487" s="42"/>
      <c r="B487"/>
      <c r="E487"/>
      <c r="F487"/>
      <c r="I487" s="20"/>
    </row>
    <row r="488" spans="1:9">
      <c r="A488" s="42"/>
      <c r="B488"/>
      <c r="E488"/>
      <c r="F488"/>
      <c r="I488" s="20"/>
    </row>
    <row r="489" spans="1:9">
      <c r="A489" s="42"/>
      <c r="B489"/>
      <c r="E489"/>
      <c r="F489"/>
      <c r="I489" s="20"/>
    </row>
    <row r="490" spans="1:9">
      <c r="A490" s="42"/>
      <c r="B490"/>
      <c r="E490"/>
      <c r="F490"/>
      <c r="I490" s="20"/>
    </row>
    <row r="491" spans="1:9">
      <c r="A491" s="42"/>
      <c r="B491"/>
      <c r="E491"/>
      <c r="F491"/>
      <c r="I491" s="20"/>
    </row>
    <row r="492" spans="1:9">
      <c r="A492" s="42"/>
      <c r="B492"/>
      <c r="E492"/>
      <c r="F492"/>
      <c r="I492" s="20"/>
    </row>
    <row r="493" spans="1:9">
      <c r="A493" s="42"/>
      <c r="B493"/>
      <c r="E493"/>
      <c r="F493"/>
      <c r="I493" s="20"/>
    </row>
    <row r="494" spans="1:9">
      <c r="A494" s="42"/>
      <c r="B494"/>
      <c r="E494"/>
      <c r="F494"/>
      <c r="I494" s="20"/>
    </row>
    <row r="495" spans="1:9">
      <c r="A495" s="42"/>
      <c r="B495"/>
      <c r="E495"/>
      <c r="F495"/>
      <c r="I495" s="20"/>
    </row>
    <row r="496" spans="1:9">
      <c r="A496" s="42"/>
      <c r="B496"/>
      <c r="E496"/>
      <c r="F496"/>
      <c r="I496" s="20"/>
    </row>
    <row r="497" spans="1:9">
      <c r="A497" s="42"/>
      <c r="B497"/>
      <c r="E497"/>
      <c r="F497"/>
      <c r="I497" s="20"/>
    </row>
    <row r="498" spans="1:9">
      <c r="A498" s="42"/>
      <c r="B498"/>
      <c r="E498"/>
      <c r="F498"/>
      <c r="I498" s="20"/>
    </row>
    <row r="499" spans="1:9">
      <c r="A499" s="42"/>
      <c r="B499"/>
      <c r="E499"/>
      <c r="F499"/>
      <c r="I499" s="20"/>
    </row>
    <row r="500" spans="1:9">
      <c r="A500" s="42"/>
      <c r="B500"/>
      <c r="E500"/>
      <c r="F500"/>
      <c r="I500" s="20"/>
    </row>
    <row r="501" spans="1:9">
      <c r="A501" s="42"/>
      <c r="B501"/>
      <c r="E501"/>
      <c r="F501"/>
      <c r="I501" s="20"/>
    </row>
    <row r="502" spans="1:9">
      <c r="A502" s="42"/>
      <c r="B502"/>
      <c r="E502"/>
      <c r="F502"/>
      <c r="I502" s="20"/>
    </row>
    <row r="503" spans="1:9">
      <c r="A503" s="42"/>
      <c r="B503"/>
      <c r="E503"/>
      <c r="F503"/>
      <c r="I503" s="20"/>
    </row>
    <row r="504" spans="1:9">
      <c r="A504" s="42"/>
      <c r="B504"/>
      <c r="E504"/>
      <c r="F504"/>
      <c r="I504" s="20"/>
    </row>
    <row r="505" spans="1:9">
      <c r="A505" s="42"/>
      <c r="B505"/>
      <c r="E505"/>
      <c r="F505"/>
      <c r="I505" s="20"/>
    </row>
    <row r="506" spans="1:9">
      <c r="A506" s="42"/>
      <c r="B506"/>
      <c r="E506"/>
      <c r="F506"/>
      <c r="I506" s="20"/>
    </row>
    <row r="507" spans="1:9">
      <c r="A507" s="42"/>
      <c r="B507"/>
      <c r="E507"/>
      <c r="F507"/>
      <c r="I507" s="20"/>
    </row>
    <row r="508" spans="1:9">
      <c r="A508" s="42"/>
      <c r="B508"/>
      <c r="E508"/>
      <c r="F508"/>
      <c r="I508" s="20"/>
    </row>
    <row r="509" spans="1:9">
      <c r="A509" s="42"/>
      <c r="B509"/>
      <c r="E509"/>
      <c r="F509"/>
      <c r="I509" s="20"/>
    </row>
    <row r="510" spans="1:9">
      <c r="A510" s="42"/>
      <c r="B510"/>
      <c r="E510"/>
      <c r="F510"/>
      <c r="I510" s="20"/>
    </row>
    <row r="511" spans="1:9">
      <c r="A511" s="42"/>
      <c r="B511"/>
      <c r="E511"/>
      <c r="F511"/>
      <c r="I511" s="20"/>
    </row>
    <row r="512" spans="1:9">
      <c r="A512" s="42"/>
      <c r="B512"/>
      <c r="E512"/>
      <c r="F512"/>
      <c r="I512" s="20"/>
    </row>
    <row r="513" spans="1:9">
      <c r="A513" s="42"/>
      <c r="B513"/>
      <c r="E513"/>
      <c r="F513"/>
      <c r="I513" s="20"/>
    </row>
    <row r="514" spans="1:9">
      <c r="A514" s="42"/>
      <c r="B514"/>
      <c r="E514"/>
      <c r="F514"/>
      <c r="I514" s="20"/>
    </row>
    <row r="515" spans="1:9">
      <c r="A515" s="42"/>
      <c r="B515"/>
      <c r="E515"/>
      <c r="F515"/>
      <c r="I515" s="20"/>
    </row>
    <row r="516" spans="1:9">
      <c r="A516" s="42"/>
      <c r="B516"/>
      <c r="E516"/>
      <c r="F516"/>
      <c r="I516" s="20"/>
    </row>
    <row r="517" spans="1:9">
      <c r="A517" s="42"/>
      <c r="B517"/>
      <c r="E517"/>
      <c r="F517"/>
      <c r="I517" s="20"/>
    </row>
    <row r="518" spans="1:9">
      <c r="A518" s="42"/>
      <c r="B518"/>
      <c r="E518"/>
      <c r="F518"/>
      <c r="I518" s="20"/>
    </row>
    <row r="519" spans="1:9">
      <c r="A519" s="42"/>
      <c r="B519"/>
      <c r="E519"/>
      <c r="F519"/>
      <c r="I519" s="20"/>
    </row>
    <row r="520" spans="1:9">
      <c r="A520" s="42"/>
      <c r="B520"/>
      <c r="E520"/>
      <c r="F520"/>
      <c r="I520" s="20"/>
    </row>
    <row r="521" spans="1:9">
      <c r="A521" s="42"/>
      <c r="B521"/>
      <c r="E521"/>
      <c r="F521"/>
      <c r="I521" s="20"/>
    </row>
    <row r="522" spans="1:9">
      <c r="A522" s="42"/>
      <c r="B522"/>
      <c r="E522"/>
      <c r="F522"/>
      <c r="I522" s="20"/>
    </row>
    <row r="523" spans="1:9">
      <c r="A523" s="42"/>
      <c r="B523"/>
      <c r="E523"/>
      <c r="F523"/>
      <c r="I523" s="20"/>
    </row>
    <row r="524" spans="1:9">
      <c r="A524" s="42"/>
      <c r="B524"/>
      <c r="E524"/>
      <c r="F524"/>
      <c r="I524" s="20"/>
    </row>
    <row r="525" spans="1:9">
      <c r="A525" s="42"/>
      <c r="B525"/>
      <c r="E525"/>
      <c r="F525"/>
      <c r="I525" s="20"/>
    </row>
    <row r="526" spans="1:9">
      <c r="A526" s="42"/>
      <c r="B526"/>
      <c r="E526"/>
      <c r="F526"/>
      <c r="I526" s="20"/>
    </row>
    <row r="527" spans="1:9">
      <c r="A527" s="42"/>
      <c r="B527"/>
      <c r="E527"/>
      <c r="F527"/>
      <c r="I527" s="20"/>
    </row>
    <row r="528" spans="1:9">
      <c r="A528" s="42"/>
      <c r="B528"/>
      <c r="E528"/>
      <c r="F528"/>
      <c r="I528" s="20"/>
    </row>
    <row r="529" spans="1:9">
      <c r="A529" s="42"/>
      <c r="B529"/>
      <c r="E529"/>
      <c r="F529"/>
      <c r="I529" s="20"/>
    </row>
    <row r="530" spans="1:9">
      <c r="A530" s="42"/>
      <c r="B530"/>
      <c r="E530"/>
      <c r="F530"/>
      <c r="I530" s="20"/>
    </row>
    <row r="531" spans="1:9">
      <c r="A531" s="42"/>
      <c r="B531"/>
      <c r="E531"/>
      <c r="F531"/>
      <c r="I531" s="20"/>
    </row>
    <row r="532" spans="1:9">
      <c r="A532" s="42"/>
      <c r="B532"/>
      <c r="E532"/>
      <c r="F532"/>
      <c r="I532" s="20"/>
    </row>
    <row r="533" spans="1:9">
      <c r="A533" s="42"/>
      <c r="B533"/>
      <c r="E533"/>
      <c r="F533"/>
      <c r="I533" s="20"/>
    </row>
    <row r="534" spans="1:9">
      <c r="A534" s="42"/>
      <c r="B534"/>
      <c r="E534"/>
      <c r="F534"/>
      <c r="I534" s="20"/>
    </row>
    <row r="535" spans="1:9">
      <c r="A535" s="42"/>
      <c r="B535"/>
      <c r="E535"/>
      <c r="F535"/>
      <c r="I535" s="20"/>
    </row>
    <row r="536" spans="1:9">
      <c r="A536" s="42"/>
      <c r="B536"/>
      <c r="E536"/>
      <c r="F536"/>
      <c r="I536" s="20"/>
    </row>
    <row r="537" spans="1:9">
      <c r="A537" s="42"/>
      <c r="B537"/>
      <c r="E537"/>
      <c r="F537"/>
      <c r="I537" s="20"/>
    </row>
    <row r="538" spans="1:9">
      <c r="A538" s="42"/>
      <c r="B538"/>
      <c r="E538"/>
      <c r="F538"/>
      <c r="I538" s="20"/>
    </row>
    <row r="539" spans="1:9">
      <c r="A539" s="42"/>
      <c r="B539"/>
      <c r="E539"/>
      <c r="F539"/>
      <c r="I539" s="20"/>
    </row>
    <row r="540" spans="1:9">
      <c r="A540" s="42"/>
      <c r="B540"/>
      <c r="E540"/>
      <c r="F540"/>
      <c r="I540" s="20"/>
    </row>
    <row r="541" spans="1:9">
      <c r="A541" s="42"/>
      <c r="B541"/>
      <c r="E541"/>
      <c r="F541"/>
      <c r="I541" s="20"/>
    </row>
    <row r="542" spans="1:9">
      <c r="A542" s="42"/>
      <c r="B542"/>
      <c r="E542"/>
      <c r="F542"/>
      <c r="I542" s="20"/>
    </row>
    <row r="543" spans="1:9">
      <c r="A543" s="42"/>
      <c r="B543"/>
      <c r="E543"/>
      <c r="F543"/>
      <c r="I543" s="20"/>
    </row>
    <row r="544" spans="1:9">
      <c r="A544" s="42"/>
      <c r="B544"/>
      <c r="E544"/>
      <c r="F544"/>
      <c r="I544" s="20"/>
    </row>
    <row r="545" spans="1:9">
      <c r="A545" s="42"/>
      <c r="B545"/>
      <c r="E545"/>
      <c r="F545"/>
      <c r="I545" s="20"/>
    </row>
    <row r="546" spans="1:9">
      <c r="A546" s="42"/>
      <c r="B546"/>
      <c r="E546"/>
      <c r="F546"/>
      <c r="I546" s="20"/>
    </row>
    <row r="547" spans="1:9">
      <c r="A547" s="42"/>
      <c r="B547"/>
      <c r="E547"/>
      <c r="F547"/>
      <c r="I547" s="20"/>
    </row>
    <row r="548" spans="1:9">
      <c r="A548" s="42"/>
      <c r="B548"/>
      <c r="E548"/>
      <c r="F548"/>
      <c r="I548" s="20"/>
    </row>
    <row r="549" spans="1:9">
      <c r="A549" s="42"/>
      <c r="B549"/>
      <c r="E549"/>
      <c r="F549"/>
      <c r="I549" s="20"/>
    </row>
    <row r="550" spans="1:9">
      <c r="A550" s="42"/>
      <c r="B550"/>
      <c r="E550"/>
      <c r="F550"/>
      <c r="I550" s="20"/>
    </row>
    <row r="551" spans="1:9">
      <c r="A551" s="42"/>
      <c r="B551"/>
      <c r="E551"/>
      <c r="F551"/>
      <c r="I551" s="20"/>
    </row>
    <row r="552" spans="1:9">
      <c r="A552" s="42"/>
      <c r="B552"/>
      <c r="E552"/>
      <c r="F552"/>
      <c r="I552" s="20"/>
    </row>
    <row r="553" spans="1:9">
      <c r="A553" s="42"/>
      <c r="B553"/>
      <c r="E553"/>
      <c r="F553"/>
      <c r="I553" s="20"/>
    </row>
    <row r="554" spans="1:9">
      <c r="A554" s="42"/>
      <c r="B554"/>
      <c r="E554"/>
      <c r="F554"/>
      <c r="I554" s="20"/>
    </row>
    <row r="555" spans="1:9">
      <c r="A555" s="42"/>
      <c r="B555"/>
      <c r="E555"/>
      <c r="F555"/>
      <c r="I555" s="20"/>
    </row>
    <row r="556" spans="1:9">
      <c r="A556" s="42"/>
      <c r="B556"/>
      <c r="E556"/>
      <c r="F556"/>
      <c r="I556" s="20"/>
    </row>
    <row r="557" spans="1:9">
      <c r="A557" s="42"/>
      <c r="B557"/>
      <c r="E557"/>
      <c r="F557"/>
      <c r="I557" s="20"/>
    </row>
    <row r="558" spans="1:9">
      <c r="A558" s="42"/>
      <c r="B558"/>
      <c r="E558"/>
      <c r="F558"/>
      <c r="I558" s="20"/>
    </row>
    <row r="559" spans="1:9">
      <c r="A559" s="42"/>
      <c r="B559"/>
      <c r="E559"/>
      <c r="F559"/>
      <c r="I559" s="20"/>
    </row>
    <row r="560" spans="1:9">
      <c r="A560" s="42"/>
      <c r="B560"/>
      <c r="E560"/>
      <c r="F560"/>
      <c r="I560" s="20"/>
    </row>
    <row r="561" spans="1:9">
      <c r="A561" s="42"/>
      <c r="B561"/>
      <c r="E561"/>
      <c r="F561"/>
      <c r="I561" s="20"/>
    </row>
    <row r="562" spans="1:9">
      <c r="A562" s="42"/>
      <c r="B562"/>
      <c r="E562"/>
      <c r="F562"/>
      <c r="I562" s="20"/>
    </row>
    <row r="563" spans="1:9">
      <c r="A563" s="42"/>
      <c r="B563"/>
      <c r="E563"/>
      <c r="F563"/>
      <c r="I563" s="20"/>
    </row>
    <row r="564" spans="1:9">
      <c r="A564" s="42"/>
      <c r="B564"/>
      <c r="E564"/>
      <c r="F564"/>
      <c r="I564" s="20"/>
    </row>
    <row r="565" spans="1:9">
      <c r="A565" s="42"/>
      <c r="B565"/>
      <c r="E565"/>
      <c r="F565"/>
      <c r="I565" s="20"/>
    </row>
    <row r="566" spans="1:9">
      <c r="A566" s="42"/>
      <c r="B566"/>
      <c r="E566"/>
      <c r="F566"/>
      <c r="I566" s="20"/>
    </row>
    <row r="567" spans="1:9">
      <c r="A567" s="42"/>
      <c r="B567"/>
      <c r="E567"/>
      <c r="F567"/>
      <c r="I567" s="20"/>
    </row>
    <row r="568" spans="1:9">
      <c r="A568" s="42"/>
      <c r="B568"/>
      <c r="E568"/>
      <c r="F568"/>
      <c r="I568" s="20"/>
    </row>
    <row r="569" spans="1:9">
      <c r="A569" s="42"/>
      <c r="B569"/>
      <c r="E569"/>
      <c r="F569"/>
      <c r="I569" s="20"/>
    </row>
    <row r="570" spans="1:9">
      <c r="A570" s="42"/>
      <c r="B570"/>
      <c r="E570"/>
      <c r="F570"/>
      <c r="I570" s="20"/>
    </row>
    <row r="571" spans="1:9">
      <c r="A571" s="42"/>
      <c r="B571"/>
      <c r="E571"/>
      <c r="F571"/>
      <c r="I571" s="20"/>
    </row>
    <row r="572" spans="1:9">
      <c r="A572" s="42"/>
      <c r="B572"/>
      <c r="E572"/>
      <c r="F572"/>
      <c r="I572" s="20"/>
    </row>
    <row r="573" spans="1:9">
      <c r="A573" s="42"/>
      <c r="B573"/>
      <c r="E573"/>
      <c r="F573"/>
      <c r="I573" s="20"/>
    </row>
    <row r="574" spans="1:9">
      <c r="A574" s="42"/>
      <c r="B574"/>
      <c r="E574"/>
      <c r="F574"/>
      <c r="I574" s="20"/>
    </row>
    <row r="575" spans="1:9">
      <c r="A575" s="42"/>
      <c r="B575"/>
      <c r="E575"/>
      <c r="F575"/>
      <c r="I575" s="20"/>
    </row>
    <row r="576" spans="1:9">
      <c r="A576" s="42"/>
      <c r="B576"/>
      <c r="E576"/>
      <c r="F576"/>
      <c r="I576" s="20"/>
    </row>
    <row r="577" spans="1:9">
      <c r="A577" s="42"/>
      <c r="B577"/>
      <c r="E577"/>
      <c r="F577"/>
      <c r="I577" s="20"/>
    </row>
    <row r="578" spans="1:9">
      <c r="A578" s="42"/>
      <c r="B578"/>
      <c r="E578"/>
      <c r="F578"/>
      <c r="I578" s="20"/>
    </row>
    <row r="579" spans="1:9">
      <c r="A579" s="42"/>
      <c r="B579"/>
      <c r="E579"/>
      <c r="F579"/>
      <c r="I579" s="20"/>
    </row>
    <row r="580" spans="1:9">
      <c r="A580" s="42"/>
      <c r="B580"/>
      <c r="E580"/>
      <c r="F580"/>
      <c r="I580" s="20"/>
    </row>
    <row r="581" spans="1:9">
      <c r="A581" s="42"/>
      <c r="B581"/>
      <c r="E581"/>
      <c r="F581"/>
      <c r="I581" s="20"/>
    </row>
    <row r="582" spans="1:9">
      <c r="A582" s="42"/>
      <c r="B582"/>
      <c r="E582"/>
      <c r="F582"/>
      <c r="I582" s="20"/>
    </row>
    <row r="583" spans="1:9">
      <c r="A583" s="42"/>
      <c r="B583"/>
      <c r="E583"/>
      <c r="F583"/>
      <c r="I583" s="20"/>
    </row>
    <row r="584" spans="1:9">
      <c r="A584" s="42"/>
      <c r="B584"/>
      <c r="E584"/>
      <c r="F584"/>
      <c r="I584" s="20"/>
    </row>
    <row r="585" spans="1:9">
      <c r="A585" s="42"/>
      <c r="B585"/>
      <c r="E585"/>
      <c r="F585"/>
      <c r="I585" s="20"/>
    </row>
    <row r="586" spans="1:9">
      <c r="A586" s="42"/>
      <c r="B586"/>
      <c r="E586"/>
      <c r="F586"/>
      <c r="I586" s="20"/>
    </row>
    <row r="587" spans="1:9">
      <c r="A587" s="42"/>
      <c r="B587"/>
      <c r="E587"/>
      <c r="F587"/>
      <c r="I587" s="20"/>
    </row>
    <row r="588" spans="1:9">
      <c r="A588" s="42"/>
      <c r="B588"/>
      <c r="E588"/>
      <c r="F588"/>
      <c r="I588" s="20"/>
    </row>
    <row r="589" spans="1:9">
      <c r="A589" s="42"/>
      <c r="B589"/>
      <c r="E589"/>
      <c r="F589"/>
      <c r="I589" s="20"/>
    </row>
    <row r="590" spans="1:9">
      <c r="A590" s="42"/>
      <c r="B590"/>
      <c r="E590"/>
      <c r="F590"/>
      <c r="I590" s="20"/>
    </row>
    <row r="591" spans="1:9">
      <c r="A591" s="42"/>
      <c r="B591"/>
      <c r="E591"/>
      <c r="F591"/>
      <c r="I591" s="20"/>
    </row>
    <row r="592" spans="1:9">
      <c r="A592" s="42"/>
      <c r="B592"/>
      <c r="E592"/>
      <c r="F592"/>
      <c r="I592" s="20"/>
    </row>
    <row r="593" spans="1:9">
      <c r="A593" s="42"/>
      <c r="B593"/>
      <c r="E593"/>
      <c r="F593"/>
      <c r="I593" s="20"/>
    </row>
    <row r="594" spans="1:9">
      <c r="A594" s="42"/>
      <c r="B594"/>
      <c r="E594"/>
      <c r="F594"/>
      <c r="I594" s="20"/>
    </row>
    <row r="595" spans="1:9">
      <c r="A595" s="42"/>
      <c r="B595"/>
      <c r="E595"/>
      <c r="F595"/>
      <c r="I595" s="20"/>
    </row>
    <row r="596" spans="1:9">
      <c r="A596" s="42"/>
      <c r="B596"/>
      <c r="E596"/>
      <c r="F596"/>
      <c r="I596" s="20"/>
    </row>
    <row r="597" spans="1:9">
      <c r="A597" s="42"/>
      <c r="B597"/>
      <c r="E597"/>
      <c r="F597"/>
      <c r="I597" s="20"/>
    </row>
    <row r="598" spans="1:9">
      <c r="A598" s="42"/>
      <c r="B598"/>
      <c r="E598"/>
      <c r="F598"/>
      <c r="I598" s="20"/>
    </row>
    <row r="599" spans="1:9">
      <c r="A599" s="42"/>
      <c r="B599"/>
      <c r="E599"/>
      <c r="F599"/>
      <c r="I599" s="20"/>
    </row>
    <row r="600" spans="1:9">
      <c r="A600" s="42"/>
      <c r="B600"/>
      <c r="E600"/>
      <c r="F600"/>
      <c r="I600" s="20"/>
    </row>
    <row r="601" spans="1:9">
      <c r="A601" s="42"/>
      <c r="B601"/>
      <c r="E601"/>
      <c r="F601"/>
      <c r="I601" s="20"/>
    </row>
    <row r="602" spans="1:9">
      <c r="A602" s="42"/>
      <c r="B602"/>
      <c r="E602"/>
      <c r="F602"/>
      <c r="I602" s="20"/>
    </row>
    <row r="603" spans="1:9">
      <c r="A603" s="42"/>
      <c r="B603"/>
      <c r="E603"/>
      <c r="F603"/>
      <c r="I603" s="20"/>
    </row>
    <row r="604" spans="1:9">
      <c r="A604" s="42"/>
      <c r="B604"/>
      <c r="E604"/>
      <c r="F604"/>
      <c r="I604" s="20"/>
    </row>
    <row r="605" spans="1:9">
      <c r="A605" s="42"/>
      <c r="B605"/>
      <c r="E605"/>
      <c r="F605"/>
      <c r="I605" s="20"/>
    </row>
    <row r="606" spans="1:9">
      <c r="A606" s="42"/>
      <c r="B606"/>
      <c r="E606"/>
      <c r="F606"/>
      <c r="I606" s="20"/>
    </row>
    <row r="607" spans="1:9">
      <c r="A607" s="42"/>
      <c r="B607"/>
      <c r="E607"/>
      <c r="F607"/>
      <c r="I607" s="20"/>
    </row>
    <row r="608" spans="1:9">
      <c r="A608" s="42"/>
      <c r="B608"/>
      <c r="E608"/>
      <c r="F608"/>
      <c r="I608" s="20"/>
    </row>
    <row r="609" spans="1:9">
      <c r="A609" s="42"/>
      <c r="B609"/>
      <c r="E609"/>
      <c r="F609"/>
      <c r="I609" s="20"/>
    </row>
    <row r="610" spans="1:9">
      <c r="A610" s="42"/>
      <c r="B610"/>
      <c r="E610"/>
      <c r="F610"/>
      <c r="I610" s="20"/>
    </row>
    <row r="611" spans="1:9">
      <c r="A611" s="42"/>
      <c r="B611"/>
      <c r="E611"/>
      <c r="F611"/>
      <c r="I611" s="20"/>
    </row>
    <row r="612" spans="1:9">
      <c r="A612" s="42"/>
      <c r="B612"/>
      <c r="E612"/>
      <c r="F612"/>
      <c r="I612" s="20"/>
    </row>
    <row r="613" spans="1:9">
      <c r="A613" s="42"/>
      <c r="B613"/>
      <c r="E613"/>
      <c r="F613"/>
      <c r="I613" s="20"/>
    </row>
    <row r="614" spans="1:9">
      <c r="A614" s="42"/>
      <c r="B614"/>
      <c r="E614"/>
      <c r="F614"/>
      <c r="I614" s="20"/>
    </row>
    <row r="615" spans="1:9">
      <c r="A615" s="42"/>
      <c r="B615"/>
      <c r="E615"/>
      <c r="F615"/>
      <c r="I615" s="20"/>
    </row>
    <row r="616" spans="1:9">
      <c r="A616" s="42"/>
      <c r="B616"/>
      <c r="E616"/>
      <c r="F616"/>
      <c r="I616" s="20"/>
    </row>
    <row r="617" spans="1:9">
      <c r="A617" s="42"/>
      <c r="B617"/>
      <c r="E617"/>
      <c r="F617"/>
      <c r="I617" s="20"/>
    </row>
    <row r="618" spans="1:9">
      <c r="A618" s="42"/>
      <c r="B618"/>
      <c r="E618"/>
      <c r="F618"/>
      <c r="I618" s="20"/>
    </row>
    <row r="619" spans="1:9">
      <c r="A619" s="42"/>
      <c r="B619"/>
      <c r="E619"/>
      <c r="F619"/>
      <c r="I619" s="20"/>
    </row>
    <row r="620" spans="1:9">
      <c r="A620" s="42"/>
      <c r="B620"/>
      <c r="E620"/>
      <c r="F620"/>
      <c r="I620" s="20"/>
    </row>
    <row r="621" spans="1:9">
      <c r="A621" s="42"/>
      <c r="B621"/>
      <c r="E621"/>
      <c r="F621"/>
      <c r="I621" s="20"/>
    </row>
    <row r="622" spans="1:9">
      <c r="A622" s="42"/>
      <c r="B622"/>
      <c r="E622"/>
      <c r="F622"/>
      <c r="I622" s="20"/>
    </row>
    <row r="623" spans="1:9">
      <c r="A623" s="42"/>
      <c r="B623"/>
      <c r="E623"/>
      <c r="F623"/>
      <c r="I623" s="20"/>
    </row>
    <row r="624" spans="1:9">
      <c r="A624" s="42"/>
      <c r="B624"/>
      <c r="E624"/>
      <c r="F624"/>
      <c r="I624" s="20"/>
    </row>
    <row r="625" spans="1:9">
      <c r="A625" s="42"/>
      <c r="B625"/>
      <c r="E625"/>
      <c r="F625"/>
      <c r="I625" s="20"/>
    </row>
    <row r="626" spans="1:9">
      <c r="A626" s="42"/>
      <c r="B626"/>
      <c r="E626"/>
      <c r="F626"/>
      <c r="I626" s="20"/>
    </row>
    <row r="627" spans="1:9">
      <c r="A627" s="42"/>
      <c r="B627"/>
      <c r="E627"/>
      <c r="F627"/>
      <c r="I627" s="20"/>
    </row>
    <row r="628" spans="1:9">
      <c r="A628" s="42"/>
      <c r="B628"/>
      <c r="E628"/>
      <c r="F628"/>
      <c r="I628" s="20"/>
    </row>
    <row r="629" spans="1:9">
      <c r="A629" s="42"/>
      <c r="B629"/>
      <c r="E629"/>
      <c r="F629"/>
      <c r="I629" s="20"/>
    </row>
    <row r="630" spans="1:9">
      <c r="A630" s="42"/>
      <c r="B630"/>
      <c r="E630"/>
      <c r="F630"/>
      <c r="I630" s="20"/>
    </row>
    <row r="631" spans="1:9">
      <c r="A631" s="42"/>
      <c r="B631"/>
      <c r="E631"/>
      <c r="F631"/>
      <c r="I631" s="20"/>
    </row>
    <row r="632" spans="1:9">
      <c r="A632" s="42"/>
      <c r="B632"/>
      <c r="E632"/>
      <c r="F632"/>
      <c r="I632" s="20"/>
    </row>
    <row r="633" spans="1:9">
      <c r="A633" s="42"/>
      <c r="B633"/>
      <c r="E633"/>
      <c r="F633"/>
      <c r="I633" s="20"/>
    </row>
    <row r="634" spans="1:9">
      <c r="A634" s="42"/>
      <c r="B634"/>
      <c r="E634"/>
      <c r="F634"/>
      <c r="I634" s="20"/>
    </row>
    <row r="635" spans="1:9">
      <c r="A635" s="42"/>
      <c r="B635"/>
      <c r="E635"/>
      <c r="F635"/>
      <c r="I635" s="20"/>
    </row>
    <row r="636" spans="1:9">
      <c r="A636" s="42"/>
      <c r="B636"/>
      <c r="E636"/>
      <c r="F636"/>
      <c r="I636" s="20"/>
    </row>
    <row r="637" spans="1:9">
      <c r="A637" s="42"/>
      <c r="B637"/>
      <c r="E637"/>
      <c r="F637"/>
      <c r="I637" s="20"/>
    </row>
    <row r="638" spans="1:9">
      <c r="A638" s="42"/>
      <c r="B638"/>
      <c r="E638"/>
      <c r="F638"/>
      <c r="I638" s="20"/>
    </row>
    <row r="639" spans="1:9">
      <c r="A639" s="42"/>
      <c r="B639"/>
      <c r="E639"/>
      <c r="F639"/>
      <c r="I639" s="20"/>
    </row>
    <row r="640" spans="1:9">
      <c r="A640" s="42"/>
      <c r="B640"/>
      <c r="E640"/>
      <c r="F640"/>
      <c r="I640" s="20"/>
    </row>
    <row r="641" spans="1:9">
      <c r="A641" s="42"/>
      <c r="B641"/>
      <c r="E641"/>
      <c r="F641"/>
      <c r="I641" s="20"/>
    </row>
    <row r="642" spans="1:9">
      <c r="A642" s="42"/>
      <c r="B642"/>
      <c r="E642"/>
      <c r="F642"/>
      <c r="I642" s="20"/>
    </row>
    <row r="643" spans="1:9">
      <c r="A643" s="42"/>
      <c r="B643"/>
      <c r="E643"/>
      <c r="F643"/>
      <c r="I643" s="20"/>
    </row>
    <row r="644" spans="1:9">
      <c r="A644" s="42"/>
      <c r="B644"/>
      <c r="E644"/>
      <c r="F644"/>
      <c r="I644" s="20"/>
    </row>
    <row r="645" spans="1:9">
      <c r="A645" s="42"/>
      <c r="B645"/>
      <c r="E645"/>
      <c r="F645"/>
      <c r="I645" s="20"/>
    </row>
    <row r="646" spans="1:9">
      <c r="A646" s="42"/>
      <c r="B646"/>
      <c r="E646"/>
      <c r="F646"/>
      <c r="I646" s="20"/>
    </row>
    <row r="647" spans="1:9">
      <c r="A647" s="42"/>
      <c r="B647"/>
      <c r="E647"/>
      <c r="F647"/>
      <c r="I647" s="20"/>
    </row>
    <row r="648" spans="1:9">
      <c r="A648" s="42"/>
      <c r="B648"/>
      <c r="E648"/>
      <c r="F648"/>
      <c r="I648" s="20"/>
    </row>
    <row r="649" spans="1:9">
      <c r="A649" s="42"/>
      <c r="B649"/>
      <c r="E649"/>
      <c r="F649"/>
      <c r="I649" s="20"/>
    </row>
    <row r="650" spans="1:9">
      <c r="A650" s="42"/>
      <c r="B650"/>
      <c r="E650"/>
      <c r="F650"/>
      <c r="I650" s="20"/>
    </row>
    <row r="651" spans="1:9">
      <c r="A651" s="42"/>
      <c r="B651"/>
      <c r="E651"/>
      <c r="F651"/>
      <c r="I651" s="20"/>
    </row>
    <row r="652" spans="1:9">
      <c r="A652" s="42"/>
      <c r="B652"/>
      <c r="E652"/>
      <c r="F652"/>
      <c r="I652" s="20"/>
    </row>
    <row r="653" spans="1:9">
      <c r="A653" s="42"/>
      <c r="B653"/>
      <c r="E653"/>
      <c r="F653"/>
      <c r="I653" s="20"/>
    </row>
    <row r="654" spans="1:9">
      <c r="A654" s="42"/>
      <c r="B654"/>
      <c r="E654"/>
      <c r="F654"/>
      <c r="I654" s="20"/>
    </row>
    <row r="655" spans="1:9">
      <c r="A655" s="42"/>
      <c r="B655"/>
      <c r="E655"/>
      <c r="F655"/>
      <c r="I655" s="20"/>
    </row>
    <row r="656" spans="1:9">
      <c r="A656" s="42"/>
      <c r="B656"/>
      <c r="E656"/>
      <c r="F656"/>
      <c r="I656" s="20"/>
    </row>
    <row r="657" spans="1:9">
      <c r="A657" s="42"/>
      <c r="B657"/>
      <c r="E657"/>
      <c r="F657"/>
      <c r="I657" s="20"/>
    </row>
    <row r="658" spans="1:9">
      <c r="A658" s="42"/>
      <c r="B658"/>
      <c r="E658"/>
      <c r="F658"/>
      <c r="I658" s="20"/>
    </row>
    <row r="659" spans="1:9">
      <c r="A659" s="42"/>
      <c r="B659"/>
      <c r="E659"/>
      <c r="F659"/>
      <c r="I659" s="20"/>
    </row>
    <row r="660" spans="1:9">
      <c r="A660" s="42"/>
      <c r="B660"/>
      <c r="E660"/>
      <c r="F660"/>
      <c r="I660" s="20"/>
    </row>
    <row r="661" spans="1:9">
      <c r="A661" s="42"/>
      <c r="B661"/>
      <c r="E661"/>
      <c r="F661"/>
      <c r="I661" s="20"/>
    </row>
    <row r="662" spans="1:9">
      <c r="A662" s="42"/>
      <c r="B662"/>
      <c r="E662"/>
      <c r="F662"/>
      <c r="I662" s="20"/>
    </row>
    <row r="663" spans="1:9">
      <c r="A663" s="42"/>
      <c r="B663"/>
      <c r="E663"/>
      <c r="F663"/>
      <c r="I663" s="20"/>
    </row>
    <row r="664" spans="1:9">
      <c r="A664" s="42"/>
      <c r="B664"/>
      <c r="E664"/>
      <c r="F664"/>
      <c r="I664" s="20"/>
    </row>
    <row r="665" spans="1:9">
      <c r="A665" s="42"/>
      <c r="B665"/>
      <c r="E665"/>
      <c r="F665"/>
      <c r="I665" s="20"/>
    </row>
    <row r="666" spans="1:9">
      <c r="A666" s="42"/>
      <c r="B666"/>
      <c r="E666"/>
      <c r="F666"/>
      <c r="I666" s="20"/>
    </row>
    <row r="667" spans="1:9">
      <c r="A667" s="42"/>
      <c r="B667"/>
      <c r="E667"/>
      <c r="F667"/>
      <c r="I667" s="20"/>
    </row>
    <row r="668" spans="1:9">
      <c r="A668" s="42"/>
      <c r="B668"/>
      <c r="E668"/>
      <c r="F668"/>
      <c r="I668" s="20"/>
    </row>
    <row r="669" spans="1:9">
      <c r="A669" s="42"/>
      <c r="B669"/>
      <c r="E669"/>
      <c r="F669"/>
      <c r="I669" s="20"/>
    </row>
    <row r="670" spans="1:9">
      <c r="A670" s="42"/>
      <c r="B670"/>
      <c r="E670"/>
      <c r="F670"/>
      <c r="I670" s="20"/>
    </row>
    <row r="671" spans="1:9">
      <c r="A671" s="42"/>
      <c r="B671"/>
      <c r="E671"/>
      <c r="F671"/>
      <c r="I671" s="20"/>
    </row>
    <row r="672" spans="1:9">
      <c r="A672" s="42"/>
      <c r="B672"/>
      <c r="E672"/>
      <c r="F672"/>
      <c r="I672" s="20"/>
    </row>
    <row r="673" spans="1:9">
      <c r="A673" s="42"/>
      <c r="B673"/>
      <c r="E673"/>
      <c r="F673"/>
      <c r="I673" s="20"/>
    </row>
    <row r="674" spans="1:9">
      <c r="A674" s="42"/>
      <c r="B674"/>
      <c r="E674"/>
      <c r="F674"/>
      <c r="I674" s="20"/>
    </row>
    <row r="675" spans="1:9">
      <c r="A675" s="42"/>
      <c r="B675"/>
      <c r="E675"/>
      <c r="F675"/>
      <c r="I675" s="20"/>
    </row>
    <row r="676" spans="1:9">
      <c r="A676" s="42"/>
      <c r="B676"/>
      <c r="E676"/>
      <c r="F676"/>
      <c r="I676" s="20"/>
    </row>
    <row r="677" spans="1:9">
      <c r="A677" s="42"/>
      <c r="B677"/>
      <c r="E677"/>
      <c r="F677"/>
      <c r="I677" s="20"/>
    </row>
    <row r="678" spans="1:9">
      <c r="A678" s="42"/>
      <c r="B678"/>
      <c r="E678"/>
      <c r="F678"/>
      <c r="I678" s="20"/>
    </row>
    <row r="679" spans="1:9">
      <c r="A679" s="42"/>
      <c r="B679"/>
      <c r="E679"/>
      <c r="F679"/>
      <c r="I679" s="20"/>
    </row>
    <row r="680" spans="1:9">
      <c r="A680" s="42"/>
      <c r="B680"/>
      <c r="E680"/>
      <c r="F680"/>
      <c r="I680" s="20"/>
    </row>
    <row r="681" spans="1:9">
      <c r="A681" s="42"/>
      <c r="B681"/>
      <c r="E681"/>
      <c r="F681"/>
      <c r="I681" s="20"/>
    </row>
    <row r="682" spans="1:9">
      <c r="A682" s="42"/>
      <c r="B682"/>
      <c r="E682"/>
      <c r="F682"/>
      <c r="I682" s="20"/>
    </row>
    <row r="683" spans="1:9">
      <c r="A683" s="42"/>
      <c r="B683"/>
      <c r="E683"/>
      <c r="F683"/>
      <c r="I683" s="20"/>
    </row>
    <row r="684" spans="1:9">
      <c r="A684" s="42"/>
      <c r="B684"/>
      <c r="E684"/>
      <c r="F684"/>
      <c r="I684" s="20"/>
    </row>
    <row r="685" spans="1:9">
      <c r="A685" s="42"/>
      <c r="B685"/>
      <c r="E685"/>
      <c r="F685"/>
      <c r="I685" s="20"/>
    </row>
    <row r="686" spans="1:9">
      <c r="A686" s="42"/>
      <c r="B686"/>
      <c r="E686"/>
      <c r="F686"/>
      <c r="I686" s="20"/>
    </row>
    <row r="687" spans="1:9">
      <c r="A687" s="42"/>
      <c r="B687"/>
      <c r="E687"/>
      <c r="F687"/>
      <c r="I687" s="20"/>
    </row>
    <row r="688" spans="1:9">
      <c r="A688" s="42"/>
      <c r="B688"/>
      <c r="E688"/>
      <c r="F688"/>
      <c r="I688" s="20"/>
    </row>
    <row r="689" spans="1:9">
      <c r="A689" s="42"/>
      <c r="B689"/>
      <c r="E689"/>
      <c r="F689"/>
      <c r="I689" s="20"/>
    </row>
    <row r="690" spans="1:9">
      <c r="A690" s="42"/>
      <c r="B690"/>
      <c r="E690"/>
      <c r="F690"/>
      <c r="I690" s="20"/>
    </row>
    <row r="691" spans="1:9">
      <c r="A691" s="42"/>
      <c r="B691"/>
      <c r="E691"/>
      <c r="F691"/>
      <c r="I691" s="20"/>
    </row>
    <row r="692" spans="1:9">
      <c r="A692" s="42"/>
      <c r="B692"/>
      <c r="E692"/>
      <c r="F692"/>
      <c r="I692" s="20"/>
    </row>
    <row r="693" spans="1:9">
      <c r="A693" s="42"/>
      <c r="B693"/>
      <c r="E693"/>
      <c r="F693"/>
      <c r="I693" s="20"/>
    </row>
    <row r="694" spans="1:9">
      <c r="A694" s="42"/>
      <c r="B694"/>
      <c r="E694"/>
      <c r="F694"/>
      <c r="I694" s="20"/>
    </row>
    <row r="695" spans="1:9">
      <c r="A695" s="42"/>
      <c r="B695"/>
      <c r="E695"/>
      <c r="F695"/>
      <c r="I695" s="20"/>
    </row>
    <row r="696" spans="1:9">
      <c r="A696" s="42"/>
      <c r="B696"/>
      <c r="E696"/>
      <c r="F696"/>
      <c r="I696" s="20"/>
    </row>
    <row r="697" spans="1:9">
      <c r="A697" s="42"/>
      <c r="B697"/>
      <c r="E697"/>
      <c r="F697"/>
      <c r="I697" s="20"/>
    </row>
    <row r="698" spans="1:9">
      <c r="A698" s="42"/>
      <c r="B698"/>
      <c r="E698"/>
      <c r="F698"/>
      <c r="I698" s="20"/>
    </row>
    <row r="699" spans="1:9">
      <c r="A699" s="42"/>
      <c r="B699"/>
      <c r="E699"/>
      <c r="F699"/>
      <c r="I699" s="20"/>
    </row>
    <row r="700" spans="1:9">
      <c r="A700" s="42"/>
      <c r="B700"/>
      <c r="E700"/>
      <c r="F700"/>
      <c r="I700" s="20"/>
    </row>
    <row r="701" spans="1:9">
      <c r="A701" s="42"/>
      <c r="B701"/>
      <c r="E701"/>
      <c r="F701"/>
      <c r="I701" s="20"/>
    </row>
    <row r="702" spans="1:9">
      <c r="A702" s="42"/>
      <c r="B702"/>
      <c r="E702"/>
      <c r="F702"/>
      <c r="I702" s="20"/>
    </row>
    <row r="703" spans="1:9">
      <c r="A703" s="42"/>
      <c r="B703"/>
      <c r="E703"/>
      <c r="F703"/>
      <c r="I703" s="20"/>
    </row>
    <row r="704" spans="1:9">
      <c r="A704" s="42"/>
      <c r="B704"/>
      <c r="E704"/>
      <c r="F704"/>
      <c r="I704" s="20"/>
    </row>
    <row r="705" spans="1:9">
      <c r="A705" s="42"/>
      <c r="B705"/>
      <c r="E705"/>
      <c r="F705"/>
      <c r="I705" s="20"/>
    </row>
    <row r="706" spans="1:9">
      <c r="A706" s="42"/>
      <c r="B706"/>
      <c r="E706"/>
      <c r="F706"/>
      <c r="I706" s="20"/>
    </row>
    <row r="707" spans="1:9">
      <c r="A707" s="42"/>
      <c r="B707"/>
      <c r="E707"/>
      <c r="F707"/>
      <c r="I707" s="20"/>
    </row>
    <row r="708" spans="1:9">
      <c r="A708" s="42"/>
      <c r="B708"/>
      <c r="E708"/>
      <c r="F708"/>
      <c r="I708" s="20"/>
    </row>
    <row r="709" spans="1:9">
      <c r="A709" s="42"/>
      <c r="B709"/>
      <c r="E709"/>
      <c r="F709"/>
      <c r="I709" s="20"/>
    </row>
    <row r="710" spans="1:9">
      <c r="A710" s="42"/>
      <c r="B710"/>
      <c r="E710"/>
      <c r="F710"/>
      <c r="I710" s="20"/>
    </row>
    <row r="711" spans="1:9">
      <c r="A711" s="42"/>
      <c r="B711"/>
      <c r="E711"/>
      <c r="F711"/>
      <c r="I711" s="20"/>
    </row>
    <row r="712" spans="1:9">
      <c r="A712" s="42"/>
      <c r="B712"/>
      <c r="E712"/>
      <c r="F712"/>
      <c r="I712" s="20"/>
    </row>
    <row r="713" spans="1:9">
      <c r="A713" s="42"/>
      <c r="B713"/>
      <c r="E713"/>
      <c r="F713"/>
      <c r="I713" s="20"/>
    </row>
    <row r="714" spans="1:9">
      <c r="A714" s="42"/>
      <c r="B714"/>
      <c r="E714"/>
      <c r="F714"/>
      <c r="I714" s="20"/>
    </row>
    <row r="715" spans="1:9">
      <c r="A715" s="42"/>
      <c r="B715"/>
      <c r="E715"/>
      <c r="F715"/>
      <c r="I715" s="20"/>
    </row>
    <row r="716" spans="1:9">
      <c r="A716" s="42"/>
      <c r="B716"/>
      <c r="E716"/>
      <c r="F716"/>
      <c r="I716" s="20"/>
    </row>
    <row r="717" spans="1:9">
      <c r="A717" s="42"/>
      <c r="B717"/>
      <c r="E717"/>
      <c r="F717"/>
      <c r="I717" s="20"/>
    </row>
    <row r="718" spans="1:9">
      <c r="A718" s="42"/>
      <c r="B718"/>
      <c r="E718"/>
      <c r="F718"/>
      <c r="I718" s="20"/>
    </row>
    <row r="719" spans="1:9">
      <c r="A719" s="42"/>
      <c r="B719"/>
      <c r="E719"/>
      <c r="F719"/>
      <c r="I719" s="20"/>
    </row>
    <row r="720" spans="1:9">
      <c r="A720" s="42"/>
      <c r="B720"/>
      <c r="E720"/>
      <c r="F720"/>
      <c r="I720" s="20"/>
    </row>
    <row r="721" spans="1:9">
      <c r="A721" s="42"/>
      <c r="B721"/>
      <c r="E721"/>
      <c r="F721"/>
      <c r="I721" s="20"/>
    </row>
    <row r="722" spans="1:9">
      <c r="A722" s="42"/>
      <c r="B722"/>
      <c r="E722"/>
      <c r="F722"/>
      <c r="I722" s="20"/>
    </row>
    <row r="723" spans="1:9">
      <c r="A723" s="42"/>
      <c r="B723"/>
      <c r="E723"/>
      <c r="F723"/>
      <c r="I723" s="20"/>
    </row>
    <row r="724" spans="1:9">
      <c r="A724" s="42"/>
      <c r="B724"/>
      <c r="E724"/>
      <c r="F724"/>
      <c r="I724" s="20"/>
    </row>
    <row r="725" spans="1:9">
      <c r="A725" s="42"/>
      <c r="B725"/>
      <c r="E725"/>
      <c r="F725"/>
      <c r="I725" s="20"/>
    </row>
    <row r="726" spans="1:9">
      <c r="A726" s="42"/>
      <c r="B726"/>
      <c r="E726"/>
      <c r="F726"/>
      <c r="I726" s="20"/>
    </row>
    <row r="727" spans="1:9">
      <c r="A727" s="42"/>
      <c r="B727"/>
      <c r="E727"/>
      <c r="F727"/>
      <c r="I727" s="20"/>
    </row>
    <row r="728" spans="1:9">
      <c r="A728" s="42"/>
      <c r="B728"/>
      <c r="E728"/>
      <c r="F728"/>
      <c r="I728" s="20"/>
    </row>
    <row r="729" spans="1:9">
      <c r="A729" s="42"/>
      <c r="B729"/>
      <c r="E729"/>
      <c r="F729"/>
      <c r="I729" s="20"/>
    </row>
    <row r="730" spans="1:9">
      <c r="A730" s="42"/>
      <c r="B730"/>
      <c r="E730"/>
      <c r="F730"/>
      <c r="I730" s="20"/>
    </row>
    <row r="731" spans="1:9">
      <c r="A731" s="42"/>
      <c r="B731"/>
      <c r="E731"/>
      <c r="F731"/>
      <c r="I731" s="20"/>
    </row>
    <row r="732" spans="1:9">
      <c r="A732" s="42"/>
      <c r="B732"/>
      <c r="E732"/>
      <c r="F732"/>
      <c r="I732" s="20"/>
    </row>
    <row r="733" spans="1:9">
      <c r="A733" s="42"/>
      <c r="B733"/>
      <c r="E733"/>
      <c r="F733"/>
      <c r="I733" s="20"/>
    </row>
    <row r="734" spans="1:9">
      <c r="A734" s="42"/>
      <c r="B734"/>
      <c r="E734"/>
      <c r="F734"/>
      <c r="I734" s="20"/>
    </row>
    <row r="735" spans="1:9">
      <c r="A735" s="42"/>
      <c r="B735"/>
      <c r="E735"/>
      <c r="F735"/>
      <c r="I735" s="20"/>
    </row>
    <row r="736" spans="1:9">
      <c r="A736" s="42"/>
      <c r="B736"/>
      <c r="E736"/>
      <c r="F736"/>
      <c r="I736" s="20"/>
    </row>
    <row r="737" spans="1:9">
      <c r="A737" s="42"/>
      <c r="B737"/>
      <c r="E737"/>
      <c r="F737"/>
      <c r="I737" s="20"/>
    </row>
    <row r="738" spans="1:9">
      <c r="A738" s="42"/>
      <c r="B738"/>
      <c r="E738"/>
      <c r="F738"/>
      <c r="I738" s="20"/>
    </row>
    <row r="739" spans="1:9">
      <c r="A739" s="42"/>
      <c r="B739"/>
      <c r="E739"/>
      <c r="F739"/>
      <c r="I739" s="20"/>
    </row>
    <row r="740" spans="1:9">
      <c r="A740" s="42"/>
      <c r="B740"/>
      <c r="E740"/>
      <c r="F740"/>
      <c r="I740" s="20"/>
    </row>
    <row r="741" spans="1:9">
      <c r="A741" s="42"/>
      <c r="B741"/>
      <c r="E741"/>
      <c r="F741"/>
      <c r="I741" s="20"/>
    </row>
    <row r="742" spans="1:9">
      <c r="A742" s="42"/>
      <c r="B742"/>
      <c r="E742"/>
      <c r="F742"/>
      <c r="I742" s="20"/>
    </row>
    <row r="743" spans="1:9">
      <c r="A743" s="42"/>
      <c r="B743"/>
      <c r="E743"/>
      <c r="F743"/>
      <c r="I743" s="20"/>
    </row>
    <row r="744" spans="1:9">
      <c r="A744" s="42"/>
      <c r="B744"/>
      <c r="E744"/>
      <c r="F744"/>
      <c r="I744" s="20"/>
    </row>
    <row r="745" spans="1:9">
      <c r="A745" s="42"/>
      <c r="B745"/>
      <c r="E745"/>
      <c r="F745"/>
      <c r="I745" s="20"/>
    </row>
    <row r="746" spans="1:9">
      <c r="A746" s="42"/>
      <c r="B746"/>
      <c r="E746"/>
      <c r="F746"/>
      <c r="I746" s="20"/>
    </row>
    <row r="747" spans="1:9">
      <c r="A747" s="42"/>
      <c r="B747"/>
      <c r="E747"/>
      <c r="F747"/>
      <c r="I747" s="20"/>
    </row>
    <row r="748" spans="1:9">
      <c r="A748" s="42"/>
      <c r="B748"/>
      <c r="E748"/>
      <c r="F748"/>
      <c r="I748" s="20"/>
    </row>
    <row r="749" spans="1:9">
      <c r="A749" s="42"/>
      <c r="B749"/>
      <c r="E749"/>
      <c r="F749"/>
      <c r="I749" s="20"/>
    </row>
    <row r="750" spans="1:9">
      <c r="A750" s="42"/>
      <c r="B750"/>
      <c r="E750"/>
      <c r="F750"/>
      <c r="I750" s="20"/>
    </row>
    <row r="751" spans="1:9">
      <c r="A751" s="42"/>
      <c r="B751"/>
      <c r="E751"/>
      <c r="F751"/>
      <c r="I751" s="20"/>
    </row>
    <row r="752" spans="1:9">
      <c r="A752" s="42"/>
      <c r="B752"/>
      <c r="E752"/>
      <c r="F752"/>
      <c r="I752" s="20"/>
    </row>
    <row r="753" spans="1:9">
      <c r="A753" s="42"/>
      <c r="B753"/>
      <c r="E753"/>
      <c r="F753"/>
      <c r="I753" s="20"/>
    </row>
    <row r="754" spans="1:9">
      <c r="A754" s="42"/>
      <c r="B754"/>
      <c r="E754"/>
      <c r="F754"/>
      <c r="I754" s="20"/>
    </row>
    <row r="755" spans="1:9">
      <c r="A755" s="42"/>
      <c r="B755"/>
      <c r="E755"/>
      <c r="F755"/>
      <c r="I755" s="20"/>
    </row>
    <row r="756" spans="1:9">
      <c r="A756" s="42"/>
      <c r="B756"/>
      <c r="E756"/>
      <c r="F756"/>
      <c r="I756" s="20"/>
    </row>
    <row r="757" spans="1:9">
      <c r="A757" s="42"/>
      <c r="B757"/>
      <c r="E757"/>
      <c r="F757"/>
      <c r="I757" s="20"/>
    </row>
    <row r="758" spans="1:9">
      <c r="A758" s="42"/>
      <c r="B758"/>
      <c r="E758"/>
      <c r="F758"/>
      <c r="I758" s="20"/>
    </row>
    <row r="759" spans="1:9">
      <c r="A759" s="42"/>
      <c r="B759"/>
      <c r="E759"/>
      <c r="F759"/>
      <c r="I759" s="20"/>
    </row>
    <row r="760" spans="1:9">
      <c r="A760" s="42"/>
      <c r="B760"/>
      <c r="E760"/>
      <c r="F760"/>
      <c r="I760" s="20"/>
    </row>
    <row r="761" spans="1:9">
      <c r="A761" s="42"/>
      <c r="B761"/>
      <c r="E761"/>
      <c r="F761"/>
      <c r="I761" s="20"/>
    </row>
    <row r="762" spans="1:9">
      <c r="A762" s="42"/>
      <c r="B762"/>
      <c r="E762"/>
      <c r="F762"/>
      <c r="I762" s="20"/>
    </row>
    <row r="763" spans="1:9">
      <c r="A763" s="42"/>
      <c r="B763"/>
      <c r="E763"/>
      <c r="F763"/>
      <c r="I763" s="20"/>
    </row>
    <row r="764" spans="1:9">
      <c r="A764" s="42"/>
      <c r="B764"/>
      <c r="E764"/>
      <c r="F764"/>
      <c r="I764" s="20"/>
    </row>
    <row r="765" spans="1:9">
      <c r="A765" s="42"/>
      <c r="B765"/>
      <c r="E765"/>
      <c r="F765"/>
      <c r="I765" s="20"/>
    </row>
    <row r="766" spans="1:9">
      <c r="A766" s="42"/>
      <c r="B766"/>
      <c r="E766"/>
      <c r="F766"/>
      <c r="I766" s="20"/>
    </row>
    <row r="767" spans="1:9">
      <c r="A767" s="42"/>
      <c r="B767"/>
      <c r="E767"/>
      <c r="F767"/>
      <c r="I767" s="20"/>
    </row>
    <row r="768" spans="1:9">
      <c r="A768" s="42"/>
      <c r="B768"/>
      <c r="E768"/>
      <c r="F768"/>
      <c r="I768" s="20"/>
    </row>
    <row r="769" spans="1:9">
      <c r="A769" s="42"/>
      <c r="B769"/>
      <c r="E769"/>
      <c r="F769"/>
      <c r="I769" s="20"/>
    </row>
    <row r="770" spans="1:9">
      <c r="A770" s="42"/>
      <c r="B770"/>
      <c r="E770"/>
      <c r="F770"/>
      <c r="I770" s="20"/>
    </row>
    <row r="771" spans="1:9">
      <c r="A771" s="42"/>
      <c r="B771"/>
      <c r="E771"/>
      <c r="F771"/>
      <c r="I771" s="20"/>
    </row>
    <row r="772" spans="1:9">
      <c r="A772" s="42"/>
      <c r="B772"/>
      <c r="E772"/>
      <c r="F772"/>
      <c r="I772" s="20"/>
    </row>
    <row r="773" spans="1:9">
      <c r="A773" s="42"/>
      <c r="B773"/>
      <c r="E773"/>
      <c r="F773"/>
      <c r="I773" s="20"/>
    </row>
    <row r="774" spans="1:9">
      <c r="A774" s="42"/>
      <c r="B774"/>
      <c r="E774"/>
      <c r="F774"/>
      <c r="I774" s="20"/>
    </row>
    <row r="775" spans="1:9">
      <c r="A775" s="42"/>
      <c r="B775"/>
      <c r="E775"/>
      <c r="F775"/>
      <c r="I775" s="20"/>
    </row>
    <row r="776" spans="1:9">
      <c r="A776" s="42"/>
      <c r="B776"/>
      <c r="E776"/>
      <c r="F776"/>
      <c r="I776" s="20"/>
    </row>
    <row r="777" spans="1:9">
      <c r="A777" s="42"/>
      <c r="B777"/>
      <c r="E777"/>
      <c r="F777"/>
      <c r="I777" s="20"/>
    </row>
    <row r="778" spans="1:9">
      <c r="A778" s="42"/>
      <c r="B778"/>
      <c r="E778"/>
      <c r="F778"/>
      <c r="I778" s="20"/>
    </row>
    <row r="779" spans="1:9">
      <c r="A779" s="42"/>
      <c r="B779"/>
      <c r="E779"/>
      <c r="F779"/>
      <c r="I779" s="20"/>
    </row>
    <row r="780" spans="1:9">
      <c r="A780" s="42"/>
      <c r="B780"/>
      <c r="E780"/>
      <c r="F780"/>
      <c r="I780" s="20"/>
    </row>
    <row r="781" spans="1:9">
      <c r="A781" s="42"/>
      <c r="B781"/>
      <c r="E781"/>
      <c r="F781"/>
      <c r="I781" s="20"/>
    </row>
    <row r="782" spans="1:9">
      <c r="A782" s="42"/>
      <c r="B782"/>
      <c r="E782"/>
      <c r="F782"/>
      <c r="I782" s="20"/>
    </row>
    <row r="783" spans="1:9">
      <c r="A783" s="42"/>
      <c r="B783"/>
      <c r="E783"/>
      <c r="F783"/>
      <c r="I783" s="20"/>
    </row>
    <row r="784" spans="1:9">
      <c r="A784" s="42"/>
      <c r="B784"/>
      <c r="E784"/>
      <c r="F784"/>
      <c r="I784" s="20"/>
    </row>
    <row r="785" spans="1:9">
      <c r="A785" s="42"/>
      <c r="B785"/>
      <c r="E785"/>
      <c r="F785"/>
      <c r="I785" s="20"/>
    </row>
    <row r="786" spans="1:9">
      <c r="A786" s="42"/>
      <c r="B786"/>
      <c r="E786"/>
      <c r="F786"/>
      <c r="I786" s="20"/>
    </row>
    <row r="787" spans="1:9">
      <c r="A787" s="42"/>
      <c r="B787"/>
      <c r="E787"/>
      <c r="F787"/>
      <c r="I787" s="20"/>
    </row>
    <row r="788" spans="1:9">
      <c r="A788" s="42"/>
      <c r="B788"/>
      <c r="E788"/>
      <c r="F788"/>
      <c r="I788" s="20"/>
    </row>
    <row r="789" spans="1:9">
      <c r="A789" s="42"/>
      <c r="B789"/>
      <c r="E789"/>
      <c r="F789"/>
      <c r="I789" s="20"/>
    </row>
    <row r="790" spans="1:9">
      <c r="A790" s="42"/>
      <c r="B790"/>
      <c r="E790"/>
      <c r="F790"/>
      <c r="I790" s="20"/>
    </row>
    <row r="791" spans="1:9">
      <c r="A791" s="42"/>
      <c r="B791"/>
      <c r="E791"/>
      <c r="F791"/>
      <c r="I791" s="20"/>
    </row>
    <row r="792" spans="1:9">
      <c r="A792" s="42"/>
      <c r="B792"/>
      <c r="E792"/>
      <c r="F792"/>
      <c r="I792" s="20"/>
    </row>
    <row r="793" spans="1:9">
      <c r="A793" s="42"/>
      <c r="B793"/>
      <c r="E793"/>
      <c r="F793"/>
      <c r="I793" s="20"/>
    </row>
    <row r="794" spans="1:9">
      <c r="A794" s="42"/>
      <c r="B794"/>
      <c r="E794"/>
      <c r="F794"/>
      <c r="I794" s="20"/>
    </row>
    <row r="795" spans="1:9">
      <c r="A795" s="42"/>
      <c r="B795"/>
      <c r="E795"/>
      <c r="F795"/>
      <c r="I795" s="20"/>
    </row>
    <row r="796" spans="1:9">
      <c r="A796" s="42"/>
      <c r="B796"/>
      <c r="E796"/>
      <c r="F796"/>
      <c r="I796" s="20"/>
    </row>
    <row r="797" spans="1:9">
      <c r="A797" s="42"/>
      <c r="B797"/>
      <c r="E797"/>
      <c r="F797"/>
      <c r="I797" s="20"/>
    </row>
    <row r="798" spans="1:9">
      <c r="A798" s="42"/>
      <c r="B798"/>
      <c r="E798"/>
      <c r="F798"/>
      <c r="I798" s="20"/>
    </row>
    <row r="799" spans="1:9">
      <c r="A799" s="42"/>
      <c r="B799"/>
      <c r="E799"/>
      <c r="F799"/>
      <c r="I799" s="20"/>
    </row>
    <row r="800" spans="1:9">
      <c r="A800" s="42"/>
      <c r="B800"/>
      <c r="E800"/>
      <c r="F800"/>
      <c r="I800" s="20"/>
    </row>
    <row r="801" spans="1:9">
      <c r="A801" s="42"/>
      <c r="B801"/>
      <c r="E801"/>
      <c r="F801"/>
      <c r="I801" s="20"/>
    </row>
    <row r="802" spans="1:9">
      <c r="A802" s="42"/>
      <c r="B802"/>
      <c r="E802"/>
      <c r="F802"/>
      <c r="I802" s="20"/>
    </row>
    <row r="803" spans="1:9">
      <c r="A803" s="42"/>
      <c r="B803"/>
      <c r="E803"/>
      <c r="F803"/>
      <c r="I803" s="20"/>
    </row>
    <row r="804" spans="1:9">
      <c r="A804" s="42"/>
      <c r="B804"/>
      <c r="E804"/>
      <c r="F804"/>
      <c r="I804" s="20"/>
    </row>
    <row r="805" spans="1:9">
      <c r="A805" s="42"/>
      <c r="B805"/>
      <c r="E805"/>
      <c r="F805"/>
      <c r="I805" s="20"/>
    </row>
    <row r="806" spans="1:9">
      <c r="A806" s="42"/>
      <c r="B806"/>
      <c r="E806"/>
      <c r="F806"/>
      <c r="I806" s="20"/>
    </row>
    <row r="807" spans="1:9">
      <c r="A807" s="42"/>
      <c r="B807"/>
      <c r="E807"/>
      <c r="F807"/>
      <c r="I807" s="20"/>
    </row>
    <row r="808" spans="1:9">
      <c r="A808" s="42"/>
      <c r="B808"/>
      <c r="E808"/>
      <c r="F808"/>
      <c r="I808" s="20"/>
    </row>
    <row r="809" spans="1:9">
      <c r="A809" s="42"/>
      <c r="B809"/>
      <c r="E809"/>
      <c r="F809"/>
      <c r="I809" s="20"/>
    </row>
    <row r="810" spans="1:9">
      <c r="A810" s="42"/>
      <c r="B810"/>
      <c r="E810"/>
      <c r="F810"/>
      <c r="I810" s="20"/>
    </row>
    <row r="811" spans="1:9">
      <c r="A811" s="42"/>
      <c r="B811"/>
      <c r="E811"/>
      <c r="F811"/>
      <c r="I811" s="20"/>
    </row>
    <row r="812" spans="1:9">
      <c r="A812" s="42"/>
      <c r="B812"/>
      <c r="E812"/>
      <c r="F812"/>
      <c r="I812" s="20"/>
    </row>
    <row r="813" spans="1:9">
      <c r="A813" s="42"/>
      <c r="B813"/>
      <c r="E813"/>
      <c r="F813"/>
      <c r="I813" s="20"/>
    </row>
    <row r="814" spans="1:9">
      <c r="A814" s="42"/>
      <c r="B814"/>
      <c r="E814"/>
      <c r="F814"/>
      <c r="I814" s="20"/>
    </row>
    <row r="815" spans="1:9">
      <c r="A815" s="42"/>
      <c r="B815"/>
      <c r="E815"/>
      <c r="F815"/>
      <c r="I815" s="20"/>
    </row>
    <row r="816" spans="1:9">
      <c r="A816" s="42"/>
      <c r="B816"/>
      <c r="E816"/>
      <c r="F816"/>
      <c r="I816" s="20"/>
    </row>
    <row r="817" spans="1:9">
      <c r="A817" s="42"/>
      <c r="B817"/>
      <c r="E817"/>
      <c r="F817"/>
      <c r="I817" s="20"/>
    </row>
    <row r="818" spans="1:9">
      <c r="A818" s="42"/>
      <c r="B818"/>
      <c r="E818"/>
      <c r="F818"/>
      <c r="I818" s="20"/>
    </row>
    <row r="819" spans="1:9">
      <c r="A819" s="42"/>
      <c r="B819"/>
      <c r="E819"/>
      <c r="F819"/>
      <c r="I819" s="20"/>
    </row>
    <row r="820" spans="1:9">
      <c r="A820" s="42"/>
      <c r="B820"/>
      <c r="E820"/>
      <c r="F820"/>
      <c r="I820" s="20"/>
    </row>
    <row r="821" spans="1:9">
      <c r="A821" s="42"/>
      <c r="B821"/>
      <c r="E821"/>
      <c r="F821"/>
      <c r="I821" s="20"/>
    </row>
    <row r="822" spans="1:9">
      <c r="A822" s="42"/>
      <c r="B822"/>
      <c r="E822"/>
      <c r="F822"/>
      <c r="I822" s="20"/>
    </row>
    <row r="823" spans="1:9">
      <c r="A823" s="42"/>
      <c r="B823"/>
      <c r="E823"/>
      <c r="F823"/>
      <c r="I823" s="20"/>
    </row>
    <row r="824" spans="1:9">
      <c r="A824" s="42"/>
      <c r="B824"/>
      <c r="E824"/>
      <c r="F824"/>
      <c r="I824" s="20"/>
    </row>
    <row r="825" spans="1:9">
      <c r="A825" s="42"/>
      <c r="B825"/>
      <c r="E825"/>
      <c r="F825"/>
      <c r="I825" s="20"/>
    </row>
    <row r="826" spans="1:9">
      <c r="A826" s="42"/>
      <c r="B826"/>
      <c r="E826"/>
      <c r="F826"/>
      <c r="I826" s="20"/>
    </row>
    <row r="827" spans="1:9">
      <c r="A827" s="42"/>
      <c r="B827"/>
      <c r="E827"/>
      <c r="F827"/>
      <c r="I827" s="20"/>
    </row>
    <row r="828" spans="1:9">
      <c r="A828" s="42"/>
      <c r="B828"/>
      <c r="E828"/>
      <c r="F828"/>
      <c r="I828" s="20"/>
    </row>
    <row r="829" spans="1:9">
      <c r="A829" s="42"/>
      <c r="B829"/>
      <c r="E829"/>
      <c r="F829"/>
      <c r="I829" s="20"/>
    </row>
    <row r="830" spans="1:9">
      <c r="A830" s="42"/>
      <c r="B830"/>
      <c r="E830"/>
      <c r="F830"/>
      <c r="I830" s="20"/>
    </row>
    <row r="831" spans="1:9">
      <c r="A831" s="42"/>
      <c r="B831"/>
      <c r="E831"/>
      <c r="F831"/>
      <c r="I831" s="20"/>
    </row>
    <row r="832" spans="1:9">
      <c r="A832" s="42"/>
      <c r="B832"/>
      <c r="E832"/>
      <c r="F832"/>
      <c r="I832" s="20"/>
    </row>
    <row r="833" spans="1:9">
      <c r="A833" s="42"/>
      <c r="B833"/>
      <c r="E833"/>
      <c r="F833"/>
      <c r="I833" s="20"/>
    </row>
    <row r="834" spans="1:9">
      <c r="A834" s="42"/>
      <c r="B834"/>
      <c r="E834"/>
      <c r="F834"/>
      <c r="I834" s="20"/>
    </row>
    <row r="835" spans="1:9">
      <c r="A835" s="42"/>
      <c r="B835"/>
      <c r="E835"/>
      <c r="F835"/>
      <c r="I835" s="20"/>
    </row>
    <row r="836" spans="1:9">
      <c r="A836" s="42"/>
      <c r="B836"/>
      <c r="E836"/>
      <c r="F836"/>
      <c r="I836" s="20"/>
    </row>
    <row r="837" spans="1:9">
      <c r="A837" s="42"/>
      <c r="B837"/>
      <c r="E837"/>
      <c r="F837"/>
      <c r="I837" s="20"/>
    </row>
    <row r="838" spans="1:9">
      <c r="A838" s="42"/>
      <c r="B838"/>
      <c r="E838"/>
      <c r="F838"/>
      <c r="I838" s="20"/>
    </row>
    <row r="839" spans="1:9">
      <c r="A839" s="42"/>
      <c r="B839"/>
      <c r="E839"/>
      <c r="F839"/>
      <c r="I839" s="20"/>
    </row>
    <row r="840" spans="1:9">
      <c r="A840" s="42"/>
      <c r="B840"/>
      <c r="E840"/>
      <c r="F840"/>
      <c r="I840" s="20"/>
    </row>
    <row r="841" spans="1:9">
      <c r="A841" s="42"/>
      <c r="B841"/>
      <c r="E841"/>
      <c r="F841"/>
      <c r="I841" s="20"/>
    </row>
    <row r="842" spans="1:9">
      <c r="A842" s="42"/>
      <c r="B842"/>
      <c r="E842"/>
      <c r="F842"/>
      <c r="I842" s="20"/>
    </row>
    <row r="843" spans="1:9">
      <c r="A843" s="42"/>
      <c r="B843"/>
      <c r="E843"/>
      <c r="F843"/>
      <c r="I843" s="20"/>
    </row>
    <row r="844" spans="1:9">
      <c r="A844" s="42"/>
      <c r="B844"/>
      <c r="E844"/>
      <c r="F844"/>
      <c r="I844" s="20"/>
    </row>
    <row r="845" spans="1:9">
      <c r="A845" s="42"/>
      <c r="B845"/>
      <c r="E845"/>
      <c r="F845"/>
      <c r="I845" s="20"/>
    </row>
    <row r="846" spans="1:9">
      <c r="A846" s="42"/>
      <c r="B846"/>
      <c r="E846"/>
      <c r="F846"/>
      <c r="I846" s="20"/>
    </row>
    <row r="847" spans="1:9">
      <c r="A847" s="42"/>
      <c r="B847"/>
      <c r="E847"/>
      <c r="F847"/>
      <c r="I847" s="20"/>
    </row>
    <row r="848" spans="1:9">
      <c r="A848" s="42"/>
      <c r="B848"/>
      <c r="E848"/>
      <c r="F848"/>
      <c r="I848" s="20"/>
    </row>
    <row r="849" spans="1:9">
      <c r="A849" s="42"/>
      <c r="B849"/>
      <c r="E849"/>
      <c r="F849"/>
      <c r="I849" s="20"/>
    </row>
    <row r="850" spans="1:9">
      <c r="A850" s="42"/>
      <c r="B850"/>
      <c r="E850"/>
      <c r="F850"/>
      <c r="I850" s="20"/>
    </row>
    <row r="851" spans="1:9">
      <c r="A851" s="42"/>
      <c r="B851"/>
      <c r="E851"/>
      <c r="F851"/>
      <c r="I851" s="20"/>
    </row>
    <row r="852" spans="1:9">
      <c r="A852" s="42"/>
      <c r="B852"/>
      <c r="E852"/>
      <c r="F852"/>
      <c r="I852" s="20"/>
    </row>
    <row r="853" spans="1:9">
      <c r="A853" s="42"/>
      <c r="B853"/>
      <c r="E853"/>
      <c r="F853"/>
      <c r="I853" s="20"/>
    </row>
    <row r="854" spans="1:9">
      <c r="A854" s="42"/>
      <c r="B854"/>
      <c r="E854"/>
      <c r="F854"/>
      <c r="I854" s="20"/>
    </row>
    <row r="855" spans="1:9">
      <c r="A855" s="42"/>
      <c r="B855"/>
      <c r="E855"/>
      <c r="F855"/>
      <c r="I855" s="20"/>
    </row>
    <row r="856" spans="1:9">
      <c r="A856" s="42"/>
      <c r="B856"/>
      <c r="E856"/>
      <c r="F856"/>
      <c r="I856" s="20"/>
    </row>
    <row r="857" spans="1:9">
      <c r="A857" s="42"/>
      <c r="B857"/>
      <c r="E857"/>
      <c r="F857"/>
      <c r="I857" s="20"/>
    </row>
    <row r="858" spans="1:9">
      <c r="A858" s="42"/>
      <c r="B858"/>
      <c r="E858"/>
      <c r="F858"/>
      <c r="I858" s="20"/>
    </row>
    <row r="859" spans="1:9">
      <c r="A859" s="42"/>
      <c r="B859"/>
      <c r="E859"/>
      <c r="F859"/>
      <c r="I859" s="20"/>
    </row>
    <row r="860" spans="1:9">
      <c r="A860" s="42"/>
      <c r="B860"/>
      <c r="E860"/>
      <c r="F860"/>
      <c r="I860" s="20"/>
    </row>
    <row r="861" spans="1:9">
      <c r="A861" s="42"/>
      <c r="B861"/>
      <c r="E861"/>
      <c r="F861"/>
      <c r="I861" s="20"/>
    </row>
    <row r="862" spans="1:9">
      <c r="A862" s="42"/>
      <c r="B862"/>
      <c r="E862"/>
      <c r="F862"/>
      <c r="I862" s="20"/>
    </row>
    <row r="863" spans="1:9">
      <c r="A863" s="42"/>
      <c r="B863"/>
      <c r="E863"/>
      <c r="F863"/>
      <c r="I863" s="20"/>
    </row>
    <row r="864" spans="1:9">
      <c r="A864" s="42"/>
      <c r="B864"/>
      <c r="E864"/>
      <c r="F864"/>
      <c r="I864" s="20"/>
    </row>
    <row r="865" spans="1:9">
      <c r="A865" s="42"/>
      <c r="B865"/>
      <c r="E865"/>
      <c r="F865"/>
      <c r="I865" s="20"/>
    </row>
    <row r="866" spans="1:9">
      <c r="A866" s="42"/>
      <c r="B866"/>
      <c r="E866"/>
      <c r="F866"/>
      <c r="I866" s="20"/>
    </row>
    <row r="867" spans="1:9">
      <c r="A867" s="42"/>
      <c r="B867"/>
      <c r="E867"/>
      <c r="F867"/>
      <c r="I867" s="20"/>
    </row>
    <row r="868" spans="1:9">
      <c r="A868" s="42"/>
      <c r="B868"/>
      <c r="E868"/>
      <c r="F868"/>
      <c r="I868" s="20"/>
    </row>
    <row r="869" spans="1:9">
      <c r="A869" s="42"/>
      <c r="B869"/>
      <c r="E869"/>
      <c r="F869"/>
      <c r="I869" s="20"/>
    </row>
    <row r="870" spans="1:9">
      <c r="A870" s="42"/>
      <c r="B870"/>
      <c r="E870"/>
      <c r="F870"/>
      <c r="I870" s="20"/>
    </row>
    <row r="871" spans="1:9">
      <c r="A871" s="42"/>
      <c r="B871"/>
      <c r="E871"/>
      <c r="F871"/>
      <c r="I871" s="20"/>
    </row>
    <row r="872" spans="1:9">
      <c r="A872" s="42"/>
      <c r="B872"/>
      <c r="E872"/>
      <c r="F872"/>
      <c r="I872" s="20"/>
    </row>
    <row r="873" spans="1:9">
      <c r="A873" s="42"/>
      <c r="B873"/>
      <c r="E873"/>
      <c r="F873"/>
      <c r="I873" s="20"/>
    </row>
    <row r="874" spans="1:9">
      <c r="A874" s="42"/>
      <c r="B874"/>
      <c r="E874"/>
      <c r="F874"/>
      <c r="I874" s="20"/>
    </row>
    <row r="875" spans="1:9">
      <c r="A875" s="42"/>
      <c r="B875"/>
      <c r="E875"/>
      <c r="F875"/>
      <c r="I875" s="20"/>
    </row>
    <row r="876" spans="1:9">
      <c r="A876" s="42"/>
      <c r="B876"/>
      <c r="E876"/>
      <c r="F876"/>
      <c r="I876" s="20"/>
    </row>
    <row r="877" spans="1:9">
      <c r="A877" s="42"/>
      <c r="B877"/>
      <c r="E877"/>
      <c r="F877"/>
      <c r="I877" s="20"/>
    </row>
    <row r="878" spans="1:9">
      <c r="A878" s="42"/>
      <c r="B878"/>
      <c r="E878"/>
      <c r="F878"/>
      <c r="I878" s="20"/>
    </row>
    <row r="879" spans="1:9">
      <c r="A879" s="42"/>
      <c r="B879"/>
      <c r="E879"/>
      <c r="F879"/>
      <c r="I879" s="20"/>
    </row>
    <row r="880" spans="1:9">
      <c r="A880" s="42"/>
      <c r="B880"/>
      <c r="E880"/>
      <c r="F880"/>
      <c r="I880" s="20"/>
    </row>
    <row r="881" spans="1:9">
      <c r="A881" s="42"/>
      <c r="B881"/>
      <c r="E881"/>
      <c r="F881"/>
      <c r="I881" s="20"/>
    </row>
    <row r="882" spans="1:9">
      <c r="A882" s="42"/>
      <c r="B882"/>
      <c r="E882"/>
      <c r="F882"/>
      <c r="I882" s="20"/>
    </row>
    <row r="883" spans="1:9">
      <c r="A883" s="42"/>
      <c r="B883"/>
      <c r="E883"/>
      <c r="F883"/>
      <c r="I883" s="20"/>
    </row>
    <row r="884" spans="1:9">
      <c r="A884" s="42"/>
      <c r="B884"/>
      <c r="E884"/>
      <c r="F884"/>
      <c r="I884" s="20"/>
    </row>
    <row r="885" spans="1:9">
      <c r="A885" s="42"/>
      <c r="B885"/>
      <c r="E885"/>
      <c r="F885"/>
      <c r="I885" s="20"/>
    </row>
    <row r="886" spans="1:9">
      <c r="A886" s="42"/>
      <c r="B886"/>
      <c r="E886"/>
      <c r="F886"/>
      <c r="I886" s="20"/>
    </row>
    <row r="887" spans="1:9">
      <c r="A887" s="42"/>
      <c r="B887"/>
      <c r="E887"/>
      <c r="F887"/>
      <c r="I887" s="20"/>
    </row>
    <row r="888" spans="1:9">
      <c r="A888" s="42"/>
      <c r="B888"/>
      <c r="E888"/>
      <c r="F888"/>
      <c r="I888" s="20"/>
    </row>
    <row r="889" spans="1:9">
      <c r="A889" s="42"/>
      <c r="B889"/>
      <c r="E889"/>
      <c r="F889"/>
      <c r="I889" s="20"/>
    </row>
    <row r="890" spans="1:9">
      <c r="A890" s="42"/>
      <c r="B890"/>
      <c r="E890"/>
      <c r="F890"/>
      <c r="I890" s="20"/>
    </row>
    <row r="891" spans="1:9">
      <c r="A891" s="42"/>
      <c r="B891"/>
      <c r="E891"/>
      <c r="F891"/>
      <c r="I891" s="20"/>
    </row>
    <row r="892" spans="1:9">
      <c r="A892" s="42"/>
      <c r="B892"/>
      <c r="E892"/>
      <c r="F892"/>
      <c r="I892" s="20"/>
    </row>
    <row r="893" spans="1:9">
      <c r="A893" s="42"/>
      <c r="B893"/>
      <c r="E893"/>
      <c r="F893"/>
      <c r="I893" s="20"/>
    </row>
    <row r="894" spans="1:9">
      <c r="A894" s="42"/>
      <c r="B894"/>
      <c r="E894"/>
      <c r="F894"/>
      <c r="I894" s="20"/>
    </row>
    <row r="895" spans="1:9">
      <c r="A895" s="42"/>
      <c r="B895"/>
      <c r="E895"/>
      <c r="F895"/>
      <c r="I895" s="20"/>
    </row>
    <row r="896" spans="1:9">
      <c r="A896" s="42"/>
      <c r="B896"/>
      <c r="E896"/>
      <c r="F896"/>
      <c r="I896" s="20"/>
    </row>
    <row r="897" spans="1:9">
      <c r="A897" s="42"/>
      <c r="B897"/>
      <c r="E897"/>
      <c r="F897"/>
      <c r="I897" s="20"/>
    </row>
    <row r="898" spans="1:9">
      <c r="A898" s="42"/>
      <c r="B898"/>
      <c r="E898"/>
      <c r="F898"/>
      <c r="I898" s="20"/>
    </row>
    <row r="899" spans="1:9">
      <c r="A899" s="42"/>
      <c r="B899"/>
      <c r="E899"/>
      <c r="F899"/>
      <c r="I899" s="20"/>
    </row>
    <row r="900" spans="1:9">
      <c r="A900" s="42"/>
      <c r="B900"/>
      <c r="E900"/>
      <c r="F900"/>
      <c r="I900" s="20"/>
    </row>
    <row r="901" spans="1:9">
      <c r="A901" s="42"/>
      <c r="B901"/>
      <c r="E901"/>
      <c r="F901"/>
      <c r="I901" s="20"/>
    </row>
    <row r="902" spans="1:9">
      <c r="A902" s="42"/>
      <c r="B902"/>
      <c r="E902"/>
      <c r="F902"/>
      <c r="I902" s="20"/>
    </row>
    <row r="903" spans="1:9">
      <c r="A903" s="42"/>
      <c r="B903"/>
      <c r="E903"/>
      <c r="F903"/>
      <c r="I903" s="20"/>
    </row>
    <row r="904" spans="1:9">
      <c r="A904" s="42"/>
      <c r="B904"/>
      <c r="E904"/>
      <c r="F904"/>
      <c r="I904" s="20"/>
    </row>
    <row r="905" spans="1:9">
      <c r="A905" s="42"/>
      <c r="B905"/>
      <c r="E905"/>
      <c r="F905"/>
      <c r="I905" s="20"/>
    </row>
    <row r="906" spans="1:9">
      <c r="A906" s="42"/>
      <c r="B906"/>
      <c r="E906"/>
      <c r="F906"/>
      <c r="I906" s="20"/>
    </row>
    <row r="907" spans="1:9">
      <c r="A907" s="42"/>
      <c r="B907"/>
      <c r="E907"/>
      <c r="F907"/>
      <c r="I907" s="20"/>
    </row>
    <row r="908" spans="1:9">
      <c r="A908" s="42"/>
      <c r="B908"/>
      <c r="E908"/>
      <c r="F908"/>
      <c r="I908" s="20"/>
    </row>
    <row r="909" spans="1:9">
      <c r="A909" s="42"/>
      <c r="B909"/>
      <c r="E909"/>
      <c r="F909"/>
      <c r="I909" s="20"/>
    </row>
    <row r="910" spans="1:9">
      <c r="A910" s="42"/>
      <c r="B910"/>
      <c r="E910"/>
      <c r="F910"/>
      <c r="I910" s="20"/>
    </row>
    <row r="911" spans="1:9">
      <c r="A911" s="42"/>
      <c r="B911"/>
      <c r="E911"/>
      <c r="F911"/>
      <c r="I911" s="20"/>
    </row>
    <row r="912" spans="1:9">
      <c r="A912" s="42"/>
      <c r="B912"/>
      <c r="E912"/>
      <c r="F912"/>
      <c r="I912" s="20"/>
    </row>
    <row r="913" spans="1:9">
      <c r="A913" s="42"/>
      <c r="B913"/>
      <c r="E913"/>
      <c r="F913"/>
      <c r="I913" s="20"/>
    </row>
    <row r="914" spans="1:9">
      <c r="A914" s="42"/>
      <c r="B914"/>
      <c r="E914"/>
      <c r="F914"/>
      <c r="I914" s="20"/>
    </row>
    <row r="915" spans="1:9">
      <c r="A915" s="42"/>
      <c r="B915"/>
      <c r="E915"/>
      <c r="F915"/>
      <c r="I915" s="20"/>
    </row>
    <row r="916" spans="1:9">
      <c r="A916" s="42"/>
      <c r="B916"/>
      <c r="E916"/>
      <c r="F916"/>
      <c r="I916" s="20"/>
    </row>
    <row r="917" spans="1:9">
      <c r="A917" s="42"/>
      <c r="B917"/>
      <c r="E917"/>
      <c r="F917"/>
      <c r="I917" s="20"/>
    </row>
    <row r="918" spans="1:9">
      <c r="A918" s="42"/>
      <c r="B918"/>
      <c r="E918"/>
      <c r="F918"/>
      <c r="I918" s="20"/>
    </row>
    <row r="919" spans="1:9">
      <c r="A919" s="42"/>
      <c r="B919"/>
      <c r="E919"/>
      <c r="F919"/>
      <c r="I919" s="20"/>
    </row>
    <row r="920" spans="1:9">
      <c r="A920" s="42"/>
      <c r="B920"/>
      <c r="E920"/>
      <c r="F920"/>
      <c r="I920" s="20"/>
    </row>
    <row r="921" spans="1:9">
      <c r="A921" s="42"/>
      <c r="B921"/>
      <c r="E921"/>
      <c r="F921"/>
      <c r="I921" s="20"/>
    </row>
    <row r="922" spans="1:9">
      <c r="A922" s="42"/>
      <c r="B922"/>
      <c r="E922"/>
      <c r="F922"/>
      <c r="I922" s="20"/>
    </row>
    <row r="923" spans="1:9">
      <c r="A923" s="42"/>
      <c r="B923"/>
      <c r="E923"/>
      <c r="F923"/>
      <c r="I923" s="20"/>
    </row>
    <row r="924" spans="1:9">
      <c r="A924" s="42"/>
      <c r="B924"/>
      <c r="E924"/>
      <c r="F924"/>
      <c r="I924" s="20"/>
    </row>
    <row r="925" spans="1:9">
      <c r="A925" s="42"/>
      <c r="B925"/>
      <c r="E925"/>
      <c r="F925"/>
      <c r="I925" s="20"/>
    </row>
    <row r="926" spans="1:9">
      <c r="A926" s="42"/>
      <c r="B926"/>
      <c r="E926"/>
      <c r="F926"/>
      <c r="I926" s="20"/>
    </row>
    <row r="927" spans="1:9">
      <c r="A927" s="42"/>
      <c r="B927"/>
      <c r="E927"/>
      <c r="F927"/>
      <c r="I927" s="20"/>
    </row>
    <row r="928" spans="1:9">
      <c r="A928" s="42"/>
      <c r="B928"/>
      <c r="E928"/>
      <c r="F928"/>
      <c r="I928" s="20"/>
    </row>
    <row r="929" spans="1:9">
      <c r="A929" s="42"/>
      <c r="B929"/>
      <c r="E929"/>
      <c r="F929"/>
      <c r="I929" s="20"/>
    </row>
    <row r="930" spans="1:9">
      <c r="A930" s="42"/>
      <c r="B930"/>
      <c r="E930"/>
      <c r="F930"/>
      <c r="I930" s="20"/>
    </row>
    <row r="931" spans="1:9">
      <c r="A931" s="42"/>
      <c r="B931"/>
      <c r="E931"/>
      <c r="F931"/>
      <c r="I931" s="20"/>
    </row>
    <row r="932" spans="1:9">
      <c r="A932" s="42"/>
      <c r="B932"/>
      <c r="E932"/>
      <c r="F932"/>
      <c r="I932" s="20"/>
    </row>
    <row r="933" spans="1:9">
      <c r="A933" s="42"/>
      <c r="B933"/>
      <c r="E933"/>
      <c r="F933"/>
      <c r="I933" s="20"/>
    </row>
    <row r="934" spans="1:9">
      <c r="A934" s="42"/>
      <c r="B934"/>
      <c r="E934"/>
      <c r="F934"/>
      <c r="I934" s="20"/>
    </row>
    <row r="935" spans="1:9">
      <c r="A935" s="42"/>
      <c r="B935"/>
      <c r="E935"/>
      <c r="F935"/>
      <c r="I935" s="20"/>
    </row>
    <row r="936" spans="1:9">
      <c r="A936" s="42"/>
      <c r="B936"/>
      <c r="E936"/>
      <c r="F936"/>
      <c r="I936" s="20"/>
    </row>
    <row r="937" spans="1:9">
      <c r="A937" s="42"/>
      <c r="B937"/>
      <c r="E937"/>
      <c r="F937"/>
      <c r="I937" s="20"/>
    </row>
    <row r="938" spans="1:9">
      <c r="A938" s="42"/>
      <c r="B938"/>
      <c r="E938"/>
      <c r="F938"/>
      <c r="I938" s="20"/>
    </row>
    <row r="939" spans="1:9">
      <c r="A939" s="42"/>
      <c r="B939"/>
      <c r="E939"/>
      <c r="F939"/>
      <c r="I939" s="20"/>
    </row>
    <row r="940" spans="1:9">
      <c r="A940" s="42"/>
      <c r="B940"/>
      <c r="E940"/>
      <c r="F940"/>
      <c r="I940" s="20"/>
    </row>
    <row r="941" spans="1:9">
      <c r="A941" s="42"/>
      <c r="B941"/>
      <c r="E941"/>
      <c r="F941"/>
      <c r="I941" s="20"/>
    </row>
    <row r="942" spans="1:9">
      <c r="A942" s="42"/>
      <c r="B942"/>
      <c r="E942"/>
      <c r="F942"/>
      <c r="I942" s="20"/>
    </row>
    <row r="943" spans="1:9">
      <c r="A943" s="42"/>
      <c r="B943"/>
      <c r="E943"/>
      <c r="F943"/>
      <c r="I943" s="20"/>
    </row>
    <row r="944" spans="1:9">
      <c r="A944" s="42"/>
      <c r="B944"/>
      <c r="E944"/>
      <c r="F944"/>
      <c r="I944" s="20"/>
    </row>
    <row r="945" spans="1:9">
      <c r="A945" s="42"/>
      <c r="B945"/>
      <c r="E945"/>
      <c r="F945"/>
      <c r="I945" s="20"/>
    </row>
    <row r="946" spans="1:9">
      <c r="A946" s="42"/>
      <c r="B946"/>
      <c r="E946"/>
      <c r="F946"/>
      <c r="I946" s="20"/>
    </row>
    <row r="947" spans="1:9">
      <c r="A947" s="42"/>
      <c r="B947"/>
      <c r="E947"/>
      <c r="F947"/>
      <c r="I947" s="20"/>
    </row>
    <row r="948" spans="1:9">
      <c r="A948" s="42"/>
      <c r="B948"/>
      <c r="E948"/>
      <c r="F948"/>
      <c r="I948" s="20"/>
    </row>
    <row r="949" spans="1:9">
      <c r="A949" s="42"/>
      <c r="B949"/>
      <c r="E949"/>
      <c r="F949"/>
      <c r="I949" s="20"/>
    </row>
    <row r="950" spans="1:9">
      <c r="A950" s="42"/>
      <c r="B950"/>
      <c r="E950"/>
      <c r="F950"/>
      <c r="I950" s="20"/>
    </row>
    <row r="951" spans="1:9">
      <c r="A951" s="42"/>
      <c r="B951"/>
      <c r="E951"/>
      <c r="F951"/>
      <c r="I951" s="20"/>
    </row>
    <row r="952" spans="1:9">
      <c r="A952" s="42"/>
      <c r="B952"/>
      <c r="E952"/>
      <c r="F952"/>
      <c r="I952" s="20"/>
    </row>
    <row r="953" spans="1:9">
      <c r="A953" s="42"/>
      <c r="B953"/>
      <c r="E953"/>
      <c r="F953"/>
      <c r="I953" s="20"/>
    </row>
    <row r="954" spans="1:9">
      <c r="A954" s="42"/>
      <c r="B954"/>
      <c r="E954"/>
      <c r="F954"/>
      <c r="I954" s="20"/>
    </row>
    <row r="955" spans="1:9">
      <c r="A955" s="42"/>
      <c r="B955"/>
      <c r="E955"/>
      <c r="F955"/>
      <c r="I955" s="20"/>
    </row>
    <row r="956" spans="1:9">
      <c r="A956" s="42"/>
      <c r="B956"/>
      <c r="E956"/>
      <c r="F956"/>
      <c r="I956" s="20"/>
    </row>
    <row r="957" spans="1:9">
      <c r="A957" s="42"/>
      <c r="B957"/>
      <c r="E957"/>
      <c r="F957"/>
      <c r="I957" s="20"/>
    </row>
    <row r="958" spans="1:9">
      <c r="A958" s="42"/>
      <c r="B958"/>
      <c r="E958"/>
      <c r="F958"/>
      <c r="I958" s="20"/>
    </row>
    <row r="959" spans="1:9">
      <c r="A959" s="42"/>
      <c r="B959"/>
      <c r="E959"/>
      <c r="F959"/>
      <c r="I959" s="20"/>
    </row>
    <row r="960" spans="1:9">
      <c r="A960" s="42"/>
      <c r="B960"/>
      <c r="E960"/>
      <c r="F960"/>
      <c r="I960" s="20"/>
    </row>
    <row r="961" spans="1:9">
      <c r="A961" s="42"/>
      <c r="B961"/>
      <c r="E961"/>
      <c r="F961"/>
      <c r="I961" s="20"/>
    </row>
    <row r="962" spans="1:9">
      <c r="A962" s="42"/>
      <c r="B962"/>
      <c r="E962"/>
      <c r="F962"/>
      <c r="I962" s="20"/>
    </row>
    <row r="963" spans="1:9">
      <c r="A963" s="42"/>
      <c r="B963"/>
      <c r="E963"/>
      <c r="F963"/>
      <c r="I963" s="20"/>
    </row>
    <row r="964" spans="1:9">
      <c r="A964" s="42"/>
      <c r="B964"/>
      <c r="E964"/>
      <c r="F964"/>
      <c r="I964" s="20"/>
    </row>
    <row r="965" spans="1:9">
      <c r="A965" s="42"/>
      <c r="B965"/>
      <c r="E965"/>
      <c r="F965"/>
      <c r="I965" s="20"/>
    </row>
    <row r="966" spans="1:9">
      <c r="A966" s="42"/>
      <c r="B966"/>
      <c r="E966"/>
      <c r="F966"/>
      <c r="I966" s="20"/>
    </row>
    <row r="967" spans="1:9">
      <c r="A967" s="42"/>
      <c r="B967"/>
      <c r="E967"/>
      <c r="F967"/>
      <c r="I967" s="20"/>
    </row>
    <row r="968" spans="1:9">
      <c r="A968" s="42"/>
      <c r="B968"/>
      <c r="E968"/>
      <c r="F968"/>
      <c r="I968" s="20"/>
    </row>
    <row r="969" spans="1:9">
      <c r="A969" s="42"/>
      <c r="B969"/>
      <c r="E969"/>
      <c r="F969"/>
      <c r="I969" s="20"/>
    </row>
    <row r="970" spans="1:9">
      <c r="A970" s="42"/>
      <c r="B970"/>
      <c r="E970"/>
      <c r="F970"/>
      <c r="I970" s="20"/>
    </row>
    <row r="971" spans="1:9">
      <c r="A971" s="42"/>
      <c r="B971"/>
      <c r="E971"/>
      <c r="F971"/>
      <c r="I971" s="20"/>
    </row>
    <row r="972" spans="1:9">
      <c r="A972" s="42"/>
      <c r="B972"/>
      <c r="E972"/>
      <c r="F972"/>
      <c r="I972" s="20"/>
    </row>
    <row r="973" spans="1:9">
      <c r="A973" s="42"/>
      <c r="B973"/>
      <c r="E973"/>
      <c r="F973"/>
      <c r="I973" s="20"/>
    </row>
    <row r="974" spans="1:9">
      <c r="A974" s="42"/>
      <c r="B974"/>
      <c r="E974"/>
      <c r="F974"/>
      <c r="I974" s="20"/>
    </row>
    <row r="975" spans="1:9">
      <c r="A975" s="42"/>
      <c r="B975"/>
      <c r="E975"/>
      <c r="F975"/>
      <c r="I975" s="20"/>
    </row>
    <row r="976" spans="1:9">
      <c r="A976" s="42"/>
      <c r="B976"/>
      <c r="E976"/>
      <c r="F976"/>
      <c r="I976" s="20"/>
    </row>
    <row r="977" spans="1:9">
      <c r="A977" s="42"/>
      <c r="B977"/>
      <c r="E977"/>
      <c r="F977"/>
      <c r="I977" s="20"/>
    </row>
    <row r="978" spans="1:9">
      <c r="A978" s="42"/>
      <c r="B978"/>
      <c r="E978"/>
      <c r="F978"/>
      <c r="I978" s="20"/>
    </row>
    <row r="979" spans="1:9">
      <c r="A979" s="42"/>
      <c r="B979"/>
      <c r="E979"/>
      <c r="F979"/>
      <c r="I979" s="20"/>
    </row>
    <row r="980" spans="1:9">
      <c r="A980" s="42"/>
      <c r="B980"/>
      <c r="E980"/>
      <c r="F980"/>
      <c r="I980" s="20"/>
    </row>
    <row r="981" spans="1:9">
      <c r="A981" s="42"/>
      <c r="B981"/>
      <c r="E981"/>
      <c r="F981"/>
      <c r="I981" s="20"/>
    </row>
    <row r="982" spans="1:9">
      <c r="A982" s="42"/>
      <c r="B982"/>
      <c r="E982"/>
      <c r="F982"/>
      <c r="I982" s="20"/>
    </row>
    <row r="983" spans="1:9">
      <c r="A983" s="42"/>
      <c r="B983"/>
      <c r="E983"/>
      <c r="F983"/>
      <c r="I983" s="20"/>
    </row>
    <row r="984" spans="1:9">
      <c r="A984" s="42"/>
      <c r="B984"/>
      <c r="E984"/>
      <c r="F984"/>
      <c r="I984" s="20"/>
    </row>
    <row r="985" spans="1:9">
      <c r="A985" s="42"/>
      <c r="B985"/>
      <c r="E985"/>
      <c r="F985"/>
      <c r="I985" s="20"/>
    </row>
    <row r="986" spans="1:9">
      <c r="A986" s="42"/>
      <c r="B986"/>
      <c r="E986"/>
      <c r="F986"/>
      <c r="I986" s="20"/>
    </row>
    <row r="987" spans="1:9">
      <c r="A987" s="42"/>
      <c r="B987"/>
      <c r="E987"/>
      <c r="F987"/>
      <c r="I987" s="20"/>
    </row>
    <row r="988" spans="1:9">
      <c r="A988" s="42"/>
      <c r="B988"/>
      <c r="E988"/>
      <c r="F988"/>
      <c r="I988" s="20"/>
    </row>
    <row r="989" spans="1:9">
      <c r="A989" s="42"/>
      <c r="B989"/>
      <c r="E989"/>
      <c r="F989"/>
      <c r="I989" s="20"/>
    </row>
    <row r="990" spans="1:9">
      <c r="A990" s="42"/>
      <c r="B990"/>
      <c r="E990"/>
      <c r="F990"/>
      <c r="I990" s="20"/>
    </row>
    <row r="991" spans="1:9">
      <c r="A991" s="42"/>
      <c r="B991"/>
      <c r="E991"/>
      <c r="F991"/>
      <c r="I991" s="20"/>
    </row>
    <row r="992" spans="1:9">
      <c r="A992" s="42"/>
      <c r="B992"/>
      <c r="E992"/>
      <c r="F992"/>
      <c r="I992" s="20"/>
    </row>
    <row r="993" spans="1:9">
      <c r="A993" s="42"/>
      <c r="B993"/>
      <c r="E993"/>
      <c r="F993"/>
      <c r="I993" s="20"/>
    </row>
    <row r="994" spans="1:9">
      <c r="A994" s="42"/>
      <c r="B994"/>
      <c r="E994"/>
      <c r="F994"/>
      <c r="I994" s="20"/>
    </row>
    <row r="995" spans="1:9">
      <c r="A995" s="42"/>
      <c r="B995"/>
      <c r="E995"/>
      <c r="F995"/>
      <c r="I995" s="20"/>
    </row>
    <row r="996" spans="1:9">
      <c r="A996" s="42"/>
      <c r="B996"/>
      <c r="E996"/>
      <c r="F996"/>
      <c r="I996" s="20"/>
    </row>
    <row r="997" spans="1:9">
      <c r="A997" s="42"/>
      <c r="B997"/>
      <c r="E997"/>
      <c r="F997"/>
      <c r="I997" s="20"/>
    </row>
    <row r="998" spans="1:9">
      <c r="A998" s="42"/>
      <c r="B998"/>
      <c r="E998"/>
      <c r="F998"/>
      <c r="I998" s="20"/>
    </row>
    <row r="999" spans="1:9">
      <c r="A999" s="42"/>
      <c r="B999"/>
      <c r="E999"/>
      <c r="F999"/>
      <c r="I999" s="20"/>
    </row>
    <row r="1000" spans="1:9">
      <c r="A1000" s="42"/>
      <c r="B1000"/>
      <c r="E1000"/>
      <c r="F1000"/>
      <c r="I1000" s="20"/>
    </row>
    <row r="1001" spans="1:9">
      <c r="A1001" s="42"/>
      <c r="B1001"/>
      <c r="E1001"/>
      <c r="F1001"/>
      <c r="I1001" s="20"/>
    </row>
    <row r="1002" spans="1:9">
      <c r="A1002" s="42"/>
      <c r="B1002"/>
      <c r="E1002"/>
      <c r="F1002"/>
      <c r="I1002" s="20"/>
    </row>
    <row r="1003" spans="1:9">
      <c r="A1003" s="42"/>
      <c r="B1003"/>
      <c r="E1003"/>
      <c r="F1003"/>
      <c r="I1003" s="20"/>
    </row>
    <row r="1004" spans="1:9">
      <c r="A1004" s="42"/>
      <c r="B1004"/>
      <c r="E1004"/>
      <c r="F1004"/>
      <c r="I1004" s="20"/>
    </row>
    <row r="1005" spans="1:9">
      <c r="A1005" s="42"/>
      <c r="B1005"/>
      <c r="E1005"/>
      <c r="F1005"/>
      <c r="I1005" s="20"/>
    </row>
    <row r="1006" spans="1:9">
      <c r="A1006" s="42"/>
      <c r="B1006"/>
      <c r="E1006"/>
      <c r="F1006"/>
      <c r="I1006" s="20"/>
    </row>
    <row r="1007" spans="1:9">
      <c r="A1007" s="42"/>
      <c r="B1007"/>
      <c r="E1007"/>
      <c r="F1007"/>
      <c r="I1007" s="20"/>
    </row>
    <row r="1008" spans="1:9">
      <c r="A1008" s="42"/>
      <c r="B1008"/>
      <c r="E1008"/>
      <c r="F1008"/>
      <c r="I1008" s="20"/>
    </row>
    <row r="1009" spans="1:9">
      <c r="A1009" s="42"/>
      <c r="B1009"/>
      <c r="E1009"/>
      <c r="F1009"/>
      <c r="I1009" s="20"/>
    </row>
    <row r="1010" spans="1:9">
      <c r="A1010" s="42"/>
      <c r="B1010"/>
      <c r="E1010"/>
      <c r="F1010"/>
      <c r="I1010" s="20"/>
    </row>
    <row r="1011" spans="1:9">
      <c r="A1011" s="42"/>
      <c r="B1011"/>
      <c r="E1011"/>
      <c r="F1011"/>
      <c r="I1011" s="20"/>
    </row>
    <row r="1012" spans="1:9">
      <c r="A1012" s="42"/>
      <c r="B1012"/>
      <c r="E1012"/>
      <c r="F1012"/>
      <c r="I1012" s="20"/>
    </row>
    <row r="1013" spans="1:9">
      <c r="A1013" s="42"/>
      <c r="B1013"/>
      <c r="E1013"/>
      <c r="F1013"/>
      <c r="I1013" s="20"/>
    </row>
    <row r="1014" spans="1:9">
      <c r="A1014" s="42"/>
      <c r="B1014"/>
      <c r="E1014"/>
      <c r="F1014"/>
      <c r="I1014" s="20"/>
    </row>
    <row r="1015" spans="1:9">
      <c r="A1015" s="42"/>
      <c r="B1015"/>
      <c r="E1015"/>
      <c r="F1015"/>
      <c r="I1015" s="20"/>
    </row>
    <row r="1016" spans="1:9">
      <c r="A1016" s="42"/>
      <c r="B1016"/>
      <c r="E1016"/>
      <c r="F1016"/>
      <c r="I1016" s="20"/>
    </row>
    <row r="1017" spans="1:9">
      <c r="A1017" s="42"/>
      <c r="B1017"/>
      <c r="E1017"/>
      <c r="F1017"/>
      <c r="I1017" s="20"/>
    </row>
    <row r="1018" spans="1:9">
      <c r="A1018" s="42"/>
      <c r="B1018"/>
      <c r="E1018"/>
      <c r="F1018"/>
      <c r="I1018" s="20"/>
    </row>
    <row r="1019" spans="1:9">
      <c r="A1019" s="42"/>
      <c r="B1019"/>
      <c r="E1019"/>
      <c r="F1019"/>
      <c r="I1019" s="20"/>
    </row>
    <row r="1020" spans="1:9">
      <c r="A1020" s="42"/>
      <c r="B1020"/>
      <c r="E1020"/>
      <c r="F1020"/>
      <c r="I1020" s="20"/>
    </row>
    <row r="1021" spans="1:9">
      <c r="A1021" s="42"/>
      <c r="B1021"/>
      <c r="E1021"/>
      <c r="F1021"/>
      <c r="I1021" s="20"/>
    </row>
    <row r="1022" spans="1:9">
      <c r="A1022" s="42"/>
      <c r="B1022"/>
      <c r="E1022"/>
      <c r="F1022"/>
      <c r="I1022" s="20"/>
    </row>
    <row r="1023" spans="1:9">
      <c r="A1023" s="42"/>
      <c r="B1023"/>
      <c r="E1023"/>
      <c r="F1023"/>
      <c r="I1023" s="20"/>
    </row>
    <row r="1024" spans="1:9">
      <c r="A1024" s="42"/>
      <c r="B1024"/>
      <c r="E1024"/>
      <c r="F1024"/>
      <c r="I1024" s="20"/>
    </row>
    <row r="1025" spans="1:9">
      <c r="A1025" s="42"/>
      <c r="B1025"/>
      <c r="E1025"/>
      <c r="F1025"/>
      <c r="I1025" s="20"/>
    </row>
    <row r="1026" spans="1:9">
      <c r="A1026" s="42"/>
      <c r="B1026"/>
      <c r="E1026"/>
      <c r="F1026"/>
      <c r="I1026" s="20"/>
    </row>
    <row r="1027" spans="1:9">
      <c r="A1027" s="42"/>
      <c r="B1027"/>
      <c r="E1027"/>
      <c r="F1027"/>
      <c r="I1027" s="20"/>
    </row>
    <row r="1028" spans="1:9">
      <c r="A1028" s="42"/>
      <c r="B1028"/>
      <c r="E1028"/>
      <c r="F1028"/>
      <c r="I1028" s="20"/>
    </row>
    <row r="1029" spans="1:9">
      <c r="A1029" s="42"/>
      <c r="B1029"/>
      <c r="E1029"/>
      <c r="F1029"/>
      <c r="I1029" s="20"/>
    </row>
    <row r="1030" spans="1:9">
      <c r="A1030" s="42"/>
      <c r="B1030"/>
      <c r="E1030"/>
      <c r="F1030"/>
      <c r="I1030" s="20"/>
    </row>
    <row r="1031" spans="1:9">
      <c r="A1031" s="42"/>
      <c r="B1031"/>
      <c r="E1031"/>
      <c r="F1031"/>
      <c r="I1031" s="20"/>
    </row>
    <row r="1032" spans="1:9">
      <c r="A1032" s="42"/>
      <c r="B1032"/>
      <c r="E1032"/>
      <c r="F1032"/>
      <c r="I1032" s="20"/>
    </row>
    <row r="1033" spans="1:9">
      <c r="A1033" s="42"/>
      <c r="B1033"/>
      <c r="E1033"/>
      <c r="F1033"/>
      <c r="I1033" s="20"/>
    </row>
    <row r="1034" spans="1:9">
      <c r="A1034" s="42"/>
      <c r="B1034"/>
      <c r="E1034"/>
      <c r="F1034"/>
      <c r="I1034" s="20"/>
    </row>
    <row r="1035" spans="1:9">
      <c r="A1035" s="42"/>
      <c r="B1035"/>
      <c r="E1035"/>
      <c r="F1035"/>
      <c r="I1035" s="20"/>
    </row>
    <row r="1036" spans="1:9">
      <c r="A1036" s="42"/>
      <c r="B1036"/>
      <c r="E1036"/>
      <c r="F1036"/>
      <c r="I1036" s="20"/>
    </row>
    <row r="1037" spans="1:9">
      <c r="A1037" s="42"/>
      <c r="B1037"/>
      <c r="E1037"/>
      <c r="F1037"/>
      <c r="I1037" s="20"/>
    </row>
    <row r="1038" spans="1:9">
      <c r="A1038" s="42"/>
      <c r="B1038"/>
      <c r="E1038"/>
      <c r="F1038"/>
      <c r="I1038" s="20"/>
    </row>
    <row r="1039" spans="1:9">
      <c r="A1039" s="42"/>
      <c r="B1039"/>
      <c r="E1039"/>
      <c r="F1039"/>
      <c r="I1039" s="20"/>
    </row>
    <row r="1040" spans="1:9">
      <c r="A1040" s="42"/>
      <c r="B1040"/>
      <c r="E1040"/>
      <c r="F1040"/>
      <c r="I1040" s="20"/>
    </row>
    <row r="1041" spans="1:9">
      <c r="A1041" s="42"/>
      <c r="B1041"/>
      <c r="E1041"/>
      <c r="F1041"/>
      <c r="I1041" s="20"/>
    </row>
    <row r="1042" spans="1:9">
      <c r="A1042" s="42"/>
      <c r="B1042"/>
      <c r="E1042"/>
      <c r="F1042"/>
      <c r="I1042" s="20"/>
    </row>
    <row r="1043" spans="1:9">
      <c r="A1043" s="42"/>
      <c r="B1043"/>
      <c r="E1043"/>
      <c r="F1043"/>
      <c r="I1043" s="20"/>
    </row>
    <row r="1044" spans="1:9">
      <c r="A1044" s="42"/>
      <c r="B1044"/>
      <c r="E1044"/>
      <c r="F1044"/>
      <c r="I1044" s="20"/>
    </row>
    <row r="1045" spans="1:9">
      <c r="A1045" s="42"/>
      <c r="B1045"/>
      <c r="E1045"/>
      <c r="F1045"/>
      <c r="I1045" s="20"/>
    </row>
    <row r="1046" spans="1:9">
      <c r="A1046" s="42"/>
      <c r="B1046"/>
      <c r="E1046"/>
      <c r="F1046"/>
      <c r="I1046" s="20"/>
    </row>
    <row r="1047" spans="1:9">
      <c r="A1047" s="42"/>
      <c r="B1047"/>
      <c r="E1047"/>
      <c r="F1047"/>
      <c r="I1047" s="20"/>
    </row>
    <row r="1048" spans="1:9">
      <c r="A1048" s="42"/>
      <c r="B1048"/>
      <c r="E1048"/>
      <c r="F1048"/>
      <c r="I1048" s="20"/>
    </row>
    <row r="1049" spans="1:9">
      <c r="A1049" s="42"/>
      <c r="B1049"/>
      <c r="E1049"/>
      <c r="F1049"/>
      <c r="I1049" s="20"/>
    </row>
    <row r="1050" spans="1:9">
      <c r="A1050" s="42"/>
      <c r="B1050"/>
      <c r="E1050"/>
      <c r="F1050"/>
      <c r="I1050" s="20"/>
    </row>
    <row r="1051" spans="1:9">
      <c r="A1051" s="42"/>
      <c r="B1051"/>
      <c r="E1051"/>
      <c r="F1051"/>
      <c r="I1051" s="20"/>
    </row>
    <row r="1052" spans="1:9">
      <c r="A1052" s="42"/>
      <c r="B1052"/>
      <c r="E1052"/>
      <c r="F1052"/>
      <c r="I1052" s="20"/>
    </row>
    <row r="1053" spans="1:9">
      <c r="A1053" s="42"/>
      <c r="B1053"/>
      <c r="E1053"/>
      <c r="F1053"/>
      <c r="I1053" s="20"/>
    </row>
    <row r="1054" spans="1:9">
      <c r="A1054" s="42"/>
      <c r="B1054"/>
      <c r="E1054"/>
      <c r="F1054"/>
      <c r="I1054" s="20"/>
    </row>
    <row r="1055" spans="1:9">
      <c r="A1055" s="42"/>
      <c r="B1055"/>
      <c r="E1055"/>
      <c r="F1055"/>
      <c r="I1055" s="20"/>
    </row>
    <row r="1056" spans="1:9">
      <c r="A1056" s="42"/>
      <c r="B1056"/>
      <c r="E1056"/>
      <c r="F1056"/>
      <c r="I1056" s="20"/>
    </row>
    <row r="1057" spans="1:9">
      <c r="A1057" s="42"/>
      <c r="B1057"/>
      <c r="E1057"/>
      <c r="F1057"/>
      <c r="I1057" s="20"/>
    </row>
    <row r="1058" spans="1:9">
      <c r="A1058" s="42"/>
      <c r="B1058"/>
      <c r="E1058"/>
      <c r="F1058"/>
      <c r="I1058" s="20"/>
    </row>
    <row r="1059" spans="1:9">
      <c r="A1059" s="42"/>
      <c r="B1059"/>
      <c r="E1059"/>
      <c r="F1059"/>
      <c r="I1059" s="20"/>
    </row>
    <row r="1060" spans="1:9">
      <c r="A1060" s="42"/>
      <c r="B1060"/>
      <c r="E1060"/>
      <c r="F1060"/>
      <c r="I1060" s="20"/>
    </row>
    <row r="1061" spans="1:9">
      <c r="A1061" s="42"/>
      <c r="B1061"/>
      <c r="E1061"/>
      <c r="F1061"/>
      <c r="I1061" s="20"/>
    </row>
    <row r="1062" spans="1:9">
      <c r="A1062" s="42"/>
      <c r="B1062"/>
      <c r="E1062"/>
      <c r="F1062"/>
      <c r="I1062" s="20"/>
    </row>
    <row r="1063" spans="1:9">
      <c r="A1063" s="42"/>
      <c r="B1063"/>
      <c r="E1063"/>
      <c r="F1063"/>
      <c r="I1063" s="20"/>
    </row>
    <row r="1064" spans="1:9">
      <c r="A1064" s="42"/>
      <c r="B1064"/>
      <c r="E1064"/>
      <c r="F1064"/>
      <c r="I1064" s="20"/>
    </row>
    <row r="1065" spans="1:9">
      <c r="A1065" s="42"/>
      <c r="B1065"/>
      <c r="E1065"/>
      <c r="F1065"/>
      <c r="I1065" s="20"/>
    </row>
    <row r="1066" spans="1:9">
      <c r="A1066" s="42"/>
      <c r="B1066"/>
      <c r="E1066"/>
      <c r="F1066"/>
      <c r="I1066" s="20"/>
    </row>
    <row r="1067" spans="1:9">
      <c r="A1067" s="42"/>
      <c r="B1067"/>
      <c r="E1067"/>
      <c r="F1067"/>
      <c r="I1067" s="20"/>
    </row>
    <row r="1068" spans="1:9">
      <c r="A1068" s="42"/>
      <c r="B1068"/>
      <c r="E1068"/>
      <c r="F1068"/>
      <c r="I1068" s="20"/>
    </row>
    <row r="1069" spans="1:9">
      <c r="A1069" s="42"/>
      <c r="B1069"/>
      <c r="E1069"/>
      <c r="F1069"/>
      <c r="I1069" s="20"/>
    </row>
    <row r="1070" spans="1:9">
      <c r="A1070" s="42"/>
      <c r="B1070"/>
      <c r="E1070"/>
      <c r="F1070"/>
      <c r="I1070" s="20"/>
    </row>
    <row r="1071" spans="1:9">
      <c r="A1071" s="42"/>
      <c r="B1071"/>
      <c r="E1071"/>
      <c r="F1071"/>
      <c r="I1071" s="20"/>
    </row>
    <row r="1072" spans="1:9">
      <c r="A1072" s="42"/>
      <c r="B1072"/>
      <c r="E1072"/>
      <c r="F1072"/>
      <c r="I1072" s="20"/>
    </row>
    <row r="1073" spans="1:9">
      <c r="A1073" s="42"/>
      <c r="B1073"/>
      <c r="E1073"/>
      <c r="F1073"/>
      <c r="I1073" s="20"/>
    </row>
    <row r="1074" spans="1:9">
      <c r="A1074" s="42"/>
      <c r="B1074"/>
      <c r="E1074"/>
      <c r="F1074"/>
      <c r="I1074" s="20"/>
    </row>
    <row r="1075" spans="1:9">
      <c r="A1075" s="42"/>
      <c r="B1075"/>
      <c r="E1075"/>
      <c r="F1075"/>
      <c r="I1075" s="20"/>
    </row>
    <row r="1076" spans="1:9">
      <c r="A1076" s="42"/>
      <c r="B1076"/>
      <c r="E1076"/>
      <c r="F1076"/>
      <c r="I1076" s="20"/>
    </row>
    <row r="1077" spans="1:9">
      <c r="A1077" s="42"/>
      <c r="B1077"/>
      <c r="E1077"/>
      <c r="F1077"/>
      <c r="I1077" s="20"/>
    </row>
    <row r="1078" spans="1:9">
      <c r="A1078" s="42"/>
      <c r="B1078"/>
      <c r="E1078"/>
      <c r="F1078"/>
      <c r="I1078" s="20"/>
    </row>
    <row r="1079" spans="1:9">
      <c r="A1079" s="42"/>
      <c r="B1079"/>
      <c r="E1079"/>
      <c r="F1079"/>
      <c r="I1079" s="20"/>
    </row>
    <row r="1080" spans="1:9">
      <c r="A1080" s="42"/>
      <c r="B1080"/>
      <c r="E1080"/>
      <c r="F1080"/>
      <c r="I1080" s="20"/>
    </row>
    <row r="1081" spans="1:9">
      <c r="A1081" s="42"/>
      <c r="B1081"/>
      <c r="E1081"/>
      <c r="F1081"/>
      <c r="I1081" s="20"/>
    </row>
    <row r="1082" spans="1:9">
      <c r="A1082" s="42"/>
      <c r="B1082"/>
      <c r="E1082"/>
      <c r="F1082"/>
      <c r="I1082" s="20"/>
    </row>
    <row r="1083" spans="1:9">
      <c r="A1083" s="42"/>
      <c r="B1083"/>
      <c r="E1083"/>
      <c r="F1083"/>
      <c r="I1083" s="20"/>
    </row>
    <row r="1084" spans="1:9">
      <c r="A1084" s="42"/>
      <c r="B1084"/>
      <c r="E1084"/>
      <c r="F1084"/>
      <c r="I1084" s="20"/>
    </row>
    <row r="1085" spans="1:9">
      <c r="A1085" s="42"/>
      <c r="B1085"/>
      <c r="E1085"/>
      <c r="F1085"/>
      <c r="I1085" s="20"/>
    </row>
    <row r="1086" spans="1:9">
      <c r="A1086" s="42"/>
      <c r="B1086"/>
      <c r="E1086"/>
      <c r="F1086"/>
      <c r="I1086" s="20"/>
    </row>
    <row r="1087" spans="1:9">
      <c r="A1087" s="42"/>
      <c r="B1087"/>
      <c r="E1087"/>
      <c r="F1087"/>
      <c r="I1087" s="20"/>
    </row>
    <row r="1088" spans="1:9">
      <c r="A1088" s="42"/>
      <c r="B1088"/>
      <c r="E1088"/>
      <c r="F1088"/>
      <c r="I1088" s="20"/>
    </row>
    <row r="1089" spans="1:9">
      <c r="A1089" s="42"/>
      <c r="B1089"/>
      <c r="E1089"/>
      <c r="F1089"/>
      <c r="I1089" s="20"/>
    </row>
    <row r="1090" spans="1:9">
      <c r="A1090" s="42"/>
      <c r="B1090"/>
      <c r="E1090"/>
      <c r="F1090"/>
      <c r="I1090" s="20"/>
    </row>
    <row r="1091" spans="1:9">
      <c r="A1091" s="42"/>
      <c r="B1091"/>
      <c r="E1091"/>
      <c r="F1091"/>
      <c r="I1091" s="20"/>
    </row>
    <row r="1092" spans="1:9">
      <c r="A1092" s="42"/>
      <c r="B1092"/>
      <c r="E1092"/>
      <c r="F1092"/>
      <c r="I1092" s="20"/>
    </row>
    <row r="1093" spans="1:9">
      <c r="A1093" s="42"/>
      <c r="B1093"/>
      <c r="E1093"/>
      <c r="F1093"/>
      <c r="I1093" s="20"/>
    </row>
    <row r="1094" spans="1:9">
      <c r="A1094" s="42"/>
      <c r="B1094"/>
      <c r="E1094"/>
      <c r="F1094"/>
      <c r="I1094" s="20"/>
    </row>
    <row r="1095" spans="1:9">
      <c r="A1095" s="42"/>
      <c r="B1095"/>
      <c r="E1095"/>
      <c r="F1095"/>
      <c r="I1095" s="20"/>
    </row>
    <row r="1096" spans="1:9">
      <c r="A1096" s="42"/>
      <c r="B1096"/>
      <c r="E1096"/>
      <c r="F1096"/>
      <c r="I1096" s="20"/>
    </row>
    <row r="1097" spans="1:9">
      <c r="A1097" s="42"/>
      <c r="B1097"/>
      <c r="E1097"/>
      <c r="F1097"/>
      <c r="I1097" s="20"/>
    </row>
    <row r="1098" spans="1:9">
      <c r="A1098" s="42"/>
      <c r="B1098"/>
      <c r="E1098"/>
      <c r="F1098"/>
      <c r="I1098" s="20"/>
    </row>
    <row r="1099" spans="1:9">
      <c r="A1099" s="42"/>
      <c r="B1099"/>
      <c r="E1099"/>
      <c r="F1099"/>
      <c r="I1099" s="20"/>
    </row>
    <row r="1100" spans="1:9">
      <c r="A1100" s="42"/>
      <c r="B1100"/>
      <c r="E1100"/>
      <c r="F1100"/>
      <c r="I1100" s="20"/>
    </row>
    <row r="1101" spans="1:9">
      <c r="A1101" s="42"/>
      <c r="B1101"/>
      <c r="E1101"/>
      <c r="F1101"/>
      <c r="I1101" s="20"/>
    </row>
    <row r="1102" spans="1:9">
      <c r="A1102" s="42"/>
      <c r="B1102"/>
      <c r="E1102"/>
      <c r="F1102"/>
      <c r="I1102" s="20"/>
    </row>
    <row r="1103" spans="1:9">
      <c r="A1103" s="42"/>
      <c r="B1103"/>
      <c r="E1103"/>
      <c r="F1103"/>
      <c r="I1103" s="20"/>
    </row>
    <row r="1104" spans="1:9">
      <c r="A1104" s="42"/>
      <c r="B1104"/>
      <c r="E1104"/>
      <c r="F1104"/>
      <c r="I1104" s="20"/>
    </row>
    <row r="1105" spans="1:9">
      <c r="A1105" s="42"/>
      <c r="B1105"/>
      <c r="E1105"/>
      <c r="F1105"/>
      <c r="I1105" s="20"/>
    </row>
    <row r="1106" spans="1:9">
      <c r="A1106" s="42"/>
      <c r="B1106"/>
      <c r="E1106"/>
      <c r="F1106"/>
      <c r="I1106" s="20"/>
    </row>
    <row r="1107" spans="1:9">
      <c r="A1107" s="42"/>
      <c r="B1107"/>
      <c r="E1107"/>
      <c r="F1107"/>
      <c r="I1107" s="20"/>
    </row>
    <row r="1108" spans="1:9">
      <c r="A1108" s="42"/>
      <c r="B1108"/>
      <c r="E1108"/>
      <c r="F1108"/>
      <c r="I1108" s="20"/>
    </row>
    <row r="1109" spans="1:9">
      <c r="A1109" s="42"/>
      <c r="B1109"/>
      <c r="E1109"/>
      <c r="F1109"/>
      <c r="I1109" s="20"/>
    </row>
    <row r="1110" spans="1:9">
      <c r="A1110" s="42"/>
      <c r="B1110"/>
      <c r="E1110"/>
      <c r="F1110"/>
      <c r="I1110" s="20"/>
    </row>
    <row r="1111" spans="1:9">
      <c r="A1111" s="42"/>
      <c r="B1111"/>
      <c r="E1111"/>
      <c r="F1111"/>
      <c r="I1111" s="20"/>
    </row>
    <row r="1112" spans="1:9">
      <c r="A1112" s="42"/>
      <c r="B1112"/>
      <c r="E1112"/>
      <c r="F1112"/>
      <c r="I1112" s="20"/>
    </row>
    <row r="1113" spans="1:9">
      <c r="A1113" s="42"/>
      <c r="B1113"/>
      <c r="E1113"/>
      <c r="F1113"/>
      <c r="I1113" s="20"/>
    </row>
    <row r="1114" spans="1:9">
      <c r="A1114" s="42"/>
      <c r="B1114"/>
      <c r="E1114"/>
      <c r="F1114"/>
      <c r="I1114" s="20"/>
    </row>
    <row r="1115" spans="1:9">
      <c r="A1115" s="42"/>
      <c r="B1115"/>
      <c r="E1115"/>
      <c r="F1115"/>
      <c r="I1115" s="20"/>
    </row>
    <row r="1116" spans="1:9">
      <c r="A1116" s="42"/>
      <c r="B1116"/>
      <c r="E1116"/>
      <c r="F1116"/>
      <c r="I1116" s="20"/>
    </row>
    <row r="1117" spans="1:9">
      <c r="A1117" s="42"/>
      <c r="B1117"/>
      <c r="E1117"/>
      <c r="F1117"/>
      <c r="I1117" s="20"/>
    </row>
    <row r="1118" spans="1:9">
      <c r="A1118" s="42"/>
      <c r="B1118"/>
      <c r="E1118"/>
      <c r="F1118"/>
      <c r="I1118" s="20"/>
    </row>
    <row r="1119" spans="1:9">
      <c r="A1119" s="42"/>
      <c r="B1119"/>
      <c r="E1119"/>
      <c r="F1119"/>
      <c r="I1119" s="20"/>
    </row>
    <row r="1120" spans="1:9">
      <c r="A1120" s="42"/>
      <c r="B1120"/>
      <c r="E1120"/>
      <c r="F1120"/>
      <c r="I1120" s="20"/>
    </row>
    <row r="1121" spans="1:9">
      <c r="A1121" s="42"/>
      <c r="B1121"/>
      <c r="E1121"/>
      <c r="F1121"/>
      <c r="I1121" s="20"/>
    </row>
    <row r="1122" spans="1:9">
      <c r="A1122" s="42"/>
      <c r="B1122"/>
      <c r="E1122"/>
      <c r="F1122"/>
      <c r="I1122" s="20"/>
    </row>
    <row r="1123" spans="1:9">
      <c r="A1123" s="42"/>
      <c r="B1123"/>
      <c r="E1123"/>
      <c r="F1123"/>
      <c r="I1123" s="20"/>
    </row>
    <row r="1124" spans="1:9">
      <c r="A1124" s="42"/>
      <c r="B1124"/>
      <c r="E1124"/>
      <c r="F1124"/>
      <c r="I1124" s="20"/>
    </row>
    <row r="1125" spans="1:9">
      <c r="A1125" s="42"/>
      <c r="B1125"/>
      <c r="E1125"/>
      <c r="F1125"/>
      <c r="I1125" s="20"/>
    </row>
    <row r="1126" spans="1:9">
      <c r="A1126" s="42"/>
      <c r="B1126"/>
      <c r="E1126"/>
      <c r="F1126"/>
      <c r="I1126" s="20"/>
    </row>
    <row r="1127" spans="1:9">
      <c r="A1127" s="42"/>
      <c r="B1127"/>
      <c r="E1127"/>
      <c r="F1127"/>
      <c r="I1127" s="20"/>
    </row>
    <row r="1128" spans="1:9">
      <c r="A1128" s="42"/>
      <c r="B1128"/>
      <c r="E1128"/>
      <c r="F1128"/>
      <c r="I1128" s="20"/>
    </row>
    <row r="1129" spans="1:9">
      <c r="A1129" s="42"/>
      <c r="B1129"/>
      <c r="E1129"/>
      <c r="F1129"/>
      <c r="I1129" s="20"/>
    </row>
    <row r="1130" spans="1:9">
      <c r="A1130" s="42"/>
      <c r="B1130"/>
      <c r="E1130"/>
      <c r="F1130"/>
      <c r="I1130" s="20"/>
    </row>
    <row r="1131" spans="1:9">
      <c r="A1131" s="42"/>
      <c r="B1131"/>
      <c r="E1131"/>
      <c r="F1131"/>
      <c r="I1131" s="20"/>
    </row>
    <row r="1132" spans="1:9">
      <c r="A1132" s="42"/>
      <c r="B1132"/>
      <c r="E1132"/>
      <c r="F1132"/>
      <c r="I1132" s="20"/>
    </row>
    <row r="1133" spans="1:9">
      <c r="A1133" s="42"/>
      <c r="B1133"/>
      <c r="E1133"/>
      <c r="F1133"/>
      <c r="I1133" s="20"/>
    </row>
    <row r="1134" spans="1:9">
      <c r="A1134" s="42"/>
      <c r="B1134"/>
      <c r="E1134"/>
      <c r="F1134"/>
      <c r="I1134" s="20"/>
    </row>
    <row r="1135" spans="1:9">
      <c r="A1135" s="42"/>
      <c r="B1135"/>
      <c r="E1135"/>
      <c r="F1135"/>
      <c r="I1135" s="20"/>
    </row>
    <row r="1136" spans="1:9">
      <c r="A1136" s="42"/>
      <c r="B1136"/>
      <c r="E1136"/>
      <c r="F1136"/>
      <c r="I1136" s="20"/>
    </row>
    <row r="1137" spans="1:9">
      <c r="A1137" s="42"/>
      <c r="B1137"/>
      <c r="E1137"/>
      <c r="F1137"/>
      <c r="I1137" s="20"/>
    </row>
    <row r="1138" spans="1:9">
      <c r="A1138" s="42"/>
      <c r="B1138"/>
      <c r="E1138"/>
      <c r="F1138"/>
      <c r="I1138" s="20"/>
    </row>
    <row r="1139" spans="1:9">
      <c r="A1139" s="42"/>
      <c r="B1139"/>
      <c r="E1139"/>
      <c r="F1139"/>
      <c r="I1139" s="20"/>
    </row>
    <row r="1140" spans="1:9">
      <c r="A1140" s="42"/>
      <c r="B1140"/>
      <c r="E1140"/>
      <c r="F1140"/>
      <c r="I1140" s="20"/>
    </row>
    <row r="1141" spans="1:9">
      <c r="A1141" s="42"/>
      <c r="B1141"/>
      <c r="E1141"/>
      <c r="F1141"/>
      <c r="I1141" s="20"/>
    </row>
    <row r="1142" spans="1:9">
      <c r="A1142" s="42"/>
      <c r="B1142"/>
      <c r="E1142"/>
      <c r="F1142"/>
      <c r="I1142" s="20"/>
    </row>
    <row r="1143" spans="1:9">
      <c r="A1143" s="42"/>
      <c r="B1143"/>
      <c r="E1143"/>
      <c r="F1143"/>
      <c r="I1143" s="20"/>
    </row>
    <row r="1144" spans="1:9">
      <c r="A1144" s="42"/>
      <c r="B1144"/>
      <c r="E1144"/>
      <c r="F1144"/>
      <c r="I1144" s="20"/>
    </row>
    <row r="1145" spans="1:9">
      <c r="A1145" s="42"/>
      <c r="B1145"/>
      <c r="E1145"/>
      <c r="F1145"/>
      <c r="I1145" s="20"/>
    </row>
    <row r="1146" spans="1:9">
      <c r="A1146" s="42"/>
      <c r="B1146"/>
      <c r="E1146"/>
      <c r="F1146"/>
      <c r="I1146" s="20"/>
    </row>
    <row r="1147" spans="1:9">
      <c r="A1147" s="42"/>
      <c r="B1147"/>
      <c r="E1147"/>
      <c r="F1147"/>
      <c r="I1147" s="20"/>
    </row>
    <row r="1148" spans="1:9">
      <c r="A1148" s="42"/>
      <c r="B1148"/>
      <c r="E1148"/>
      <c r="F1148"/>
      <c r="I1148" s="20"/>
    </row>
    <row r="1149" spans="1:9">
      <c r="A1149" s="42"/>
      <c r="B1149"/>
      <c r="E1149"/>
      <c r="F1149"/>
      <c r="I1149" s="20"/>
    </row>
    <row r="1150" spans="1:9">
      <c r="A1150" s="42"/>
      <c r="B1150"/>
      <c r="E1150"/>
      <c r="F1150"/>
      <c r="I1150" s="20"/>
    </row>
    <row r="1151" spans="1:9">
      <c r="A1151" s="42"/>
      <c r="B1151"/>
      <c r="E1151"/>
      <c r="F1151"/>
      <c r="I1151" s="20"/>
    </row>
    <row r="1152" spans="1:9">
      <c r="A1152" s="42"/>
      <c r="B1152"/>
      <c r="E1152"/>
      <c r="F1152"/>
      <c r="I1152" s="20"/>
    </row>
    <row r="1153" spans="1:9">
      <c r="A1153" s="42"/>
      <c r="B1153"/>
      <c r="E1153"/>
      <c r="F1153"/>
      <c r="I1153" s="20"/>
    </row>
    <row r="1154" spans="1:9">
      <c r="A1154" s="42"/>
      <c r="B1154"/>
      <c r="E1154"/>
      <c r="F1154"/>
      <c r="I1154" s="20"/>
    </row>
    <row r="1155" spans="1:9">
      <c r="A1155" s="42"/>
      <c r="B1155"/>
      <c r="E1155"/>
      <c r="F1155"/>
      <c r="I1155" s="20"/>
    </row>
    <row r="1156" spans="1:9">
      <c r="A1156" s="42"/>
      <c r="B1156"/>
      <c r="E1156"/>
      <c r="F1156"/>
      <c r="I1156" s="20"/>
    </row>
    <row r="1157" spans="1:9">
      <c r="A1157" s="42"/>
      <c r="B1157"/>
      <c r="E1157"/>
      <c r="F1157"/>
      <c r="I1157" s="20"/>
    </row>
    <row r="1158" spans="1:9">
      <c r="A1158" s="42"/>
      <c r="B1158"/>
      <c r="E1158"/>
      <c r="F1158"/>
      <c r="I1158" s="20"/>
    </row>
    <row r="1159" spans="1:9">
      <c r="A1159" s="42"/>
      <c r="B1159"/>
      <c r="E1159"/>
      <c r="F1159"/>
      <c r="I1159" s="20"/>
    </row>
    <row r="1160" spans="1:9">
      <c r="A1160" s="42"/>
      <c r="B1160"/>
      <c r="E1160"/>
      <c r="F1160"/>
      <c r="I1160" s="20"/>
    </row>
    <row r="1161" spans="1:9">
      <c r="A1161" s="42"/>
      <c r="B1161"/>
      <c r="E1161"/>
      <c r="F1161"/>
      <c r="I1161" s="20"/>
    </row>
    <row r="1162" spans="1:9">
      <c r="A1162" s="42"/>
      <c r="B1162"/>
      <c r="E1162"/>
      <c r="F1162"/>
      <c r="I1162" s="20"/>
    </row>
    <row r="1163" spans="1:9">
      <c r="A1163" s="42"/>
      <c r="B1163"/>
      <c r="E1163"/>
      <c r="F1163"/>
      <c r="I1163" s="20"/>
    </row>
    <row r="1164" spans="1:9">
      <c r="A1164" s="42"/>
      <c r="B1164"/>
      <c r="E1164"/>
      <c r="F1164"/>
      <c r="I1164" s="20"/>
    </row>
    <row r="1165" spans="1:9">
      <c r="A1165" s="42"/>
      <c r="B1165"/>
      <c r="E1165"/>
      <c r="F1165"/>
      <c r="I1165" s="20"/>
    </row>
    <row r="1166" spans="1:9">
      <c r="A1166" s="42"/>
      <c r="B1166"/>
      <c r="E1166"/>
      <c r="F1166"/>
      <c r="I1166" s="20"/>
    </row>
    <row r="1167" spans="1:9">
      <c r="A1167" s="42"/>
      <c r="B1167"/>
      <c r="E1167"/>
      <c r="F1167"/>
      <c r="I1167" s="20"/>
    </row>
    <row r="1168" spans="1:9">
      <c r="A1168" s="42"/>
      <c r="B1168"/>
      <c r="E1168"/>
      <c r="F1168"/>
      <c r="I1168" s="20"/>
    </row>
    <row r="1169" spans="1:9">
      <c r="A1169" s="42"/>
      <c r="B1169"/>
      <c r="E1169"/>
      <c r="F1169"/>
      <c r="I1169" s="20"/>
    </row>
    <row r="1170" spans="1:9">
      <c r="A1170" s="42"/>
      <c r="B1170"/>
      <c r="E1170"/>
      <c r="F1170"/>
      <c r="I1170" s="20"/>
    </row>
    <row r="1171" spans="1:9">
      <c r="A1171" s="42"/>
      <c r="B1171"/>
      <c r="E1171"/>
      <c r="F1171"/>
      <c r="I1171" s="20"/>
    </row>
    <row r="1172" spans="1:9">
      <c r="A1172" s="42"/>
      <c r="B1172"/>
      <c r="E1172"/>
      <c r="F1172"/>
      <c r="I1172" s="20"/>
    </row>
    <row r="1173" spans="1:9">
      <c r="A1173" s="42"/>
      <c r="B1173"/>
      <c r="E1173"/>
      <c r="F1173"/>
      <c r="I1173" s="20"/>
    </row>
    <row r="1174" spans="1:9">
      <c r="A1174" s="42"/>
      <c r="B1174"/>
      <c r="E1174"/>
      <c r="F1174"/>
      <c r="I1174" s="20"/>
    </row>
    <row r="1175" spans="1:9">
      <c r="A1175" s="42"/>
      <c r="B1175"/>
      <c r="E1175"/>
      <c r="F1175"/>
      <c r="I1175" s="20"/>
    </row>
    <row r="1176" spans="1:9">
      <c r="A1176" s="42"/>
      <c r="B1176"/>
      <c r="E1176"/>
      <c r="F1176"/>
      <c r="I1176" s="20"/>
    </row>
    <row r="1177" spans="1:9">
      <c r="A1177" s="42"/>
      <c r="B1177"/>
      <c r="E1177"/>
      <c r="F1177"/>
      <c r="I1177" s="20"/>
    </row>
    <row r="1178" spans="1:9">
      <c r="A1178" s="42"/>
      <c r="B1178"/>
      <c r="E1178"/>
      <c r="F1178"/>
      <c r="I1178" s="20"/>
    </row>
    <row r="1179" spans="1:9">
      <c r="A1179" s="42"/>
      <c r="B1179"/>
      <c r="E1179"/>
      <c r="F1179"/>
      <c r="I1179" s="20"/>
    </row>
    <row r="1180" spans="1:9">
      <c r="A1180" s="42"/>
      <c r="B1180"/>
      <c r="E1180"/>
      <c r="F1180"/>
      <c r="I1180" s="20"/>
    </row>
    <row r="1181" spans="1:9">
      <c r="A1181" s="42"/>
      <c r="B1181"/>
      <c r="E1181"/>
      <c r="F1181"/>
      <c r="I1181" s="20"/>
    </row>
    <row r="1182" spans="1:9">
      <c r="A1182" s="42"/>
      <c r="B1182"/>
      <c r="E1182"/>
      <c r="F1182"/>
      <c r="I1182" s="20"/>
    </row>
    <row r="1183" spans="1:9">
      <c r="A1183" s="42"/>
      <c r="B1183"/>
      <c r="E1183"/>
      <c r="F1183"/>
      <c r="I1183" s="20"/>
    </row>
    <row r="1184" spans="1:9">
      <c r="A1184" s="42"/>
      <c r="B1184"/>
      <c r="E1184"/>
      <c r="F1184"/>
      <c r="I1184" s="20"/>
    </row>
    <row r="1185" spans="1:9">
      <c r="A1185" s="42"/>
      <c r="B1185"/>
      <c r="E1185"/>
      <c r="F1185"/>
      <c r="I1185" s="20"/>
    </row>
    <row r="1186" spans="1:9">
      <c r="A1186" s="42"/>
      <c r="B1186"/>
      <c r="E1186"/>
      <c r="F1186"/>
      <c r="I1186" s="20"/>
    </row>
    <row r="1187" spans="1:9">
      <c r="A1187" s="42"/>
      <c r="B1187"/>
      <c r="E1187"/>
      <c r="F1187"/>
      <c r="I1187" s="20"/>
    </row>
    <row r="1188" spans="1:9">
      <c r="A1188" s="42"/>
      <c r="B1188"/>
      <c r="E1188"/>
      <c r="F1188"/>
      <c r="I1188" s="20"/>
    </row>
    <row r="1189" spans="1:9">
      <c r="A1189" s="42"/>
      <c r="B1189"/>
      <c r="E1189"/>
      <c r="F1189"/>
      <c r="I1189" s="20"/>
    </row>
    <row r="1190" spans="1:9">
      <c r="A1190" s="42"/>
      <c r="B1190"/>
      <c r="E1190"/>
      <c r="F1190"/>
      <c r="I1190" s="20"/>
    </row>
    <row r="1191" spans="1:9">
      <c r="A1191" s="42"/>
      <c r="B1191"/>
      <c r="E1191"/>
      <c r="F1191"/>
      <c r="I1191" s="20"/>
    </row>
    <row r="1192" spans="1:9">
      <c r="A1192" s="42"/>
      <c r="B1192"/>
      <c r="E1192"/>
      <c r="F1192"/>
      <c r="I1192" s="20"/>
    </row>
    <row r="1193" spans="1:9">
      <c r="A1193" s="42"/>
      <c r="B1193"/>
      <c r="E1193"/>
      <c r="F1193"/>
      <c r="I1193" s="20"/>
    </row>
    <row r="1194" spans="1:9">
      <c r="A1194" s="42"/>
      <c r="B1194"/>
      <c r="E1194"/>
      <c r="F1194"/>
      <c r="I1194" s="20"/>
    </row>
    <row r="1195" spans="1:9">
      <c r="A1195" s="42"/>
      <c r="B1195"/>
      <c r="E1195"/>
      <c r="F1195"/>
      <c r="I1195" s="20"/>
    </row>
    <row r="1196" spans="1:9">
      <c r="A1196" s="42"/>
      <c r="B1196"/>
      <c r="E1196"/>
      <c r="F1196"/>
      <c r="I1196" s="20"/>
    </row>
    <row r="1197" spans="1:9">
      <c r="A1197" s="42"/>
      <c r="B1197"/>
      <c r="E1197"/>
      <c r="F1197"/>
      <c r="I1197" s="20"/>
    </row>
    <row r="1198" spans="1:9">
      <c r="A1198" s="42"/>
      <c r="B1198"/>
      <c r="E1198"/>
      <c r="F1198"/>
      <c r="I1198" s="20"/>
    </row>
    <row r="1199" spans="1:9">
      <c r="A1199" s="42"/>
      <c r="B1199"/>
      <c r="E1199"/>
      <c r="F1199"/>
      <c r="I1199" s="20"/>
    </row>
    <row r="1200" spans="1:9">
      <c r="A1200" s="42"/>
      <c r="B1200"/>
      <c r="E1200"/>
      <c r="F1200"/>
      <c r="I1200" s="20"/>
    </row>
    <row r="1201" spans="1:9">
      <c r="A1201" s="42"/>
      <c r="B1201"/>
      <c r="E1201"/>
      <c r="F1201"/>
      <c r="I1201" s="20"/>
    </row>
    <row r="1202" spans="1:9">
      <c r="A1202" s="42"/>
      <c r="B1202"/>
      <c r="E1202"/>
      <c r="F1202"/>
      <c r="I1202" s="20"/>
    </row>
    <row r="1203" spans="1:9">
      <c r="A1203" s="42"/>
      <c r="B1203"/>
      <c r="E1203"/>
      <c r="F1203"/>
      <c r="I1203" s="20"/>
    </row>
    <row r="1204" spans="1:9">
      <c r="A1204" s="42"/>
      <c r="B1204"/>
      <c r="E1204"/>
      <c r="F1204"/>
      <c r="I1204" s="20"/>
    </row>
    <row r="1205" spans="1:9">
      <c r="A1205" s="42"/>
      <c r="B1205"/>
      <c r="E1205"/>
      <c r="F1205"/>
      <c r="I1205" s="20"/>
    </row>
    <row r="1206" spans="1:9">
      <c r="A1206" s="42"/>
      <c r="B1206"/>
      <c r="E1206"/>
      <c r="F1206"/>
      <c r="I1206" s="20"/>
    </row>
    <row r="1207" spans="1:9">
      <c r="A1207" s="42"/>
      <c r="B1207"/>
      <c r="E1207"/>
      <c r="F1207"/>
      <c r="I1207" s="20"/>
    </row>
    <row r="1208" spans="1:9">
      <c r="A1208" s="42"/>
      <c r="B1208"/>
      <c r="E1208"/>
      <c r="F1208"/>
      <c r="I1208" s="20"/>
    </row>
    <row r="1209" spans="1:9">
      <c r="A1209" s="42"/>
      <c r="B1209"/>
      <c r="E1209"/>
      <c r="F1209"/>
      <c r="I1209" s="20"/>
    </row>
    <row r="1210" spans="1:9">
      <c r="A1210" s="42"/>
      <c r="B1210"/>
      <c r="E1210"/>
      <c r="F1210"/>
      <c r="I1210" s="20"/>
    </row>
    <row r="1211" spans="1:9">
      <c r="A1211" s="42"/>
      <c r="B1211"/>
      <c r="E1211"/>
      <c r="F1211"/>
      <c r="I1211" s="20"/>
    </row>
    <row r="1212" spans="1:9">
      <c r="A1212" s="42"/>
      <c r="B1212"/>
      <c r="E1212"/>
      <c r="F1212"/>
      <c r="I1212" s="20"/>
    </row>
    <row r="1213" spans="1:9">
      <c r="A1213" s="42"/>
      <c r="B1213"/>
      <c r="E1213"/>
      <c r="F1213"/>
      <c r="I1213" s="20"/>
    </row>
    <row r="1214" spans="1:9">
      <c r="A1214" s="42"/>
      <c r="B1214"/>
      <c r="E1214"/>
      <c r="F1214"/>
      <c r="I1214" s="20"/>
    </row>
    <row r="1215" spans="1:9">
      <c r="A1215" s="42"/>
      <c r="B1215"/>
      <c r="E1215"/>
      <c r="F1215"/>
      <c r="I1215" s="20"/>
    </row>
    <row r="1216" spans="1:9">
      <c r="A1216" s="42"/>
      <c r="B1216"/>
      <c r="E1216"/>
      <c r="F1216"/>
      <c r="I1216" s="20"/>
    </row>
    <row r="1217" spans="1:9">
      <c r="A1217" s="42"/>
      <c r="B1217"/>
      <c r="E1217"/>
      <c r="F1217"/>
      <c r="I1217" s="20"/>
    </row>
    <row r="1218" spans="1:9">
      <c r="A1218" s="42"/>
      <c r="B1218"/>
      <c r="E1218"/>
      <c r="F1218"/>
      <c r="I1218" s="20"/>
    </row>
    <row r="1219" spans="1:9">
      <c r="A1219" s="42"/>
      <c r="B1219"/>
      <c r="E1219"/>
      <c r="F1219"/>
      <c r="I1219" s="20"/>
    </row>
    <row r="1220" spans="1:9">
      <c r="A1220" s="42"/>
      <c r="B1220"/>
      <c r="E1220"/>
      <c r="F1220"/>
      <c r="I1220" s="20"/>
    </row>
    <row r="1221" spans="1:9">
      <c r="A1221" s="42"/>
      <c r="B1221"/>
      <c r="E1221"/>
      <c r="F1221"/>
      <c r="I1221" s="20"/>
    </row>
    <row r="1222" spans="1:9">
      <c r="A1222" s="42"/>
      <c r="B1222"/>
      <c r="E1222"/>
      <c r="F1222"/>
      <c r="I1222" s="20"/>
    </row>
    <row r="1223" spans="1:9">
      <c r="A1223" s="42"/>
      <c r="B1223"/>
      <c r="E1223"/>
      <c r="F1223"/>
      <c r="I1223" s="20"/>
    </row>
    <row r="1224" spans="1:9">
      <c r="A1224" s="42"/>
      <c r="B1224"/>
      <c r="E1224"/>
      <c r="F1224"/>
      <c r="I1224" s="20"/>
    </row>
    <row r="1225" spans="1:9">
      <c r="A1225" s="42"/>
      <c r="B1225"/>
      <c r="E1225"/>
      <c r="F1225"/>
      <c r="I1225" s="20"/>
    </row>
    <row r="1226" spans="1:9">
      <c r="A1226" s="42"/>
      <c r="B1226"/>
      <c r="E1226"/>
      <c r="F1226"/>
      <c r="I1226" s="20"/>
    </row>
    <row r="1227" spans="1:9">
      <c r="A1227" s="42"/>
      <c r="B1227"/>
      <c r="E1227"/>
      <c r="F1227"/>
      <c r="I1227" s="20"/>
    </row>
    <row r="1228" spans="1:9">
      <c r="A1228" s="42"/>
      <c r="B1228"/>
      <c r="E1228"/>
      <c r="F1228"/>
      <c r="I1228" s="20"/>
    </row>
    <row r="1229" spans="1:9">
      <c r="A1229" s="42"/>
      <c r="B1229"/>
      <c r="E1229"/>
      <c r="F1229"/>
      <c r="I1229" s="20"/>
    </row>
    <row r="1230" spans="1:9">
      <c r="A1230" s="42"/>
      <c r="B1230"/>
      <c r="E1230"/>
      <c r="F1230"/>
      <c r="I1230" s="20"/>
    </row>
    <row r="1231" spans="1:9">
      <c r="A1231" s="42"/>
      <c r="B1231"/>
      <c r="E1231"/>
      <c r="F1231"/>
      <c r="I1231" s="20"/>
    </row>
    <row r="1232" spans="1:9">
      <c r="A1232" s="42"/>
      <c r="B1232"/>
      <c r="E1232"/>
      <c r="F1232"/>
      <c r="I1232" s="20"/>
    </row>
    <row r="1233" spans="1:9">
      <c r="A1233" s="42"/>
      <c r="B1233"/>
      <c r="E1233"/>
      <c r="F1233"/>
      <c r="I1233" s="20"/>
    </row>
    <row r="1234" spans="1:9">
      <c r="A1234" s="42"/>
      <c r="B1234"/>
      <c r="E1234"/>
      <c r="F1234"/>
      <c r="I1234" s="20"/>
    </row>
    <row r="1235" spans="1:9">
      <c r="A1235" s="42"/>
      <c r="B1235"/>
      <c r="E1235"/>
      <c r="F1235"/>
      <c r="I1235" s="20"/>
    </row>
    <row r="1236" spans="1:9">
      <c r="A1236" s="42"/>
      <c r="B1236"/>
      <c r="E1236"/>
      <c r="F1236"/>
      <c r="I1236" s="20"/>
    </row>
    <row r="1237" spans="1:9">
      <c r="A1237" s="42"/>
      <c r="B1237"/>
      <c r="E1237"/>
      <c r="F1237"/>
      <c r="I1237" s="20"/>
    </row>
    <row r="1238" spans="1:9">
      <c r="A1238" s="42"/>
      <c r="B1238"/>
      <c r="E1238"/>
      <c r="F1238"/>
      <c r="I1238" s="20"/>
    </row>
    <row r="1239" spans="1:9">
      <c r="A1239" s="42"/>
      <c r="B1239"/>
      <c r="E1239"/>
      <c r="F1239"/>
      <c r="I1239" s="20"/>
    </row>
    <row r="1240" spans="1:9">
      <c r="A1240" s="42"/>
      <c r="B1240"/>
      <c r="E1240"/>
      <c r="F1240"/>
      <c r="I1240" s="20"/>
    </row>
    <row r="1241" spans="1:9">
      <c r="A1241" s="42"/>
      <c r="B1241"/>
      <c r="E1241"/>
      <c r="F1241"/>
      <c r="I1241" s="20"/>
    </row>
    <row r="1242" spans="1:9">
      <c r="A1242" s="42"/>
      <c r="B1242"/>
      <c r="E1242"/>
      <c r="F1242"/>
      <c r="I1242" s="20"/>
    </row>
    <row r="1243" spans="1:9">
      <c r="A1243" s="42"/>
      <c r="B1243"/>
      <c r="E1243"/>
      <c r="F1243"/>
      <c r="I1243" s="20"/>
    </row>
    <row r="1244" spans="1:9">
      <c r="A1244" s="42"/>
      <c r="B1244"/>
      <c r="E1244"/>
      <c r="F1244"/>
      <c r="I1244" s="20"/>
    </row>
    <row r="1245" spans="1:9">
      <c r="A1245" s="42"/>
      <c r="B1245"/>
      <c r="E1245"/>
      <c r="F1245"/>
      <c r="I1245" s="20"/>
    </row>
    <row r="1246" spans="1:9">
      <c r="A1246" s="42"/>
      <c r="B1246"/>
      <c r="E1246"/>
      <c r="F1246"/>
      <c r="I1246" s="20"/>
    </row>
    <row r="1247" spans="1:9">
      <c r="A1247" s="42"/>
      <c r="B1247"/>
      <c r="E1247"/>
      <c r="F1247"/>
      <c r="I1247" s="20"/>
    </row>
    <row r="1248" spans="1:9">
      <c r="A1248" s="42"/>
      <c r="B1248"/>
      <c r="E1248"/>
      <c r="F1248"/>
      <c r="I1248" s="20"/>
    </row>
    <row r="1249" spans="1:9">
      <c r="A1249" s="42"/>
      <c r="B1249"/>
      <c r="E1249"/>
      <c r="F1249"/>
      <c r="I1249" s="20"/>
    </row>
    <row r="1250" spans="1:9">
      <c r="A1250" s="42"/>
      <c r="B1250"/>
      <c r="E1250"/>
      <c r="F1250"/>
      <c r="I1250" s="20"/>
    </row>
    <row r="1251" spans="1:9">
      <c r="A1251" s="42"/>
      <c r="B1251"/>
      <c r="E1251"/>
      <c r="F1251"/>
      <c r="I1251" s="20"/>
    </row>
    <row r="1252" spans="1:9">
      <c r="A1252" s="42"/>
      <c r="B1252"/>
      <c r="E1252"/>
      <c r="F1252"/>
      <c r="I1252" s="20"/>
    </row>
    <row r="1253" spans="1:9">
      <c r="A1253" s="42"/>
      <c r="B1253"/>
      <c r="E1253"/>
      <c r="F1253"/>
      <c r="I1253" s="20"/>
    </row>
    <row r="1254" spans="1:9">
      <c r="A1254" s="42"/>
      <c r="B1254"/>
      <c r="E1254"/>
      <c r="F1254"/>
      <c r="I1254" s="20"/>
    </row>
    <row r="1255" spans="1:9">
      <c r="A1255" s="42"/>
      <c r="B1255"/>
      <c r="E1255"/>
      <c r="F1255"/>
      <c r="I1255" s="20"/>
    </row>
    <row r="1256" spans="1:9">
      <c r="A1256" s="42"/>
      <c r="B1256"/>
      <c r="E1256"/>
      <c r="F1256"/>
      <c r="I1256" s="20"/>
    </row>
    <row r="1257" spans="1:9">
      <c r="A1257" s="42"/>
      <c r="B1257"/>
      <c r="E1257"/>
      <c r="F1257"/>
      <c r="I1257" s="20"/>
    </row>
    <row r="1258" spans="1:9">
      <c r="A1258" s="42"/>
      <c r="B1258"/>
      <c r="E1258"/>
      <c r="F1258"/>
      <c r="I1258" s="20"/>
    </row>
    <row r="1259" spans="1:9">
      <c r="A1259" s="42"/>
      <c r="B1259"/>
      <c r="E1259"/>
      <c r="F1259"/>
      <c r="I1259" s="20"/>
    </row>
    <row r="1260" spans="1:9">
      <c r="A1260" s="42"/>
      <c r="B1260"/>
      <c r="E1260"/>
      <c r="F1260"/>
      <c r="I1260" s="20"/>
    </row>
    <row r="1261" spans="1:9">
      <c r="A1261" s="42"/>
      <c r="B1261"/>
      <c r="E1261"/>
      <c r="F1261"/>
      <c r="I1261" s="20"/>
    </row>
    <row r="1262" spans="1:9">
      <c r="A1262" s="42"/>
      <c r="B1262"/>
      <c r="E1262"/>
      <c r="F1262"/>
      <c r="I1262" s="20"/>
    </row>
    <row r="1263" spans="1:9">
      <c r="A1263" s="42"/>
      <c r="B1263"/>
      <c r="E1263"/>
      <c r="F1263"/>
      <c r="I1263" s="20"/>
    </row>
    <row r="1264" spans="1:9">
      <c r="A1264" s="42"/>
      <c r="B1264"/>
      <c r="E1264"/>
      <c r="F1264"/>
      <c r="I1264" s="20"/>
    </row>
    <row r="1265" spans="1:9">
      <c r="A1265" s="42"/>
      <c r="B1265"/>
      <c r="E1265"/>
      <c r="F1265"/>
      <c r="I1265" s="20"/>
    </row>
    <row r="1266" spans="1:9">
      <c r="A1266" s="42"/>
      <c r="B1266"/>
      <c r="E1266"/>
      <c r="F1266"/>
      <c r="I1266" s="20"/>
    </row>
    <row r="1267" spans="1:9">
      <c r="A1267" s="42"/>
      <c r="B1267"/>
      <c r="E1267"/>
      <c r="F1267"/>
      <c r="I1267" s="20"/>
    </row>
    <row r="1268" spans="1:9">
      <c r="A1268" s="42"/>
      <c r="B1268"/>
      <c r="E1268"/>
      <c r="F1268"/>
      <c r="I1268" s="20"/>
    </row>
    <row r="1269" spans="1:9">
      <c r="A1269" s="42"/>
      <c r="B1269"/>
      <c r="E1269"/>
      <c r="F1269"/>
      <c r="I1269" s="20"/>
    </row>
    <row r="1270" spans="1:9">
      <c r="A1270" s="42"/>
      <c r="B1270"/>
      <c r="E1270"/>
      <c r="F1270"/>
      <c r="I1270" s="20"/>
    </row>
    <row r="1271" spans="1:9">
      <c r="A1271" s="42"/>
      <c r="B1271"/>
      <c r="E1271"/>
      <c r="F1271"/>
      <c r="I1271" s="20"/>
    </row>
    <row r="1272" spans="1:9">
      <c r="A1272" s="42"/>
      <c r="B1272"/>
      <c r="E1272"/>
      <c r="F1272"/>
      <c r="I1272" s="20"/>
    </row>
    <row r="1273" spans="1:9">
      <c r="A1273" s="42"/>
      <c r="B1273"/>
      <c r="E1273"/>
      <c r="F1273"/>
      <c r="I1273" s="20"/>
    </row>
    <row r="1274" spans="1:9">
      <c r="A1274" s="42"/>
      <c r="B1274"/>
      <c r="E1274"/>
      <c r="F1274"/>
      <c r="I1274" s="20"/>
    </row>
    <row r="1275" spans="1:9">
      <c r="A1275" s="42"/>
      <c r="B1275"/>
      <c r="E1275"/>
      <c r="F1275"/>
      <c r="I1275" s="20"/>
    </row>
    <row r="1276" spans="1:9">
      <c r="A1276" s="42"/>
      <c r="B1276"/>
      <c r="E1276"/>
      <c r="F1276"/>
      <c r="I1276" s="20"/>
    </row>
    <row r="1277" spans="1:9">
      <c r="A1277" s="42"/>
      <c r="B1277"/>
      <c r="E1277"/>
      <c r="F1277"/>
      <c r="I1277" s="20"/>
    </row>
    <row r="1278" spans="1:9">
      <c r="A1278" s="42"/>
      <c r="B1278"/>
      <c r="E1278"/>
      <c r="F1278"/>
      <c r="I1278" s="20"/>
    </row>
    <row r="1279" spans="1:9">
      <c r="A1279" s="42"/>
      <c r="B1279"/>
      <c r="E1279"/>
      <c r="F1279"/>
      <c r="I1279" s="20"/>
    </row>
    <row r="1280" spans="1:9">
      <c r="A1280" s="42"/>
      <c r="B1280"/>
      <c r="E1280"/>
      <c r="F1280"/>
      <c r="I1280" s="20"/>
    </row>
    <row r="1281" spans="1:9">
      <c r="A1281" s="42"/>
      <c r="B1281"/>
      <c r="E1281"/>
      <c r="F1281"/>
      <c r="I1281" s="20"/>
    </row>
    <row r="1282" spans="1:9">
      <c r="A1282" s="42"/>
      <c r="B1282"/>
      <c r="E1282"/>
      <c r="F1282"/>
      <c r="I1282" s="20"/>
    </row>
    <row r="1283" spans="1:9">
      <c r="A1283" s="42"/>
      <c r="B1283"/>
      <c r="E1283"/>
      <c r="F1283"/>
      <c r="I1283" s="20"/>
    </row>
    <row r="1284" spans="1:9">
      <c r="A1284" s="42"/>
      <c r="B1284"/>
      <c r="E1284"/>
      <c r="F1284"/>
      <c r="I1284" s="20"/>
    </row>
    <row r="1285" spans="1:9">
      <c r="A1285" s="42"/>
      <c r="B1285"/>
      <c r="E1285"/>
      <c r="F1285"/>
      <c r="I1285" s="20"/>
    </row>
    <row r="1286" spans="1:9">
      <c r="A1286" s="42"/>
      <c r="B1286"/>
      <c r="E1286"/>
      <c r="F1286"/>
      <c r="I1286" s="20"/>
    </row>
    <row r="1287" spans="1:9">
      <c r="A1287" s="42"/>
      <c r="B1287"/>
      <c r="E1287"/>
      <c r="F1287"/>
      <c r="I1287" s="20"/>
    </row>
    <row r="1288" spans="1:9">
      <c r="A1288" s="42"/>
      <c r="B1288"/>
      <c r="E1288"/>
      <c r="F1288"/>
      <c r="I1288" s="20"/>
    </row>
    <row r="1289" spans="1:9">
      <c r="A1289" s="42"/>
      <c r="B1289"/>
      <c r="E1289"/>
      <c r="F1289"/>
      <c r="I1289" s="20"/>
    </row>
    <row r="1290" spans="1:9">
      <c r="A1290" s="42"/>
      <c r="B1290"/>
      <c r="E1290"/>
      <c r="F1290"/>
      <c r="I1290" s="20"/>
    </row>
    <row r="1291" spans="1:9">
      <c r="A1291" s="42"/>
      <c r="B1291"/>
      <c r="E1291"/>
      <c r="F1291"/>
      <c r="I1291" s="20"/>
    </row>
    <row r="1292" spans="1:9">
      <c r="A1292" s="42"/>
      <c r="B1292"/>
      <c r="E1292"/>
      <c r="F1292"/>
      <c r="I1292" s="20"/>
    </row>
    <row r="1293" spans="1:9">
      <c r="A1293" s="42"/>
      <c r="B1293"/>
      <c r="E1293"/>
      <c r="F1293"/>
      <c r="I1293" s="20"/>
    </row>
    <row r="1294" spans="1:9">
      <c r="A1294" s="42"/>
      <c r="B1294"/>
      <c r="E1294"/>
      <c r="F1294"/>
      <c r="I1294" s="20"/>
    </row>
    <row r="1295" spans="1:9">
      <c r="A1295" s="42"/>
      <c r="B1295"/>
      <c r="E1295"/>
      <c r="F1295"/>
      <c r="I1295" s="20"/>
    </row>
    <row r="1296" spans="1:9">
      <c r="A1296" s="42"/>
      <c r="B1296"/>
      <c r="E1296"/>
      <c r="F1296"/>
      <c r="I1296" s="20"/>
    </row>
    <row r="1297" spans="1:9">
      <c r="A1297" s="42"/>
      <c r="B1297"/>
      <c r="E1297"/>
      <c r="F1297"/>
      <c r="I1297" s="20"/>
    </row>
    <row r="1298" spans="1:9">
      <c r="A1298" s="42"/>
      <c r="B1298"/>
      <c r="E1298"/>
      <c r="F1298"/>
      <c r="I1298" s="20"/>
    </row>
    <row r="1299" spans="1:9">
      <c r="A1299" s="42"/>
      <c r="B1299"/>
      <c r="E1299"/>
      <c r="F1299"/>
      <c r="I1299" s="20"/>
    </row>
    <row r="1300" spans="1:9">
      <c r="A1300" s="42"/>
      <c r="B1300"/>
      <c r="E1300"/>
      <c r="F1300"/>
      <c r="I1300" s="20"/>
    </row>
    <row r="1301" spans="1:9">
      <c r="A1301" s="42"/>
      <c r="B1301"/>
      <c r="E1301"/>
      <c r="F1301"/>
      <c r="I1301" s="20"/>
    </row>
    <row r="1302" spans="1:9">
      <c r="A1302" s="42"/>
      <c r="B1302"/>
      <c r="E1302"/>
      <c r="F1302"/>
      <c r="I1302" s="20"/>
    </row>
    <row r="1303" spans="1:9">
      <c r="A1303" s="42"/>
      <c r="B1303"/>
      <c r="E1303"/>
      <c r="F1303"/>
      <c r="I1303" s="20"/>
    </row>
    <row r="1304" spans="1:9">
      <c r="A1304" s="42"/>
      <c r="B1304"/>
      <c r="E1304"/>
      <c r="F1304"/>
      <c r="I1304" s="20"/>
    </row>
    <row r="1305" spans="1:9">
      <c r="A1305" s="42"/>
      <c r="B1305"/>
      <c r="E1305"/>
      <c r="F1305"/>
      <c r="I1305" s="20"/>
    </row>
    <row r="1306" spans="1:9">
      <c r="A1306" s="42"/>
      <c r="B1306"/>
      <c r="E1306"/>
      <c r="F1306"/>
      <c r="I1306" s="20"/>
    </row>
    <row r="1307" spans="1:9">
      <c r="A1307" s="42"/>
      <c r="B1307"/>
      <c r="E1307"/>
      <c r="F1307"/>
      <c r="I1307" s="20"/>
    </row>
    <row r="1308" spans="1:9">
      <c r="A1308" s="42"/>
      <c r="B1308"/>
      <c r="E1308"/>
      <c r="F1308"/>
      <c r="I1308" s="20"/>
    </row>
    <row r="1309" spans="1:9">
      <c r="A1309" s="42"/>
      <c r="B1309"/>
      <c r="E1309"/>
      <c r="F1309"/>
      <c r="I1309" s="20"/>
    </row>
    <row r="1310" spans="1:9">
      <c r="A1310" s="42"/>
      <c r="B1310"/>
      <c r="E1310"/>
      <c r="F1310"/>
      <c r="I1310" s="20"/>
    </row>
    <row r="1311" spans="1:9">
      <c r="A1311" s="42"/>
      <c r="B1311"/>
      <c r="E1311"/>
      <c r="F1311"/>
      <c r="I1311" s="20"/>
    </row>
    <row r="1312" spans="1:9">
      <c r="A1312" s="42"/>
      <c r="B1312"/>
      <c r="E1312"/>
      <c r="F1312"/>
      <c r="I1312" s="20"/>
    </row>
    <row r="1313" spans="1:9">
      <c r="A1313" s="42"/>
      <c r="B1313"/>
      <c r="E1313"/>
      <c r="F1313"/>
      <c r="I1313" s="20"/>
    </row>
    <row r="1314" spans="1:9">
      <c r="A1314" s="42"/>
      <c r="B1314"/>
      <c r="E1314"/>
      <c r="F1314"/>
      <c r="I1314" s="20"/>
    </row>
    <row r="1315" spans="1:9">
      <c r="A1315" s="42"/>
      <c r="B1315"/>
      <c r="E1315"/>
      <c r="F1315"/>
      <c r="I1315" s="20"/>
    </row>
    <row r="1316" spans="1:9">
      <c r="A1316" s="42"/>
      <c r="B1316"/>
      <c r="E1316"/>
      <c r="F1316"/>
      <c r="I1316" s="20"/>
    </row>
    <row r="1317" spans="1:9">
      <c r="A1317" s="42"/>
      <c r="B1317"/>
      <c r="E1317"/>
      <c r="F1317"/>
      <c r="I1317" s="20"/>
    </row>
    <row r="1318" spans="1:9">
      <c r="A1318" s="42"/>
      <c r="B1318"/>
      <c r="E1318"/>
      <c r="F1318"/>
      <c r="I1318" s="20"/>
    </row>
    <row r="1319" spans="1:9">
      <c r="A1319" s="42"/>
      <c r="B1319"/>
      <c r="E1319"/>
      <c r="F1319"/>
      <c r="I1319" s="20"/>
    </row>
    <row r="1320" spans="1:9">
      <c r="A1320" s="42"/>
      <c r="B1320"/>
      <c r="E1320"/>
      <c r="F1320"/>
      <c r="I1320" s="20"/>
    </row>
    <row r="1321" spans="1:9">
      <c r="A1321" s="42"/>
      <c r="B1321"/>
      <c r="E1321"/>
      <c r="F1321"/>
      <c r="I1321" s="20"/>
    </row>
    <row r="1322" spans="1:9">
      <c r="A1322" s="42"/>
      <c r="B1322"/>
      <c r="E1322"/>
      <c r="F1322"/>
      <c r="I1322" s="20"/>
    </row>
    <row r="1323" spans="1:9">
      <c r="A1323" s="42"/>
      <c r="B1323"/>
      <c r="E1323"/>
      <c r="F1323"/>
      <c r="I1323" s="20"/>
    </row>
    <row r="1324" spans="1:9">
      <c r="A1324" s="42"/>
      <c r="B1324"/>
      <c r="E1324"/>
      <c r="F1324"/>
      <c r="I1324" s="20"/>
    </row>
    <row r="1325" spans="1:9">
      <c r="A1325" s="42"/>
      <c r="B1325"/>
      <c r="E1325"/>
      <c r="F1325"/>
      <c r="I1325" s="20"/>
    </row>
    <row r="1326" spans="1:9">
      <c r="A1326" s="42"/>
      <c r="B1326"/>
      <c r="E1326"/>
      <c r="F1326"/>
      <c r="I1326" s="20"/>
    </row>
    <row r="1327" spans="1:9">
      <c r="A1327" s="42"/>
      <c r="B1327"/>
      <c r="E1327"/>
      <c r="F1327"/>
      <c r="I1327" s="20"/>
    </row>
    <row r="1328" spans="1:9">
      <c r="A1328" s="42"/>
      <c r="B1328"/>
      <c r="E1328"/>
      <c r="F1328"/>
      <c r="I1328" s="20"/>
    </row>
    <row r="1329" spans="1:9">
      <c r="A1329" s="42"/>
      <c r="B1329"/>
      <c r="E1329"/>
      <c r="F1329"/>
      <c r="I1329" s="20"/>
    </row>
    <row r="1330" spans="1:9">
      <c r="A1330" s="42"/>
      <c r="B1330"/>
      <c r="E1330"/>
      <c r="F1330"/>
      <c r="I1330" s="20"/>
    </row>
    <row r="1331" spans="1:9">
      <c r="A1331" s="42"/>
      <c r="B1331"/>
      <c r="E1331"/>
      <c r="F1331"/>
      <c r="I1331" s="20"/>
    </row>
    <row r="1332" spans="1:9">
      <c r="A1332" s="42"/>
      <c r="B1332"/>
      <c r="E1332"/>
      <c r="F1332"/>
      <c r="I1332" s="20"/>
    </row>
    <row r="1333" spans="1:9">
      <c r="A1333" s="42"/>
      <c r="B1333"/>
      <c r="E1333"/>
      <c r="F1333"/>
      <c r="I1333" s="20"/>
    </row>
    <row r="1334" spans="1:9">
      <c r="A1334" s="42"/>
      <c r="B1334"/>
      <c r="E1334"/>
      <c r="F1334"/>
      <c r="I1334" s="20"/>
    </row>
    <row r="1335" spans="1:9">
      <c r="A1335" s="42"/>
      <c r="B1335"/>
      <c r="E1335"/>
      <c r="F1335"/>
      <c r="I1335" s="20"/>
    </row>
    <row r="1336" spans="1:9">
      <c r="A1336" s="42"/>
      <c r="B1336"/>
      <c r="E1336"/>
      <c r="F1336"/>
      <c r="I1336" s="20"/>
    </row>
    <row r="1337" spans="1:9">
      <c r="A1337" s="42"/>
      <c r="B1337"/>
      <c r="E1337"/>
      <c r="F1337"/>
      <c r="I1337" s="20"/>
    </row>
    <row r="1338" spans="1:9">
      <c r="A1338" s="42"/>
      <c r="B1338"/>
      <c r="E1338"/>
      <c r="F1338"/>
      <c r="I1338" s="20"/>
    </row>
    <row r="1339" spans="1:9">
      <c r="A1339" s="42"/>
      <c r="B1339"/>
      <c r="E1339"/>
      <c r="F1339"/>
      <c r="I1339" s="20"/>
    </row>
    <row r="1340" spans="1:9">
      <c r="A1340" s="42"/>
      <c r="B1340"/>
      <c r="E1340"/>
      <c r="F1340"/>
      <c r="I1340" s="20"/>
    </row>
    <row r="1341" spans="1:9">
      <c r="A1341" s="42"/>
      <c r="B1341"/>
      <c r="E1341"/>
      <c r="F1341"/>
      <c r="I1341" s="20"/>
    </row>
    <row r="1342" spans="1:9">
      <c r="A1342" s="42"/>
      <c r="B1342"/>
      <c r="E1342"/>
      <c r="F1342"/>
      <c r="I1342" s="20"/>
    </row>
    <row r="1343" spans="1:9">
      <c r="A1343" s="42"/>
      <c r="B1343"/>
      <c r="E1343"/>
      <c r="F1343"/>
      <c r="I1343" s="20"/>
    </row>
    <row r="1344" spans="1:9">
      <c r="A1344" s="42"/>
      <c r="B1344"/>
      <c r="E1344"/>
      <c r="F1344"/>
      <c r="I1344" s="20"/>
    </row>
    <row r="1345" spans="1:9">
      <c r="A1345" s="42"/>
      <c r="B1345"/>
      <c r="E1345"/>
      <c r="F1345"/>
      <c r="I1345" s="20"/>
    </row>
    <row r="1346" spans="1:9">
      <c r="A1346" s="42"/>
      <c r="B1346"/>
      <c r="E1346"/>
      <c r="F1346"/>
      <c r="I1346" s="20"/>
    </row>
    <row r="1347" spans="1:9">
      <c r="A1347" s="42"/>
      <c r="B1347"/>
      <c r="E1347"/>
      <c r="F1347"/>
      <c r="I1347" s="20"/>
    </row>
    <row r="1348" spans="1:9">
      <c r="A1348" s="42"/>
      <c r="B1348"/>
      <c r="E1348"/>
      <c r="F1348"/>
      <c r="I1348" s="20"/>
    </row>
    <row r="1349" spans="1:9">
      <c r="A1349" s="42"/>
      <c r="B1349"/>
      <c r="E1349"/>
      <c r="F1349"/>
      <c r="I1349" s="20"/>
    </row>
    <row r="1350" spans="1:9">
      <c r="A1350" s="42"/>
      <c r="B1350"/>
      <c r="E1350"/>
      <c r="F1350"/>
      <c r="I1350" s="20"/>
    </row>
    <row r="1351" spans="1:9">
      <c r="A1351" s="42"/>
      <c r="B1351"/>
      <c r="E1351"/>
      <c r="F1351"/>
      <c r="I1351" s="20"/>
    </row>
    <row r="1352" spans="1:9">
      <c r="A1352" s="42"/>
      <c r="B1352"/>
      <c r="E1352"/>
      <c r="F1352"/>
      <c r="I1352" s="20"/>
    </row>
    <row r="1353" spans="1:9">
      <c r="A1353" s="42"/>
      <c r="B1353"/>
      <c r="E1353"/>
      <c r="F1353"/>
      <c r="I1353" s="20"/>
    </row>
    <row r="1354" spans="1:9">
      <c r="A1354" s="42"/>
      <c r="B1354"/>
      <c r="E1354"/>
      <c r="F1354"/>
      <c r="I1354" s="20"/>
    </row>
    <row r="1355" spans="1:9">
      <c r="A1355" s="42"/>
      <c r="B1355"/>
      <c r="E1355"/>
      <c r="F1355"/>
      <c r="I1355" s="20"/>
    </row>
    <row r="1356" spans="1:9">
      <c r="A1356" s="42"/>
      <c r="B1356"/>
      <c r="E1356"/>
      <c r="F1356"/>
      <c r="I1356" s="20"/>
    </row>
    <row r="1357" spans="1:9">
      <c r="A1357" s="42"/>
      <c r="B1357"/>
      <c r="E1357"/>
      <c r="F1357"/>
      <c r="I1357" s="20"/>
    </row>
    <row r="1358" spans="1:9">
      <c r="A1358" s="42"/>
      <c r="B1358"/>
      <c r="E1358"/>
      <c r="F1358"/>
      <c r="I1358" s="20"/>
    </row>
    <row r="1359" spans="1:9">
      <c r="A1359" s="42"/>
      <c r="B1359"/>
      <c r="E1359"/>
      <c r="F1359"/>
      <c r="I1359" s="20"/>
    </row>
    <row r="1360" spans="1:9">
      <c r="A1360" s="42"/>
      <c r="B1360"/>
      <c r="E1360"/>
      <c r="F1360"/>
      <c r="I1360" s="20"/>
    </row>
    <row r="1361" spans="1:9">
      <c r="A1361" s="42"/>
      <c r="B1361"/>
      <c r="E1361"/>
      <c r="F1361"/>
      <c r="I1361" s="20"/>
    </row>
    <row r="1362" spans="1:9">
      <c r="A1362" s="42"/>
      <c r="B1362"/>
      <c r="E1362"/>
      <c r="F1362"/>
      <c r="I1362" s="20"/>
    </row>
    <row r="1363" spans="1:9">
      <c r="A1363" s="42"/>
      <c r="B1363"/>
      <c r="E1363"/>
      <c r="F1363"/>
      <c r="I1363" s="20"/>
    </row>
    <row r="1364" spans="1:9">
      <c r="A1364" s="42"/>
      <c r="B1364"/>
      <c r="E1364"/>
      <c r="F1364"/>
      <c r="I1364" s="20"/>
    </row>
    <row r="1365" spans="1:9">
      <c r="A1365" s="42"/>
      <c r="B1365"/>
      <c r="E1365"/>
      <c r="F1365"/>
      <c r="I1365" s="20"/>
    </row>
    <row r="1366" spans="1:9">
      <c r="A1366" s="42"/>
      <c r="B1366"/>
      <c r="E1366"/>
      <c r="F1366"/>
      <c r="I1366" s="20"/>
    </row>
    <row r="1367" spans="1:9">
      <c r="A1367" s="42"/>
      <c r="B1367"/>
      <c r="E1367"/>
      <c r="F1367"/>
      <c r="I1367" s="20"/>
    </row>
    <row r="1368" spans="1:9">
      <c r="A1368" s="42"/>
      <c r="B1368"/>
      <c r="E1368"/>
      <c r="F1368"/>
      <c r="I1368" s="20"/>
    </row>
    <row r="1369" spans="1:9">
      <c r="A1369" s="42"/>
      <c r="B1369"/>
      <c r="E1369"/>
      <c r="F1369"/>
      <c r="I1369" s="20"/>
    </row>
    <row r="1370" spans="1:9">
      <c r="A1370" s="42"/>
      <c r="B1370"/>
      <c r="E1370"/>
      <c r="F1370"/>
      <c r="I1370" s="20"/>
    </row>
    <row r="1371" spans="1:9">
      <c r="A1371" s="42"/>
      <c r="B1371"/>
      <c r="E1371"/>
      <c r="F1371"/>
      <c r="I1371" s="20"/>
    </row>
    <row r="1372" spans="1:9">
      <c r="A1372" s="42"/>
      <c r="B1372"/>
      <c r="E1372"/>
      <c r="F1372"/>
      <c r="I1372" s="20"/>
    </row>
    <row r="1373" spans="1:9">
      <c r="A1373" s="42"/>
      <c r="B1373"/>
      <c r="E1373"/>
      <c r="F1373"/>
      <c r="I1373" s="20"/>
    </row>
    <row r="1374" spans="1:9">
      <c r="A1374" s="42"/>
      <c r="B1374"/>
      <c r="E1374"/>
      <c r="F1374"/>
      <c r="I1374" s="20"/>
    </row>
    <row r="1375" spans="1:9">
      <c r="A1375" s="42"/>
      <c r="B1375"/>
      <c r="E1375"/>
      <c r="F1375"/>
      <c r="I1375" s="20"/>
    </row>
    <row r="1376" spans="1:9">
      <c r="A1376" s="42"/>
      <c r="B1376"/>
      <c r="E1376"/>
      <c r="F1376"/>
      <c r="I1376" s="20"/>
    </row>
    <row r="1377" spans="1:9">
      <c r="A1377" s="42"/>
      <c r="B1377"/>
      <c r="E1377"/>
      <c r="F1377"/>
      <c r="I1377" s="20"/>
    </row>
    <row r="1378" spans="1:9">
      <c r="A1378" s="42"/>
      <c r="B1378"/>
      <c r="E1378"/>
      <c r="F1378"/>
      <c r="I1378" s="20"/>
    </row>
    <row r="1379" spans="1:9">
      <c r="A1379" s="42"/>
      <c r="B1379"/>
      <c r="E1379"/>
      <c r="F1379"/>
      <c r="I1379" s="20"/>
    </row>
    <row r="1380" spans="1:9">
      <c r="A1380" s="42"/>
      <c r="B1380"/>
      <c r="E1380"/>
      <c r="F1380"/>
      <c r="I1380" s="20"/>
    </row>
    <row r="1381" spans="1:9">
      <c r="A1381" s="42"/>
      <c r="B1381"/>
      <c r="E1381"/>
      <c r="F1381"/>
      <c r="I1381" s="20"/>
    </row>
    <row r="1382" spans="1:9">
      <c r="A1382" s="42"/>
      <c r="B1382"/>
      <c r="E1382"/>
      <c r="F1382"/>
      <c r="I1382" s="20"/>
    </row>
    <row r="1383" spans="1:9">
      <c r="A1383" s="42"/>
      <c r="B1383"/>
      <c r="E1383"/>
      <c r="F1383"/>
      <c r="I1383" s="20"/>
    </row>
    <row r="1384" spans="1:9">
      <c r="A1384" s="42"/>
      <c r="B1384"/>
      <c r="E1384"/>
      <c r="F1384"/>
      <c r="I1384" s="20"/>
    </row>
    <row r="1385" spans="1:9">
      <c r="A1385" s="42"/>
      <c r="B1385"/>
      <c r="E1385"/>
      <c r="F1385"/>
      <c r="I1385" s="20"/>
    </row>
    <row r="1386" spans="1:9">
      <c r="A1386" s="42"/>
      <c r="B1386"/>
      <c r="E1386"/>
      <c r="F1386"/>
      <c r="I1386" s="20"/>
    </row>
    <row r="1387" spans="1:9">
      <c r="A1387" s="42"/>
      <c r="B1387"/>
      <c r="E1387"/>
      <c r="F1387"/>
      <c r="I1387" s="20"/>
    </row>
    <row r="1388" spans="1:9">
      <c r="A1388" s="42"/>
      <c r="B1388"/>
      <c r="E1388"/>
      <c r="F1388"/>
      <c r="I1388" s="20"/>
    </row>
    <row r="1389" spans="1:9">
      <c r="A1389" s="42"/>
      <c r="B1389"/>
      <c r="E1389"/>
      <c r="F1389"/>
      <c r="I1389" s="20"/>
    </row>
    <row r="1390" spans="1:9">
      <c r="A1390" s="42"/>
      <c r="B1390"/>
      <c r="E1390"/>
      <c r="F1390"/>
      <c r="I1390" s="20"/>
    </row>
    <row r="1391" spans="1:9">
      <c r="A1391" s="42"/>
      <c r="B1391"/>
      <c r="E1391"/>
      <c r="F1391"/>
      <c r="I1391" s="20"/>
    </row>
    <row r="1392" spans="1:9">
      <c r="A1392" s="42"/>
      <c r="B1392"/>
      <c r="E1392"/>
      <c r="F1392"/>
      <c r="I1392" s="20"/>
    </row>
    <row r="1393" spans="1:9">
      <c r="A1393" s="42"/>
      <c r="B1393"/>
      <c r="E1393"/>
      <c r="F1393"/>
      <c r="I1393" s="20"/>
    </row>
    <row r="1394" spans="1:9">
      <c r="A1394" s="42"/>
      <c r="B1394"/>
      <c r="E1394"/>
      <c r="F1394"/>
      <c r="I1394" s="20"/>
    </row>
    <row r="1395" spans="1:9">
      <c r="A1395" s="42"/>
      <c r="B1395"/>
      <c r="E1395"/>
      <c r="F1395"/>
      <c r="I1395" s="20"/>
    </row>
    <row r="1396" spans="1:9">
      <c r="A1396" s="42"/>
      <c r="B1396"/>
      <c r="E1396"/>
      <c r="F1396"/>
      <c r="I1396" s="20"/>
    </row>
    <row r="1397" spans="1:9">
      <c r="A1397" s="42"/>
      <c r="B1397"/>
      <c r="E1397"/>
      <c r="F1397"/>
      <c r="I1397" s="20"/>
    </row>
    <row r="1398" spans="1:9">
      <c r="A1398" s="42"/>
      <c r="B1398"/>
      <c r="E1398"/>
      <c r="F1398"/>
      <c r="I1398" s="20"/>
    </row>
    <row r="1399" spans="1:9">
      <c r="A1399" s="42"/>
      <c r="B1399"/>
      <c r="E1399"/>
      <c r="F1399"/>
      <c r="I1399" s="20"/>
    </row>
    <row r="1400" spans="1:9">
      <c r="A1400" s="42"/>
      <c r="B1400"/>
      <c r="E1400"/>
      <c r="F1400"/>
      <c r="I1400" s="20"/>
    </row>
    <row r="1401" spans="1:9">
      <c r="A1401" s="42"/>
      <c r="B1401"/>
      <c r="E1401"/>
      <c r="F1401"/>
      <c r="I1401" s="20"/>
    </row>
    <row r="1402" spans="1:9">
      <c r="A1402" s="42"/>
      <c r="B1402"/>
      <c r="E1402"/>
      <c r="F1402"/>
      <c r="I1402" s="20"/>
    </row>
    <row r="1403" spans="1:9">
      <c r="A1403" s="42"/>
      <c r="B1403"/>
      <c r="E1403"/>
      <c r="F1403"/>
      <c r="I1403" s="20"/>
    </row>
    <row r="1404" spans="1:9">
      <c r="A1404" s="42"/>
      <c r="B1404"/>
      <c r="E1404"/>
      <c r="F1404"/>
      <c r="I1404" s="20"/>
    </row>
    <row r="1405" spans="1:9">
      <c r="A1405" s="42"/>
      <c r="B1405"/>
      <c r="E1405"/>
      <c r="F1405"/>
      <c r="I1405" s="20"/>
    </row>
    <row r="1406" spans="1:9">
      <c r="A1406" s="42"/>
      <c r="B1406"/>
      <c r="E1406"/>
      <c r="F1406"/>
      <c r="I1406" s="20"/>
    </row>
    <row r="1407" spans="1:9">
      <c r="A1407" s="42"/>
      <c r="B1407"/>
      <c r="E1407"/>
      <c r="F1407"/>
      <c r="I1407" s="20"/>
    </row>
    <row r="1408" spans="1:9">
      <c r="A1408" s="42"/>
      <c r="B1408"/>
      <c r="E1408"/>
      <c r="F1408"/>
      <c r="I1408" s="20"/>
    </row>
    <row r="1409" spans="1:9">
      <c r="A1409" s="42"/>
      <c r="B1409"/>
      <c r="E1409"/>
      <c r="F1409"/>
      <c r="I1409" s="20"/>
    </row>
    <row r="1410" spans="1:9">
      <c r="A1410" s="42"/>
      <c r="B1410"/>
      <c r="E1410"/>
      <c r="F1410"/>
      <c r="I1410" s="20"/>
    </row>
    <row r="1411" spans="1:9">
      <c r="A1411" s="42"/>
      <c r="B1411"/>
      <c r="E1411"/>
      <c r="F1411"/>
      <c r="I1411" s="20"/>
    </row>
    <row r="1412" spans="1:9">
      <c r="A1412" s="42"/>
      <c r="B1412"/>
      <c r="E1412"/>
      <c r="F1412"/>
      <c r="I1412" s="20"/>
    </row>
    <row r="1413" spans="1:9">
      <c r="A1413" s="42"/>
      <c r="B1413"/>
      <c r="E1413"/>
      <c r="F1413"/>
      <c r="I1413" s="20"/>
    </row>
    <row r="1414" spans="1:9">
      <c r="A1414" s="42"/>
      <c r="B1414"/>
      <c r="E1414"/>
      <c r="F1414"/>
      <c r="I1414" s="20"/>
    </row>
    <row r="1415" spans="1:9">
      <c r="A1415" s="42"/>
      <c r="B1415"/>
      <c r="E1415"/>
      <c r="F1415"/>
      <c r="I1415" s="20"/>
    </row>
    <row r="1416" spans="1:9">
      <c r="A1416" s="42"/>
      <c r="B1416"/>
      <c r="E1416"/>
      <c r="F1416"/>
      <c r="I1416" s="20"/>
    </row>
    <row r="1417" spans="1:9">
      <c r="A1417" s="42"/>
      <c r="B1417"/>
      <c r="E1417"/>
      <c r="F1417"/>
      <c r="I1417" s="20"/>
    </row>
    <row r="1418" spans="1:9">
      <c r="A1418" s="42"/>
      <c r="B1418"/>
      <c r="E1418"/>
      <c r="F1418"/>
      <c r="I1418" s="20"/>
    </row>
    <row r="1419" spans="1:9">
      <c r="A1419" s="42"/>
      <c r="B1419"/>
      <c r="E1419"/>
      <c r="F1419"/>
      <c r="I1419" s="20"/>
    </row>
    <row r="1420" spans="1:9">
      <c r="A1420" s="42"/>
      <c r="B1420"/>
      <c r="E1420"/>
      <c r="F1420"/>
      <c r="I1420" s="20"/>
    </row>
    <row r="1421" spans="1:9">
      <c r="A1421" s="42"/>
      <c r="B1421"/>
      <c r="E1421"/>
      <c r="F1421"/>
      <c r="I1421" s="20"/>
    </row>
    <row r="1422" spans="1:9">
      <c r="A1422" s="42"/>
      <c r="B1422"/>
      <c r="E1422"/>
      <c r="F1422"/>
      <c r="I1422" s="20"/>
    </row>
    <row r="1423" spans="1:9">
      <c r="A1423" s="42"/>
      <c r="B1423"/>
      <c r="E1423"/>
      <c r="F1423"/>
      <c r="I1423" s="20"/>
    </row>
    <row r="1424" spans="1:9">
      <c r="A1424" s="42"/>
      <c r="B1424"/>
      <c r="E1424"/>
      <c r="F1424"/>
      <c r="I1424" s="20"/>
    </row>
    <row r="1425" spans="1:9">
      <c r="A1425" s="42"/>
      <c r="B1425"/>
      <c r="E1425"/>
      <c r="F1425"/>
      <c r="I1425" s="20"/>
    </row>
    <row r="1426" spans="1:9">
      <c r="A1426" s="42"/>
      <c r="B1426"/>
      <c r="E1426"/>
      <c r="F1426"/>
      <c r="I1426" s="20"/>
    </row>
    <row r="1427" spans="1:9">
      <c r="A1427" s="42"/>
      <c r="B1427"/>
      <c r="E1427"/>
      <c r="F1427"/>
      <c r="I1427" s="20"/>
    </row>
    <row r="1428" spans="1:9">
      <c r="A1428" s="42"/>
      <c r="B1428"/>
      <c r="E1428"/>
      <c r="F1428"/>
      <c r="I1428" s="20"/>
    </row>
    <row r="1429" spans="1:9">
      <c r="A1429" s="42"/>
      <c r="B1429"/>
      <c r="E1429"/>
      <c r="F1429"/>
      <c r="I1429" s="20"/>
    </row>
    <row r="1430" spans="1:9">
      <c r="A1430" s="42"/>
      <c r="B1430"/>
      <c r="E1430"/>
      <c r="F1430"/>
      <c r="I1430" s="20"/>
    </row>
    <row r="1431" spans="1:9">
      <c r="A1431" s="42"/>
      <c r="B1431"/>
      <c r="E1431"/>
      <c r="F1431"/>
      <c r="I1431" s="20"/>
    </row>
    <row r="1432" spans="1:9">
      <c r="A1432" s="42"/>
      <c r="B1432"/>
      <c r="E1432"/>
      <c r="F1432"/>
      <c r="I1432" s="20"/>
    </row>
    <row r="1433" spans="1:9">
      <c r="A1433" s="42"/>
      <c r="B1433"/>
      <c r="E1433"/>
      <c r="F1433"/>
      <c r="I1433" s="20"/>
    </row>
    <row r="1434" spans="1:9">
      <c r="A1434" s="42"/>
      <c r="B1434"/>
      <c r="E1434"/>
      <c r="F1434"/>
      <c r="I1434" s="20"/>
    </row>
    <row r="1435" spans="1:9">
      <c r="A1435" s="42"/>
      <c r="B1435"/>
      <c r="E1435"/>
      <c r="F1435"/>
      <c r="I1435" s="20"/>
    </row>
    <row r="1436" spans="1:9">
      <c r="A1436" s="42"/>
      <c r="B1436"/>
      <c r="E1436"/>
      <c r="F1436"/>
      <c r="I1436" s="20"/>
    </row>
    <row r="1437" spans="1:9">
      <c r="A1437" s="42"/>
      <c r="B1437"/>
      <c r="E1437"/>
      <c r="F1437"/>
      <c r="I1437" s="20"/>
    </row>
    <row r="1438" spans="1:9">
      <c r="A1438" s="42"/>
      <c r="B1438"/>
      <c r="E1438"/>
      <c r="F1438"/>
      <c r="I1438" s="20"/>
    </row>
    <row r="1439" spans="1:9">
      <c r="A1439" s="42"/>
      <c r="B1439"/>
      <c r="E1439"/>
      <c r="F1439"/>
      <c r="I1439" s="20"/>
    </row>
    <row r="1440" spans="1:9">
      <c r="A1440" s="42"/>
      <c r="B1440"/>
      <c r="E1440"/>
      <c r="F1440"/>
      <c r="I1440" s="20"/>
    </row>
    <row r="1441" spans="1:9">
      <c r="A1441" s="42"/>
      <c r="B1441"/>
      <c r="E1441"/>
      <c r="F1441"/>
      <c r="I1441" s="20"/>
    </row>
    <row r="1442" spans="1:9">
      <c r="A1442" s="42"/>
      <c r="B1442"/>
      <c r="E1442"/>
      <c r="F1442"/>
      <c r="I1442" s="20"/>
    </row>
    <row r="1443" spans="1:9">
      <c r="A1443" s="42"/>
      <c r="B1443"/>
      <c r="E1443"/>
      <c r="F1443"/>
      <c r="I1443" s="20"/>
    </row>
    <row r="1444" spans="1:9">
      <c r="A1444" s="42"/>
      <c r="B1444"/>
      <c r="E1444"/>
      <c r="F1444"/>
      <c r="I1444" s="20"/>
    </row>
    <row r="1445" spans="1:9">
      <c r="A1445" s="42"/>
      <c r="B1445"/>
      <c r="E1445"/>
      <c r="F1445"/>
      <c r="I1445" s="20"/>
    </row>
    <row r="1446" spans="1:9">
      <c r="A1446" s="42"/>
      <c r="B1446"/>
      <c r="E1446"/>
      <c r="F1446"/>
      <c r="I1446" s="20"/>
    </row>
    <row r="1447" spans="1:9">
      <c r="A1447" s="42"/>
      <c r="B1447"/>
      <c r="E1447"/>
      <c r="F1447"/>
      <c r="I1447" s="20"/>
    </row>
    <row r="1448" spans="1:9">
      <c r="A1448" s="42"/>
      <c r="B1448"/>
      <c r="E1448"/>
      <c r="F1448"/>
      <c r="I1448" s="20"/>
    </row>
    <row r="1449" spans="1:9">
      <c r="A1449" s="42"/>
      <c r="B1449"/>
      <c r="E1449"/>
      <c r="F1449"/>
      <c r="I1449" s="20"/>
    </row>
    <row r="1450" spans="1:9">
      <c r="A1450" s="42"/>
      <c r="B1450"/>
      <c r="E1450"/>
      <c r="F1450"/>
      <c r="I1450" s="20"/>
    </row>
    <row r="1451" spans="1:9">
      <c r="A1451" s="42"/>
      <c r="B1451"/>
      <c r="E1451"/>
      <c r="F1451"/>
      <c r="I1451" s="20"/>
    </row>
    <row r="1452" spans="1:9">
      <c r="A1452" s="42"/>
      <c r="B1452"/>
      <c r="E1452"/>
      <c r="F1452"/>
      <c r="I1452" s="20"/>
    </row>
    <row r="1453" spans="1:9">
      <c r="A1453" s="42"/>
      <c r="B1453"/>
      <c r="E1453"/>
      <c r="F1453"/>
      <c r="I1453" s="20"/>
    </row>
    <row r="1454" spans="1:9">
      <c r="A1454" s="42"/>
      <c r="B1454"/>
      <c r="E1454"/>
      <c r="F1454"/>
      <c r="I1454" s="20"/>
    </row>
    <row r="1455" spans="1:9">
      <c r="A1455" s="42"/>
      <c r="B1455"/>
      <c r="E1455"/>
      <c r="F1455"/>
      <c r="I1455" s="20"/>
    </row>
    <row r="1456" spans="1:9">
      <c r="A1456" s="42"/>
      <c r="B1456"/>
      <c r="E1456"/>
      <c r="F1456"/>
      <c r="I1456" s="20"/>
    </row>
    <row r="1457" spans="1:9">
      <c r="A1457" s="42"/>
      <c r="B1457"/>
      <c r="E1457"/>
      <c r="F1457"/>
      <c r="I1457" s="20"/>
    </row>
    <row r="1458" spans="1:9">
      <c r="A1458" s="42"/>
      <c r="B1458"/>
      <c r="E1458"/>
      <c r="F1458"/>
      <c r="I1458" s="20"/>
    </row>
    <row r="1459" spans="1:9">
      <c r="A1459" s="42"/>
      <c r="B1459"/>
      <c r="E1459"/>
      <c r="F1459"/>
      <c r="I1459" s="20"/>
    </row>
    <row r="1460" spans="1:9">
      <c r="A1460" s="42"/>
      <c r="B1460"/>
      <c r="E1460"/>
      <c r="F1460"/>
      <c r="I1460" s="20"/>
    </row>
    <row r="1461" spans="1:9">
      <c r="A1461" s="42"/>
      <c r="B1461"/>
      <c r="E1461"/>
      <c r="F1461"/>
      <c r="I1461" s="20"/>
    </row>
    <row r="1462" spans="1:9">
      <c r="A1462" s="42"/>
      <c r="B1462"/>
      <c r="E1462"/>
      <c r="F1462"/>
      <c r="I1462" s="20"/>
    </row>
    <row r="1463" spans="1:9">
      <c r="A1463" s="42"/>
      <c r="B1463"/>
      <c r="E1463"/>
      <c r="F1463"/>
      <c r="I1463" s="20"/>
    </row>
    <row r="1464" spans="1:9">
      <c r="A1464" s="42"/>
      <c r="B1464"/>
      <c r="E1464"/>
      <c r="F1464"/>
      <c r="I1464" s="20"/>
    </row>
    <row r="1465" spans="1:9">
      <c r="A1465" s="42"/>
      <c r="B1465"/>
      <c r="E1465"/>
      <c r="F1465"/>
      <c r="I1465" s="20"/>
    </row>
    <row r="1466" spans="1:9">
      <c r="A1466" s="42"/>
      <c r="B1466"/>
      <c r="E1466"/>
      <c r="F1466"/>
      <c r="I1466" s="20"/>
    </row>
    <row r="1467" spans="1:9">
      <c r="A1467" s="42"/>
      <c r="B1467"/>
      <c r="E1467"/>
      <c r="F1467"/>
      <c r="I1467" s="20"/>
    </row>
    <row r="1468" spans="1:9">
      <c r="A1468" s="42"/>
      <c r="B1468"/>
      <c r="E1468"/>
      <c r="F1468"/>
      <c r="I1468" s="20"/>
    </row>
    <row r="1469" spans="1:9">
      <c r="A1469" s="42"/>
      <c r="B1469"/>
      <c r="E1469"/>
      <c r="F1469"/>
      <c r="I1469" s="20"/>
    </row>
    <row r="1470" spans="1:9">
      <c r="A1470" s="42"/>
      <c r="B1470"/>
      <c r="E1470"/>
      <c r="F1470"/>
      <c r="I1470" s="20"/>
    </row>
    <row r="1471" spans="1:9">
      <c r="A1471" s="42"/>
      <c r="B1471"/>
      <c r="E1471"/>
      <c r="F1471"/>
      <c r="I1471" s="20"/>
    </row>
    <row r="1472" spans="1:9">
      <c r="A1472" s="42"/>
      <c r="B1472"/>
      <c r="E1472"/>
      <c r="F1472"/>
      <c r="I1472" s="20"/>
    </row>
    <row r="1473" spans="1:9">
      <c r="A1473" s="42"/>
      <c r="B1473"/>
      <c r="E1473"/>
      <c r="F1473"/>
      <c r="I1473" s="20"/>
    </row>
    <row r="1474" spans="1:9">
      <c r="A1474" s="42"/>
      <c r="B1474"/>
      <c r="E1474"/>
      <c r="F1474"/>
      <c r="I1474" s="20"/>
    </row>
    <row r="1475" spans="1:9">
      <c r="A1475" s="42"/>
      <c r="B1475"/>
      <c r="E1475"/>
      <c r="F1475"/>
      <c r="I1475" s="20"/>
    </row>
    <row r="1476" spans="1:9">
      <c r="A1476" s="42"/>
      <c r="B1476"/>
      <c r="E1476"/>
      <c r="F1476"/>
      <c r="I1476" s="20"/>
    </row>
    <row r="1477" spans="1:9">
      <c r="A1477" s="42"/>
      <c r="B1477"/>
      <c r="E1477"/>
      <c r="F1477"/>
      <c r="I1477" s="20"/>
    </row>
    <row r="1478" spans="1:9">
      <c r="A1478" s="42"/>
      <c r="B1478"/>
      <c r="E1478"/>
      <c r="F1478"/>
      <c r="I1478" s="20"/>
    </row>
    <row r="1479" spans="1:9">
      <c r="A1479" s="42"/>
      <c r="B1479"/>
      <c r="E1479"/>
      <c r="F1479"/>
      <c r="I1479" s="20"/>
    </row>
    <row r="1480" spans="1:9">
      <c r="A1480" s="42"/>
      <c r="B1480"/>
      <c r="E1480"/>
      <c r="F1480"/>
      <c r="I1480" s="20"/>
    </row>
    <row r="1481" spans="1:9">
      <c r="A1481" s="42"/>
      <c r="B1481"/>
      <c r="E1481"/>
      <c r="F1481"/>
      <c r="I1481" s="20"/>
    </row>
    <row r="1482" spans="1:9">
      <c r="A1482" s="42"/>
      <c r="B1482"/>
      <c r="E1482"/>
      <c r="F1482"/>
      <c r="I1482" s="20"/>
    </row>
    <row r="1483" spans="1:9">
      <c r="A1483" s="42"/>
      <c r="B1483"/>
      <c r="E1483"/>
      <c r="F1483"/>
      <c r="I1483" s="20"/>
    </row>
    <row r="1484" spans="1:9">
      <c r="A1484" s="42"/>
      <c r="B1484"/>
      <c r="E1484"/>
      <c r="F1484"/>
      <c r="I1484" s="20"/>
    </row>
    <row r="1485" spans="1:9">
      <c r="A1485" s="42"/>
      <c r="B1485"/>
      <c r="E1485"/>
      <c r="F1485"/>
      <c r="I1485" s="20"/>
    </row>
    <row r="1486" spans="1:9">
      <c r="A1486" s="42"/>
      <c r="B1486"/>
      <c r="E1486"/>
      <c r="F1486"/>
      <c r="I1486" s="20"/>
    </row>
    <row r="1487" spans="1:9">
      <c r="A1487" s="42"/>
      <c r="B1487"/>
      <c r="E1487"/>
      <c r="F1487"/>
      <c r="I1487" s="20"/>
    </row>
    <row r="1488" spans="1:9">
      <c r="A1488" s="42"/>
      <c r="B1488"/>
      <c r="E1488"/>
      <c r="F1488"/>
      <c r="I1488" s="20"/>
    </row>
    <row r="1489" spans="1:9">
      <c r="A1489" s="42"/>
      <c r="B1489"/>
      <c r="E1489"/>
      <c r="F1489"/>
      <c r="I1489" s="20"/>
    </row>
    <row r="1490" spans="1:9">
      <c r="A1490" s="42"/>
      <c r="B1490"/>
      <c r="E1490"/>
      <c r="F1490"/>
      <c r="I1490" s="20"/>
    </row>
    <row r="1491" spans="1:9">
      <c r="A1491" s="42"/>
      <c r="B1491"/>
      <c r="E1491"/>
      <c r="F1491"/>
      <c r="I1491" s="20"/>
    </row>
    <row r="1492" spans="1:9">
      <c r="A1492" s="42"/>
      <c r="B1492"/>
      <c r="E1492"/>
      <c r="F1492"/>
      <c r="I1492" s="20"/>
    </row>
    <row r="1493" spans="1:9">
      <c r="A1493" s="42"/>
      <c r="B1493"/>
      <c r="E1493"/>
      <c r="F1493"/>
      <c r="I1493" s="20"/>
    </row>
    <row r="1494" spans="1:9">
      <c r="A1494" s="42"/>
      <c r="B1494"/>
      <c r="E1494"/>
      <c r="F1494"/>
      <c r="I1494" s="20"/>
    </row>
    <row r="1495" spans="1:9">
      <c r="A1495" s="42"/>
      <c r="B1495"/>
      <c r="E1495"/>
      <c r="F1495"/>
      <c r="I1495" s="20"/>
    </row>
    <row r="1496" spans="1:9">
      <c r="A1496" s="42"/>
      <c r="B1496"/>
      <c r="E1496"/>
      <c r="F1496"/>
      <c r="I1496" s="20"/>
    </row>
    <row r="1497" spans="1:9">
      <c r="A1497" s="42"/>
      <c r="B1497"/>
      <c r="E1497"/>
      <c r="F1497"/>
      <c r="I1497" s="20"/>
    </row>
    <row r="1498" spans="1:9">
      <c r="A1498" s="42"/>
      <c r="B1498"/>
      <c r="E1498"/>
      <c r="F1498"/>
      <c r="I1498" s="20"/>
    </row>
    <row r="1499" spans="1:9">
      <c r="A1499" s="42"/>
      <c r="B1499"/>
      <c r="E1499"/>
      <c r="F1499"/>
      <c r="I1499" s="20"/>
    </row>
    <row r="1500" spans="1:9">
      <c r="A1500" s="42"/>
      <c r="B1500"/>
      <c r="E1500"/>
      <c r="F1500"/>
      <c r="I1500" s="20"/>
    </row>
    <row r="1501" spans="1:9">
      <c r="A1501" s="42"/>
      <c r="B1501"/>
      <c r="E1501"/>
      <c r="F1501"/>
      <c r="I1501" s="20"/>
    </row>
    <row r="1502" spans="1:9">
      <c r="A1502" s="42"/>
      <c r="B1502"/>
      <c r="E1502"/>
      <c r="F1502"/>
      <c r="I1502" s="20"/>
    </row>
    <row r="1503" spans="1:9">
      <c r="A1503" s="42"/>
      <c r="B1503"/>
      <c r="E1503"/>
      <c r="F1503"/>
      <c r="I1503" s="20"/>
    </row>
    <row r="1504" spans="1:9">
      <c r="A1504" s="42"/>
      <c r="B1504"/>
      <c r="E1504"/>
      <c r="F1504"/>
      <c r="I1504" s="20"/>
    </row>
    <row r="1505" spans="1:9">
      <c r="A1505" s="42"/>
      <c r="B1505"/>
      <c r="E1505"/>
      <c r="F1505"/>
      <c r="I1505" s="20"/>
    </row>
    <row r="1506" spans="1:9">
      <c r="A1506" s="42"/>
      <c r="B1506"/>
      <c r="E1506"/>
      <c r="F1506"/>
      <c r="I1506" s="20"/>
    </row>
    <row r="1507" spans="1:9">
      <c r="A1507" s="42"/>
      <c r="B1507"/>
      <c r="E1507"/>
      <c r="F1507"/>
      <c r="I1507" s="20"/>
    </row>
    <row r="1508" spans="1:9">
      <c r="A1508" s="42"/>
      <c r="B1508"/>
      <c r="E1508"/>
      <c r="F1508"/>
      <c r="I1508" s="20"/>
    </row>
    <row r="1509" spans="1:9">
      <c r="A1509" s="42"/>
      <c r="B1509"/>
      <c r="E1509"/>
      <c r="F1509"/>
      <c r="I1509" s="20"/>
    </row>
    <row r="1510" spans="1:9">
      <c r="A1510" s="42"/>
      <c r="B1510"/>
      <c r="E1510"/>
      <c r="F1510"/>
      <c r="I1510" s="20"/>
    </row>
    <row r="1511" spans="1:9">
      <c r="A1511" s="42"/>
      <c r="B1511"/>
      <c r="E1511"/>
      <c r="F1511"/>
      <c r="I1511" s="20"/>
    </row>
    <row r="1512" spans="1:9">
      <c r="A1512" s="42"/>
      <c r="B1512"/>
      <c r="E1512"/>
      <c r="F1512"/>
      <c r="I1512" s="20"/>
    </row>
    <row r="1513" spans="1:9">
      <c r="A1513" s="42"/>
      <c r="B1513"/>
      <c r="E1513"/>
      <c r="F1513"/>
      <c r="I1513" s="20"/>
    </row>
    <row r="1514" spans="1:9">
      <c r="A1514" s="42"/>
      <c r="B1514"/>
      <c r="E1514"/>
      <c r="F1514"/>
      <c r="I1514" s="20"/>
    </row>
    <row r="1515" spans="1:9">
      <c r="A1515" s="42"/>
      <c r="B1515"/>
      <c r="E1515"/>
      <c r="F1515"/>
      <c r="I1515" s="20"/>
    </row>
    <row r="1516" spans="1:9">
      <c r="A1516" s="42"/>
      <c r="B1516"/>
      <c r="E1516"/>
      <c r="F1516"/>
      <c r="I1516" s="20"/>
    </row>
    <row r="1517" spans="1:9">
      <c r="A1517" s="42"/>
      <c r="B1517"/>
      <c r="E1517"/>
      <c r="F1517"/>
      <c r="I1517" s="20"/>
    </row>
    <row r="1518" spans="1:9">
      <c r="A1518" s="42"/>
      <c r="B1518"/>
      <c r="E1518"/>
      <c r="F1518"/>
      <c r="I1518" s="20"/>
    </row>
    <row r="1519" spans="1:9">
      <c r="A1519" s="42"/>
      <c r="B1519"/>
      <c r="E1519"/>
      <c r="F1519"/>
      <c r="I1519" s="20"/>
    </row>
    <row r="1520" spans="1:9">
      <c r="A1520" s="42"/>
      <c r="B1520"/>
      <c r="E1520"/>
      <c r="F1520"/>
      <c r="I1520" s="20"/>
    </row>
    <row r="1521" spans="1:9">
      <c r="A1521" s="42"/>
      <c r="B1521"/>
      <c r="E1521"/>
      <c r="F1521"/>
      <c r="I1521" s="20"/>
    </row>
    <row r="1522" spans="1:9">
      <c r="A1522" s="42"/>
      <c r="B1522"/>
      <c r="E1522"/>
      <c r="F1522"/>
      <c r="I1522" s="20"/>
    </row>
    <row r="1523" spans="1:9">
      <c r="A1523" s="42"/>
      <c r="B1523"/>
      <c r="E1523"/>
      <c r="F1523"/>
      <c r="I1523" s="20"/>
    </row>
    <row r="1524" spans="1:9">
      <c r="A1524" s="42"/>
      <c r="B1524"/>
      <c r="E1524"/>
      <c r="F1524"/>
      <c r="I1524" s="20"/>
    </row>
    <row r="1525" spans="1:9">
      <c r="A1525" s="42"/>
      <c r="B1525"/>
      <c r="E1525"/>
      <c r="F1525"/>
      <c r="I1525" s="20"/>
    </row>
    <row r="1526" spans="1:9">
      <c r="A1526" s="42"/>
      <c r="B1526"/>
      <c r="E1526"/>
      <c r="F1526"/>
      <c r="I1526" s="20"/>
    </row>
    <row r="1527" spans="1:9">
      <c r="A1527" s="42"/>
      <c r="B1527"/>
      <c r="E1527"/>
      <c r="F1527"/>
      <c r="I1527" s="20"/>
    </row>
    <row r="1528" spans="1:9">
      <c r="A1528" s="42"/>
      <c r="B1528"/>
      <c r="E1528"/>
      <c r="F1528"/>
      <c r="I1528" s="20"/>
    </row>
    <row r="1529" spans="1:9">
      <c r="A1529" s="42"/>
      <c r="B1529"/>
      <c r="E1529"/>
      <c r="F1529"/>
      <c r="I1529" s="20"/>
    </row>
    <row r="1530" spans="1:9">
      <c r="A1530" s="42"/>
      <c r="B1530"/>
      <c r="E1530"/>
      <c r="F1530"/>
      <c r="I1530" s="20"/>
    </row>
    <row r="1531" spans="1:9">
      <c r="A1531" s="42"/>
      <c r="B1531"/>
      <c r="E1531"/>
      <c r="F1531"/>
      <c r="I1531" s="20"/>
    </row>
    <row r="1532" spans="1:9">
      <c r="A1532" s="42"/>
      <c r="B1532"/>
      <c r="E1532"/>
      <c r="F1532"/>
      <c r="I1532" s="20"/>
    </row>
    <row r="1533" spans="1:9">
      <c r="A1533" s="42"/>
      <c r="B1533"/>
      <c r="E1533"/>
      <c r="F1533"/>
      <c r="I1533" s="20"/>
    </row>
    <row r="1534" spans="1:9">
      <c r="A1534" s="42"/>
      <c r="B1534"/>
      <c r="E1534"/>
      <c r="F1534"/>
      <c r="I1534" s="20"/>
    </row>
    <row r="1535" spans="1:9">
      <c r="A1535" s="42"/>
      <c r="B1535"/>
      <c r="E1535"/>
      <c r="F1535"/>
      <c r="I1535" s="20"/>
    </row>
    <row r="1536" spans="1:9">
      <c r="A1536" s="42"/>
      <c r="B1536"/>
      <c r="E1536"/>
      <c r="F1536"/>
      <c r="I1536" s="20"/>
    </row>
    <row r="1537" spans="1:9">
      <c r="A1537" s="42"/>
      <c r="B1537"/>
      <c r="E1537"/>
      <c r="F1537"/>
      <c r="I1537" s="20"/>
    </row>
    <row r="1538" spans="1:9">
      <c r="A1538" s="42"/>
      <c r="B1538"/>
      <c r="E1538"/>
      <c r="F1538"/>
      <c r="I1538" s="20"/>
    </row>
    <row r="1539" spans="1:9">
      <c r="A1539" s="42"/>
      <c r="B1539"/>
      <c r="E1539"/>
      <c r="F1539"/>
      <c r="I1539" s="20"/>
    </row>
    <row r="1540" spans="1:9">
      <c r="A1540" s="42"/>
      <c r="B1540"/>
      <c r="E1540"/>
      <c r="F1540"/>
      <c r="I1540" s="20"/>
    </row>
    <row r="1541" spans="1:9">
      <c r="A1541" s="42"/>
      <c r="B1541"/>
      <c r="E1541"/>
      <c r="F1541"/>
      <c r="I1541" s="20"/>
    </row>
    <row r="1542" spans="1:9">
      <c r="A1542" s="42"/>
      <c r="B1542"/>
      <c r="E1542"/>
      <c r="F1542"/>
      <c r="I1542" s="20"/>
    </row>
    <row r="1543" spans="1:9">
      <c r="A1543" s="42"/>
      <c r="B1543"/>
      <c r="E1543"/>
      <c r="F1543"/>
      <c r="I1543" s="20"/>
    </row>
    <row r="1544" spans="1:9">
      <c r="A1544" s="42"/>
      <c r="B1544"/>
      <c r="E1544"/>
      <c r="F1544"/>
      <c r="I1544" s="20"/>
    </row>
    <row r="1545" spans="1:9">
      <c r="A1545" s="42"/>
      <c r="B1545"/>
      <c r="E1545"/>
      <c r="F1545"/>
      <c r="I1545" s="20"/>
    </row>
    <row r="1546" spans="1:9">
      <c r="A1546" s="42"/>
      <c r="B1546"/>
      <c r="E1546"/>
      <c r="F1546"/>
      <c r="I1546" s="20"/>
    </row>
    <row r="1547" spans="1:9">
      <c r="A1547" s="42"/>
      <c r="B1547"/>
      <c r="E1547"/>
      <c r="F1547"/>
      <c r="I1547" s="20"/>
    </row>
    <row r="1548" spans="1:9">
      <c r="A1548" s="42"/>
      <c r="B1548"/>
      <c r="E1548"/>
      <c r="F1548"/>
      <c r="I1548" s="20"/>
    </row>
    <row r="1549" spans="1:9">
      <c r="A1549" s="42"/>
      <c r="B1549"/>
      <c r="E1549"/>
      <c r="F1549"/>
      <c r="I1549" s="20"/>
    </row>
    <row r="1550" spans="1:9">
      <c r="A1550" s="42"/>
      <c r="B1550"/>
      <c r="E1550"/>
      <c r="F1550"/>
      <c r="I1550" s="20"/>
    </row>
    <row r="1551" spans="1:9">
      <c r="A1551" s="42"/>
      <c r="B1551"/>
      <c r="E1551"/>
      <c r="F1551"/>
      <c r="I1551" s="20"/>
    </row>
    <row r="1552" spans="1:9">
      <c r="A1552" s="42"/>
      <c r="B1552"/>
      <c r="E1552"/>
      <c r="F1552"/>
      <c r="I1552" s="20"/>
    </row>
    <row r="1553" spans="1:9">
      <c r="A1553" s="42"/>
      <c r="B1553"/>
      <c r="E1553"/>
      <c r="F1553"/>
      <c r="I1553" s="20"/>
    </row>
    <row r="1554" spans="1:9">
      <c r="A1554" s="42"/>
      <c r="B1554"/>
      <c r="E1554"/>
      <c r="F1554"/>
      <c r="I1554" s="20"/>
    </row>
    <row r="1555" spans="1:9">
      <c r="A1555" s="42"/>
      <c r="B1555"/>
      <c r="E1555"/>
      <c r="F1555"/>
      <c r="I1555" s="20"/>
    </row>
    <row r="1556" spans="1:9">
      <c r="A1556" s="42"/>
      <c r="B1556"/>
      <c r="E1556"/>
      <c r="F1556"/>
      <c r="I1556" s="20"/>
    </row>
    <row r="1557" spans="1:9">
      <c r="A1557" s="42"/>
      <c r="B1557"/>
      <c r="E1557"/>
      <c r="F1557"/>
      <c r="I1557" s="20"/>
    </row>
    <row r="1558" spans="1:9">
      <c r="A1558" s="42"/>
      <c r="B1558"/>
      <c r="E1558"/>
      <c r="F1558"/>
      <c r="I1558" s="20"/>
    </row>
    <row r="1559" spans="1:9">
      <c r="A1559" s="42"/>
      <c r="B1559"/>
      <c r="E1559"/>
      <c r="F1559"/>
      <c r="I1559" s="20"/>
    </row>
    <row r="1560" spans="1:9">
      <c r="A1560" s="42"/>
      <c r="B1560"/>
      <c r="E1560"/>
      <c r="F1560"/>
      <c r="I1560" s="20"/>
    </row>
    <row r="1561" spans="1:9">
      <c r="A1561" s="42"/>
      <c r="B1561"/>
      <c r="E1561"/>
      <c r="F1561"/>
      <c r="I1561" s="20"/>
    </row>
    <row r="1562" spans="1:9">
      <c r="A1562" s="42"/>
      <c r="B1562"/>
      <c r="E1562"/>
      <c r="F1562"/>
      <c r="I1562" s="20"/>
    </row>
    <row r="1563" spans="1:9">
      <c r="A1563" s="42"/>
      <c r="B1563"/>
      <c r="E1563"/>
      <c r="F1563"/>
      <c r="I1563" s="20"/>
    </row>
    <row r="1564" spans="1:9">
      <c r="A1564" s="42"/>
      <c r="B1564"/>
      <c r="E1564"/>
      <c r="F1564"/>
      <c r="I1564" s="20"/>
    </row>
    <row r="1565" spans="1:9">
      <c r="A1565" s="42"/>
      <c r="B1565"/>
      <c r="E1565"/>
      <c r="F1565"/>
      <c r="I1565" s="20"/>
    </row>
    <row r="1566" spans="1:9">
      <c r="A1566" s="42"/>
      <c r="B1566"/>
      <c r="E1566"/>
      <c r="F1566"/>
      <c r="I1566" s="20"/>
    </row>
    <row r="1567" spans="1:9">
      <c r="A1567" s="42"/>
      <c r="B1567"/>
      <c r="E1567"/>
      <c r="F1567"/>
      <c r="I1567" s="20"/>
    </row>
    <row r="1568" spans="1:9">
      <c r="A1568" s="42"/>
      <c r="B1568"/>
      <c r="E1568"/>
      <c r="F1568"/>
      <c r="I1568" s="20"/>
    </row>
    <row r="1569" spans="1:9">
      <c r="A1569" s="42"/>
      <c r="B1569"/>
      <c r="E1569"/>
      <c r="F1569"/>
      <c r="I1569" s="20"/>
    </row>
    <row r="1570" spans="1:9">
      <c r="A1570" s="42"/>
      <c r="B1570"/>
      <c r="E1570"/>
      <c r="F1570"/>
      <c r="I1570" s="20"/>
    </row>
    <row r="1571" spans="1:9">
      <c r="A1571" s="42"/>
      <c r="B1571"/>
      <c r="E1571"/>
      <c r="F1571"/>
      <c r="I1571" s="20"/>
    </row>
    <row r="1572" spans="1:9">
      <c r="A1572" s="42"/>
      <c r="B1572"/>
      <c r="E1572"/>
      <c r="F1572"/>
      <c r="I1572" s="20"/>
    </row>
    <row r="1573" spans="1:9">
      <c r="A1573" s="42"/>
      <c r="B1573"/>
      <c r="E1573"/>
      <c r="F1573"/>
      <c r="I1573" s="20"/>
    </row>
    <row r="1574" spans="1:9">
      <c r="A1574" s="42"/>
      <c r="B1574"/>
      <c r="E1574"/>
      <c r="F1574"/>
      <c r="I1574" s="20"/>
    </row>
    <row r="1575" spans="1:9">
      <c r="A1575" s="42"/>
      <c r="B1575"/>
      <c r="E1575"/>
      <c r="F1575"/>
      <c r="I1575" s="20"/>
    </row>
    <row r="1576" spans="1:9">
      <c r="A1576" s="42"/>
      <c r="B1576"/>
      <c r="E1576"/>
      <c r="F1576"/>
      <c r="I1576" s="20"/>
    </row>
    <row r="1577" spans="1:9">
      <c r="A1577" s="42"/>
      <c r="B1577"/>
      <c r="E1577"/>
      <c r="F1577"/>
      <c r="I1577" s="20"/>
    </row>
    <row r="1578" spans="1:9">
      <c r="A1578" s="42"/>
      <c r="B1578"/>
      <c r="E1578"/>
      <c r="F1578"/>
      <c r="I1578" s="20"/>
    </row>
    <row r="1579" spans="1:9">
      <c r="A1579" s="42"/>
      <c r="B1579"/>
      <c r="E1579"/>
      <c r="F1579"/>
      <c r="I1579" s="20"/>
    </row>
    <row r="1580" spans="1:9">
      <c r="A1580" s="42"/>
      <c r="B1580"/>
      <c r="E1580"/>
      <c r="F1580"/>
      <c r="I1580" s="20"/>
    </row>
    <row r="1581" spans="1:9">
      <c r="A1581" s="42"/>
      <c r="B1581"/>
      <c r="E1581"/>
      <c r="F1581"/>
      <c r="I1581" s="20"/>
    </row>
    <row r="1582" spans="1:9">
      <c r="A1582" s="42"/>
      <c r="B1582"/>
      <c r="E1582"/>
      <c r="F1582"/>
      <c r="I1582" s="20"/>
    </row>
    <row r="1583" spans="1:9">
      <c r="A1583" s="42"/>
      <c r="B1583"/>
      <c r="E1583"/>
      <c r="F1583"/>
      <c r="I1583" s="20"/>
    </row>
    <row r="1584" spans="1:9">
      <c r="A1584" s="42"/>
      <c r="B1584"/>
      <c r="E1584"/>
      <c r="F1584"/>
      <c r="I1584" s="20"/>
    </row>
    <row r="1585" spans="1:9">
      <c r="A1585" s="42"/>
      <c r="B1585"/>
      <c r="E1585"/>
      <c r="F1585"/>
      <c r="I1585" s="20"/>
    </row>
    <row r="1586" spans="1:9">
      <c r="A1586" s="42"/>
      <c r="B1586"/>
      <c r="E1586"/>
      <c r="F1586"/>
      <c r="I1586" s="20"/>
    </row>
    <row r="1587" spans="1:9">
      <c r="A1587" s="42"/>
      <c r="B1587"/>
      <c r="E1587"/>
      <c r="F1587"/>
      <c r="I1587" s="20"/>
    </row>
    <row r="1588" spans="1:9">
      <c r="A1588" s="42"/>
      <c r="B1588"/>
      <c r="E1588"/>
      <c r="F1588"/>
      <c r="I1588" s="20"/>
    </row>
    <row r="1589" spans="1:9">
      <c r="A1589" s="42"/>
      <c r="B1589"/>
      <c r="E1589"/>
      <c r="F1589"/>
      <c r="I1589" s="20"/>
    </row>
    <row r="1590" spans="1:9">
      <c r="A1590" s="42"/>
      <c r="B1590"/>
      <c r="E1590"/>
      <c r="F1590"/>
      <c r="I1590" s="20"/>
    </row>
    <row r="1591" spans="1:9">
      <c r="A1591" s="42"/>
      <c r="B1591"/>
      <c r="E1591"/>
      <c r="F1591"/>
      <c r="I1591" s="20"/>
    </row>
    <row r="1592" spans="1:9">
      <c r="A1592" s="42"/>
      <c r="B1592"/>
      <c r="E1592"/>
      <c r="F1592"/>
      <c r="I1592" s="20"/>
    </row>
    <row r="1593" spans="1:9">
      <c r="A1593" s="42"/>
      <c r="B1593"/>
      <c r="E1593"/>
      <c r="F1593"/>
      <c r="I1593" s="20"/>
    </row>
    <row r="1594" spans="1:9">
      <c r="A1594" s="42"/>
      <c r="B1594"/>
      <c r="E1594"/>
      <c r="F1594"/>
      <c r="I1594" s="20"/>
    </row>
    <row r="1595" spans="1:9">
      <c r="A1595" s="42"/>
      <c r="B1595"/>
      <c r="E1595"/>
      <c r="F1595"/>
      <c r="I1595" s="20"/>
    </row>
    <row r="1596" spans="1:9">
      <c r="A1596" s="42"/>
      <c r="B1596"/>
      <c r="E1596"/>
      <c r="F1596"/>
      <c r="I1596" s="20"/>
    </row>
    <row r="1597" spans="1:9">
      <c r="A1597" s="42"/>
      <c r="B1597"/>
      <c r="E1597"/>
      <c r="F1597"/>
      <c r="I1597" s="20"/>
    </row>
    <row r="1598" spans="1:9">
      <c r="A1598" s="42"/>
      <c r="B1598"/>
      <c r="E1598"/>
      <c r="F1598"/>
      <c r="I1598" s="20"/>
    </row>
    <row r="1599" spans="1:9">
      <c r="A1599" s="42"/>
      <c r="B1599"/>
      <c r="E1599"/>
      <c r="F1599"/>
      <c r="I1599" s="20"/>
    </row>
    <row r="1600" spans="1:9">
      <c r="A1600" s="42"/>
      <c r="B1600"/>
      <c r="E1600"/>
      <c r="F1600"/>
      <c r="I1600" s="20"/>
    </row>
    <row r="1601" spans="1:9">
      <c r="A1601" s="42"/>
      <c r="B1601"/>
      <c r="E1601"/>
      <c r="F1601"/>
      <c r="I1601" s="20"/>
    </row>
    <row r="1602" spans="1:9">
      <c r="A1602" s="42"/>
      <c r="B1602"/>
      <c r="E1602"/>
      <c r="F1602"/>
      <c r="I1602" s="20"/>
    </row>
    <row r="1603" spans="1:9">
      <c r="A1603" s="42"/>
      <c r="B1603"/>
      <c r="E1603"/>
      <c r="F1603"/>
      <c r="I1603" s="20"/>
    </row>
    <row r="1604" spans="1:9">
      <c r="A1604" s="42"/>
      <c r="B1604"/>
      <c r="E1604"/>
      <c r="F1604"/>
      <c r="I1604" s="20"/>
    </row>
    <row r="1605" spans="1:9">
      <c r="A1605" s="42"/>
      <c r="B1605"/>
      <c r="E1605"/>
      <c r="F1605"/>
      <c r="I1605" s="20"/>
    </row>
    <row r="1606" spans="1:9">
      <c r="A1606" s="42"/>
      <c r="B1606"/>
      <c r="E1606"/>
      <c r="F1606"/>
      <c r="I1606" s="20"/>
    </row>
    <row r="1607" spans="1:9">
      <c r="A1607" s="42"/>
      <c r="B1607"/>
      <c r="E1607"/>
      <c r="F1607"/>
      <c r="I1607" s="20"/>
    </row>
    <row r="1608" spans="1:9">
      <c r="A1608" s="42"/>
      <c r="B1608"/>
      <c r="E1608"/>
      <c r="F1608"/>
      <c r="I1608" s="20"/>
    </row>
    <row r="1609" spans="1:9">
      <c r="A1609" s="42"/>
      <c r="B1609"/>
      <c r="E1609"/>
      <c r="F1609"/>
      <c r="I1609" s="20"/>
    </row>
    <row r="1610" spans="1:9">
      <c r="A1610" s="42"/>
      <c r="B1610"/>
      <c r="E1610"/>
      <c r="F1610"/>
      <c r="I1610" s="20"/>
    </row>
    <row r="1611" spans="1:9">
      <c r="A1611" s="42"/>
      <c r="B1611"/>
      <c r="E1611"/>
      <c r="F1611"/>
      <c r="I1611" s="20"/>
    </row>
    <row r="1612" spans="1:9">
      <c r="A1612" s="42"/>
      <c r="B1612"/>
      <c r="E1612"/>
      <c r="F1612"/>
      <c r="I1612" s="20"/>
    </row>
    <row r="1613" spans="1:9">
      <c r="A1613" s="42"/>
      <c r="B1613"/>
      <c r="E1613"/>
      <c r="F1613"/>
      <c r="I1613" s="20"/>
    </row>
    <row r="1614" spans="1:9">
      <c r="A1614" s="42"/>
      <c r="B1614"/>
      <c r="E1614"/>
      <c r="F1614"/>
      <c r="I1614" s="20"/>
    </row>
    <row r="1615" spans="1:9">
      <c r="A1615" s="42"/>
      <c r="B1615"/>
      <c r="E1615"/>
      <c r="F1615"/>
      <c r="I1615" s="20"/>
    </row>
    <row r="1616" spans="1:9">
      <c r="A1616" s="42"/>
      <c r="B1616"/>
      <c r="E1616"/>
      <c r="F1616"/>
      <c r="I1616" s="20"/>
    </row>
    <row r="1617" spans="1:9">
      <c r="A1617" s="42"/>
      <c r="B1617"/>
      <c r="E1617"/>
      <c r="F1617"/>
      <c r="I1617" s="20"/>
    </row>
    <row r="1618" spans="1:9">
      <c r="A1618" s="42"/>
      <c r="B1618"/>
      <c r="E1618"/>
      <c r="F1618"/>
      <c r="I1618" s="20"/>
    </row>
    <row r="1619" spans="1:9">
      <c r="A1619" s="42"/>
      <c r="B1619"/>
      <c r="E1619"/>
      <c r="F1619"/>
      <c r="I1619" s="20"/>
    </row>
    <row r="1620" spans="1:9">
      <c r="A1620" s="42"/>
      <c r="B1620"/>
      <c r="E1620"/>
      <c r="F1620"/>
      <c r="I1620" s="20"/>
    </row>
    <row r="1621" spans="1:9">
      <c r="A1621" s="42"/>
      <c r="B1621"/>
      <c r="E1621"/>
      <c r="F1621"/>
      <c r="I1621" s="20"/>
    </row>
    <row r="1622" spans="1:9">
      <c r="A1622" s="42"/>
      <c r="B1622"/>
      <c r="E1622"/>
      <c r="F1622"/>
      <c r="I1622" s="20"/>
    </row>
    <row r="1623" spans="1:9">
      <c r="A1623" s="42"/>
      <c r="B1623"/>
      <c r="E1623"/>
      <c r="F1623"/>
      <c r="I1623" s="20"/>
    </row>
    <row r="1624" spans="1:9">
      <c r="A1624" s="42"/>
      <c r="B1624"/>
      <c r="E1624"/>
      <c r="F1624"/>
      <c r="I1624" s="20"/>
    </row>
    <row r="1625" spans="1:9">
      <c r="A1625" s="42"/>
      <c r="B1625"/>
      <c r="E1625"/>
      <c r="F1625"/>
      <c r="I1625" s="20"/>
    </row>
    <row r="1626" spans="1:9">
      <c r="A1626" s="42"/>
      <c r="B1626"/>
      <c r="E1626"/>
      <c r="F1626"/>
      <c r="I1626" s="20"/>
    </row>
    <row r="1627" spans="1:9">
      <c r="A1627" s="42"/>
      <c r="B1627"/>
      <c r="E1627"/>
      <c r="F1627"/>
      <c r="I1627" s="20"/>
    </row>
    <row r="1628" spans="1:9">
      <c r="A1628" s="42"/>
      <c r="B1628"/>
      <c r="E1628"/>
      <c r="F1628"/>
      <c r="I1628" s="20"/>
    </row>
    <row r="1629" spans="1:9">
      <c r="A1629" s="42"/>
      <c r="B1629"/>
      <c r="E1629"/>
      <c r="F1629"/>
      <c r="I1629" s="20"/>
    </row>
    <row r="1630" spans="1:9">
      <c r="A1630" s="42"/>
      <c r="B1630"/>
      <c r="E1630"/>
      <c r="F1630"/>
      <c r="I1630" s="20"/>
    </row>
    <row r="1631" spans="1:9">
      <c r="A1631" s="42"/>
      <c r="B1631"/>
      <c r="E1631"/>
      <c r="F1631"/>
      <c r="I1631" s="20"/>
    </row>
    <row r="1632" spans="1:9">
      <c r="A1632" s="42"/>
      <c r="B1632"/>
      <c r="E1632"/>
      <c r="F1632"/>
      <c r="I1632" s="20"/>
    </row>
    <row r="1633" spans="1:9">
      <c r="A1633" s="42"/>
      <c r="B1633"/>
      <c r="E1633"/>
      <c r="F1633"/>
      <c r="I1633" s="20"/>
    </row>
    <row r="1634" spans="1:9">
      <c r="A1634" s="42"/>
      <c r="B1634"/>
      <c r="E1634"/>
      <c r="F1634"/>
      <c r="I1634" s="20"/>
    </row>
    <row r="1635" spans="1:9">
      <c r="A1635" s="42"/>
      <c r="B1635"/>
      <c r="E1635"/>
      <c r="F1635"/>
      <c r="I1635" s="20"/>
    </row>
    <row r="1636" spans="1:9">
      <c r="A1636" s="42"/>
      <c r="B1636"/>
      <c r="E1636"/>
      <c r="F1636"/>
      <c r="I1636" s="20"/>
    </row>
    <row r="1637" spans="1:9">
      <c r="A1637" s="42"/>
      <c r="B1637"/>
      <c r="E1637"/>
      <c r="F1637"/>
      <c r="I1637" s="20"/>
    </row>
    <row r="1638" spans="1:9">
      <c r="A1638" s="42"/>
      <c r="B1638"/>
      <c r="E1638"/>
      <c r="F1638"/>
      <c r="I1638" s="20"/>
    </row>
    <row r="1639" spans="1:9">
      <c r="A1639" s="42"/>
      <c r="B1639"/>
      <c r="E1639"/>
      <c r="F1639"/>
      <c r="I1639" s="20"/>
    </row>
    <row r="1640" spans="1:9">
      <c r="A1640" s="42"/>
      <c r="B1640"/>
      <c r="E1640"/>
      <c r="F1640"/>
      <c r="I1640" s="20"/>
    </row>
    <row r="1641" spans="1:9">
      <c r="A1641" s="42"/>
      <c r="B1641"/>
      <c r="E1641"/>
      <c r="F1641"/>
      <c r="I1641" s="20"/>
    </row>
    <row r="1642" spans="1:9">
      <c r="A1642" s="42"/>
      <c r="B1642"/>
      <c r="E1642"/>
      <c r="F1642"/>
      <c r="I1642" s="20"/>
    </row>
    <row r="1643" spans="1:9">
      <c r="A1643" s="42"/>
      <c r="B1643"/>
      <c r="E1643"/>
      <c r="F1643"/>
      <c r="I1643" s="20"/>
    </row>
    <row r="1644" spans="1:9">
      <c r="A1644" s="42"/>
      <c r="B1644"/>
      <c r="E1644"/>
      <c r="F1644"/>
      <c r="I1644" s="20"/>
    </row>
    <row r="1645" spans="1:9">
      <c r="A1645" s="42"/>
      <c r="B1645"/>
      <c r="E1645"/>
      <c r="F1645"/>
      <c r="I1645" s="20"/>
    </row>
    <row r="1646" spans="1:9">
      <c r="A1646" s="42"/>
      <c r="B1646"/>
      <c r="E1646"/>
      <c r="F1646"/>
      <c r="I1646" s="20"/>
    </row>
    <row r="1647" spans="1:9">
      <c r="A1647" s="42"/>
      <c r="B1647"/>
      <c r="E1647"/>
      <c r="F1647"/>
      <c r="I1647" s="20"/>
    </row>
    <row r="1648" spans="1:9">
      <c r="A1648" s="42"/>
      <c r="B1648"/>
      <c r="E1648"/>
      <c r="F1648"/>
      <c r="I1648" s="20"/>
    </row>
    <row r="1649" spans="1:9">
      <c r="A1649" s="42"/>
      <c r="B1649"/>
      <c r="E1649"/>
      <c r="F1649"/>
      <c r="I1649" s="20"/>
    </row>
    <row r="1650" spans="1:9">
      <c r="A1650" s="42"/>
      <c r="B1650"/>
      <c r="E1650"/>
      <c r="F1650"/>
      <c r="I1650" s="20"/>
    </row>
    <row r="1651" spans="1:9">
      <c r="A1651" s="42"/>
      <c r="B1651"/>
      <c r="E1651"/>
      <c r="F1651"/>
      <c r="I1651" s="20"/>
    </row>
    <row r="1652" spans="1:9">
      <c r="A1652" s="42"/>
      <c r="B1652"/>
      <c r="E1652"/>
      <c r="F1652"/>
      <c r="I1652" s="20"/>
    </row>
    <row r="1653" spans="1:9">
      <c r="A1653" s="42"/>
      <c r="B1653"/>
      <c r="E1653"/>
      <c r="F1653"/>
      <c r="I1653" s="20"/>
    </row>
    <row r="1654" spans="1:9">
      <c r="A1654" s="42"/>
      <c r="B1654"/>
      <c r="E1654"/>
      <c r="F1654"/>
      <c r="I1654" s="20"/>
    </row>
    <row r="1655" spans="1:9">
      <c r="A1655" s="42"/>
      <c r="B1655"/>
      <c r="E1655"/>
      <c r="F1655"/>
      <c r="I1655" s="20"/>
    </row>
    <row r="1656" spans="1:9">
      <c r="A1656" s="42"/>
      <c r="B1656"/>
      <c r="E1656"/>
      <c r="F1656"/>
      <c r="I1656" s="20"/>
    </row>
    <row r="1657" spans="1:9">
      <c r="A1657" s="42"/>
      <c r="B1657"/>
      <c r="E1657"/>
      <c r="F1657"/>
      <c r="I1657" s="20"/>
    </row>
    <row r="1658" spans="1:9">
      <c r="A1658" s="42"/>
      <c r="B1658"/>
      <c r="E1658"/>
      <c r="F1658"/>
      <c r="I1658" s="20"/>
    </row>
    <row r="1659" spans="1:9">
      <c r="A1659" s="42"/>
      <c r="B1659"/>
      <c r="E1659"/>
      <c r="F1659"/>
      <c r="I1659" s="20"/>
    </row>
    <row r="1660" spans="1:9">
      <c r="A1660" s="42"/>
      <c r="B1660"/>
      <c r="E1660"/>
      <c r="F1660"/>
      <c r="I1660" s="20"/>
    </row>
    <row r="1661" spans="1:9">
      <c r="A1661" s="42"/>
      <c r="B1661"/>
      <c r="E1661"/>
      <c r="F1661"/>
      <c r="I1661" s="20"/>
    </row>
    <row r="1662" spans="1:9">
      <c r="A1662" s="42"/>
      <c r="B1662"/>
      <c r="E1662"/>
      <c r="F1662"/>
      <c r="I1662" s="20"/>
    </row>
    <row r="1663" spans="1:9">
      <c r="A1663" s="42"/>
      <c r="B1663"/>
      <c r="E1663"/>
      <c r="F1663"/>
      <c r="I1663" s="20"/>
    </row>
    <row r="1664" spans="1:9">
      <c r="A1664" s="42"/>
      <c r="B1664"/>
      <c r="E1664"/>
      <c r="F1664"/>
      <c r="I1664" s="20"/>
    </row>
    <row r="1665" spans="1:9">
      <c r="A1665" s="42"/>
      <c r="B1665"/>
      <c r="E1665"/>
      <c r="F1665"/>
      <c r="I1665" s="20"/>
    </row>
    <row r="1666" spans="1:9">
      <c r="A1666" s="42"/>
      <c r="B1666"/>
      <c r="E1666"/>
      <c r="F1666"/>
      <c r="I1666" s="20"/>
    </row>
    <row r="1667" spans="1:9">
      <c r="A1667" s="42"/>
      <c r="B1667"/>
      <c r="E1667"/>
      <c r="F1667"/>
      <c r="I1667" s="20"/>
    </row>
    <row r="1668" spans="1:9">
      <c r="A1668" s="42"/>
      <c r="B1668"/>
      <c r="E1668"/>
      <c r="F1668"/>
      <c r="I1668" s="20"/>
    </row>
    <row r="1669" spans="1:9">
      <c r="A1669" s="42"/>
      <c r="B1669"/>
      <c r="E1669"/>
      <c r="F1669"/>
      <c r="I1669" s="20"/>
    </row>
    <row r="1670" spans="1:9">
      <c r="A1670" s="42"/>
      <c r="B1670"/>
      <c r="E1670"/>
      <c r="F1670"/>
      <c r="I1670" s="20"/>
    </row>
    <row r="1671" spans="1:9">
      <c r="A1671" s="42"/>
      <c r="B1671"/>
      <c r="E1671"/>
      <c r="F1671"/>
      <c r="I1671" s="20"/>
    </row>
    <row r="1672" spans="1:9">
      <c r="A1672" s="42"/>
      <c r="B1672"/>
      <c r="E1672"/>
      <c r="F1672"/>
      <c r="I1672" s="20"/>
    </row>
    <row r="1673" spans="1:9">
      <c r="A1673" s="42"/>
      <c r="B1673"/>
      <c r="E1673"/>
      <c r="F1673"/>
      <c r="I1673" s="20"/>
    </row>
    <row r="1674" spans="1:9">
      <c r="A1674" s="42"/>
      <c r="B1674"/>
      <c r="E1674"/>
      <c r="F1674"/>
      <c r="I1674" s="20"/>
    </row>
    <row r="1675" spans="1:9">
      <c r="A1675" s="42"/>
      <c r="B1675"/>
      <c r="E1675"/>
      <c r="F1675"/>
      <c r="I1675" s="20"/>
    </row>
    <row r="1676" spans="1:9">
      <c r="A1676" s="42"/>
      <c r="B1676"/>
      <c r="E1676"/>
      <c r="F1676"/>
      <c r="I1676" s="20"/>
    </row>
    <row r="1677" spans="1:9">
      <c r="A1677" s="42"/>
      <c r="B1677"/>
      <c r="E1677"/>
      <c r="F1677"/>
      <c r="I1677" s="20"/>
    </row>
    <row r="1678" spans="1:9">
      <c r="A1678" s="42"/>
      <c r="B1678"/>
      <c r="E1678"/>
      <c r="F1678"/>
      <c r="I1678" s="20"/>
    </row>
    <row r="1679" spans="1:9">
      <c r="A1679" s="42"/>
      <c r="B1679"/>
      <c r="E1679"/>
      <c r="F1679"/>
      <c r="I1679" s="20"/>
    </row>
    <row r="1680" spans="1:9">
      <c r="A1680" s="42"/>
      <c r="B1680"/>
      <c r="E1680"/>
      <c r="F1680"/>
      <c r="I1680" s="20"/>
    </row>
    <row r="1681" spans="1:9">
      <c r="A1681" s="42"/>
      <c r="B1681"/>
      <c r="E1681"/>
      <c r="F1681"/>
      <c r="I1681" s="20"/>
    </row>
    <row r="1682" spans="1:9">
      <c r="A1682" s="42"/>
      <c r="B1682"/>
      <c r="E1682"/>
      <c r="F1682"/>
      <c r="I1682" s="20"/>
    </row>
    <row r="1683" spans="1:9">
      <c r="A1683" s="42"/>
      <c r="B1683"/>
      <c r="E1683"/>
      <c r="F1683"/>
      <c r="I1683" s="20"/>
    </row>
    <row r="1684" spans="1:9">
      <c r="A1684" s="42"/>
      <c r="B1684"/>
      <c r="E1684"/>
      <c r="F1684"/>
      <c r="I1684" s="20"/>
    </row>
    <row r="1685" spans="1:9">
      <c r="A1685" s="42"/>
      <c r="B1685"/>
      <c r="E1685"/>
      <c r="F1685"/>
      <c r="I1685" s="20"/>
    </row>
    <row r="1686" spans="1:9">
      <c r="A1686" s="42"/>
      <c r="B1686"/>
      <c r="E1686"/>
      <c r="F1686"/>
      <c r="I1686" s="20"/>
    </row>
    <row r="1687" spans="1:9">
      <c r="A1687" s="42"/>
      <c r="B1687"/>
      <c r="E1687"/>
      <c r="F1687"/>
      <c r="I1687" s="20"/>
    </row>
    <row r="1688" spans="1:9">
      <c r="A1688" s="42"/>
      <c r="B1688"/>
      <c r="E1688"/>
      <c r="F1688"/>
      <c r="I1688" s="20"/>
    </row>
    <row r="1689" spans="1:9">
      <c r="A1689" s="42"/>
      <c r="B1689"/>
      <c r="E1689"/>
      <c r="F1689"/>
      <c r="I1689" s="20"/>
    </row>
    <row r="1690" spans="1:9">
      <c r="A1690" s="42"/>
      <c r="B1690"/>
      <c r="E1690"/>
      <c r="F1690"/>
      <c r="I1690" s="20"/>
    </row>
    <row r="1691" spans="1:9">
      <c r="A1691" s="42"/>
      <c r="B1691"/>
      <c r="E1691"/>
      <c r="F1691"/>
      <c r="I1691" s="20"/>
    </row>
    <row r="1692" spans="1:9">
      <c r="A1692" s="42"/>
      <c r="B1692"/>
      <c r="E1692"/>
      <c r="F1692"/>
      <c r="I1692" s="20"/>
    </row>
    <row r="1693" spans="1:9">
      <c r="A1693" s="42"/>
      <c r="B1693"/>
      <c r="E1693"/>
      <c r="F1693"/>
      <c r="I1693" s="20"/>
    </row>
    <row r="1694" spans="1:9">
      <c r="A1694" s="42"/>
      <c r="B1694"/>
      <c r="E1694"/>
      <c r="F1694"/>
      <c r="I1694" s="20"/>
    </row>
    <row r="1695" spans="1:9">
      <c r="A1695" s="42"/>
      <c r="B1695"/>
      <c r="E1695"/>
      <c r="F1695"/>
      <c r="I1695" s="20"/>
    </row>
    <row r="1696" spans="1:9">
      <c r="A1696" s="42"/>
      <c r="B1696"/>
      <c r="E1696"/>
      <c r="F1696"/>
      <c r="I1696" s="20"/>
    </row>
    <row r="1697" spans="1:9">
      <c r="A1697" s="42"/>
      <c r="B1697"/>
      <c r="E1697"/>
      <c r="F1697"/>
      <c r="I1697" s="20"/>
    </row>
    <row r="1698" spans="1:9">
      <c r="A1698" s="42"/>
      <c r="B1698"/>
      <c r="E1698"/>
      <c r="F1698"/>
      <c r="I1698" s="20"/>
    </row>
    <row r="1699" spans="1:9">
      <c r="A1699" s="42"/>
      <c r="B1699"/>
      <c r="E1699"/>
      <c r="F1699"/>
      <c r="I1699" s="20"/>
    </row>
    <row r="1700" spans="1:9">
      <c r="A1700" s="42"/>
      <c r="B1700"/>
      <c r="E1700"/>
      <c r="F1700"/>
      <c r="I1700" s="20"/>
    </row>
    <row r="1701" spans="1:9">
      <c r="A1701" s="42"/>
      <c r="B1701"/>
      <c r="E1701"/>
      <c r="F1701"/>
      <c r="I1701" s="20"/>
    </row>
    <row r="1702" spans="1:9">
      <c r="A1702" s="42"/>
      <c r="B1702"/>
      <c r="E1702"/>
      <c r="F1702"/>
      <c r="I1702" s="20"/>
    </row>
    <row r="1703" spans="1:9">
      <c r="A1703" s="42"/>
      <c r="B1703"/>
      <c r="E1703"/>
      <c r="F1703"/>
      <c r="I1703" s="20"/>
    </row>
    <row r="1704" spans="1:9">
      <c r="A1704" s="42"/>
      <c r="B1704"/>
      <c r="E1704"/>
      <c r="F1704"/>
      <c r="I1704" s="20"/>
    </row>
    <row r="1705" spans="1:9">
      <c r="A1705" s="42"/>
      <c r="B1705"/>
      <c r="E1705"/>
      <c r="F1705"/>
      <c r="I1705" s="20"/>
    </row>
    <row r="1706" spans="1:9">
      <c r="A1706" s="42"/>
      <c r="B1706"/>
      <c r="E1706"/>
      <c r="F1706"/>
      <c r="I1706" s="20"/>
    </row>
    <row r="1707" spans="1:9">
      <c r="A1707" s="42"/>
      <c r="B1707"/>
      <c r="E1707"/>
      <c r="F1707"/>
      <c r="I1707" s="20"/>
    </row>
    <row r="1708" spans="1:9">
      <c r="A1708" s="42"/>
      <c r="B1708"/>
      <c r="E1708"/>
      <c r="F1708"/>
      <c r="I1708" s="20"/>
    </row>
    <row r="1709" spans="1:9">
      <c r="A1709" s="42"/>
      <c r="B1709"/>
      <c r="E1709"/>
      <c r="F1709"/>
      <c r="I1709" s="20"/>
    </row>
    <row r="1710" spans="1:9">
      <c r="A1710" s="42"/>
      <c r="B1710"/>
      <c r="E1710"/>
      <c r="F1710"/>
      <c r="I1710" s="20"/>
    </row>
    <row r="1711" spans="1:9">
      <c r="A1711" s="42"/>
      <c r="B1711"/>
      <c r="E1711"/>
      <c r="F1711"/>
      <c r="I1711" s="20"/>
    </row>
    <row r="1712" spans="1:9">
      <c r="A1712" s="42"/>
      <c r="B1712"/>
      <c r="E1712"/>
      <c r="F1712"/>
      <c r="I1712" s="20"/>
    </row>
    <row r="1713" spans="1:9">
      <c r="A1713" s="42"/>
      <c r="B1713"/>
      <c r="E1713"/>
      <c r="F1713"/>
      <c r="I1713" s="20"/>
    </row>
    <row r="1714" spans="1:9">
      <c r="A1714" s="42"/>
      <c r="B1714"/>
      <c r="E1714"/>
      <c r="F1714"/>
      <c r="I1714" s="20"/>
    </row>
    <row r="1715" spans="1:9">
      <c r="A1715" s="42"/>
      <c r="B1715"/>
      <c r="E1715"/>
      <c r="F1715"/>
      <c r="I1715" s="20"/>
    </row>
    <row r="1716" spans="1:9">
      <c r="A1716" s="42"/>
      <c r="B1716"/>
      <c r="E1716"/>
      <c r="F1716"/>
      <c r="I1716" s="20"/>
    </row>
    <row r="1717" spans="1:9">
      <c r="A1717" s="42"/>
      <c r="B1717"/>
      <c r="E1717"/>
      <c r="F1717"/>
      <c r="I1717" s="20"/>
    </row>
    <row r="1718" spans="1:9">
      <c r="A1718" s="42"/>
      <c r="B1718"/>
      <c r="E1718"/>
      <c r="F1718"/>
      <c r="I1718" s="20"/>
    </row>
    <row r="1719" spans="1:9">
      <c r="A1719" s="42"/>
      <c r="B1719"/>
      <c r="E1719"/>
      <c r="F1719"/>
      <c r="I1719" s="20"/>
    </row>
    <row r="1720" spans="1:9">
      <c r="A1720" s="42"/>
      <c r="B1720"/>
      <c r="E1720"/>
      <c r="F1720"/>
      <c r="I1720" s="20"/>
    </row>
    <row r="1721" spans="1:9">
      <c r="A1721" s="42"/>
      <c r="B1721"/>
      <c r="E1721"/>
      <c r="F1721"/>
      <c r="I1721" s="20"/>
    </row>
    <row r="1722" spans="1:9">
      <c r="A1722" s="42"/>
      <c r="B1722"/>
      <c r="E1722"/>
      <c r="F1722"/>
      <c r="I1722" s="20"/>
    </row>
    <row r="1723" spans="1:9">
      <c r="A1723" s="42"/>
      <c r="B1723"/>
      <c r="E1723"/>
      <c r="F1723"/>
      <c r="I1723" s="20"/>
    </row>
    <row r="1724" spans="1:9">
      <c r="A1724" s="42"/>
      <c r="B1724"/>
      <c r="E1724"/>
      <c r="F1724"/>
      <c r="I1724" s="20"/>
    </row>
    <row r="1725" spans="1:9">
      <c r="A1725" s="42"/>
      <c r="B1725"/>
      <c r="E1725"/>
      <c r="F1725"/>
      <c r="I1725" s="20"/>
    </row>
    <row r="1726" spans="1:9">
      <c r="A1726" s="42"/>
      <c r="B1726"/>
      <c r="E1726"/>
      <c r="F1726"/>
      <c r="I1726" s="20"/>
    </row>
    <row r="1727" spans="1:9">
      <c r="A1727" s="42"/>
      <c r="B1727"/>
      <c r="E1727"/>
      <c r="F1727"/>
      <c r="I1727" s="20"/>
    </row>
    <row r="1728" spans="1:9">
      <c r="A1728" s="42"/>
      <c r="B1728"/>
      <c r="E1728"/>
      <c r="F1728"/>
      <c r="I1728" s="20"/>
    </row>
    <row r="1729" spans="1:9">
      <c r="A1729" s="42"/>
      <c r="B1729"/>
      <c r="E1729"/>
      <c r="F1729"/>
      <c r="I1729" s="20"/>
    </row>
    <row r="1730" spans="1:9">
      <c r="A1730" s="42"/>
      <c r="B1730"/>
      <c r="E1730"/>
      <c r="F1730"/>
      <c r="I1730" s="20"/>
    </row>
    <row r="1731" spans="1:9">
      <c r="A1731" s="42"/>
      <c r="B1731"/>
      <c r="E1731"/>
      <c r="F1731"/>
      <c r="I1731" s="20"/>
    </row>
    <row r="1732" spans="1:9">
      <c r="A1732" s="42"/>
      <c r="B1732"/>
      <c r="E1732"/>
      <c r="F1732"/>
      <c r="I1732" s="20"/>
    </row>
    <row r="1733" spans="1:9">
      <c r="A1733" s="42"/>
      <c r="B1733"/>
      <c r="E1733"/>
      <c r="F1733"/>
      <c r="I1733" s="20"/>
    </row>
    <row r="1734" spans="1:9">
      <c r="A1734" s="42"/>
      <c r="B1734"/>
      <c r="E1734"/>
      <c r="F1734"/>
      <c r="I1734" s="20"/>
    </row>
    <row r="1735" spans="1:9">
      <c r="A1735" s="42"/>
      <c r="B1735"/>
      <c r="E1735"/>
      <c r="F1735"/>
      <c r="I1735" s="20"/>
    </row>
    <row r="1736" spans="1:9">
      <c r="A1736" s="42"/>
      <c r="B1736"/>
      <c r="E1736"/>
      <c r="F1736"/>
      <c r="I1736" s="20"/>
    </row>
    <row r="1737" spans="1:9">
      <c r="A1737" s="42"/>
      <c r="B1737"/>
      <c r="E1737"/>
      <c r="F1737"/>
      <c r="I1737" s="20"/>
    </row>
    <row r="1738" spans="1:9">
      <c r="A1738" s="42"/>
      <c r="B1738"/>
      <c r="E1738"/>
      <c r="F1738"/>
      <c r="I1738" s="20"/>
    </row>
    <row r="1739" spans="1:9">
      <c r="A1739" s="42"/>
      <c r="B1739"/>
      <c r="E1739"/>
      <c r="F1739"/>
      <c r="I1739" s="20"/>
    </row>
    <row r="1740" spans="1:9">
      <c r="A1740" s="42"/>
      <c r="B1740"/>
      <c r="E1740"/>
      <c r="F1740"/>
      <c r="I1740" s="20"/>
    </row>
    <row r="1741" spans="1:9">
      <c r="A1741" s="42"/>
      <c r="B1741"/>
      <c r="E1741"/>
      <c r="F1741"/>
      <c r="I1741" s="20"/>
    </row>
    <row r="1742" spans="1:9">
      <c r="A1742" s="42"/>
      <c r="B1742"/>
      <c r="E1742"/>
      <c r="F1742"/>
      <c r="I1742" s="20"/>
    </row>
    <row r="1743" spans="1:9">
      <c r="A1743" s="42"/>
      <c r="B1743"/>
      <c r="E1743"/>
      <c r="F1743"/>
      <c r="I1743" s="20"/>
    </row>
    <row r="1744" spans="1:9">
      <c r="A1744" s="42"/>
      <c r="B1744"/>
      <c r="E1744"/>
      <c r="F1744"/>
      <c r="I1744" s="20"/>
    </row>
    <row r="1745" spans="1:9">
      <c r="A1745" s="42"/>
      <c r="B1745"/>
      <c r="E1745"/>
      <c r="F1745"/>
      <c r="I1745" s="20"/>
    </row>
    <row r="1746" spans="1:9">
      <c r="A1746" s="42"/>
      <c r="B1746"/>
      <c r="E1746"/>
      <c r="F1746"/>
      <c r="I1746" s="20"/>
    </row>
    <row r="1747" spans="1:9">
      <c r="A1747" s="42"/>
      <c r="B1747"/>
      <c r="E1747"/>
      <c r="F1747"/>
      <c r="I1747" s="20"/>
    </row>
    <row r="1748" spans="1:9">
      <c r="A1748" s="42"/>
      <c r="B1748"/>
      <c r="E1748"/>
      <c r="F1748"/>
      <c r="I1748" s="20"/>
    </row>
    <row r="1749" spans="1:9">
      <c r="A1749" s="42"/>
      <c r="B1749"/>
      <c r="E1749"/>
      <c r="F1749"/>
      <c r="I1749" s="20"/>
    </row>
    <row r="1750" spans="1:9">
      <c r="A1750" s="42"/>
      <c r="B1750"/>
      <c r="E1750"/>
      <c r="F1750"/>
      <c r="I1750" s="20"/>
    </row>
    <row r="1751" spans="1:9">
      <c r="A1751" s="42"/>
      <c r="B1751"/>
      <c r="E1751"/>
      <c r="F1751"/>
      <c r="I1751" s="20"/>
    </row>
    <row r="1752" spans="1:9">
      <c r="A1752" s="42"/>
      <c r="B1752"/>
      <c r="E1752"/>
      <c r="F1752"/>
      <c r="I1752" s="20"/>
    </row>
    <row r="1753" spans="1:9">
      <c r="A1753" s="42"/>
      <c r="B1753"/>
      <c r="E1753"/>
      <c r="F1753"/>
      <c r="I1753" s="20"/>
    </row>
    <row r="1754" spans="1:9">
      <c r="A1754" s="42"/>
      <c r="B1754"/>
      <c r="E1754"/>
      <c r="F1754"/>
      <c r="I1754" s="20"/>
    </row>
    <row r="1755" spans="1:9">
      <c r="A1755" s="42"/>
      <c r="B1755"/>
      <c r="E1755"/>
      <c r="F1755"/>
      <c r="I1755" s="20"/>
    </row>
    <row r="1756" spans="1:9">
      <c r="A1756" s="42"/>
      <c r="B1756"/>
      <c r="E1756"/>
      <c r="F1756"/>
      <c r="I1756" s="20"/>
    </row>
    <row r="1757" spans="1:9">
      <c r="A1757" s="42"/>
      <c r="B1757"/>
      <c r="E1757"/>
      <c r="F1757"/>
      <c r="I1757" s="20"/>
    </row>
    <row r="1758" spans="1:9">
      <c r="A1758" s="42"/>
      <c r="B1758"/>
      <c r="E1758"/>
      <c r="F1758"/>
      <c r="I1758" s="20"/>
    </row>
    <row r="1759" spans="1:9">
      <c r="A1759" s="42"/>
      <c r="B1759"/>
      <c r="E1759"/>
      <c r="F1759"/>
      <c r="I1759" s="20"/>
    </row>
    <row r="1760" spans="1:9">
      <c r="A1760" s="42"/>
      <c r="B1760"/>
      <c r="E1760"/>
      <c r="F1760"/>
      <c r="I1760" s="20"/>
    </row>
    <row r="1761" spans="1:9">
      <c r="A1761" s="42"/>
      <c r="B1761"/>
      <c r="E1761"/>
      <c r="F1761"/>
      <c r="I1761" s="20"/>
    </row>
    <row r="1762" spans="1:9">
      <c r="A1762" s="42"/>
      <c r="B1762"/>
      <c r="E1762"/>
      <c r="F1762"/>
      <c r="I1762" s="20"/>
    </row>
    <row r="1763" spans="1:9">
      <c r="A1763" s="42"/>
      <c r="B1763"/>
      <c r="E1763"/>
      <c r="F1763"/>
      <c r="I1763" s="20"/>
    </row>
    <row r="1764" spans="1:9">
      <c r="A1764" s="42"/>
      <c r="B1764"/>
      <c r="E1764"/>
      <c r="F1764"/>
      <c r="I1764" s="20"/>
    </row>
    <row r="1765" spans="1:9">
      <c r="A1765" s="42"/>
      <c r="B1765"/>
      <c r="E1765"/>
      <c r="F1765"/>
      <c r="I1765" s="20"/>
    </row>
    <row r="1766" spans="1:9">
      <c r="A1766" s="42"/>
      <c r="B1766"/>
      <c r="E1766"/>
      <c r="F1766"/>
      <c r="I1766" s="20"/>
    </row>
    <row r="1767" spans="1:9">
      <c r="A1767" s="42"/>
      <c r="B1767"/>
      <c r="E1767"/>
      <c r="F1767"/>
      <c r="I1767" s="20"/>
    </row>
    <row r="1768" spans="1:9">
      <c r="A1768" s="42"/>
      <c r="B1768"/>
      <c r="E1768"/>
      <c r="F1768"/>
      <c r="I1768" s="20"/>
    </row>
    <row r="1769" spans="1:9">
      <c r="A1769" s="42"/>
      <c r="B1769"/>
      <c r="E1769"/>
      <c r="F1769"/>
      <c r="I1769" s="20"/>
    </row>
    <row r="1770" spans="1:9">
      <c r="A1770" s="42"/>
      <c r="B1770"/>
      <c r="E1770"/>
      <c r="F1770"/>
      <c r="I1770" s="20"/>
    </row>
    <row r="1771" spans="1:9">
      <c r="A1771" s="42"/>
      <c r="B1771"/>
      <c r="E1771"/>
      <c r="F1771"/>
      <c r="I1771" s="20"/>
    </row>
    <row r="1772" spans="1:9">
      <c r="A1772" s="42"/>
      <c r="B1772"/>
      <c r="E1772"/>
      <c r="F1772"/>
      <c r="I1772" s="20"/>
    </row>
    <row r="1773" spans="1:9">
      <c r="A1773" s="42"/>
      <c r="B1773"/>
      <c r="E1773"/>
      <c r="F1773"/>
      <c r="I1773" s="20"/>
    </row>
    <row r="1774" spans="1:9">
      <c r="A1774" s="42"/>
      <c r="B1774"/>
      <c r="E1774"/>
      <c r="F1774"/>
      <c r="I1774" s="20"/>
    </row>
    <row r="1775" spans="1:9">
      <c r="A1775" s="42"/>
      <c r="B1775"/>
      <c r="E1775"/>
      <c r="F1775"/>
      <c r="I1775" s="20"/>
    </row>
    <row r="1776" spans="1:9">
      <c r="A1776" s="42"/>
      <c r="B1776"/>
      <c r="E1776"/>
      <c r="F1776"/>
      <c r="I1776" s="20"/>
    </row>
    <row r="1777" spans="1:9">
      <c r="A1777" s="42"/>
      <c r="B1777"/>
      <c r="E1777"/>
      <c r="F1777"/>
      <c r="I1777" s="20"/>
    </row>
    <row r="1778" spans="1:9">
      <c r="A1778" s="42"/>
      <c r="B1778"/>
      <c r="E1778"/>
      <c r="F1778"/>
      <c r="I1778" s="20"/>
    </row>
    <row r="1779" spans="1:9">
      <c r="A1779" s="42"/>
      <c r="B1779"/>
      <c r="E1779"/>
      <c r="F1779"/>
      <c r="I1779" s="20"/>
    </row>
    <row r="1780" spans="1:9">
      <c r="A1780" s="42"/>
      <c r="B1780"/>
      <c r="E1780"/>
      <c r="F1780"/>
      <c r="I1780" s="20"/>
    </row>
    <row r="1781" spans="1:9">
      <c r="A1781" s="42"/>
      <c r="B1781"/>
      <c r="E1781"/>
      <c r="F1781"/>
      <c r="I1781" s="20"/>
    </row>
    <row r="1782" spans="1:9">
      <c r="A1782" s="42"/>
      <c r="B1782"/>
      <c r="E1782"/>
      <c r="F1782"/>
      <c r="I1782" s="20"/>
    </row>
    <row r="1783" spans="1:9">
      <c r="A1783" s="42"/>
      <c r="B1783"/>
      <c r="E1783"/>
      <c r="F1783"/>
      <c r="I1783" s="20"/>
    </row>
    <row r="1784" spans="1:9">
      <c r="A1784" s="42"/>
      <c r="B1784"/>
      <c r="E1784"/>
      <c r="F1784"/>
      <c r="I1784" s="20"/>
    </row>
    <row r="1785" spans="1:9">
      <c r="A1785" s="42"/>
      <c r="B1785"/>
      <c r="E1785"/>
      <c r="F1785"/>
      <c r="I1785" s="20"/>
    </row>
    <row r="1786" spans="1:9">
      <c r="A1786" s="42"/>
      <c r="B1786"/>
      <c r="E1786"/>
      <c r="F1786"/>
      <c r="I1786" s="20"/>
    </row>
    <row r="1787" spans="1:9">
      <c r="A1787" s="42"/>
      <c r="B1787"/>
      <c r="E1787"/>
      <c r="F1787"/>
      <c r="I1787" s="20"/>
    </row>
    <row r="1788" spans="1:9">
      <c r="A1788" s="42"/>
      <c r="B1788"/>
      <c r="E1788"/>
      <c r="F1788"/>
      <c r="I1788" s="20"/>
    </row>
    <row r="1789" spans="1:9">
      <c r="A1789" s="42"/>
      <c r="B1789"/>
      <c r="E1789"/>
      <c r="F1789"/>
      <c r="I1789" s="20"/>
    </row>
    <row r="1790" spans="1:9">
      <c r="A1790" s="42"/>
      <c r="B1790"/>
      <c r="E1790"/>
      <c r="F1790"/>
      <c r="I1790" s="20"/>
    </row>
    <row r="1791" spans="1:9">
      <c r="A1791" s="42"/>
      <c r="B1791"/>
      <c r="E1791"/>
      <c r="F1791"/>
      <c r="I1791" s="20"/>
    </row>
    <row r="1792" spans="1:9">
      <c r="A1792" s="42"/>
      <c r="B1792"/>
      <c r="E1792"/>
      <c r="F1792"/>
      <c r="I1792" s="20"/>
    </row>
    <row r="1793" spans="1:9">
      <c r="A1793" s="42"/>
      <c r="B1793"/>
      <c r="E1793"/>
      <c r="F1793"/>
      <c r="I1793" s="20"/>
    </row>
    <row r="1794" spans="1:9">
      <c r="A1794" s="42"/>
      <c r="B1794"/>
      <c r="E1794"/>
      <c r="F1794"/>
      <c r="I1794" s="20"/>
    </row>
    <row r="1795" spans="1:9">
      <c r="A1795" s="42"/>
      <c r="B1795"/>
      <c r="E1795"/>
      <c r="F1795"/>
      <c r="I1795" s="20"/>
    </row>
    <row r="1796" spans="1:9">
      <c r="A1796" s="42"/>
      <c r="B1796"/>
      <c r="E1796"/>
      <c r="F1796"/>
      <c r="I1796" s="20"/>
    </row>
    <row r="1797" spans="1:9">
      <c r="A1797" s="42"/>
      <c r="B1797"/>
      <c r="E1797"/>
      <c r="F1797"/>
      <c r="I1797" s="20"/>
    </row>
    <row r="1798" spans="1:9">
      <c r="A1798" s="42"/>
      <c r="B1798"/>
      <c r="E1798"/>
      <c r="F1798"/>
      <c r="I1798" s="20"/>
    </row>
    <row r="1799" spans="1:9">
      <c r="A1799" s="42"/>
      <c r="B1799"/>
      <c r="E1799"/>
      <c r="F1799"/>
      <c r="I1799" s="20"/>
    </row>
    <row r="1800" spans="1:9">
      <c r="A1800" s="42"/>
      <c r="B1800"/>
      <c r="E1800"/>
      <c r="F1800"/>
      <c r="I1800" s="20"/>
    </row>
    <row r="1801" spans="1:9">
      <c r="A1801" s="42"/>
      <c r="B1801"/>
      <c r="E1801"/>
      <c r="F1801"/>
      <c r="I1801" s="20"/>
    </row>
    <row r="1802" spans="1:9">
      <c r="A1802" s="42"/>
      <c r="B1802"/>
      <c r="E1802"/>
      <c r="F1802"/>
      <c r="I1802" s="20"/>
    </row>
    <row r="1803" spans="1:9">
      <c r="A1803" s="42"/>
      <c r="B1803"/>
      <c r="E1803"/>
      <c r="F1803"/>
      <c r="I1803" s="20"/>
    </row>
    <row r="1804" spans="1:9">
      <c r="A1804" s="42"/>
      <c r="B1804"/>
      <c r="E1804"/>
      <c r="F1804"/>
      <c r="I1804" s="20"/>
    </row>
    <row r="1805" spans="1:9">
      <c r="A1805" s="42"/>
      <c r="B1805"/>
      <c r="E1805"/>
      <c r="F1805"/>
      <c r="I1805" s="20"/>
    </row>
    <row r="1806" spans="1:9">
      <c r="A1806" s="42"/>
      <c r="B1806"/>
      <c r="E1806"/>
      <c r="F1806"/>
      <c r="I1806" s="20"/>
    </row>
    <row r="1807" spans="1:9">
      <c r="A1807" s="42"/>
      <c r="B1807"/>
      <c r="E1807"/>
      <c r="F1807"/>
      <c r="I1807" s="20"/>
    </row>
    <row r="1808" spans="1:9">
      <c r="A1808" s="42"/>
      <c r="B1808"/>
      <c r="E1808"/>
      <c r="F1808"/>
      <c r="I1808" s="20"/>
    </row>
    <row r="1809" spans="1:9">
      <c r="A1809" s="42"/>
      <c r="B1809"/>
      <c r="E1809"/>
      <c r="F1809"/>
      <c r="I1809" s="20"/>
    </row>
    <row r="1810" spans="1:9">
      <c r="A1810" s="42"/>
      <c r="B1810"/>
      <c r="E1810"/>
      <c r="F1810"/>
      <c r="I1810" s="20"/>
    </row>
    <row r="1811" spans="1:9">
      <c r="A1811" s="42"/>
      <c r="B1811"/>
      <c r="E1811"/>
      <c r="F1811"/>
      <c r="I1811" s="20"/>
    </row>
    <row r="1812" spans="1:9">
      <c r="A1812" s="42"/>
      <c r="B1812"/>
      <c r="E1812"/>
      <c r="F1812"/>
      <c r="I1812" s="20"/>
    </row>
    <row r="1813" spans="1:9">
      <c r="A1813" s="42"/>
      <c r="B1813"/>
      <c r="E1813"/>
      <c r="F1813"/>
      <c r="I1813" s="20"/>
    </row>
    <row r="1814" spans="1:9">
      <c r="A1814" s="42"/>
      <c r="B1814"/>
      <c r="E1814"/>
      <c r="F1814"/>
      <c r="I1814" s="20"/>
    </row>
    <row r="1815" spans="1:9">
      <c r="A1815" s="42"/>
      <c r="B1815"/>
      <c r="E1815"/>
      <c r="F1815"/>
      <c r="I1815" s="20"/>
    </row>
    <row r="1816" spans="1:9">
      <c r="A1816" s="42"/>
      <c r="B1816"/>
      <c r="E1816"/>
      <c r="F1816"/>
      <c r="I1816" s="20"/>
    </row>
    <row r="1817" spans="1:9">
      <c r="A1817" s="42"/>
      <c r="B1817"/>
      <c r="E1817"/>
      <c r="F1817"/>
      <c r="I1817" s="20"/>
    </row>
    <row r="1818" spans="1:9">
      <c r="A1818" s="42"/>
      <c r="B1818"/>
      <c r="E1818"/>
      <c r="F1818"/>
      <c r="I1818" s="20"/>
    </row>
    <row r="1819" spans="1:9">
      <c r="A1819" s="42"/>
      <c r="B1819"/>
      <c r="E1819"/>
      <c r="F1819"/>
      <c r="I1819" s="20"/>
    </row>
    <row r="1820" spans="1:9">
      <c r="A1820" s="42"/>
      <c r="B1820"/>
      <c r="E1820"/>
      <c r="F1820"/>
      <c r="I1820" s="20"/>
    </row>
    <row r="1821" spans="1:9">
      <c r="A1821" s="42"/>
      <c r="B1821"/>
      <c r="E1821"/>
      <c r="F1821"/>
      <c r="I1821" s="20"/>
    </row>
    <row r="1822" spans="1:9">
      <c r="A1822" s="42"/>
      <c r="B1822"/>
      <c r="E1822"/>
      <c r="F1822"/>
      <c r="I1822" s="20"/>
    </row>
    <row r="1823" spans="1:9">
      <c r="A1823" s="42"/>
      <c r="B1823"/>
      <c r="E1823"/>
      <c r="F1823"/>
      <c r="I1823" s="20"/>
    </row>
    <row r="1824" spans="1:9">
      <c r="A1824" s="42"/>
      <c r="B1824"/>
      <c r="E1824"/>
      <c r="F1824"/>
      <c r="I1824" s="20"/>
    </row>
    <row r="1825" spans="1:9">
      <c r="A1825" s="42"/>
      <c r="B1825"/>
      <c r="E1825"/>
      <c r="F1825"/>
      <c r="I1825" s="20"/>
    </row>
    <row r="1826" spans="1:9">
      <c r="A1826" s="42"/>
      <c r="B1826"/>
      <c r="E1826"/>
      <c r="F1826"/>
      <c r="I1826" s="20"/>
    </row>
    <row r="1827" spans="1:9">
      <c r="A1827" s="42"/>
      <c r="B1827"/>
      <c r="E1827"/>
      <c r="F1827"/>
      <c r="I1827" s="20"/>
    </row>
    <row r="1828" spans="1:9">
      <c r="A1828" s="42"/>
      <c r="B1828"/>
      <c r="E1828"/>
      <c r="F1828"/>
      <c r="I1828" s="20"/>
    </row>
    <row r="1829" spans="1:9">
      <c r="A1829" s="42"/>
      <c r="B1829"/>
      <c r="E1829"/>
      <c r="F1829"/>
      <c r="I1829" s="20"/>
    </row>
    <row r="1830" spans="1:9">
      <c r="A1830" s="42"/>
      <c r="B1830"/>
      <c r="E1830"/>
      <c r="F1830"/>
      <c r="I1830" s="20"/>
    </row>
    <row r="1831" spans="1:9">
      <c r="A1831" s="42"/>
      <c r="B1831"/>
      <c r="E1831"/>
      <c r="F1831"/>
      <c r="I1831" s="20"/>
    </row>
    <row r="1832" spans="1:9">
      <c r="A1832" s="42"/>
      <c r="B1832"/>
      <c r="E1832"/>
      <c r="F1832"/>
      <c r="I1832" s="20"/>
    </row>
    <row r="1833" spans="1:9">
      <c r="A1833" s="42"/>
      <c r="B1833"/>
      <c r="E1833"/>
      <c r="F1833"/>
      <c r="I1833" s="20"/>
    </row>
    <row r="1834" spans="1:9">
      <c r="A1834" s="42"/>
      <c r="B1834"/>
      <c r="E1834"/>
      <c r="F1834"/>
      <c r="I1834" s="20"/>
    </row>
    <row r="1835" spans="1:9">
      <c r="A1835" s="42"/>
      <c r="B1835"/>
      <c r="E1835"/>
      <c r="F1835"/>
      <c r="I1835" s="20"/>
    </row>
    <row r="1836" spans="1:9">
      <c r="A1836" s="42"/>
      <c r="B1836"/>
      <c r="E1836"/>
      <c r="F1836"/>
      <c r="I1836" s="20"/>
    </row>
    <row r="1837" spans="1:9">
      <c r="A1837" s="42"/>
      <c r="B1837"/>
      <c r="E1837"/>
      <c r="F1837"/>
      <c r="I1837" s="20"/>
    </row>
    <row r="1838" spans="1:9">
      <c r="A1838" s="42"/>
      <c r="B1838"/>
      <c r="E1838"/>
      <c r="F1838"/>
      <c r="I1838" s="20"/>
    </row>
    <row r="1839" spans="1:9">
      <c r="A1839" s="42"/>
      <c r="B1839"/>
      <c r="E1839"/>
      <c r="F1839"/>
      <c r="I1839" s="20"/>
    </row>
    <row r="1840" spans="1:9">
      <c r="A1840" s="42"/>
      <c r="B1840"/>
      <c r="E1840"/>
      <c r="F1840"/>
      <c r="I1840" s="20"/>
    </row>
    <row r="1841" spans="1:9">
      <c r="A1841" s="42"/>
      <c r="B1841"/>
      <c r="E1841"/>
      <c r="F1841"/>
      <c r="I1841" s="20"/>
    </row>
    <row r="1842" spans="1:9">
      <c r="A1842" s="42"/>
      <c r="B1842"/>
      <c r="E1842"/>
      <c r="F1842"/>
      <c r="I1842" s="20"/>
    </row>
    <row r="1843" spans="1:9">
      <c r="A1843" s="42"/>
      <c r="B1843"/>
      <c r="E1843"/>
      <c r="F1843"/>
      <c r="I1843" s="20"/>
    </row>
    <row r="1844" spans="1:9">
      <c r="A1844" s="42"/>
      <c r="B1844"/>
      <c r="E1844"/>
      <c r="F1844"/>
      <c r="I1844" s="20"/>
    </row>
    <row r="1845" spans="1:9">
      <c r="A1845" s="42"/>
      <c r="B1845"/>
      <c r="E1845"/>
      <c r="F1845"/>
      <c r="I1845" s="20"/>
    </row>
    <row r="1846" spans="1:9">
      <c r="A1846" s="42"/>
      <c r="B1846"/>
      <c r="E1846"/>
      <c r="F1846"/>
      <c r="I1846" s="20"/>
    </row>
    <row r="1847" spans="1:9">
      <c r="A1847" s="42"/>
      <c r="B1847"/>
      <c r="E1847"/>
      <c r="F1847"/>
      <c r="I1847" s="20"/>
    </row>
    <row r="1848" spans="1:9">
      <c r="A1848" s="42"/>
      <c r="B1848"/>
      <c r="E1848"/>
      <c r="F1848"/>
      <c r="I1848" s="20"/>
    </row>
    <row r="1849" spans="1:9">
      <c r="A1849" s="42"/>
      <c r="B1849"/>
      <c r="E1849"/>
      <c r="F1849"/>
      <c r="I1849" s="20"/>
    </row>
    <row r="1850" spans="1:9">
      <c r="A1850" s="42"/>
      <c r="B1850"/>
      <c r="E1850"/>
      <c r="F1850"/>
      <c r="I1850" s="20"/>
    </row>
    <row r="1851" spans="1:9">
      <c r="A1851" s="42"/>
      <c r="B1851"/>
      <c r="E1851"/>
      <c r="F1851"/>
      <c r="I1851" s="20"/>
    </row>
    <row r="1852" spans="1:9">
      <c r="A1852" s="42"/>
      <c r="B1852"/>
      <c r="E1852"/>
      <c r="F1852"/>
      <c r="I1852" s="20"/>
    </row>
    <row r="1853" spans="1:9">
      <c r="A1853" s="42"/>
      <c r="B1853"/>
      <c r="E1853"/>
      <c r="F1853"/>
      <c r="I1853" s="20"/>
    </row>
    <row r="1854" spans="1:9">
      <c r="A1854" s="42"/>
      <c r="B1854"/>
      <c r="E1854"/>
      <c r="F1854"/>
      <c r="I1854" s="20"/>
    </row>
    <row r="1855" spans="1:9">
      <c r="A1855" s="42"/>
      <c r="B1855"/>
      <c r="E1855"/>
      <c r="F1855"/>
      <c r="I1855" s="20"/>
    </row>
    <row r="1856" spans="1:9">
      <c r="A1856" s="42"/>
      <c r="B1856"/>
      <c r="E1856"/>
      <c r="F1856"/>
      <c r="I1856" s="20"/>
    </row>
    <row r="1857" spans="1:9">
      <c r="A1857" s="42"/>
      <c r="B1857"/>
      <c r="E1857"/>
      <c r="F1857"/>
      <c r="I1857" s="20"/>
    </row>
    <row r="1858" spans="1:9">
      <c r="A1858" s="42"/>
      <c r="B1858"/>
      <c r="E1858"/>
      <c r="F1858"/>
      <c r="I1858" s="20"/>
    </row>
    <row r="1859" spans="1:9">
      <c r="A1859" s="42"/>
      <c r="B1859"/>
      <c r="E1859"/>
      <c r="F1859"/>
      <c r="I1859" s="20"/>
    </row>
    <row r="1860" spans="1:9">
      <c r="A1860" s="42"/>
      <c r="B1860"/>
      <c r="E1860"/>
      <c r="F1860"/>
      <c r="I1860" s="20"/>
    </row>
    <row r="1861" spans="1:9">
      <c r="A1861" s="42"/>
      <c r="B1861"/>
      <c r="E1861"/>
      <c r="F1861"/>
      <c r="I1861" s="20"/>
    </row>
    <row r="1862" spans="1:9">
      <c r="A1862" s="42"/>
      <c r="B1862"/>
      <c r="E1862"/>
      <c r="F1862"/>
      <c r="I1862" s="20"/>
    </row>
    <row r="1863" spans="1:9">
      <c r="A1863" s="42"/>
      <c r="B1863"/>
      <c r="E1863"/>
      <c r="F1863"/>
      <c r="I1863" s="20"/>
    </row>
    <row r="1864" spans="1:9">
      <c r="A1864" s="42"/>
      <c r="B1864"/>
      <c r="E1864"/>
      <c r="F1864"/>
      <c r="I1864" s="20"/>
    </row>
    <row r="1865" spans="1:9">
      <c r="A1865" s="42"/>
      <c r="B1865"/>
      <c r="E1865"/>
      <c r="F1865"/>
      <c r="I1865" s="20"/>
    </row>
    <row r="1866" spans="1:9">
      <c r="A1866" s="42"/>
      <c r="B1866"/>
      <c r="E1866"/>
      <c r="F1866"/>
      <c r="I1866" s="20"/>
    </row>
    <row r="1867" spans="1:9">
      <c r="A1867" s="42"/>
      <c r="B1867"/>
      <c r="E1867"/>
      <c r="F1867"/>
      <c r="I1867" s="20"/>
    </row>
    <row r="1868" spans="1:9">
      <c r="A1868" s="42"/>
      <c r="B1868"/>
      <c r="E1868"/>
      <c r="F1868"/>
      <c r="I1868" s="20"/>
    </row>
    <row r="1869" spans="1:9">
      <c r="A1869" s="42"/>
      <c r="B1869"/>
      <c r="E1869"/>
      <c r="F1869"/>
      <c r="I1869" s="20"/>
    </row>
    <row r="1870" spans="1:9">
      <c r="A1870" s="42"/>
      <c r="B1870"/>
      <c r="E1870"/>
      <c r="F1870"/>
      <c r="I1870" s="20"/>
    </row>
    <row r="1871" spans="1:9">
      <c r="A1871" s="42"/>
      <c r="B1871"/>
      <c r="E1871"/>
      <c r="F1871"/>
      <c r="I1871" s="20"/>
    </row>
    <row r="1872" spans="1:9">
      <c r="A1872" s="42"/>
      <c r="B1872"/>
      <c r="E1872"/>
      <c r="F1872"/>
      <c r="I1872" s="20"/>
    </row>
    <row r="1873" spans="1:9">
      <c r="A1873" s="42"/>
      <c r="B1873"/>
      <c r="E1873"/>
      <c r="F1873"/>
      <c r="I1873" s="20"/>
    </row>
    <row r="1874" spans="1:9">
      <c r="A1874" s="42"/>
      <c r="B1874"/>
      <c r="E1874"/>
      <c r="F1874"/>
      <c r="I1874" s="20"/>
    </row>
    <row r="1875" spans="1:9">
      <c r="A1875" s="42"/>
      <c r="B1875"/>
      <c r="E1875"/>
      <c r="F1875"/>
      <c r="I1875" s="20"/>
    </row>
    <row r="1876" spans="1:9">
      <c r="A1876" s="42"/>
      <c r="B1876"/>
      <c r="E1876"/>
      <c r="F1876"/>
      <c r="I1876" s="20"/>
    </row>
    <row r="1877" spans="1:9">
      <c r="A1877" s="42"/>
      <c r="B1877"/>
      <c r="E1877"/>
      <c r="F1877"/>
      <c r="I1877" s="20"/>
    </row>
    <row r="1878" spans="1:9">
      <c r="A1878" s="42"/>
      <c r="B1878"/>
      <c r="E1878"/>
      <c r="F1878"/>
      <c r="I1878" s="20"/>
    </row>
    <row r="1879" spans="1:9">
      <c r="A1879" s="42"/>
      <c r="B1879"/>
      <c r="E1879"/>
      <c r="F1879"/>
      <c r="I1879" s="20"/>
    </row>
    <row r="1880" spans="1:9">
      <c r="A1880" s="42"/>
      <c r="B1880"/>
      <c r="E1880"/>
      <c r="F1880"/>
      <c r="I1880" s="20"/>
    </row>
    <row r="1881" spans="1:9">
      <c r="A1881" s="42"/>
      <c r="B1881"/>
      <c r="E1881"/>
      <c r="F1881"/>
      <c r="I1881" s="20"/>
    </row>
    <row r="1882" spans="1:9">
      <c r="A1882" s="42"/>
      <c r="B1882"/>
      <c r="E1882"/>
      <c r="F1882"/>
      <c r="I1882" s="20"/>
    </row>
    <row r="1883" spans="1:9">
      <c r="A1883" s="42"/>
      <c r="B1883"/>
      <c r="E1883"/>
      <c r="F1883"/>
      <c r="I1883" s="20"/>
    </row>
    <row r="1884" spans="1:9">
      <c r="A1884" s="42"/>
      <c r="B1884"/>
      <c r="E1884"/>
      <c r="F1884"/>
      <c r="I1884" s="20"/>
    </row>
    <row r="1885" spans="1:9">
      <c r="A1885" s="42"/>
      <c r="B1885"/>
      <c r="E1885"/>
      <c r="F1885"/>
      <c r="I1885" s="20"/>
    </row>
    <row r="1886" spans="1:9">
      <c r="A1886" s="42"/>
      <c r="B1886"/>
      <c r="E1886"/>
      <c r="F1886"/>
      <c r="I1886" s="20"/>
    </row>
    <row r="1887" spans="1:9">
      <c r="A1887" s="42"/>
      <c r="B1887"/>
      <c r="E1887"/>
      <c r="F1887"/>
      <c r="I1887" s="20"/>
    </row>
    <row r="1888" spans="1:9">
      <c r="A1888" s="42"/>
      <c r="B1888"/>
      <c r="E1888"/>
      <c r="F1888"/>
      <c r="I1888" s="20"/>
    </row>
    <row r="1889" spans="1:9">
      <c r="A1889" s="42"/>
      <c r="B1889"/>
      <c r="E1889"/>
      <c r="F1889"/>
      <c r="I1889" s="20"/>
    </row>
    <row r="1890" spans="1:9">
      <c r="A1890" s="42"/>
      <c r="B1890"/>
      <c r="E1890"/>
      <c r="F1890"/>
      <c r="I1890" s="20"/>
    </row>
    <row r="1891" spans="1:9">
      <c r="A1891" s="42"/>
      <c r="B1891"/>
      <c r="E1891"/>
      <c r="F1891"/>
      <c r="I1891" s="20"/>
    </row>
    <row r="1892" spans="1:9">
      <c r="A1892" s="42"/>
      <c r="B1892"/>
      <c r="E1892"/>
      <c r="F1892"/>
      <c r="I1892" s="20"/>
    </row>
    <row r="1893" spans="1:9">
      <c r="A1893" s="42"/>
      <c r="B1893"/>
      <c r="E1893"/>
      <c r="F1893"/>
      <c r="I1893" s="20"/>
    </row>
    <row r="1894" spans="1:9">
      <c r="A1894" s="42"/>
      <c r="B1894"/>
      <c r="E1894"/>
      <c r="F1894"/>
      <c r="I1894" s="20"/>
    </row>
    <row r="1895" spans="1:9">
      <c r="A1895" s="42"/>
      <c r="B1895"/>
      <c r="E1895"/>
      <c r="F1895"/>
      <c r="I1895" s="20"/>
    </row>
    <row r="1896" spans="1:9">
      <c r="A1896" s="42"/>
      <c r="B1896"/>
      <c r="E1896"/>
      <c r="F1896"/>
      <c r="I1896" s="20"/>
    </row>
    <row r="1897" spans="1:9">
      <c r="A1897" s="42"/>
      <c r="B1897"/>
      <c r="E1897"/>
      <c r="F1897"/>
      <c r="I1897" s="20"/>
    </row>
    <row r="1898" spans="1:9">
      <c r="A1898" s="42"/>
      <c r="B1898"/>
      <c r="E1898"/>
      <c r="F1898"/>
      <c r="I1898" s="20"/>
    </row>
    <row r="1899" spans="1:9">
      <c r="A1899" s="42"/>
      <c r="B1899"/>
      <c r="E1899"/>
      <c r="F1899"/>
      <c r="I1899" s="20"/>
    </row>
    <row r="1900" spans="1:9">
      <c r="A1900" s="42"/>
      <c r="B1900"/>
      <c r="E1900"/>
      <c r="F1900"/>
      <c r="I1900" s="20"/>
    </row>
    <row r="1901" spans="1:9">
      <c r="A1901" s="42"/>
      <c r="B1901"/>
      <c r="E1901"/>
      <c r="F1901"/>
      <c r="I1901" s="20"/>
    </row>
    <row r="1902" spans="1:9">
      <c r="A1902" s="42"/>
      <c r="B1902"/>
      <c r="E1902"/>
      <c r="F1902"/>
      <c r="I1902" s="20"/>
    </row>
    <row r="1903" spans="1:9">
      <c r="A1903" s="42"/>
      <c r="B1903"/>
      <c r="E1903"/>
      <c r="F1903"/>
      <c r="I1903" s="20"/>
    </row>
    <row r="1904" spans="1:9">
      <c r="A1904" s="42"/>
      <c r="B1904"/>
      <c r="E1904"/>
      <c r="F1904"/>
      <c r="I1904" s="20"/>
    </row>
    <row r="1905" spans="1:9">
      <c r="A1905" s="42"/>
      <c r="B1905"/>
      <c r="E1905"/>
      <c r="F1905"/>
      <c r="I1905" s="20"/>
    </row>
    <row r="1906" spans="1:9">
      <c r="A1906" s="42"/>
      <c r="B1906"/>
      <c r="E1906"/>
      <c r="F1906"/>
      <c r="I1906" s="20"/>
    </row>
    <row r="1907" spans="1:9">
      <c r="A1907" s="42"/>
      <c r="B1907"/>
      <c r="E1907"/>
      <c r="F1907"/>
      <c r="I1907" s="20"/>
    </row>
    <row r="1908" spans="1:9">
      <c r="A1908" s="42"/>
      <c r="B1908"/>
      <c r="E1908"/>
      <c r="F1908"/>
      <c r="I1908" s="20"/>
    </row>
    <row r="1909" spans="1:9">
      <c r="A1909" s="42"/>
      <c r="B1909"/>
      <c r="E1909"/>
      <c r="F1909"/>
      <c r="I1909" s="20"/>
    </row>
    <row r="1910" spans="1:9">
      <c r="A1910" s="42"/>
      <c r="B1910"/>
      <c r="E1910"/>
      <c r="F1910"/>
      <c r="I1910" s="20"/>
    </row>
    <row r="1911" spans="1:9">
      <c r="A1911" s="42"/>
      <c r="B1911"/>
      <c r="E1911"/>
      <c r="F1911"/>
      <c r="I1911" s="20"/>
    </row>
    <row r="1912" spans="1:9">
      <c r="A1912" s="42"/>
      <c r="B1912"/>
      <c r="E1912"/>
      <c r="F1912"/>
      <c r="I1912" s="20"/>
    </row>
    <row r="1913" spans="1:9">
      <c r="A1913" s="42"/>
      <c r="B1913"/>
      <c r="E1913"/>
      <c r="F1913"/>
      <c r="I1913" s="20"/>
    </row>
    <row r="1914" spans="1:9">
      <c r="A1914" s="42"/>
      <c r="B1914"/>
      <c r="E1914"/>
      <c r="F1914"/>
      <c r="I1914" s="20"/>
    </row>
    <row r="1915" spans="1:9">
      <c r="A1915" s="42"/>
      <c r="B1915"/>
      <c r="E1915"/>
      <c r="F1915"/>
      <c r="I1915" s="20"/>
    </row>
    <row r="1916" spans="1:9">
      <c r="A1916" s="42"/>
      <c r="B1916"/>
      <c r="E1916"/>
      <c r="F1916"/>
      <c r="I1916" s="20"/>
    </row>
    <row r="1917" spans="1:9">
      <c r="A1917" s="42"/>
      <c r="B1917"/>
      <c r="E1917"/>
      <c r="F1917"/>
      <c r="I1917" s="20"/>
    </row>
    <row r="1918" spans="1:9">
      <c r="A1918" s="42"/>
      <c r="B1918"/>
      <c r="E1918"/>
      <c r="F1918"/>
      <c r="I1918" s="20"/>
    </row>
    <row r="1919" spans="1:9">
      <c r="A1919" s="42"/>
      <c r="B1919"/>
      <c r="E1919"/>
      <c r="F1919"/>
      <c r="I1919" s="20"/>
    </row>
    <row r="1920" spans="1:9">
      <c r="A1920" s="42"/>
      <c r="B1920"/>
      <c r="E1920"/>
      <c r="F1920"/>
      <c r="I1920" s="20"/>
    </row>
    <row r="1921" spans="1:9">
      <c r="A1921" s="42"/>
      <c r="B1921"/>
      <c r="E1921"/>
      <c r="F1921"/>
      <c r="I1921" s="20"/>
    </row>
    <row r="1922" spans="1:9">
      <c r="A1922" s="42"/>
      <c r="B1922"/>
      <c r="E1922"/>
      <c r="F1922"/>
      <c r="I1922" s="20"/>
    </row>
    <row r="1923" spans="1:9">
      <c r="A1923" s="42"/>
      <c r="B1923"/>
      <c r="E1923"/>
      <c r="F1923"/>
      <c r="I1923" s="20"/>
    </row>
    <row r="1924" spans="1:9">
      <c r="A1924" s="42"/>
      <c r="B1924"/>
      <c r="E1924"/>
      <c r="F1924"/>
      <c r="I1924" s="20"/>
    </row>
    <row r="1925" spans="1:9">
      <c r="A1925" s="42"/>
      <c r="B1925"/>
      <c r="E1925"/>
      <c r="F1925"/>
      <c r="I1925" s="20"/>
    </row>
    <row r="1926" spans="1:9">
      <c r="A1926" s="42"/>
      <c r="B1926"/>
      <c r="E1926"/>
      <c r="F1926"/>
      <c r="I1926" s="20"/>
    </row>
    <row r="1927" spans="1:9">
      <c r="A1927" s="42"/>
      <c r="B1927"/>
      <c r="E1927"/>
      <c r="F1927"/>
      <c r="I1927" s="20"/>
    </row>
    <row r="1928" spans="1:9">
      <c r="A1928" s="42"/>
      <c r="B1928"/>
      <c r="E1928"/>
      <c r="F1928"/>
      <c r="I1928" s="20"/>
    </row>
    <row r="1929" spans="1:9">
      <c r="A1929" s="42"/>
      <c r="B1929"/>
      <c r="E1929"/>
      <c r="F1929"/>
      <c r="I1929" s="20"/>
    </row>
    <row r="1930" spans="1:9">
      <c r="A1930" s="42"/>
      <c r="B1930"/>
      <c r="E1930"/>
      <c r="F1930"/>
      <c r="I1930" s="20"/>
    </row>
    <row r="1931" spans="1:9">
      <c r="A1931" s="42"/>
      <c r="B1931"/>
      <c r="E1931"/>
      <c r="F1931"/>
      <c r="I1931" s="20"/>
    </row>
    <row r="1932" spans="1:9">
      <c r="A1932" s="42"/>
      <c r="B1932"/>
      <c r="E1932"/>
      <c r="F1932"/>
      <c r="I1932" s="20"/>
    </row>
    <row r="1933" spans="1:9">
      <c r="A1933" s="42"/>
      <c r="B1933"/>
      <c r="E1933"/>
      <c r="F1933"/>
      <c r="I1933" s="20"/>
    </row>
    <row r="1934" spans="1:9">
      <c r="A1934" s="42"/>
      <c r="B1934"/>
      <c r="E1934"/>
      <c r="F1934"/>
      <c r="I1934" s="20"/>
    </row>
    <row r="1935" spans="1:9">
      <c r="A1935" s="42"/>
      <c r="B1935"/>
      <c r="E1935"/>
      <c r="F1935"/>
      <c r="I1935" s="20"/>
    </row>
    <row r="1936" spans="1:9">
      <c r="A1936" s="42"/>
      <c r="B1936"/>
      <c r="E1936"/>
      <c r="F1936"/>
      <c r="I1936" s="20"/>
    </row>
    <row r="1937" spans="1:9">
      <c r="A1937" s="42"/>
      <c r="B1937"/>
      <c r="E1937"/>
      <c r="F1937"/>
      <c r="I1937" s="20"/>
    </row>
    <row r="1938" spans="1:9">
      <c r="A1938" s="42"/>
      <c r="B1938"/>
      <c r="E1938"/>
      <c r="F1938"/>
      <c r="I1938" s="20"/>
    </row>
    <row r="1939" spans="1:9">
      <c r="A1939" s="42"/>
      <c r="B1939"/>
      <c r="E1939"/>
      <c r="F1939"/>
      <c r="I1939" s="20"/>
    </row>
    <row r="1940" spans="1:9">
      <c r="A1940" s="42"/>
      <c r="B1940"/>
      <c r="E1940"/>
      <c r="F1940"/>
      <c r="I1940" s="20"/>
    </row>
    <row r="1941" spans="1:9">
      <c r="A1941" s="42"/>
      <c r="B1941"/>
      <c r="E1941"/>
      <c r="F1941"/>
      <c r="I1941" s="20"/>
    </row>
    <row r="1942" spans="1:9">
      <c r="A1942" s="42"/>
      <c r="B1942"/>
      <c r="E1942"/>
      <c r="F1942"/>
      <c r="I1942" s="20"/>
    </row>
    <row r="1943" spans="1:9">
      <c r="A1943" s="42"/>
      <c r="B1943"/>
      <c r="E1943"/>
      <c r="F1943"/>
      <c r="I1943" s="20"/>
    </row>
    <row r="1944" spans="1:9">
      <c r="A1944" s="42"/>
      <c r="B1944"/>
      <c r="E1944"/>
      <c r="F1944"/>
      <c r="I1944" s="20"/>
    </row>
    <row r="1945" spans="1:9">
      <c r="A1945" s="42"/>
      <c r="B1945"/>
      <c r="E1945"/>
      <c r="F1945"/>
      <c r="I1945" s="20"/>
    </row>
    <row r="1946" spans="1:9">
      <c r="A1946" s="42"/>
      <c r="B1946"/>
      <c r="E1946"/>
      <c r="F1946"/>
      <c r="I1946" s="20"/>
    </row>
    <row r="1947" spans="1:9">
      <c r="A1947" s="42"/>
      <c r="B1947"/>
      <c r="E1947"/>
      <c r="F1947"/>
      <c r="I1947" s="20"/>
    </row>
    <row r="1948" spans="1:9">
      <c r="A1948" s="42"/>
      <c r="B1948"/>
      <c r="E1948"/>
      <c r="F1948"/>
      <c r="I1948" s="20"/>
    </row>
    <row r="1949" spans="1:9">
      <c r="A1949" s="42"/>
      <c r="B1949"/>
      <c r="E1949"/>
      <c r="F1949"/>
      <c r="I1949" s="20"/>
    </row>
    <row r="1950" spans="1:9">
      <c r="A1950" s="42"/>
      <c r="B1950"/>
      <c r="E1950"/>
      <c r="F1950"/>
      <c r="I1950" s="20"/>
    </row>
    <row r="1951" spans="1:9">
      <c r="A1951" s="42"/>
      <c r="B1951"/>
      <c r="E1951"/>
      <c r="F1951"/>
      <c r="I1951" s="20"/>
    </row>
    <row r="1952" spans="1:9">
      <c r="A1952" s="42"/>
      <c r="B1952"/>
      <c r="E1952"/>
      <c r="F1952"/>
      <c r="I1952" s="20"/>
    </row>
    <row r="1953" spans="1:9">
      <c r="A1953" s="42"/>
      <c r="B1953"/>
      <c r="E1953"/>
      <c r="F1953"/>
      <c r="I1953" s="20"/>
    </row>
    <row r="1954" spans="1:9">
      <c r="A1954" s="42"/>
      <c r="B1954"/>
      <c r="E1954"/>
      <c r="F1954"/>
      <c r="I1954" s="20"/>
    </row>
    <row r="1955" spans="1:9">
      <c r="A1955" s="42"/>
      <c r="B1955"/>
      <c r="E1955"/>
      <c r="F1955"/>
      <c r="I1955" s="20"/>
    </row>
    <row r="1956" spans="1:9">
      <c r="A1956" s="42"/>
      <c r="B1956"/>
      <c r="E1956"/>
      <c r="F1956"/>
      <c r="I1956" s="20"/>
    </row>
    <row r="1957" spans="1:9">
      <c r="A1957" s="42"/>
      <c r="B1957"/>
      <c r="E1957"/>
      <c r="F1957"/>
      <c r="I1957" s="20"/>
    </row>
    <row r="1958" spans="1:9">
      <c r="A1958" s="42"/>
      <c r="B1958"/>
      <c r="E1958"/>
      <c r="F1958"/>
      <c r="I1958" s="20"/>
    </row>
    <row r="1959" spans="1:9">
      <c r="A1959" s="42"/>
      <c r="B1959"/>
      <c r="E1959"/>
      <c r="F1959"/>
      <c r="I1959" s="20"/>
    </row>
    <row r="1960" spans="1:9">
      <c r="A1960" s="42"/>
      <c r="B1960"/>
      <c r="E1960"/>
      <c r="F1960"/>
      <c r="I1960" s="20"/>
    </row>
    <row r="1961" spans="1:9">
      <c r="A1961" s="42"/>
      <c r="B1961"/>
      <c r="E1961"/>
      <c r="F1961"/>
      <c r="I1961" s="20"/>
    </row>
    <row r="1962" spans="1:9">
      <c r="A1962" s="42"/>
      <c r="B1962"/>
      <c r="E1962"/>
      <c r="F1962"/>
      <c r="I1962" s="20"/>
    </row>
    <row r="1963" spans="1:9">
      <c r="A1963" s="42"/>
      <c r="B1963"/>
      <c r="E1963"/>
      <c r="F1963"/>
      <c r="I1963" s="20"/>
    </row>
    <row r="1964" spans="1:9">
      <c r="A1964" s="42"/>
      <c r="B1964"/>
      <c r="E1964"/>
      <c r="F1964"/>
      <c r="I1964" s="20"/>
    </row>
    <row r="1965" spans="1:9">
      <c r="A1965" s="42"/>
      <c r="B1965"/>
      <c r="E1965"/>
      <c r="F1965"/>
      <c r="I1965" s="20"/>
    </row>
    <row r="1966" spans="1:9">
      <c r="A1966" s="42"/>
      <c r="B1966"/>
      <c r="E1966"/>
      <c r="F1966"/>
      <c r="I1966" s="20"/>
    </row>
    <row r="1967" spans="1:9">
      <c r="A1967" s="42"/>
      <c r="B1967"/>
      <c r="E1967"/>
      <c r="F1967"/>
      <c r="I1967" s="20"/>
    </row>
    <row r="1968" spans="1:9">
      <c r="A1968" s="42"/>
      <c r="B1968"/>
      <c r="E1968"/>
      <c r="F1968"/>
      <c r="I1968" s="20"/>
    </row>
    <row r="1969" spans="1:9">
      <c r="A1969" s="42"/>
      <c r="B1969"/>
      <c r="E1969"/>
      <c r="F1969"/>
      <c r="I1969" s="20"/>
    </row>
    <row r="1970" spans="1:9">
      <c r="A1970" s="42"/>
      <c r="B1970"/>
      <c r="E1970"/>
      <c r="F1970"/>
      <c r="I1970" s="20"/>
    </row>
    <row r="1971" spans="1:9">
      <c r="A1971" s="42"/>
      <c r="B1971"/>
      <c r="E1971"/>
      <c r="F1971"/>
      <c r="I1971" s="20"/>
    </row>
    <row r="1972" spans="1:9">
      <c r="A1972" s="42"/>
      <c r="B1972"/>
      <c r="E1972"/>
      <c r="F1972"/>
      <c r="I1972" s="20"/>
    </row>
    <row r="1973" spans="1:9">
      <c r="A1973" s="42"/>
      <c r="B1973"/>
      <c r="E1973"/>
      <c r="F1973"/>
      <c r="I1973" s="20"/>
    </row>
    <row r="1974" spans="1:9">
      <c r="A1974" s="42"/>
      <c r="B1974"/>
      <c r="E1974"/>
      <c r="F1974"/>
      <c r="I1974" s="20"/>
    </row>
    <row r="1975" spans="1:9">
      <c r="A1975" s="42"/>
      <c r="B1975"/>
      <c r="E1975"/>
      <c r="F1975"/>
      <c r="I1975" s="20"/>
    </row>
    <row r="1976" spans="1:9">
      <c r="A1976" s="42"/>
      <c r="B1976"/>
      <c r="E1976"/>
      <c r="F1976"/>
      <c r="I1976" s="20"/>
    </row>
    <row r="1977" spans="1:9">
      <c r="A1977" s="42"/>
      <c r="B1977"/>
      <c r="E1977"/>
      <c r="F1977"/>
      <c r="I1977" s="20"/>
    </row>
    <row r="1978" spans="1:9">
      <c r="A1978" s="42"/>
      <c r="B1978"/>
      <c r="E1978"/>
      <c r="F1978"/>
      <c r="I1978" s="20"/>
    </row>
    <row r="1979" spans="1:9">
      <c r="A1979" s="42"/>
      <c r="B1979"/>
      <c r="E1979"/>
      <c r="F1979"/>
      <c r="I1979" s="20"/>
    </row>
    <row r="1980" spans="1:9">
      <c r="A1980" s="42"/>
      <c r="B1980"/>
      <c r="E1980"/>
      <c r="F1980"/>
      <c r="I1980" s="20"/>
    </row>
    <row r="1981" spans="1:9">
      <c r="A1981" s="42"/>
      <c r="B1981"/>
      <c r="E1981"/>
      <c r="F1981"/>
      <c r="I1981" s="20"/>
    </row>
    <row r="1982" spans="1:9">
      <c r="A1982" s="42"/>
      <c r="B1982"/>
      <c r="E1982"/>
      <c r="F1982"/>
      <c r="I1982" s="20"/>
    </row>
    <row r="1983" spans="1:9">
      <c r="A1983" s="42"/>
      <c r="B1983"/>
      <c r="E1983"/>
      <c r="F1983"/>
      <c r="I1983" s="20"/>
    </row>
    <row r="1984" spans="1:9">
      <c r="A1984" s="42"/>
      <c r="B1984"/>
      <c r="E1984"/>
      <c r="F1984"/>
      <c r="I1984" s="20"/>
    </row>
    <row r="1985" spans="1:9">
      <c r="A1985" s="42"/>
      <c r="B1985"/>
      <c r="E1985"/>
      <c r="F1985"/>
      <c r="I1985" s="20"/>
    </row>
    <row r="1986" spans="1:9">
      <c r="A1986" s="42"/>
      <c r="B1986"/>
      <c r="E1986"/>
      <c r="F1986"/>
      <c r="I1986" s="20"/>
    </row>
    <row r="1987" spans="1:9">
      <c r="A1987" s="42"/>
      <c r="B1987"/>
      <c r="E1987"/>
      <c r="F1987"/>
      <c r="I1987" s="20"/>
    </row>
    <row r="1988" spans="1:9">
      <c r="A1988" s="42"/>
      <c r="B1988"/>
      <c r="E1988"/>
      <c r="F1988"/>
      <c r="I1988" s="20"/>
    </row>
    <row r="1989" spans="1:9">
      <c r="A1989" s="42"/>
      <c r="B1989"/>
      <c r="E1989"/>
      <c r="F1989"/>
      <c r="I1989" s="20"/>
    </row>
    <row r="1990" spans="1:9">
      <c r="A1990" s="42"/>
      <c r="B1990"/>
      <c r="E1990"/>
      <c r="F1990"/>
      <c r="I1990" s="20"/>
    </row>
    <row r="1991" spans="1:9">
      <c r="A1991" s="42"/>
      <c r="B1991"/>
      <c r="E1991"/>
      <c r="F1991"/>
      <c r="I1991" s="20"/>
    </row>
    <row r="1992" spans="1:9">
      <c r="A1992" s="42"/>
      <c r="B1992"/>
      <c r="E1992"/>
      <c r="F1992"/>
      <c r="I1992" s="20"/>
    </row>
    <row r="1993" spans="1:9">
      <c r="A1993" s="42"/>
      <c r="B1993"/>
      <c r="E1993"/>
      <c r="F1993"/>
      <c r="I1993" s="20"/>
    </row>
    <row r="1994" spans="1:9">
      <c r="A1994" s="42"/>
      <c r="B1994"/>
      <c r="E1994"/>
      <c r="F1994"/>
      <c r="I1994" s="20"/>
    </row>
    <row r="1995" spans="1:9">
      <c r="A1995" s="42"/>
      <c r="B1995"/>
      <c r="E1995"/>
      <c r="F1995"/>
      <c r="I1995" s="20"/>
    </row>
    <row r="1996" spans="1:9">
      <c r="A1996" s="42"/>
      <c r="B1996"/>
      <c r="E1996"/>
      <c r="F1996"/>
      <c r="I1996" s="20"/>
    </row>
    <row r="1997" spans="1:9">
      <c r="A1997" s="42"/>
      <c r="B1997"/>
      <c r="E1997"/>
      <c r="F1997"/>
      <c r="I1997" s="20"/>
    </row>
    <row r="1998" spans="1:9">
      <c r="A1998" s="42"/>
      <c r="B1998"/>
      <c r="E1998"/>
      <c r="F1998"/>
      <c r="I1998" s="20"/>
    </row>
    <row r="1999" spans="1:9">
      <c r="A1999" s="42"/>
      <c r="B1999"/>
      <c r="E1999"/>
      <c r="F1999"/>
      <c r="I1999" s="20"/>
    </row>
    <row r="2000" spans="1:9">
      <c r="A2000" s="42"/>
      <c r="B2000"/>
      <c r="E2000"/>
      <c r="F2000"/>
      <c r="I2000" s="20"/>
    </row>
    <row r="2001" spans="1:9">
      <c r="A2001" s="42"/>
      <c r="B2001"/>
      <c r="E2001"/>
      <c r="F2001"/>
      <c r="I2001" s="20"/>
    </row>
    <row r="2002" spans="1:9">
      <c r="A2002" s="42"/>
      <c r="B2002"/>
      <c r="E2002"/>
      <c r="F2002"/>
      <c r="I2002" s="20"/>
    </row>
    <row r="2003" spans="1:9">
      <c r="A2003" s="42"/>
      <c r="B2003"/>
      <c r="E2003"/>
      <c r="F2003"/>
      <c r="I2003" s="20"/>
    </row>
    <row r="2004" spans="1:9">
      <c r="A2004" s="42"/>
      <c r="B2004"/>
      <c r="E2004"/>
      <c r="F2004"/>
      <c r="I2004" s="20"/>
    </row>
    <row r="2005" spans="1:9">
      <c r="A2005" s="42"/>
      <c r="B2005"/>
      <c r="E2005"/>
      <c r="F2005"/>
      <c r="I2005" s="20"/>
    </row>
    <row r="2006" spans="1:9">
      <c r="A2006" s="42"/>
      <c r="B2006"/>
      <c r="E2006"/>
      <c r="F2006"/>
      <c r="I2006" s="20"/>
    </row>
    <row r="2007" spans="1:9">
      <c r="A2007" s="42"/>
      <c r="B2007"/>
      <c r="E2007"/>
      <c r="F2007"/>
      <c r="I2007" s="20"/>
    </row>
    <row r="2008" spans="1:9">
      <c r="A2008" s="42"/>
      <c r="B2008"/>
      <c r="E2008"/>
      <c r="F2008"/>
      <c r="I2008" s="20"/>
    </row>
    <row r="2009" spans="1:9">
      <c r="A2009" s="42"/>
      <c r="B2009"/>
      <c r="E2009"/>
      <c r="F2009"/>
      <c r="I2009" s="20"/>
    </row>
    <row r="2010" spans="1:9">
      <c r="A2010" s="42"/>
      <c r="B2010"/>
      <c r="E2010"/>
      <c r="F2010"/>
      <c r="I2010" s="20"/>
    </row>
    <row r="2011" spans="1:9">
      <c r="A2011" s="42"/>
      <c r="B2011"/>
      <c r="E2011"/>
      <c r="F2011"/>
      <c r="I2011" s="20"/>
    </row>
    <row r="2012" spans="1:9">
      <c r="A2012" s="42"/>
      <c r="B2012"/>
      <c r="E2012"/>
      <c r="F2012"/>
      <c r="I2012" s="20"/>
    </row>
    <row r="2013" spans="1:9">
      <c r="A2013" s="42"/>
      <c r="B2013"/>
      <c r="E2013"/>
      <c r="F2013"/>
      <c r="I2013" s="20"/>
    </row>
    <row r="2014" spans="1:9">
      <c r="A2014" s="42"/>
      <c r="B2014"/>
      <c r="E2014"/>
      <c r="F2014"/>
      <c r="I2014" s="20"/>
    </row>
    <row r="2015" spans="1:9">
      <c r="A2015" s="42"/>
      <c r="B2015"/>
      <c r="E2015"/>
      <c r="F2015"/>
      <c r="I2015" s="20"/>
    </row>
    <row r="2016" spans="1:9">
      <c r="A2016" s="42"/>
      <c r="B2016"/>
      <c r="E2016"/>
      <c r="F2016"/>
      <c r="I2016" s="20"/>
    </row>
    <row r="2017" spans="1:9">
      <c r="A2017" s="42"/>
      <c r="B2017"/>
      <c r="E2017"/>
      <c r="F2017"/>
      <c r="I2017" s="20"/>
    </row>
    <row r="2018" spans="1:9">
      <c r="A2018" s="42"/>
      <c r="B2018"/>
      <c r="E2018"/>
      <c r="F2018"/>
      <c r="I2018" s="20"/>
    </row>
    <row r="2019" spans="1:9">
      <c r="A2019" s="42"/>
      <c r="B2019"/>
      <c r="E2019"/>
      <c r="F2019"/>
      <c r="I2019" s="20"/>
    </row>
    <row r="2020" spans="1:9">
      <c r="A2020" s="42"/>
      <c r="B2020"/>
      <c r="E2020"/>
      <c r="F2020"/>
      <c r="I2020" s="20"/>
    </row>
    <row r="2021" spans="1:9">
      <c r="A2021" s="42"/>
      <c r="B2021"/>
      <c r="E2021"/>
      <c r="F2021"/>
      <c r="I2021" s="20"/>
    </row>
    <row r="2022" spans="1:9">
      <c r="A2022" s="42"/>
      <c r="B2022"/>
      <c r="E2022"/>
      <c r="F2022"/>
      <c r="I2022" s="20"/>
    </row>
    <row r="2023" spans="1:9">
      <c r="A2023" s="42"/>
      <c r="B2023"/>
      <c r="E2023"/>
      <c r="F2023"/>
      <c r="I2023" s="20"/>
    </row>
    <row r="2024" spans="1:9">
      <c r="A2024" s="42"/>
      <c r="B2024"/>
      <c r="E2024"/>
      <c r="F2024"/>
      <c r="I2024" s="20"/>
    </row>
    <row r="2025" spans="1:9">
      <c r="A2025" s="42"/>
      <c r="B2025"/>
      <c r="E2025"/>
      <c r="F2025"/>
      <c r="I2025" s="20"/>
    </row>
    <row r="2026" spans="1:9">
      <c r="A2026" s="42"/>
      <c r="B2026"/>
      <c r="E2026"/>
      <c r="F2026"/>
      <c r="I2026" s="20"/>
    </row>
    <row r="2027" spans="1:9">
      <c r="A2027" s="42"/>
      <c r="B2027"/>
      <c r="E2027"/>
      <c r="F2027"/>
      <c r="I2027" s="20"/>
    </row>
    <row r="2028" spans="1:9">
      <c r="A2028" s="42"/>
      <c r="B2028"/>
      <c r="E2028"/>
      <c r="F2028"/>
      <c r="I2028" s="20"/>
    </row>
    <row r="2029" spans="1:9">
      <c r="A2029" s="42"/>
      <c r="B2029"/>
      <c r="E2029"/>
      <c r="F2029"/>
      <c r="I2029" s="20"/>
    </row>
    <row r="2030" spans="1:9">
      <c r="A2030" s="42"/>
      <c r="B2030"/>
      <c r="E2030"/>
      <c r="F2030"/>
      <c r="I2030" s="20"/>
    </row>
    <row r="2031" spans="1:9">
      <c r="A2031" s="42"/>
      <c r="B2031"/>
      <c r="E2031"/>
      <c r="F2031"/>
      <c r="I2031" s="20"/>
    </row>
    <row r="2032" spans="1:9">
      <c r="A2032" s="42"/>
      <c r="B2032"/>
      <c r="E2032"/>
      <c r="F2032"/>
      <c r="I2032" s="20"/>
    </row>
    <row r="2033" spans="1:9">
      <c r="A2033" s="42"/>
      <c r="B2033"/>
      <c r="E2033"/>
      <c r="F2033"/>
      <c r="I2033" s="20"/>
    </row>
    <row r="2034" spans="1:9">
      <c r="A2034" s="42"/>
      <c r="B2034"/>
      <c r="E2034"/>
      <c r="F2034"/>
      <c r="I2034" s="20"/>
    </row>
    <row r="2035" spans="1:9">
      <c r="A2035" s="42"/>
      <c r="B2035"/>
      <c r="E2035"/>
      <c r="F2035"/>
      <c r="I2035" s="20"/>
    </row>
    <row r="2036" spans="1:9">
      <c r="A2036" s="42"/>
      <c r="B2036"/>
      <c r="E2036"/>
      <c r="F2036"/>
      <c r="I2036" s="20"/>
    </row>
    <row r="2037" spans="1:9">
      <c r="A2037" s="42"/>
      <c r="B2037"/>
      <c r="E2037"/>
      <c r="F2037"/>
      <c r="I2037" s="20"/>
    </row>
    <row r="2038" spans="1:9">
      <c r="A2038" s="42"/>
      <c r="B2038"/>
      <c r="E2038"/>
      <c r="F2038"/>
      <c r="I2038" s="20"/>
    </row>
    <row r="2039" spans="1:9">
      <c r="A2039" s="42"/>
      <c r="B2039"/>
      <c r="E2039"/>
      <c r="F2039"/>
      <c r="I2039" s="20"/>
    </row>
    <row r="2040" spans="1:9">
      <c r="A2040" s="42"/>
      <c r="B2040"/>
      <c r="E2040"/>
      <c r="F2040"/>
      <c r="I2040" s="20"/>
    </row>
    <row r="2041" spans="1:9">
      <c r="A2041" s="42"/>
      <c r="B2041"/>
      <c r="E2041"/>
      <c r="F2041"/>
      <c r="I2041" s="20"/>
    </row>
    <row r="2042" spans="1:9">
      <c r="A2042" s="42"/>
      <c r="B2042"/>
      <c r="E2042"/>
      <c r="F2042"/>
      <c r="I2042" s="20"/>
    </row>
    <row r="2043" spans="1:9">
      <c r="A2043" s="42"/>
      <c r="B2043"/>
      <c r="E2043"/>
      <c r="F2043"/>
      <c r="I2043" s="20"/>
    </row>
    <row r="2044" spans="1:9">
      <c r="A2044" s="42"/>
      <c r="B2044"/>
      <c r="E2044"/>
      <c r="F2044"/>
      <c r="I2044" s="20"/>
    </row>
    <row r="2045" spans="1:9">
      <c r="A2045" s="42"/>
      <c r="B2045"/>
      <c r="E2045"/>
      <c r="F2045"/>
      <c r="I2045" s="20"/>
    </row>
    <row r="2046" spans="1:9">
      <c r="A2046" s="42"/>
      <c r="B2046"/>
      <c r="E2046"/>
      <c r="F2046"/>
      <c r="I2046" s="20"/>
    </row>
    <row r="2047" spans="1:9">
      <c r="A2047" s="42"/>
      <c r="B2047"/>
      <c r="E2047"/>
      <c r="F2047"/>
      <c r="I2047" s="20"/>
    </row>
    <row r="2048" spans="1:9">
      <c r="A2048" s="42"/>
      <c r="B2048"/>
      <c r="E2048"/>
      <c r="F2048"/>
      <c r="I2048" s="20"/>
    </row>
    <row r="2049" spans="1:9">
      <c r="A2049" s="42"/>
      <c r="B2049"/>
      <c r="E2049"/>
      <c r="F2049"/>
      <c r="I2049" s="20"/>
    </row>
    <row r="2050" spans="1:9">
      <c r="A2050" s="42"/>
      <c r="B2050"/>
      <c r="E2050"/>
      <c r="F2050"/>
      <c r="I2050" s="20"/>
    </row>
    <row r="2051" spans="1:9">
      <c r="A2051" s="42"/>
      <c r="B2051"/>
      <c r="E2051"/>
      <c r="F2051"/>
      <c r="I2051" s="20"/>
    </row>
    <row r="2052" spans="1:9">
      <c r="A2052" s="42"/>
      <c r="B2052"/>
      <c r="E2052"/>
      <c r="F2052"/>
      <c r="I2052" s="20"/>
    </row>
    <row r="2053" spans="1:9">
      <c r="A2053" s="42"/>
      <c r="B2053"/>
      <c r="E2053"/>
      <c r="F2053"/>
      <c r="I2053" s="20"/>
    </row>
    <row r="2054" spans="1:9">
      <c r="A2054" s="42"/>
      <c r="B2054"/>
      <c r="E2054"/>
      <c r="F2054"/>
      <c r="I2054" s="20"/>
    </row>
    <row r="2055" spans="1:9">
      <c r="A2055" s="42"/>
      <c r="B2055"/>
      <c r="E2055"/>
      <c r="F2055"/>
      <c r="I2055" s="20"/>
    </row>
    <row r="2056" spans="1:9">
      <c r="A2056" s="42"/>
      <c r="B2056"/>
      <c r="E2056"/>
      <c r="F2056"/>
      <c r="I2056" s="20"/>
    </row>
    <row r="2057" spans="1:9">
      <c r="A2057" s="42"/>
      <c r="B2057"/>
      <c r="E2057"/>
      <c r="F2057"/>
      <c r="I2057" s="20"/>
    </row>
    <row r="2058" spans="1:9">
      <c r="A2058" s="42"/>
      <c r="B2058"/>
      <c r="E2058"/>
      <c r="F2058"/>
      <c r="I2058" s="20"/>
    </row>
    <row r="2059" spans="1:9">
      <c r="A2059" s="42"/>
      <c r="B2059"/>
      <c r="E2059"/>
      <c r="F2059"/>
      <c r="I2059" s="20"/>
    </row>
    <row r="2060" spans="1:9">
      <c r="A2060" s="42"/>
      <c r="B2060"/>
      <c r="E2060"/>
      <c r="F2060"/>
      <c r="I2060" s="20"/>
    </row>
    <row r="2061" spans="1:9">
      <c r="A2061" s="42"/>
      <c r="B2061"/>
      <c r="E2061"/>
      <c r="F2061"/>
      <c r="I2061" s="20"/>
    </row>
    <row r="2062" spans="1:9">
      <c r="A2062" s="42"/>
      <c r="B2062"/>
      <c r="E2062"/>
      <c r="F2062"/>
      <c r="I2062" s="20"/>
    </row>
    <row r="2063" spans="1:9">
      <c r="A2063" s="42"/>
      <c r="B2063"/>
      <c r="E2063"/>
      <c r="F2063"/>
      <c r="I2063" s="20"/>
    </row>
    <row r="2064" spans="1:9">
      <c r="A2064" s="42"/>
      <c r="B2064"/>
      <c r="E2064"/>
      <c r="F2064"/>
      <c r="I2064" s="20"/>
    </row>
    <row r="2065" spans="1:9">
      <c r="A2065" s="42"/>
      <c r="B2065"/>
      <c r="E2065"/>
      <c r="F2065"/>
      <c r="I2065" s="20"/>
    </row>
    <row r="2066" spans="1:9">
      <c r="A2066" s="42"/>
      <c r="B2066"/>
      <c r="E2066"/>
      <c r="F2066"/>
      <c r="I2066" s="20"/>
    </row>
    <row r="2067" spans="1:9">
      <c r="A2067" s="42"/>
      <c r="B2067"/>
      <c r="E2067"/>
      <c r="F2067"/>
      <c r="I2067" s="20"/>
    </row>
    <row r="2068" spans="1:9">
      <c r="A2068" s="42"/>
      <c r="B2068"/>
      <c r="E2068"/>
      <c r="F2068"/>
      <c r="I2068" s="20"/>
    </row>
    <row r="2069" spans="1:9">
      <c r="A2069" s="42"/>
      <c r="B2069"/>
      <c r="E2069"/>
      <c r="F2069"/>
      <c r="I2069" s="20"/>
    </row>
    <row r="2070" spans="1:9">
      <c r="A2070" s="42"/>
      <c r="B2070"/>
      <c r="E2070"/>
      <c r="F2070"/>
      <c r="I2070" s="20"/>
    </row>
    <row r="2071" spans="1:9">
      <c r="A2071" s="42"/>
      <c r="B2071"/>
      <c r="E2071"/>
      <c r="F2071"/>
      <c r="I2071" s="20"/>
    </row>
    <row r="2072" spans="1:9">
      <c r="A2072" s="42"/>
      <c r="B2072"/>
      <c r="E2072"/>
      <c r="F2072"/>
      <c r="I2072" s="20"/>
    </row>
    <row r="2073" spans="1:9">
      <c r="A2073" s="42"/>
      <c r="B2073"/>
      <c r="E2073"/>
      <c r="F2073"/>
      <c r="I2073" s="20"/>
    </row>
    <row r="2074" spans="1:9">
      <c r="A2074" s="42"/>
      <c r="B2074"/>
      <c r="E2074"/>
      <c r="F2074"/>
      <c r="I2074" s="20"/>
    </row>
    <row r="2075" spans="1:9">
      <c r="A2075" s="42"/>
      <c r="B2075"/>
      <c r="E2075"/>
      <c r="F2075"/>
      <c r="I2075" s="20"/>
    </row>
    <row r="2076" spans="1:9">
      <c r="A2076" s="42"/>
      <c r="B2076"/>
      <c r="E2076"/>
      <c r="F2076"/>
      <c r="I2076" s="20"/>
    </row>
    <row r="2077" spans="1:9">
      <c r="A2077" s="42"/>
      <c r="B2077"/>
      <c r="E2077"/>
      <c r="F2077"/>
      <c r="I2077" s="20"/>
    </row>
    <row r="2078" spans="1:9">
      <c r="A2078" s="42"/>
      <c r="B2078"/>
      <c r="E2078"/>
      <c r="F2078"/>
      <c r="I2078" s="20"/>
    </row>
    <row r="2079" spans="1:9">
      <c r="A2079" s="42"/>
      <c r="B2079"/>
      <c r="E2079"/>
      <c r="F2079"/>
      <c r="I2079" s="20"/>
    </row>
    <row r="2080" spans="1:9">
      <c r="A2080" s="42"/>
      <c r="B2080"/>
      <c r="E2080"/>
      <c r="F2080"/>
      <c r="I2080" s="20"/>
    </row>
    <row r="2081" spans="1:9">
      <c r="A2081" s="42"/>
      <c r="B2081"/>
      <c r="E2081"/>
      <c r="F2081"/>
      <c r="I2081" s="20"/>
    </row>
    <row r="2082" spans="1:9">
      <c r="A2082" s="42"/>
      <c r="B2082"/>
      <c r="E2082"/>
      <c r="F2082"/>
      <c r="I2082" s="20"/>
    </row>
    <row r="2083" spans="1:9">
      <c r="A2083" s="42"/>
      <c r="B2083"/>
      <c r="E2083"/>
      <c r="F2083"/>
      <c r="I2083" s="20"/>
    </row>
    <row r="2084" spans="1:9">
      <c r="A2084" s="42"/>
      <c r="B2084"/>
      <c r="E2084"/>
      <c r="F2084"/>
      <c r="I2084" s="20"/>
    </row>
    <row r="2085" spans="1:9">
      <c r="A2085" s="42"/>
      <c r="B2085"/>
      <c r="E2085"/>
      <c r="F2085"/>
      <c r="I2085" s="20"/>
    </row>
    <row r="2086" spans="1:9">
      <c r="A2086" s="42"/>
      <c r="B2086"/>
      <c r="E2086"/>
      <c r="F2086"/>
      <c r="I2086" s="20"/>
    </row>
    <row r="2087" spans="1:9">
      <c r="A2087" s="42"/>
      <c r="B2087"/>
      <c r="E2087"/>
      <c r="F2087"/>
      <c r="I2087" s="20"/>
    </row>
    <row r="2088" spans="1:9">
      <c r="A2088" s="42"/>
      <c r="B2088"/>
      <c r="E2088"/>
      <c r="F2088"/>
      <c r="I2088" s="20"/>
    </row>
    <row r="2089" spans="1:9">
      <c r="A2089" s="42"/>
      <c r="B2089"/>
      <c r="E2089"/>
      <c r="F2089"/>
      <c r="I2089" s="20"/>
    </row>
    <row r="2090" spans="1:9">
      <c r="A2090" s="42"/>
      <c r="B2090"/>
      <c r="E2090"/>
      <c r="F2090"/>
      <c r="I2090" s="20"/>
    </row>
    <row r="2091" spans="1:9">
      <c r="A2091" s="42"/>
      <c r="B2091"/>
      <c r="E2091"/>
      <c r="F2091"/>
      <c r="I2091" s="20"/>
    </row>
    <row r="2092" spans="1:9">
      <c r="A2092" s="42"/>
      <c r="B2092"/>
      <c r="E2092"/>
      <c r="F2092"/>
      <c r="I2092" s="20"/>
    </row>
    <row r="2093" spans="1:9">
      <c r="A2093" s="42"/>
      <c r="B2093"/>
      <c r="E2093"/>
      <c r="F2093"/>
      <c r="I2093" s="20"/>
    </row>
    <row r="2094" spans="1:9">
      <c r="A2094" s="42"/>
      <c r="B2094"/>
      <c r="E2094"/>
      <c r="F2094"/>
      <c r="I2094" s="20"/>
    </row>
    <row r="2095" spans="1:9">
      <c r="A2095" s="42"/>
      <c r="B2095"/>
      <c r="E2095"/>
      <c r="F2095"/>
      <c r="I2095" s="20"/>
    </row>
    <row r="2096" spans="1:9">
      <c r="A2096" s="42"/>
      <c r="B2096"/>
      <c r="E2096"/>
      <c r="F2096"/>
      <c r="I2096" s="20"/>
    </row>
    <row r="2097" spans="1:9">
      <c r="A2097" s="42"/>
      <c r="B2097"/>
      <c r="E2097"/>
      <c r="F2097"/>
      <c r="I2097" s="20"/>
    </row>
    <row r="2098" spans="1:9">
      <c r="A2098" s="42"/>
      <c r="B2098"/>
      <c r="E2098"/>
      <c r="F2098"/>
      <c r="I2098" s="20"/>
    </row>
    <row r="2099" spans="1:9">
      <c r="A2099" s="42"/>
      <c r="B2099"/>
      <c r="E2099"/>
      <c r="F2099"/>
      <c r="I2099" s="20"/>
    </row>
    <row r="2100" spans="1:9">
      <c r="A2100" s="42"/>
      <c r="B2100"/>
      <c r="E2100"/>
      <c r="F2100"/>
      <c r="I2100" s="20"/>
    </row>
    <row r="2101" spans="1:9">
      <c r="A2101" s="42"/>
      <c r="B2101"/>
      <c r="E2101"/>
      <c r="F2101"/>
      <c r="I2101" s="20"/>
    </row>
    <row r="2102" spans="1:9">
      <c r="A2102" s="42"/>
      <c r="B2102"/>
      <c r="E2102"/>
      <c r="F2102"/>
      <c r="I2102" s="20"/>
    </row>
    <row r="2103" spans="1:9">
      <c r="A2103" s="42"/>
      <c r="B2103"/>
      <c r="E2103"/>
      <c r="F2103"/>
      <c r="I2103" s="20"/>
    </row>
    <row r="2104" spans="1:9">
      <c r="A2104" s="42"/>
      <c r="B2104"/>
      <c r="E2104"/>
      <c r="F2104"/>
      <c r="I2104" s="20"/>
    </row>
    <row r="2105" spans="1:9">
      <c r="A2105" s="42"/>
      <c r="B2105"/>
      <c r="E2105"/>
      <c r="F2105"/>
      <c r="I2105" s="20"/>
    </row>
    <row r="2106" spans="1:9">
      <c r="A2106" s="42"/>
      <c r="B2106"/>
      <c r="E2106"/>
      <c r="F2106"/>
      <c r="I2106" s="20"/>
    </row>
    <row r="2107" spans="1:9">
      <c r="A2107" s="42"/>
      <c r="B2107"/>
      <c r="E2107"/>
      <c r="F2107"/>
      <c r="I2107" s="20"/>
    </row>
    <row r="2108" spans="1:9">
      <c r="A2108" s="42"/>
      <c r="B2108"/>
      <c r="E2108"/>
      <c r="F2108"/>
      <c r="I2108" s="20"/>
    </row>
    <row r="2109" spans="1:9">
      <c r="A2109" s="42"/>
      <c r="B2109"/>
      <c r="E2109"/>
      <c r="F2109"/>
      <c r="I2109" s="20"/>
    </row>
    <row r="2110" spans="1:9">
      <c r="A2110" s="42"/>
      <c r="B2110"/>
      <c r="E2110"/>
      <c r="F2110"/>
      <c r="I2110" s="20"/>
    </row>
    <row r="2111" spans="1:9">
      <c r="A2111" s="42"/>
      <c r="B2111"/>
      <c r="E2111"/>
      <c r="F2111"/>
      <c r="I2111" s="20"/>
    </row>
    <row r="2112" spans="1:9">
      <c r="A2112" s="42"/>
      <c r="B2112"/>
      <c r="E2112"/>
      <c r="F2112"/>
      <c r="I2112" s="20"/>
    </row>
    <row r="2113" spans="1:9">
      <c r="A2113" s="42"/>
      <c r="B2113"/>
      <c r="E2113"/>
      <c r="F2113"/>
      <c r="I2113" s="20"/>
    </row>
    <row r="2114" spans="1:9">
      <c r="A2114" s="42"/>
      <c r="B2114"/>
      <c r="E2114"/>
      <c r="F2114"/>
      <c r="I2114" s="20"/>
    </row>
    <row r="2115" spans="1:9">
      <c r="A2115" s="42"/>
      <c r="B2115"/>
      <c r="E2115"/>
      <c r="F2115"/>
      <c r="I2115" s="20"/>
    </row>
    <row r="2116" spans="1:9">
      <c r="A2116" s="42"/>
      <c r="B2116"/>
      <c r="E2116"/>
      <c r="F2116"/>
      <c r="I2116" s="20"/>
    </row>
    <row r="2117" spans="1:9">
      <c r="A2117" s="42"/>
      <c r="B2117"/>
      <c r="E2117"/>
      <c r="F2117"/>
      <c r="I2117" s="20"/>
    </row>
    <row r="2118" spans="1:9">
      <c r="A2118" s="42"/>
      <c r="B2118"/>
      <c r="E2118"/>
      <c r="F2118"/>
      <c r="I2118" s="20"/>
    </row>
    <row r="2119" spans="1:9">
      <c r="A2119" s="42"/>
      <c r="B2119"/>
      <c r="E2119"/>
      <c r="F2119"/>
      <c r="I2119" s="20"/>
    </row>
    <row r="2120" spans="1:9">
      <c r="A2120" s="42"/>
      <c r="B2120"/>
      <c r="E2120"/>
      <c r="F2120"/>
      <c r="I2120" s="20"/>
    </row>
    <row r="2121" spans="1:9">
      <c r="A2121" s="42"/>
      <c r="B2121"/>
      <c r="E2121"/>
      <c r="F2121"/>
      <c r="I2121" s="20"/>
    </row>
    <row r="2122" spans="1:9">
      <c r="A2122" s="42"/>
      <c r="B2122"/>
      <c r="E2122"/>
      <c r="F2122"/>
      <c r="I2122" s="20"/>
    </row>
    <row r="2123" spans="1:9">
      <c r="A2123" s="42"/>
      <c r="B2123"/>
      <c r="E2123"/>
      <c r="F2123"/>
      <c r="I2123" s="20"/>
    </row>
    <row r="2124" spans="1:9">
      <c r="A2124" s="42"/>
      <c r="B2124"/>
      <c r="E2124"/>
      <c r="F2124"/>
      <c r="I2124" s="20"/>
    </row>
    <row r="2125" spans="1:9">
      <c r="A2125" s="42"/>
      <c r="B2125"/>
      <c r="E2125"/>
      <c r="F2125"/>
      <c r="I2125" s="20"/>
    </row>
    <row r="2126" spans="1:9">
      <c r="A2126" s="42"/>
      <c r="B2126"/>
      <c r="E2126"/>
      <c r="F2126"/>
      <c r="I2126" s="20"/>
    </row>
    <row r="2127" spans="1:9">
      <c r="A2127" s="42"/>
      <c r="B2127"/>
      <c r="E2127"/>
      <c r="F2127"/>
      <c r="I2127" s="20"/>
    </row>
    <row r="2128" spans="1:9">
      <c r="A2128" s="42"/>
      <c r="B2128"/>
      <c r="E2128"/>
      <c r="F2128"/>
      <c r="I2128" s="20"/>
    </row>
    <row r="2129" spans="1:9">
      <c r="A2129" s="42"/>
      <c r="B2129"/>
      <c r="E2129"/>
      <c r="F2129"/>
      <c r="I2129" s="20"/>
    </row>
    <row r="2130" spans="1:9">
      <c r="A2130" s="42"/>
      <c r="B2130"/>
      <c r="E2130"/>
      <c r="F2130"/>
      <c r="I2130" s="20"/>
    </row>
    <row r="2131" spans="1:9">
      <c r="A2131" s="42"/>
      <c r="B2131"/>
      <c r="E2131"/>
      <c r="F2131"/>
      <c r="I2131" s="20"/>
    </row>
    <row r="2132" spans="1:9">
      <c r="A2132" s="42"/>
      <c r="B2132"/>
      <c r="E2132"/>
      <c r="F2132"/>
      <c r="I2132" s="20"/>
    </row>
    <row r="2133" spans="1:9">
      <c r="A2133" s="42"/>
      <c r="B2133"/>
      <c r="E2133"/>
      <c r="F2133"/>
      <c r="I2133" s="20"/>
    </row>
    <row r="2134" spans="1:9">
      <c r="A2134" s="42"/>
      <c r="B2134"/>
      <c r="E2134"/>
      <c r="F2134"/>
      <c r="I2134" s="20"/>
    </row>
    <row r="2135" spans="1:9">
      <c r="A2135" s="42"/>
      <c r="B2135"/>
      <c r="E2135"/>
      <c r="F2135"/>
      <c r="I2135" s="20"/>
    </row>
    <row r="2136" spans="1:9">
      <c r="A2136" s="42"/>
      <c r="B2136"/>
      <c r="E2136"/>
      <c r="F2136"/>
      <c r="I2136" s="20"/>
    </row>
    <row r="2137" spans="1:9">
      <c r="A2137" s="42"/>
      <c r="B2137"/>
      <c r="E2137"/>
      <c r="F2137"/>
      <c r="I2137" s="20"/>
    </row>
    <row r="2138" spans="1:9">
      <c r="A2138" s="42"/>
      <c r="B2138"/>
      <c r="E2138"/>
      <c r="F2138"/>
      <c r="I2138" s="20"/>
    </row>
    <row r="2139" spans="1:9">
      <c r="A2139" s="42"/>
      <c r="B2139"/>
      <c r="E2139"/>
      <c r="F2139"/>
      <c r="I2139" s="20"/>
    </row>
    <row r="2140" spans="1:9">
      <c r="A2140" s="42"/>
      <c r="B2140"/>
      <c r="E2140"/>
      <c r="F2140"/>
      <c r="I2140" s="20"/>
    </row>
    <row r="2141" spans="1:9">
      <c r="A2141" s="42"/>
      <c r="B2141"/>
      <c r="E2141"/>
      <c r="F2141"/>
      <c r="I2141" s="20"/>
    </row>
    <row r="2142" spans="1:9">
      <c r="A2142" s="42"/>
      <c r="B2142"/>
      <c r="E2142"/>
      <c r="F2142"/>
      <c r="I2142" s="20"/>
    </row>
    <row r="2143" spans="1:9">
      <c r="A2143" s="42"/>
      <c r="B2143"/>
      <c r="E2143"/>
      <c r="F2143"/>
      <c r="I2143" s="20"/>
    </row>
    <row r="2144" spans="1:9">
      <c r="A2144" s="42"/>
      <c r="B2144"/>
      <c r="E2144"/>
      <c r="F2144"/>
      <c r="I2144" s="20"/>
    </row>
    <row r="2145" spans="1:9">
      <c r="A2145" s="42"/>
      <c r="B2145"/>
      <c r="E2145"/>
      <c r="F2145"/>
      <c r="I2145" s="20"/>
    </row>
    <row r="2146" spans="1:9">
      <c r="A2146" s="42"/>
      <c r="B2146"/>
      <c r="E2146"/>
      <c r="F2146"/>
      <c r="I2146" s="20"/>
    </row>
    <row r="2147" spans="1:9">
      <c r="A2147" s="42"/>
      <c r="B2147"/>
      <c r="E2147"/>
      <c r="F2147"/>
      <c r="I2147" s="20"/>
    </row>
    <row r="2148" spans="1:9">
      <c r="A2148" s="42"/>
      <c r="B2148"/>
      <c r="E2148"/>
      <c r="F2148"/>
      <c r="I2148" s="20"/>
    </row>
    <row r="2149" spans="1:9">
      <c r="A2149" s="42"/>
      <c r="B2149"/>
      <c r="E2149"/>
      <c r="F2149"/>
      <c r="I2149" s="20"/>
    </row>
    <row r="2150" spans="1:9">
      <c r="A2150" s="42"/>
      <c r="B2150"/>
      <c r="E2150"/>
      <c r="F2150"/>
      <c r="I2150" s="20"/>
    </row>
    <row r="2151" spans="1:9">
      <c r="A2151" s="42"/>
      <c r="B2151"/>
      <c r="E2151"/>
      <c r="F2151"/>
      <c r="I2151" s="20"/>
    </row>
    <row r="2152" spans="1:9">
      <c r="A2152" s="42"/>
      <c r="B2152"/>
      <c r="E2152"/>
      <c r="F2152"/>
      <c r="I2152" s="20"/>
    </row>
    <row r="2153" spans="1:9">
      <c r="A2153" s="42"/>
      <c r="B2153"/>
      <c r="E2153"/>
      <c r="F2153"/>
      <c r="I2153" s="20"/>
    </row>
    <row r="2154" spans="1:9">
      <c r="A2154" s="42"/>
      <c r="B2154"/>
      <c r="E2154"/>
      <c r="F2154"/>
      <c r="I2154" s="20"/>
    </row>
    <row r="2155" spans="1:9">
      <c r="A2155" s="42"/>
      <c r="B2155"/>
      <c r="E2155"/>
      <c r="F2155"/>
      <c r="I2155" s="20"/>
    </row>
    <row r="2156" spans="1:9">
      <c r="A2156" s="42"/>
      <c r="B2156"/>
      <c r="E2156"/>
      <c r="F2156"/>
      <c r="I2156" s="20"/>
    </row>
    <row r="2157" spans="1:9">
      <c r="A2157" s="42"/>
      <c r="B2157"/>
      <c r="E2157"/>
      <c r="F2157"/>
      <c r="I2157" s="20"/>
    </row>
    <row r="2158" spans="1:9">
      <c r="A2158" s="42"/>
      <c r="B2158"/>
      <c r="E2158"/>
      <c r="F2158"/>
      <c r="I2158" s="20"/>
    </row>
    <row r="2159" spans="1:9">
      <c r="A2159" s="42"/>
      <c r="B2159"/>
      <c r="E2159"/>
      <c r="F2159"/>
      <c r="I2159" s="20"/>
    </row>
    <row r="2160" spans="1:9">
      <c r="A2160" s="42"/>
      <c r="B2160"/>
      <c r="E2160"/>
      <c r="F2160"/>
      <c r="I2160" s="20"/>
    </row>
    <row r="2161" spans="1:9">
      <c r="A2161" s="42"/>
      <c r="B2161"/>
      <c r="E2161"/>
      <c r="F2161"/>
      <c r="I2161" s="20"/>
    </row>
    <row r="2162" spans="1:9">
      <c r="A2162" s="42"/>
      <c r="B2162"/>
      <c r="E2162"/>
      <c r="F2162"/>
      <c r="I2162" s="20"/>
    </row>
    <row r="2163" spans="1:9">
      <c r="A2163" s="42"/>
      <c r="B2163"/>
      <c r="E2163"/>
      <c r="F2163"/>
      <c r="I2163" s="20"/>
    </row>
    <row r="2164" spans="1:9">
      <c r="A2164" s="42"/>
      <c r="B2164"/>
      <c r="E2164"/>
      <c r="F2164"/>
      <c r="I2164" s="20"/>
    </row>
    <row r="2165" spans="1:9">
      <c r="A2165" s="42"/>
      <c r="B2165"/>
      <c r="E2165"/>
      <c r="F2165"/>
      <c r="I2165" s="20"/>
    </row>
    <row r="2166" spans="1:9">
      <c r="A2166" s="42"/>
      <c r="B2166"/>
      <c r="E2166"/>
      <c r="F2166"/>
      <c r="I2166" s="20"/>
    </row>
    <row r="2167" spans="1:9">
      <c r="A2167" s="42"/>
      <c r="B2167"/>
      <c r="E2167"/>
      <c r="F2167"/>
      <c r="I2167" s="20"/>
    </row>
    <row r="2168" spans="1:9">
      <c r="A2168" s="42"/>
      <c r="B2168"/>
      <c r="E2168"/>
      <c r="F2168"/>
      <c r="I2168" s="20"/>
    </row>
    <row r="2169" spans="1:9">
      <c r="A2169" s="42"/>
      <c r="B2169"/>
      <c r="E2169"/>
      <c r="F2169"/>
      <c r="I2169" s="20"/>
    </row>
    <row r="2170" spans="1:9">
      <c r="A2170" s="42"/>
      <c r="B2170"/>
      <c r="E2170"/>
      <c r="F2170"/>
      <c r="I2170" s="20"/>
    </row>
    <row r="2171" spans="1:9">
      <c r="A2171" s="42"/>
      <c r="B2171"/>
      <c r="E2171"/>
      <c r="F2171"/>
      <c r="I2171" s="20"/>
    </row>
    <row r="2172" spans="1:9">
      <c r="A2172" s="42"/>
      <c r="B2172"/>
      <c r="E2172"/>
      <c r="F2172"/>
      <c r="I2172" s="20"/>
    </row>
    <row r="2173" spans="1:9">
      <c r="A2173" s="42"/>
      <c r="B2173"/>
      <c r="E2173"/>
      <c r="F2173"/>
      <c r="I2173" s="20"/>
    </row>
    <row r="2174" spans="1:9">
      <c r="A2174" s="42"/>
      <c r="B2174"/>
      <c r="E2174"/>
      <c r="F2174"/>
      <c r="I2174" s="20"/>
    </row>
    <row r="2175" spans="1:9">
      <c r="A2175" s="42"/>
      <c r="B2175"/>
      <c r="E2175"/>
      <c r="F2175"/>
      <c r="I2175" s="20"/>
    </row>
    <row r="2176" spans="1:9">
      <c r="A2176" s="42"/>
      <c r="B2176"/>
      <c r="E2176"/>
      <c r="F2176"/>
      <c r="I2176" s="20"/>
    </row>
    <row r="2177" spans="1:9">
      <c r="A2177" s="42"/>
      <c r="B2177"/>
      <c r="E2177"/>
      <c r="F2177"/>
      <c r="I2177" s="20"/>
    </row>
    <row r="2178" spans="1:9">
      <c r="A2178" s="42"/>
      <c r="B2178"/>
      <c r="E2178"/>
      <c r="F2178"/>
      <c r="I2178" s="20"/>
    </row>
    <row r="2179" spans="1:9">
      <c r="A2179" s="42"/>
      <c r="B2179"/>
      <c r="E2179"/>
      <c r="F2179"/>
      <c r="I2179" s="20"/>
    </row>
    <row r="2180" spans="1:9">
      <c r="A2180" s="42"/>
      <c r="B2180"/>
      <c r="E2180"/>
      <c r="F2180"/>
      <c r="I2180" s="20"/>
    </row>
    <row r="2181" spans="1:9">
      <c r="A2181" s="42"/>
      <c r="B2181"/>
      <c r="E2181"/>
      <c r="F2181"/>
      <c r="I2181" s="20"/>
    </row>
    <row r="2182" spans="1:9">
      <c r="A2182" s="42"/>
      <c r="B2182"/>
      <c r="E2182"/>
      <c r="F2182"/>
      <c r="I2182" s="20"/>
    </row>
    <row r="2183" spans="1:9">
      <c r="A2183" s="42"/>
      <c r="B2183"/>
      <c r="E2183"/>
      <c r="F2183"/>
      <c r="I2183" s="20"/>
    </row>
    <row r="2184" spans="1:9">
      <c r="A2184" s="42"/>
      <c r="B2184"/>
      <c r="E2184"/>
      <c r="F2184"/>
      <c r="I2184" s="20"/>
    </row>
    <row r="2185" spans="1:9">
      <c r="A2185" s="42"/>
      <c r="B2185"/>
      <c r="E2185"/>
      <c r="F2185"/>
      <c r="I2185" s="20"/>
    </row>
    <row r="2186" spans="1:9">
      <c r="A2186" s="42"/>
      <c r="B2186"/>
      <c r="E2186"/>
      <c r="F2186"/>
      <c r="I2186" s="20"/>
    </row>
    <row r="2187" spans="1:9">
      <c r="A2187" s="42"/>
      <c r="B2187"/>
      <c r="E2187"/>
      <c r="F2187"/>
      <c r="I2187" s="20"/>
    </row>
    <row r="2188" spans="1:9">
      <c r="A2188" s="42"/>
      <c r="B2188"/>
      <c r="E2188"/>
      <c r="F2188"/>
      <c r="I2188" s="20"/>
    </row>
    <row r="2189" spans="1:9">
      <c r="A2189" s="42"/>
      <c r="B2189"/>
      <c r="E2189"/>
      <c r="F2189"/>
      <c r="I2189" s="20"/>
    </row>
    <row r="2190" spans="1:9">
      <c r="A2190" s="42"/>
      <c r="B2190"/>
      <c r="E2190"/>
      <c r="F2190"/>
      <c r="I2190" s="20"/>
    </row>
    <row r="2191" spans="1:9">
      <c r="A2191" s="42"/>
      <c r="B2191"/>
      <c r="E2191"/>
      <c r="F2191"/>
      <c r="I2191" s="20"/>
    </row>
    <row r="2192" spans="1:9">
      <c r="A2192" s="42"/>
      <c r="B2192"/>
      <c r="E2192"/>
      <c r="F2192"/>
      <c r="I2192" s="20"/>
    </row>
    <row r="2193" spans="1:9">
      <c r="A2193" s="42"/>
      <c r="B2193"/>
      <c r="E2193"/>
      <c r="F2193"/>
      <c r="I2193" s="20"/>
    </row>
    <row r="2194" spans="1:9">
      <c r="A2194" s="42"/>
      <c r="B2194"/>
      <c r="E2194"/>
      <c r="F2194"/>
      <c r="I2194" s="20"/>
    </row>
    <row r="2195" spans="1:9">
      <c r="A2195" s="42"/>
      <c r="B2195"/>
      <c r="E2195"/>
      <c r="F2195"/>
      <c r="I2195" s="20"/>
    </row>
    <row r="2196" spans="1:9">
      <c r="A2196" s="42"/>
      <c r="B2196"/>
      <c r="E2196"/>
      <c r="F2196"/>
      <c r="I2196" s="20"/>
    </row>
    <row r="2197" spans="1:9">
      <c r="A2197" s="42"/>
      <c r="B2197"/>
      <c r="E2197"/>
      <c r="F2197"/>
      <c r="I2197" s="20"/>
    </row>
    <row r="2198" spans="1:9">
      <c r="A2198" s="42"/>
      <c r="B2198"/>
      <c r="E2198"/>
      <c r="F2198"/>
      <c r="I2198" s="20"/>
    </row>
    <row r="2199" spans="1:9">
      <c r="A2199" s="42"/>
      <c r="B2199"/>
      <c r="E2199"/>
      <c r="F2199"/>
      <c r="I2199" s="20"/>
    </row>
    <row r="2200" spans="1:9">
      <c r="A2200" s="42"/>
      <c r="B2200"/>
      <c r="E2200"/>
      <c r="F2200"/>
      <c r="I2200" s="20"/>
    </row>
    <row r="2201" spans="1:9">
      <c r="A2201" s="42"/>
      <c r="B2201"/>
      <c r="E2201"/>
      <c r="F2201"/>
      <c r="I2201" s="20"/>
    </row>
    <row r="2202" spans="1:9">
      <c r="A2202" s="42"/>
      <c r="B2202"/>
      <c r="E2202"/>
      <c r="F2202"/>
      <c r="I2202" s="20"/>
    </row>
    <row r="2203" spans="1:9">
      <c r="A2203" s="42"/>
      <c r="B2203"/>
      <c r="E2203"/>
      <c r="F2203"/>
      <c r="I2203" s="20"/>
    </row>
    <row r="2204" spans="1:9">
      <c r="A2204" s="42"/>
      <c r="B2204"/>
      <c r="E2204"/>
      <c r="F2204"/>
      <c r="I2204" s="20"/>
    </row>
    <row r="2205" spans="1:9">
      <c r="A2205" s="42"/>
      <c r="B2205"/>
      <c r="E2205"/>
      <c r="F2205"/>
      <c r="I2205" s="20"/>
    </row>
    <row r="2206" spans="1:9">
      <c r="A2206" s="42"/>
      <c r="B2206"/>
      <c r="E2206"/>
      <c r="F2206"/>
      <c r="I2206" s="20"/>
    </row>
    <row r="2207" spans="1:9">
      <c r="A2207" s="42"/>
      <c r="B2207"/>
      <c r="E2207"/>
      <c r="F2207"/>
      <c r="I2207" s="20"/>
    </row>
    <row r="2208" spans="1:9">
      <c r="A2208" s="42"/>
      <c r="B2208"/>
      <c r="E2208"/>
      <c r="F2208"/>
      <c r="I2208" s="20"/>
    </row>
    <row r="2209" spans="1:9">
      <c r="A2209" s="42"/>
      <c r="B2209"/>
      <c r="E2209"/>
      <c r="F2209"/>
      <c r="I2209" s="20"/>
    </row>
    <row r="2210" spans="1:9">
      <c r="A2210" s="42"/>
      <c r="B2210"/>
      <c r="E2210"/>
      <c r="F2210"/>
      <c r="I2210" s="20"/>
    </row>
    <row r="2211" spans="1:9">
      <c r="A2211" s="42"/>
      <c r="B2211"/>
      <c r="E2211"/>
      <c r="F2211"/>
      <c r="I2211" s="20"/>
    </row>
    <row r="2212" spans="1:9">
      <c r="A2212" s="42"/>
      <c r="B2212"/>
      <c r="E2212"/>
      <c r="F2212"/>
      <c r="I2212" s="20"/>
    </row>
    <row r="2213" spans="1:9">
      <c r="A2213" s="42"/>
      <c r="B2213"/>
      <c r="E2213"/>
      <c r="F2213"/>
      <c r="I2213" s="20"/>
    </row>
    <row r="2214" spans="1:9">
      <c r="A2214" s="42"/>
      <c r="B2214"/>
      <c r="E2214"/>
      <c r="F2214"/>
      <c r="I2214" s="20"/>
    </row>
    <row r="2215" spans="1:9">
      <c r="A2215" s="42"/>
      <c r="B2215"/>
      <c r="E2215"/>
      <c r="F2215"/>
      <c r="I2215" s="20"/>
    </row>
    <row r="2216" spans="1:9">
      <c r="A2216" s="42"/>
      <c r="B2216"/>
      <c r="E2216"/>
      <c r="F2216"/>
      <c r="I2216" s="20"/>
    </row>
    <row r="2217" spans="1:9">
      <c r="A2217" s="42"/>
      <c r="B2217"/>
      <c r="E2217"/>
      <c r="F2217"/>
      <c r="I2217" s="20"/>
    </row>
    <row r="2218" spans="1:9">
      <c r="A2218" s="42"/>
      <c r="B2218"/>
      <c r="E2218"/>
      <c r="F2218"/>
      <c r="I2218" s="20"/>
    </row>
    <row r="2219" spans="1:9">
      <c r="A2219" s="42"/>
      <c r="B2219"/>
      <c r="E2219"/>
      <c r="F2219"/>
      <c r="I2219" s="20"/>
    </row>
    <row r="2220" spans="1:9">
      <c r="A2220" s="42"/>
      <c r="B2220"/>
      <c r="E2220"/>
      <c r="F2220"/>
      <c r="I2220" s="20"/>
    </row>
    <row r="2221" spans="1:9">
      <c r="A2221" s="42"/>
      <c r="B2221"/>
      <c r="E2221"/>
      <c r="F2221"/>
      <c r="I2221" s="20"/>
    </row>
    <row r="2222" spans="1:9">
      <c r="A2222" s="42"/>
      <c r="B2222"/>
      <c r="E2222"/>
      <c r="F2222"/>
      <c r="I2222" s="20"/>
    </row>
    <row r="2223" spans="1:9">
      <c r="A2223" s="42"/>
      <c r="B2223"/>
      <c r="E2223"/>
      <c r="F2223"/>
      <c r="I2223" s="20"/>
    </row>
    <row r="2224" spans="1:9">
      <c r="A2224" s="42"/>
      <c r="B2224"/>
      <c r="E2224"/>
      <c r="F2224"/>
      <c r="I2224" s="20"/>
    </row>
    <row r="2225" spans="1:9">
      <c r="A2225" s="42"/>
      <c r="B2225"/>
      <c r="E2225"/>
      <c r="F2225"/>
      <c r="I2225" s="20"/>
    </row>
    <row r="2226" spans="1:9">
      <c r="A2226" s="42"/>
      <c r="B2226"/>
      <c r="E2226"/>
      <c r="F2226"/>
      <c r="I2226" s="20"/>
    </row>
    <row r="2227" spans="1:9">
      <c r="A2227" s="42"/>
      <c r="B2227"/>
      <c r="E2227"/>
      <c r="F2227"/>
      <c r="I2227" s="20"/>
    </row>
    <row r="2228" spans="1:9">
      <c r="A2228" s="42"/>
      <c r="B2228"/>
      <c r="E2228"/>
      <c r="F2228"/>
      <c r="I2228" s="20"/>
    </row>
    <row r="2229" spans="1:9">
      <c r="A2229" s="42"/>
      <c r="B2229"/>
      <c r="E2229"/>
      <c r="F2229"/>
      <c r="I2229" s="20"/>
    </row>
    <row r="2230" spans="1:9">
      <c r="A2230" s="42"/>
      <c r="B2230"/>
      <c r="E2230"/>
      <c r="F2230"/>
      <c r="I2230" s="20"/>
    </row>
    <row r="2231" spans="1:9">
      <c r="A2231" s="42"/>
      <c r="B2231"/>
      <c r="E2231"/>
      <c r="F2231"/>
      <c r="I2231" s="20"/>
    </row>
    <row r="2232" spans="1:9">
      <c r="A2232" s="42"/>
      <c r="B2232"/>
      <c r="E2232"/>
      <c r="F2232"/>
      <c r="I2232" s="20"/>
    </row>
    <row r="2233" spans="1:9">
      <c r="A2233" s="42"/>
      <c r="B2233"/>
      <c r="E2233"/>
      <c r="F2233"/>
      <c r="I2233" s="20"/>
    </row>
    <row r="2234" spans="1:9">
      <c r="A2234" s="42"/>
      <c r="B2234"/>
      <c r="E2234"/>
      <c r="F2234"/>
      <c r="I2234" s="20"/>
    </row>
    <row r="2235" spans="1:9">
      <c r="A2235" s="42"/>
      <c r="B2235"/>
      <c r="E2235"/>
      <c r="F2235"/>
      <c r="I2235" s="20"/>
    </row>
    <row r="2236" spans="1:9">
      <c r="A2236" s="42"/>
      <c r="B2236"/>
      <c r="E2236"/>
      <c r="F2236"/>
      <c r="I2236" s="20"/>
    </row>
    <row r="2237" spans="1:9">
      <c r="A2237" s="42"/>
      <c r="B2237"/>
      <c r="E2237"/>
      <c r="F2237"/>
      <c r="I2237" s="20"/>
    </row>
    <row r="2238" spans="1:9">
      <c r="A2238" s="42"/>
      <c r="B2238"/>
      <c r="E2238"/>
      <c r="F2238"/>
      <c r="I2238" s="20"/>
    </row>
    <row r="2239" spans="1:9">
      <c r="A2239" s="42"/>
      <c r="B2239"/>
      <c r="E2239"/>
      <c r="F2239"/>
      <c r="I2239" s="20"/>
    </row>
    <row r="2240" spans="1:9">
      <c r="A2240" s="42"/>
      <c r="B2240"/>
      <c r="E2240"/>
      <c r="F2240"/>
      <c r="I2240" s="20"/>
    </row>
    <row r="2241" spans="1:9">
      <c r="A2241" s="42"/>
      <c r="B2241"/>
      <c r="E2241"/>
      <c r="F2241"/>
      <c r="I2241" s="20"/>
    </row>
    <row r="2242" spans="1:9">
      <c r="A2242" s="42"/>
      <c r="B2242"/>
      <c r="E2242"/>
      <c r="F2242"/>
      <c r="I2242" s="20"/>
    </row>
    <row r="2243" spans="1:9">
      <c r="A2243" s="42"/>
      <c r="B2243"/>
      <c r="E2243"/>
      <c r="F2243"/>
      <c r="I2243" s="20"/>
    </row>
    <row r="2244" spans="1:9">
      <c r="A2244" s="42"/>
      <c r="B2244"/>
      <c r="E2244"/>
      <c r="F2244"/>
      <c r="I2244" s="20"/>
    </row>
    <row r="2245" spans="1:9">
      <c r="A2245" s="42"/>
      <c r="B2245"/>
      <c r="E2245"/>
      <c r="F2245"/>
      <c r="I2245" s="20"/>
    </row>
    <row r="2246" spans="1:9">
      <c r="A2246" s="42"/>
      <c r="B2246"/>
      <c r="E2246"/>
      <c r="F2246"/>
      <c r="I2246" s="20"/>
    </row>
    <row r="2247" spans="1:9">
      <c r="A2247" s="42"/>
      <c r="B2247"/>
      <c r="E2247"/>
      <c r="F2247"/>
      <c r="I2247" s="20"/>
    </row>
    <row r="2248" spans="1:9">
      <c r="A2248" s="42"/>
      <c r="B2248"/>
      <c r="E2248"/>
      <c r="F2248"/>
      <c r="I2248" s="20"/>
    </row>
    <row r="2249" spans="1:9">
      <c r="A2249" s="42"/>
      <c r="B2249"/>
      <c r="E2249"/>
      <c r="F2249"/>
      <c r="I2249" s="20"/>
    </row>
    <row r="2250" spans="1:9">
      <c r="A2250" s="42"/>
      <c r="B2250"/>
      <c r="E2250"/>
      <c r="F2250"/>
      <c r="I2250" s="20"/>
    </row>
    <row r="2251" spans="1:9">
      <c r="A2251" s="42"/>
      <c r="B2251"/>
      <c r="E2251"/>
      <c r="F2251"/>
      <c r="I2251" s="20"/>
    </row>
    <row r="2252" spans="1:9">
      <c r="A2252" s="42"/>
      <c r="B2252"/>
      <c r="E2252"/>
      <c r="F2252"/>
      <c r="I2252" s="20"/>
    </row>
    <row r="2253" spans="1:9">
      <c r="A2253" s="42"/>
      <c r="B2253"/>
      <c r="E2253"/>
      <c r="F2253"/>
      <c r="I2253" s="20"/>
    </row>
    <row r="2254" spans="1:9">
      <c r="A2254" s="42"/>
      <c r="B2254"/>
      <c r="E2254"/>
      <c r="F2254"/>
      <c r="I2254" s="20"/>
    </row>
    <row r="2255" spans="1:9">
      <c r="A2255" s="42"/>
      <c r="B2255"/>
      <c r="E2255"/>
      <c r="F2255"/>
      <c r="I2255" s="20"/>
    </row>
    <row r="2256" spans="1:9">
      <c r="A2256" s="42"/>
      <c r="B2256"/>
      <c r="E2256"/>
      <c r="F2256"/>
      <c r="I2256" s="20"/>
    </row>
    <row r="2257" spans="1:9">
      <c r="A2257" s="42"/>
      <c r="B2257"/>
      <c r="E2257"/>
      <c r="F2257"/>
      <c r="I2257" s="20"/>
    </row>
    <row r="2258" spans="1:9">
      <c r="A2258" s="42"/>
      <c r="B2258"/>
      <c r="E2258"/>
      <c r="F2258"/>
      <c r="I2258" s="20"/>
    </row>
    <row r="2259" spans="1:9">
      <c r="A2259" s="42"/>
      <c r="B2259"/>
      <c r="E2259"/>
      <c r="F2259"/>
      <c r="I2259" s="20"/>
    </row>
    <row r="2260" spans="1:9">
      <c r="A2260" s="42"/>
      <c r="B2260"/>
      <c r="E2260"/>
      <c r="F2260"/>
      <c r="I2260" s="20"/>
    </row>
    <row r="2261" spans="1:9">
      <c r="A2261" s="42"/>
      <c r="B2261"/>
      <c r="E2261"/>
      <c r="F2261"/>
      <c r="I2261" s="20"/>
    </row>
    <row r="2262" spans="1:9">
      <c r="A2262" s="42"/>
      <c r="B2262"/>
      <c r="E2262"/>
      <c r="F2262"/>
      <c r="I2262" s="20"/>
    </row>
    <row r="2263" spans="1:9">
      <c r="A2263" s="42"/>
      <c r="B2263"/>
      <c r="E2263"/>
      <c r="F2263"/>
      <c r="I2263" s="20"/>
    </row>
    <row r="2264" spans="1:9">
      <c r="A2264" s="42"/>
      <c r="B2264"/>
      <c r="E2264"/>
      <c r="F2264"/>
      <c r="I2264" s="20"/>
    </row>
    <row r="2265" spans="1:9">
      <c r="A2265" s="42"/>
      <c r="B2265"/>
      <c r="E2265"/>
      <c r="F2265"/>
      <c r="I2265" s="20"/>
    </row>
    <row r="2266" spans="1:9">
      <c r="A2266" s="42"/>
      <c r="B2266"/>
      <c r="E2266"/>
      <c r="F2266"/>
      <c r="I2266" s="20"/>
    </row>
    <row r="2267" spans="1:9">
      <c r="A2267" s="42"/>
      <c r="B2267"/>
      <c r="E2267"/>
      <c r="F2267"/>
      <c r="I2267" s="20"/>
    </row>
    <row r="2268" spans="1:9">
      <c r="A2268" s="42"/>
      <c r="B2268"/>
      <c r="E2268"/>
      <c r="F2268"/>
      <c r="I2268" s="20"/>
    </row>
    <row r="2269" spans="1:9">
      <c r="A2269" s="42"/>
      <c r="B2269"/>
      <c r="E2269"/>
      <c r="F2269"/>
      <c r="I2269" s="20"/>
    </row>
    <row r="2270" spans="1:9">
      <c r="A2270" s="42"/>
      <c r="B2270"/>
      <c r="E2270"/>
      <c r="F2270"/>
      <c r="I2270" s="20"/>
    </row>
    <row r="2271" spans="1:9">
      <c r="A2271" s="42"/>
      <c r="B2271"/>
      <c r="E2271"/>
      <c r="F2271"/>
      <c r="I2271" s="20"/>
    </row>
    <row r="2272" spans="1:9">
      <c r="A2272" s="42"/>
      <c r="B2272"/>
      <c r="E2272"/>
      <c r="F2272"/>
      <c r="I2272" s="20"/>
    </row>
    <row r="2273" spans="1:9">
      <c r="A2273" s="42"/>
      <c r="B2273"/>
      <c r="E2273"/>
      <c r="F2273"/>
      <c r="I2273" s="20"/>
    </row>
    <row r="2274" spans="1:9">
      <c r="A2274" s="42"/>
      <c r="B2274"/>
      <c r="E2274"/>
      <c r="F2274"/>
      <c r="I2274" s="20"/>
    </row>
    <row r="2275" spans="1:9">
      <c r="A2275" s="42"/>
      <c r="B2275"/>
      <c r="E2275"/>
      <c r="F2275"/>
      <c r="I2275" s="20"/>
    </row>
    <row r="2276" spans="1:9">
      <c r="A2276" s="42"/>
      <c r="B2276"/>
      <c r="E2276"/>
      <c r="F2276"/>
      <c r="I2276" s="20"/>
    </row>
    <row r="2277" spans="1:9">
      <c r="A2277" s="42"/>
      <c r="B2277"/>
      <c r="E2277"/>
      <c r="F2277"/>
      <c r="I2277" s="20"/>
    </row>
    <row r="2278" spans="1:9">
      <c r="A2278" s="42"/>
      <c r="B2278"/>
      <c r="E2278"/>
      <c r="F2278"/>
      <c r="I2278" s="20"/>
    </row>
    <row r="2279" spans="1:9">
      <c r="A2279" s="42"/>
      <c r="B2279"/>
      <c r="E2279"/>
      <c r="F2279"/>
      <c r="I2279" s="20"/>
    </row>
    <row r="2280" spans="1:9">
      <c r="A2280" s="42"/>
      <c r="B2280"/>
      <c r="E2280"/>
      <c r="F2280"/>
      <c r="I2280" s="20"/>
    </row>
    <row r="2281" spans="1:9">
      <c r="A2281" s="42"/>
      <c r="B2281"/>
      <c r="E2281"/>
      <c r="F2281"/>
      <c r="I2281" s="20"/>
    </row>
    <row r="2282" spans="1:9">
      <c r="A2282" s="42"/>
      <c r="B2282"/>
      <c r="E2282"/>
      <c r="F2282"/>
      <c r="I2282" s="20"/>
    </row>
    <row r="2283" spans="1:9">
      <c r="A2283" s="42"/>
      <c r="B2283"/>
      <c r="E2283"/>
      <c r="F2283"/>
      <c r="I2283" s="20"/>
    </row>
    <row r="2284" spans="1:9">
      <c r="A2284" s="42"/>
      <c r="B2284"/>
      <c r="E2284"/>
      <c r="F2284"/>
      <c r="I2284" s="20"/>
    </row>
    <row r="2285" spans="1:9">
      <c r="A2285" s="42"/>
      <c r="B2285"/>
      <c r="E2285"/>
      <c r="F2285"/>
      <c r="I2285" s="20"/>
    </row>
    <row r="2286" spans="1:9">
      <c r="A2286" s="42"/>
      <c r="B2286"/>
      <c r="E2286"/>
      <c r="F2286"/>
      <c r="I2286" s="20"/>
    </row>
    <row r="2287" spans="1:9">
      <c r="A2287" s="42"/>
      <c r="B2287"/>
      <c r="E2287"/>
      <c r="F2287"/>
      <c r="I2287" s="20"/>
    </row>
    <row r="2288" spans="1:9">
      <c r="A2288" s="42"/>
      <c r="B2288"/>
      <c r="E2288"/>
      <c r="F2288"/>
      <c r="I2288" s="20"/>
    </row>
    <row r="2289" spans="1:9">
      <c r="A2289" s="42"/>
      <c r="B2289"/>
      <c r="E2289"/>
      <c r="F2289"/>
      <c r="I2289" s="20"/>
    </row>
    <row r="2290" spans="1:9">
      <c r="A2290" s="42"/>
      <c r="B2290"/>
      <c r="E2290"/>
      <c r="F2290"/>
      <c r="I2290" s="20"/>
    </row>
    <row r="2291" spans="1:9">
      <c r="A2291" s="42"/>
      <c r="B2291"/>
      <c r="E2291"/>
      <c r="F2291"/>
      <c r="I2291" s="20"/>
    </row>
    <row r="2292" spans="1:9">
      <c r="A2292" s="42"/>
      <c r="B2292"/>
      <c r="E2292"/>
      <c r="F2292"/>
      <c r="I2292" s="20"/>
    </row>
    <row r="2293" spans="1:9">
      <c r="A2293" s="42"/>
      <c r="B2293"/>
      <c r="E2293"/>
      <c r="F2293"/>
      <c r="I2293" s="20"/>
    </row>
    <row r="2294" spans="1:9">
      <c r="A2294" s="42"/>
      <c r="B2294"/>
      <c r="E2294"/>
      <c r="F2294"/>
      <c r="I2294" s="20"/>
    </row>
    <row r="2295" spans="1:9">
      <c r="A2295" s="42"/>
      <c r="B2295"/>
      <c r="E2295"/>
      <c r="F2295"/>
      <c r="I2295" s="20"/>
    </row>
    <row r="2296" spans="1:9">
      <c r="A2296" s="42"/>
      <c r="B2296"/>
      <c r="E2296"/>
      <c r="F2296"/>
      <c r="I2296" s="20"/>
    </row>
    <row r="2297" spans="1:9">
      <c r="A2297" s="42"/>
      <c r="B2297"/>
      <c r="E2297"/>
      <c r="F2297"/>
      <c r="I2297" s="20"/>
    </row>
    <row r="2298" spans="1:9">
      <c r="A2298" s="42"/>
      <c r="B2298"/>
      <c r="E2298"/>
      <c r="F2298"/>
      <c r="I2298" s="20"/>
    </row>
    <row r="2299" spans="1:9">
      <c r="A2299" s="42"/>
      <c r="B2299"/>
      <c r="E2299"/>
      <c r="F2299"/>
      <c r="I2299" s="20"/>
    </row>
    <row r="2300" spans="1:9">
      <c r="A2300" s="42"/>
      <c r="B2300"/>
      <c r="E2300"/>
      <c r="F2300"/>
      <c r="I2300" s="20"/>
    </row>
    <row r="2301" spans="1:9">
      <c r="A2301" s="42"/>
      <c r="B2301"/>
      <c r="E2301"/>
      <c r="F2301"/>
      <c r="I2301" s="20"/>
    </row>
    <row r="2302" spans="1:9">
      <c r="A2302" s="42"/>
      <c r="B2302"/>
      <c r="E2302"/>
      <c r="F2302"/>
      <c r="I2302" s="20"/>
    </row>
    <row r="2303" spans="1:9">
      <c r="A2303" s="42"/>
      <c r="B2303"/>
      <c r="E2303"/>
      <c r="F2303"/>
      <c r="I2303" s="20"/>
    </row>
    <row r="2304" spans="1:9">
      <c r="A2304" s="42"/>
      <c r="B2304"/>
      <c r="E2304"/>
      <c r="F2304"/>
      <c r="I2304" s="20"/>
    </row>
    <row r="2305" spans="1:9">
      <c r="A2305" s="42"/>
      <c r="B2305"/>
      <c r="E2305"/>
      <c r="F2305"/>
      <c r="I2305" s="20"/>
    </row>
    <row r="2306" spans="1:9">
      <c r="A2306" s="42"/>
      <c r="B2306"/>
      <c r="E2306"/>
      <c r="F2306"/>
      <c r="I2306" s="20"/>
    </row>
    <row r="2307" spans="1:9">
      <c r="A2307" s="42"/>
      <c r="B2307"/>
      <c r="E2307"/>
      <c r="F2307"/>
      <c r="I2307" s="20"/>
    </row>
    <row r="2308" spans="1:9">
      <c r="A2308" s="42"/>
      <c r="B2308"/>
      <c r="E2308"/>
      <c r="F2308"/>
      <c r="I2308" s="20"/>
    </row>
    <row r="2309" spans="1:9">
      <c r="A2309" s="42"/>
      <c r="B2309"/>
      <c r="E2309"/>
      <c r="F2309"/>
      <c r="I2309" s="20"/>
    </row>
    <row r="2310" spans="1:9">
      <c r="A2310" s="42"/>
      <c r="B2310"/>
      <c r="E2310"/>
      <c r="F2310"/>
      <c r="I2310" s="20"/>
    </row>
    <row r="2311" spans="1:9">
      <c r="A2311" s="42"/>
      <c r="B2311"/>
      <c r="E2311"/>
      <c r="F2311"/>
      <c r="I2311" s="20"/>
    </row>
    <row r="2312" spans="1:9">
      <c r="A2312" s="42"/>
      <c r="B2312"/>
      <c r="E2312"/>
      <c r="F2312"/>
      <c r="I2312" s="20"/>
    </row>
    <row r="2313" spans="1:9">
      <c r="A2313" s="42"/>
      <c r="B2313"/>
      <c r="E2313"/>
      <c r="F2313"/>
      <c r="I2313" s="20"/>
    </row>
    <row r="2314" spans="1:9">
      <c r="A2314" s="42"/>
      <c r="B2314"/>
      <c r="E2314"/>
      <c r="F2314"/>
      <c r="I2314" s="20"/>
    </row>
    <row r="2315" spans="1:9">
      <c r="A2315" s="42"/>
      <c r="B2315"/>
      <c r="E2315"/>
      <c r="F2315"/>
      <c r="I2315" s="20"/>
    </row>
    <row r="2316" spans="1:9">
      <c r="A2316" s="42"/>
      <c r="B2316"/>
      <c r="E2316"/>
      <c r="F2316"/>
      <c r="I2316" s="20"/>
    </row>
    <row r="2317" spans="1:9">
      <c r="A2317" s="42"/>
      <c r="B2317"/>
      <c r="E2317"/>
      <c r="F2317"/>
      <c r="I2317" s="20"/>
    </row>
    <row r="2318" spans="1:9">
      <c r="A2318" s="42"/>
      <c r="B2318"/>
      <c r="E2318"/>
      <c r="F2318"/>
      <c r="I2318" s="20"/>
    </row>
    <row r="2319" spans="1:9">
      <c r="A2319" s="42"/>
      <c r="B2319"/>
      <c r="E2319"/>
      <c r="F2319"/>
      <c r="I2319" s="20"/>
    </row>
    <row r="2320" spans="1:9">
      <c r="A2320" s="42"/>
      <c r="B2320"/>
      <c r="E2320"/>
      <c r="F2320"/>
      <c r="I2320" s="20"/>
    </row>
    <row r="2321" spans="1:9">
      <c r="A2321" s="42"/>
      <c r="B2321"/>
      <c r="E2321"/>
      <c r="F2321"/>
      <c r="I2321" s="20"/>
    </row>
    <row r="2322" spans="1:9">
      <c r="A2322" s="42"/>
      <c r="B2322"/>
      <c r="E2322"/>
      <c r="F2322"/>
      <c r="I2322" s="20"/>
    </row>
    <row r="2323" spans="1:9">
      <c r="A2323" s="42"/>
      <c r="B2323"/>
      <c r="E2323"/>
      <c r="F2323"/>
      <c r="I2323" s="20"/>
    </row>
    <row r="2324" spans="1:9">
      <c r="A2324" s="42"/>
      <c r="B2324"/>
      <c r="E2324"/>
      <c r="F2324"/>
      <c r="I2324" s="20"/>
    </row>
    <row r="2325" spans="1:9">
      <c r="A2325" s="42"/>
      <c r="B2325"/>
      <c r="E2325"/>
      <c r="F2325"/>
      <c r="I2325" s="20"/>
    </row>
    <row r="2326" spans="1:9">
      <c r="A2326" s="42"/>
      <c r="B2326"/>
      <c r="E2326"/>
      <c r="F2326"/>
      <c r="I2326" s="20"/>
    </row>
    <row r="2327" spans="1:9">
      <c r="A2327" s="42"/>
      <c r="B2327"/>
      <c r="E2327"/>
      <c r="F2327"/>
      <c r="I2327" s="20"/>
    </row>
    <row r="2328" spans="1:9">
      <c r="A2328" s="42"/>
      <c r="B2328"/>
      <c r="E2328"/>
      <c r="F2328"/>
      <c r="I2328" s="20"/>
    </row>
    <row r="2329" spans="1:9">
      <c r="A2329" s="42"/>
      <c r="B2329"/>
      <c r="E2329"/>
      <c r="F2329"/>
      <c r="I2329" s="20"/>
    </row>
    <row r="2330" spans="1:9">
      <c r="A2330" s="42"/>
      <c r="B2330"/>
      <c r="E2330"/>
      <c r="F2330"/>
      <c r="I2330" s="20"/>
    </row>
    <row r="2331" spans="1:9">
      <c r="A2331" s="42"/>
      <c r="B2331"/>
      <c r="E2331"/>
      <c r="F2331"/>
      <c r="I2331" s="20"/>
    </row>
    <row r="2332" spans="1:9">
      <c r="A2332" s="42"/>
      <c r="B2332"/>
      <c r="E2332"/>
      <c r="F2332"/>
      <c r="I2332" s="20"/>
    </row>
    <row r="2333" spans="1:9">
      <c r="A2333" s="42"/>
      <c r="B2333"/>
      <c r="E2333"/>
      <c r="F2333"/>
      <c r="I2333" s="20"/>
    </row>
    <row r="2334" spans="1:9">
      <c r="A2334" s="42"/>
      <c r="B2334"/>
      <c r="E2334"/>
      <c r="F2334"/>
      <c r="I2334" s="20"/>
    </row>
    <row r="2335" spans="1:9">
      <c r="A2335" s="42"/>
      <c r="B2335"/>
      <c r="E2335"/>
      <c r="F2335"/>
      <c r="I2335" s="20"/>
    </row>
    <row r="2336" spans="1:9">
      <c r="A2336" s="42"/>
      <c r="B2336"/>
      <c r="E2336"/>
      <c r="F2336"/>
      <c r="I2336" s="20"/>
    </row>
    <row r="2337" spans="1:9">
      <c r="A2337" s="42"/>
      <c r="B2337"/>
      <c r="E2337"/>
      <c r="F2337"/>
      <c r="I2337" s="20"/>
    </row>
    <row r="2338" spans="1:9">
      <c r="A2338" s="42"/>
      <c r="B2338"/>
      <c r="E2338"/>
      <c r="F2338"/>
      <c r="I2338" s="20"/>
    </row>
    <row r="2339" spans="1:9">
      <c r="A2339" s="42"/>
      <c r="B2339"/>
      <c r="E2339"/>
      <c r="F2339"/>
      <c r="I2339" s="20"/>
    </row>
    <row r="2340" spans="1:9">
      <c r="A2340" s="42"/>
      <c r="B2340"/>
      <c r="E2340"/>
      <c r="F2340"/>
      <c r="I2340" s="20"/>
    </row>
    <row r="2341" spans="1:9">
      <c r="A2341" s="42"/>
      <c r="B2341"/>
      <c r="E2341"/>
      <c r="F2341"/>
      <c r="I2341" s="20"/>
    </row>
    <row r="2342" spans="1:9">
      <c r="A2342" s="42"/>
      <c r="B2342"/>
      <c r="E2342"/>
      <c r="F2342"/>
      <c r="I2342" s="20"/>
    </row>
    <row r="2343" spans="1:9">
      <c r="A2343" s="42"/>
      <c r="B2343"/>
      <c r="E2343"/>
      <c r="F2343"/>
      <c r="I2343" s="20"/>
    </row>
    <row r="2344" spans="1:9">
      <c r="A2344" s="42"/>
      <c r="B2344"/>
      <c r="E2344"/>
      <c r="F2344"/>
      <c r="I2344" s="20"/>
    </row>
    <row r="2345" spans="1:9">
      <c r="A2345" s="42"/>
      <c r="B2345"/>
      <c r="E2345"/>
      <c r="F2345"/>
      <c r="I2345" s="20"/>
    </row>
    <row r="2346" spans="1:9">
      <c r="A2346" s="42"/>
      <c r="B2346"/>
      <c r="E2346"/>
      <c r="F2346"/>
      <c r="I2346" s="20"/>
    </row>
    <row r="2347" spans="1:9">
      <c r="A2347" s="42"/>
      <c r="B2347"/>
      <c r="E2347"/>
      <c r="F2347"/>
      <c r="I2347" s="20"/>
    </row>
    <row r="2348" spans="1:9">
      <c r="A2348" s="42"/>
      <c r="B2348"/>
      <c r="E2348"/>
      <c r="F2348"/>
      <c r="I2348" s="20"/>
    </row>
    <row r="2349" spans="1:9">
      <c r="A2349" s="42"/>
      <c r="B2349"/>
      <c r="E2349"/>
      <c r="F2349"/>
      <c r="I2349" s="20"/>
    </row>
    <row r="2350" spans="1:9">
      <c r="A2350" s="42"/>
      <c r="B2350"/>
      <c r="E2350"/>
      <c r="F2350"/>
      <c r="I2350" s="20"/>
    </row>
    <row r="2351" spans="1:9">
      <c r="A2351" s="42"/>
      <c r="B2351"/>
      <c r="E2351"/>
      <c r="F2351"/>
      <c r="I2351" s="20"/>
    </row>
    <row r="2352" spans="1:9">
      <c r="A2352" s="42"/>
      <c r="B2352"/>
      <c r="E2352"/>
      <c r="F2352"/>
      <c r="I2352" s="20"/>
    </row>
    <row r="2353" spans="1:9">
      <c r="A2353" s="42"/>
      <c r="B2353"/>
      <c r="E2353"/>
      <c r="F2353"/>
      <c r="I2353" s="20"/>
    </row>
    <row r="2354" spans="1:9">
      <c r="A2354" s="42"/>
      <c r="B2354"/>
      <c r="E2354"/>
      <c r="F2354"/>
      <c r="I2354" s="20"/>
    </row>
    <row r="2355" spans="1:9">
      <c r="A2355" s="42"/>
      <c r="B2355"/>
      <c r="E2355"/>
      <c r="F2355"/>
      <c r="I2355" s="20"/>
    </row>
    <row r="2356" spans="1:9">
      <c r="A2356" s="42"/>
      <c r="B2356"/>
      <c r="E2356"/>
      <c r="F2356"/>
      <c r="I2356" s="20"/>
    </row>
    <row r="2357" spans="1:9">
      <c r="A2357" s="42"/>
      <c r="B2357"/>
      <c r="E2357"/>
      <c r="F2357"/>
      <c r="I2357" s="20"/>
    </row>
    <row r="2358" spans="1:9">
      <c r="A2358" s="42"/>
      <c r="B2358"/>
      <c r="E2358"/>
      <c r="F2358"/>
      <c r="I2358" s="20"/>
    </row>
    <row r="2359" spans="1:9">
      <c r="A2359" s="42"/>
      <c r="B2359"/>
      <c r="E2359"/>
      <c r="F2359"/>
      <c r="I2359" s="20"/>
    </row>
    <row r="2360" spans="1:9">
      <c r="A2360" s="42"/>
      <c r="B2360"/>
      <c r="E2360"/>
      <c r="F2360"/>
      <c r="I2360" s="20"/>
    </row>
    <row r="2361" spans="1:9">
      <c r="A2361" s="42"/>
      <c r="B2361"/>
      <c r="E2361"/>
      <c r="F2361"/>
      <c r="I2361" s="20"/>
    </row>
    <row r="2362" spans="1:9">
      <c r="A2362" s="42"/>
      <c r="B2362"/>
      <c r="E2362"/>
      <c r="F2362"/>
      <c r="I2362" s="20"/>
    </row>
    <row r="2363" spans="1:9">
      <c r="A2363" s="42"/>
      <c r="B2363"/>
      <c r="E2363"/>
      <c r="F2363"/>
      <c r="I2363" s="20"/>
    </row>
    <row r="2364" spans="1:9">
      <c r="A2364" s="42"/>
      <c r="B2364"/>
      <c r="E2364"/>
      <c r="F2364"/>
      <c r="I2364" s="20"/>
    </row>
    <row r="2365" spans="1:9">
      <c r="A2365" s="42"/>
      <c r="B2365"/>
      <c r="E2365"/>
      <c r="F2365"/>
      <c r="I2365" s="20"/>
    </row>
    <row r="2366" spans="1:9">
      <c r="A2366" s="42"/>
      <c r="B2366"/>
      <c r="E2366"/>
      <c r="F2366"/>
      <c r="I2366" s="20"/>
    </row>
    <row r="2367" spans="1:9">
      <c r="A2367" s="42"/>
      <c r="B2367"/>
      <c r="E2367"/>
      <c r="F2367"/>
      <c r="I2367" s="20"/>
    </row>
    <row r="2368" spans="1:9">
      <c r="A2368" s="42"/>
      <c r="B2368"/>
      <c r="E2368"/>
      <c r="F2368"/>
      <c r="I2368" s="20"/>
    </row>
    <row r="2369" spans="1:9">
      <c r="A2369" s="42"/>
      <c r="B2369"/>
      <c r="E2369"/>
      <c r="F2369"/>
      <c r="I2369" s="20"/>
    </row>
    <row r="2370" spans="1:9">
      <c r="A2370" s="42"/>
      <c r="B2370"/>
      <c r="E2370"/>
      <c r="F2370"/>
      <c r="I2370" s="20"/>
    </row>
    <row r="2371" spans="1:9">
      <c r="A2371" s="42"/>
      <c r="B2371"/>
      <c r="E2371"/>
      <c r="F2371"/>
      <c r="I2371" s="20"/>
    </row>
    <row r="2372" spans="1:9">
      <c r="A2372" s="42"/>
      <c r="B2372"/>
      <c r="E2372"/>
      <c r="F2372"/>
      <c r="I2372" s="20"/>
    </row>
    <row r="2373" spans="1:9">
      <c r="A2373" s="42"/>
      <c r="B2373"/>
      <c r="E2373"/>
      <c r="F2373"/>
      <c r="I2373" s="20"/>
    </row>
    <row r="2374" spans="1:9">
      <c r="A2374" s="42"/>
      <c r="B2374"/>
      <c r="E2374"/>
      <c r="F2374"/>
      <c r="I2374" s="20"/>
    </row>
    <row r="2375" spans="1:9">
      <c r="A2375" s="42"/>
      <c r="B2375"/>
      <c r="E2375"/>
      <c r="F2375"/>
      <c r="I2375" s="20"/>
    </row>
    <row r="2376" spans="1:9">
      <c r="A2376" s="42"/>
      <c r="B2376"/>
      <c r="E2376"/>
      <c r="F2376"/>
      <c r="I2376" s="20"/>
    </row>
    <row r="2377" spans="1:9">
      <c r="A2377" s="42"/>
      <c r="B2377"/>
      <c r="E2377"/>
      <c r="F2377"/>
      <c r="I2377" s="20"/>
    </row>
    <row r="2378" spans="1:9">
      <c r="A2378" s="42"/>
      <c r="B2378"/>
      <c r="E2378"/>
      <c r="F2378"/>
      <c r="I2378" s="20"/>
    </row>
    <row r="2379" spans="1:9">
      <c r="A2379" s="42"/>
      <c r="B2379"/>
      <c r="E2379"/>
      <c r="F2379"/>
      <c r="I2379" s="20"/>
    </row>
    <row r="2380" spans="1:9">
      <c r="A2380" s="42"/>
      <c r="B2380"/>
      <c r="E2380"/>
      <c r="F2380"/>
      <c r="I2380" s="20"/>
    </row>
    <row r="2381" spans="1:9">
      <c r="A2381" s="42"/>
      <c r="B2381"/>
      <c r="E2381"/>
      <c r="F2381"/>
      <c r="I2381" s="20"/>
    </row>
    <row r="2382" spans="1:9">
      <c r="A2382" s="42"/>
      <c r="B2382"/>
      <c r="E2382"/>
      <c r="F2382"/>
      <c r="I2382" s="20"/>
    </row>
    <row r="2383" spans="1:9">
      <c r="A2383" s="42"/>
      <c r="B2383"/>
      <c r="E2383"/>
      <c r="F2383"/>
      <c r="I2383" s="20"/>
    </row>
    <row r="2384" spans="1:9">
      <c r="A2384" s="42"/>
      <c r="B2384"/>
      <c r="E2384"/>
      <c r="F2384"/>
      <c r="I2384" s="20"/>
    </row>
    <row r="2385" spans="1:9">
      <c r="A2385" s="42"/>
      <c r="B2385"/>
      <c r="E2385"/>
      <c r="F2385"/>
      <c r="I2385" s="20"/>
    </row>
    <row r="2386" spans="1:9">
      <c r="A2386" s="42"/>
      <c r="B2386"/>
      <c r="E2386"/>
      <c r="F2386"/>
      <c r="I2386" s="20"/>
    </row>
    <row r="2387" spans="1:9">
      <c r="A2387" s="42"/>
      <c r="B2387"/>
      <c r="E2387"/>
      <c r="F2387"/>
      <c r="I2387" s="20"/>
    </row>
    <row r="2388" spans="1:9">
      <c r="A2388" s="42"/>
      <c r="B2388"/>
      <c r="E2388"/>
      <c r="F2388"/>
      <c r="I2388" s="20"/>
    </row>
    <row r="2389" spans="1:9">
      <c r="A2389" s="42"/>
      <c r="B2389"/>
      <c r="E2389"/>
      <c r="F2389"/>
      <c r="I2389" s="20"/>
    </row>
    <row r="2390" spans="1:9">
      <c r="A2390" s="42"/>
      <c r="B2390"/>
      <c r="E2390"/>
      <c r="F2390"/>
      <c r="I2390" s="20"/>
    </row>
    <row r="2391" spans="1:9">
      <c r="A2391" s="42"/>
      <c r="B2391"/>
      <c r="E2391"/>
      <c r="F2391"/>
      <c r="I2391" s="20"/>
    </row>
    <row r="2392" spans="1:9">
      <c r="A2392" s="42"/>
      <c r="B2392"/>
      <c r="E2392"/>
      <c r="F2392"/>
      <c r="I2392" s="20"/>
    </row>
    <row r="2393" spans="1:9">
      <c r="A2393" s="42"/>
      <c r="B2393"/>
      <c r="E2393"/>
      <c r="F2393"/>
      <c r="I2393" s="20"/>
    </row>
    <row r="2394" spans="1:9">
      <c r="A2394" s="42"/>
      <c r="B2394"/>
      <c r="E2394"/>
      <c r="F2394"/>
      <c r="I2394" s="20"/>
    </row>
    <row r="2395" spans="1:9">
      <c r="A2395" s="42"/>
      <c r="B2395"/>
      <c r="E2395"/>
      <c r="F2395"/>
      <c r="I2395" s="20"/>
    </row>
    <row r="2396" spans="1:9">
      <c r="A2396" s="42"/>
      <c r="B2396"/>
      <c r="E2396"/>
      <c r="F2396"/>
      <c r="I2396" s="20"/>
    </row>
    <row r="2397" spans="1:9">
      <c r="A2397" s="42"/>
      <c r="B2397"/>
      <c r="E2397"/>
      <c r="F2397"/>
      <c r="I2397" s="20"/>
    </row>
    <row r="2398" spans="1:9">
      <c r="A2398" s="42"/>
      <c r="B2398"/>
      <c r="E2398"/>
      <c r="F2398"/>
      <c r="I2398" s="20"/>
    </row>
    <row r="2399" spans="1:9">
      <c r="A2399" s="42"/>
      <c r="B2399"/>
      <c r="E2399"/>
      <c r="F2399"/>
      <c r="I2399" s="20"/>
    </row>
    <row r="2400" spans="1:9">
      <c r="A2400" s="42"/>
      <c r="B2400"/>
      <c r="E2400"/>
      <c r="F2400"/>
      <c r="I2400" s="20"/>
    </row>
    <row r="2401" spans="1:9">
      <c r="A2401" s="42"/>
      <c r="B2401"/>
      <c r="E2401"/>
      <c r="F2401"/>
      <c r="I2401" s="20"/>
    </row>
    <row r="2402" spans="1:9">
      <c r="A2402" s="42"/>
      <c r="B2402"/>
      <c r="E2402"/>
      <c r="F2402"/>
      <c r="I2402" s="20"/>
    </row>
    <row r="2403" spans="1:9">
      <c r="A2403" s="42"/>
      <c r="B2403"/>
      <c r="E2403"/>
      <c r="F2403"/>
      <c r="I2403" s="20"/>
    </row>
    <row r="2404" spans="1:9">
      <c r="A2404" s="42"/>
      <c r="B2404"/>
      <c r="E2404"/>
      <c r="F2404"/>
      <c r="I2404" s="20"/>
    </row>
    <row r="2405" spans="1:9">
      <c r="A2405" s="42"/>
      <c r="B2405"/>
      <c r="E2405"/>
      <c r="F2405"/>
      <c r="I2405" s="20"/>
    </row>
    <row r="2406" spans="1:9">
      <c r="A2406" s="42"/>
      <c r="B2406"/>
      <c r="E2406"/>
      <c r="F2406"/>
      <c r="I2406" s="20"/>
    </row>
    <row r="2407" spans="1:9">
      <c r="A2407" s="42"/>
      <c r="B2407"/>
      <c r="E2407"/>
      <c r="F2407"/>
      <c r="I2407" s="20"/>
    </row>
    <row r="2408" spans="1:9">
      <c r="A2408" s="42"/>
      <c r="B2408"/>
      <c r="E2408"/>
      <c r="F2408"/>
      <c r="I2408" s="20"/>
    </row>
    <row r="2409" spans="1:9">
      <c r="A2409" s="42"/>
      <c r="B2409"/>
      <c r="E2409"/>
      <c r="F2409"/>
      <c r="I2409" s="20"/>
    </row>
    <row r="2410" spans="1:9">
      <c r="A2410" s="42"/>
      <c r="B2410"/>
      <c r="E2410"/>
      <c r="F2410"/>
      <c r="I2410" s="20"/>
    </row>
    <row r="2411" spans="1:9">
      <c r="A2411" s="42"/>
      <c r="B2411"/>
      <c r="E2411"/>
      <c r="F2411"/>
      <c r="I2411" s="20"/>
    </row>
    <row r="2412" spans="1:9">
      <c r="A2412" s="42"/>
      <c r="B2412"/>
      <c r="E2412"/>
      <c r="F2412"/>
      <c r="I2412" s="20"/>
    </row>
    <row r="2413" spans="1:9">
      <c r="A2413" s="42"/>
      <c r="B2413"/>
      <c r="E2413"/>
      <c r="F2413"/>
      <c r="I2413" s="20"/>
    </row>
    <row r="2414" spans="1:9">
      <c r="A2414" s="42"/>
      <c r="B2414"/>
      <c r="E2414"/>
      <c r="F2414"/>
      <c r="I2414" s="20"/>
    </row>
    <row r="2415" spans="1:9">
      <c r="A2415" s="42"/>
      <c r="B2415"/>
      <c r="E2415"/>
      <c r="F2415"/>
      <c r="I2415" s="20"/>
    </row>
    <row r="2416" spans="1:9">
      <c r="A2416" s="42"/>
      <c r="B2416"/>
      <c r="E2416"/>
      <c r="F2416"/>
      <c r="I2416" s="20"/>
    </row>
    <row r="2417" spans="1:9">
      <c r="A2417" s="42"/>
      <c r="B2417"/>
      <c r="E2417"/>
      <c r="F2417"/>
      <c r="I2417" s="20"/>
    </row>
    <row r="2418" spans="1:9">
      <c r="A2418" s="42"/>
      <c r="B2418"/>
      <c r="E2418"/>
      <c r="F2418"/>
      <c r="I2418" s="20"/>
    </row>
    <row r="2419" spans="1:9">
      <c r="A2419" s="42"/>
      <c r="B2419"/>
      <c r="E2419"/>
      <c r="F2419"/>
      <c r="I2419" s="20"/>
    </row>
    <row r="2420" spans="1:9">
      <c r="A2420" s="42"/>
      <c r="B2420"/>
      <c r="E2420"/>
      <c r="F2420"/>
      <c r="I2420" s="20"/>
    </row>
    <row r="2421" spans="1:9">
      <c r="A2421" s="42"/>
      <c r="B2421"/>
      <c r="E2421"/>
      <c r="F2421"/>
      <c r="I2421" s="20"/>
    </row>
    <row r="2422" spans="1:9">
      <c r="A2422" s="42"/>
      <c r="B2422"/>
      <c r="E2422"/>
      <c r="F2422"/>
      <c r="I2422" s="20"/>
    </row>
    <row r="2423" spans="1:9">
      <c r="A2423" s="42"/>
      <c r="B2423"/>
      <c r="E2423"/>
      <c r="F2423"/>
      <c r="I2423" s="20"/>
    </row>
    <row r="2424" spans="1:9">
      <c r="A2424" s="42"/>
      <c r="B2424"/>
      <c r="E2424"/>
      <c r="F2424"/>
      <c r="I2424" s="20"/>
    </row>
    <row r="2425" spans="1:9">
      <c r="A2425" s="42"/>
      <c r="B2425"/>
      <c r="E2425"/>
      <c r="F2425"/>
      <c r="I2425" s="20"/>
    </row>
    <row r="2426" spans="1:9">
      <c r="A2426" s="42"/>
      <c r="B2426"/>
      <c r="E2426"/>
      <c r="F2426"/>
      <c r="I2426" s="20"/>
    </row>
    <row r="2427" spans="1:9">
      <c r="A2427" s="42"/>
      <c r="B2427"/>
      <c r="E2427"/>
      <c r="F2427"/>
      <c r="I2427" s="20"/>
    </row>
    <row r="2428" spans="1:9">
      <c r="A2428" s="42"/>
      <c r="B2428"/>
      <c r="E2428"/>
      <c r="F2428"/>
      <c r="I2428" s="20"/>
    </row>
    <row r="2429" spans="1:9">
      <c r="A2429" s="42"/>
      <c r="B2429"/>
      <c r="E2429"/>
      <c r="F2429"/>
      <c r="I2429" s="20"/>
    </row>
    <row r="2430" spans="1:9">
      <c r="A2430" s="42"/>
      <c r="B2430"/>
      <c r="E2430"/>
      <c r="F2430"/>
      <c r="I2430" s="20"/>
    </row>
    <row r="2431" spans="1:9">
      <c r="A2431" s="42"/>
      <c r="B2431"/>
      <c r="E2431"/>
      <c r="F2431"/>
      <c r="I2431" s="20"/>
    </row>
    <row r="2432" spans="1:9">
      <c r="A2432" s="42"/>
      <c r="B2432"/>
      <c r="E2432"/>
      <c r="F2432"/>
      <c r="I2432" s="20"/>
    </row>
    <row r="2433" spans="1:9">
      <c r="A2433" s="42"/>
      <c r="B2433"/>
      <c r="E2433"/>
      <c r="F2433"/>
      <c r="I2433" s="20"/>
    </row>
    <row r="2434" spans="1:9">
      <c r="A2434" s="42"/>
      <c r="B2434"/>
      <c r="E2434"/>
      <c r="F2434"/>
      <c r="I2434" s="20"/>
    </row>
    <row r="2435" spans="1:9">
      <c r="A2435" s="42"/>
      <c r="B2435"/>
      <c r="E2435"/>
      <c r="F2435"/>
      <c r="I2435" s="20"/>
    </row>
    <row r="2436" spans="1:9">
      <c r="A2436" s="42"/>
      <c r="B2436"/>
      <c r="E2436"/>
      <c r="F2436"/>
      <c r="I2436" s="20"/>
    </row>
    <row r="2437" spans="1:9">
      <c r="A2437" s="42"/>
      <c r="B2437"/>
      <c r="E2437"/>
      <c r="F2437"/>
      <c r="I2437" s="20"/>
    </row>
    <row r="2438" spans="1:9">
      <c r="A2438" s="42"/>
      <c r="B2438"/>
      <c r="E2438"/>
      <c r="F2438"/>
      <c r="I2438" s="20"/>
    </row>
    <row r="2439" spans="1:9">
      <c r="A2439" s="42"/>
      <c r="B2439"/>
      <c r="E2439"/>
      <c r="F2439"/>
      <c r="I2439" s="20"/>
    </row>
    <row r="2440" spans="1:9">
      <c r="A2440" s="42"/>
      <c r="B2440"/>
      <c r="E2440"/>
      <c r="F2440"/>
      <c r="I2440" s="20"/>
    </row>
    <row r="2441" spans="1:9">
      <c r="A2441" s="42"/>
      <c r="B2441"/>
      <c r="E2441"/>
      <c r="F2441"/>
      <c r="I2441" s="20"/>
    </row>
    <row r="2442" spans="1:9">
      <c r="A2442" s="42"/>
      <c r="B2442"/>
      <c r="E2442"/>
      <c r="F2442"/>
      <c r="I2442" s="20"/>
    </row>
    <row r="2443" spans="1:9">
      <c r="A2443" s="42"/>
      <c r="B2443"/>
      <c r="E2443"/>
      <c r="F2443"/>
      <c r="I2443" s="20"/>
    </row>
    <row r="2444" spans="1:9">
      <c r="A2444" s="42"/>
      <c r="B2444"/>
      <c r="E2444"/>
      <c r="F2444"/>
      <c r="I2444" s="20"/>
    </row>
    <row r="2445" spans="1:9">
      <c r="A2445" s="42"/>
      <c r="B2445"/>
      <c r="E2445"/>
      <c r="F2445"/>
      <c r="I2445" s="20"/>
    </row>
    <row r="2446" spans="1:9">
      <c r="A2446" s="42"/>
      <c r="B2446"/>
      <c r="E2446"/>
      <c r="F2446"/>
      <c r="I2446" s="20"/>
    </row>
    <row r="2447" spans="1:9">
      <c r="A2447" s="42"/>
      <c r="B2447"/>
      <c r="E2447"/>
      <c r="F2447"/>
      <c r="I2447" s="20"/>
    </row>
    <row r="2448" spans="1:9">
      <c r="A2448" s="42"/>
      <c r="B2448"/>
      <c r="E2448"/>
      <c r="F2448"/>
      <c r="I2448" s="20"/>
    </row>
    <row r="2449" spans="1:9">
      <c r="A2449" s="42"/>
      <c r="B2449"/>
      <c r="E2449"/>
      <c r="F2449"/>
      <c r="I2449" s="20"/>
    </row>
    <row r="2450" spans="1:9">
      <c r="A2450" s="42"/>
      <c r="B2450"/>
      <c r="E2450"/>
      <c r="F2450"/>
      <c r="I2450" s="20"/>
    </row>
    <row r="2451" spans="1:9">
      <c r="A2451" s="42"/>
      <c r="B2451"/>
      <c r="E2451"/>
      <c r="F2451"/>
      <c r="I2451" s="20"/>
    </row>
    <row r="2452" spans="1:9">
      <c r="A2452" s="42"/>
      <c r="B2452"/>
      <c r="E2452"/>
      <c r="F2452"/>
      <c r="I2452" s="20"/>
    </row>
    <row r="2453" spans="1:9">
      <c r="A2453" s="42"/>
      <c r="B2453"/>
      <c r="E2453"/>
      <c r="F2453"/>
      <c r="I2453" s="20"/>
    </row>
    <row r="2454" spans="1:9">
      <c r="A2454" s="42"/>
      <c r="B2454"/>
      <c r="E2454"/>
      <c r="F2454"/>
      <c r="I2454" s="20"/>
    </row>
    <row r="2455" spans="1:9">
      <c r="A2455" s="42"/>
      <c r="B2455"/>
      <c r="E2455"/>
      <c r="F2455"/>
      <c r="I2455" s="20"/>
    </row>
    <row r="2456" spans="1:9">
      <c r="A2456" s="42"/>
      <c r="B2456"/>
      <c r="E2456"/>
      <c r="F2456"/>
      <c r="I2456" s="20"/>
    </row>
    <row r="2457" spans="1:9">
      <c r="A2457" s="42"/>
      <c r="B2457"/>
      <c r="E2457"/>
      <c r="F2457"/>
      <c r="I2457" s="20"/>
    </row>
    <row r="2458" spans="1:9">
      <c r="A2458" s="42"/>
      <c r="B2458"/>
      <c r="E2458"/>
      <c r="F2458"/>
      <c r="I2458" s="20"/>
    </row>
    <row r="2459" spans="1:9">
      <c r="A2459" s="42"/>
      <c r="B2459"/>
      <c r="E2459"/>
      <c r="F2459"/>
      <c r="I2459" s="20"/>
    </row>
    <row r="2460" spans="1:9">
      <c r="A2460" s="42"/>
      <c r="B2460"/>
      <c r="E2460"/>
      <c r="F2460"/>
      <c r="I2460" s="20"/>
    </row>
    <row r="2461" spans="1:9">
      <c r="A2461" s="42"/>
      <c r="B2461"/>
      <c r="E2461"/>
      <c r="F2461"/>
      <c r="I2461" s="20"/>
    </row>
    <row r="2462" spans="1:9">
      <c r="A2462" s="42"/>
      <c r="B2462"/>
      <c r="E2462"/>
      <c r="F2462"/>
      <c r="I2462" s="20"/>
    </row>
    <row r="2463" spans="1:9">
      <c r="A2463" s="42"/>
      <c r="B2463"/>
      <c r="E2463"/>
      <c r="F2463"/>
      <c r="I2463" s="20"/>
    </row>
    <row r="2464" spans="1:9">
      <c r="A2464" s="42"/>
      <c r="B2464"/>
      <c r="E2464"/>
      <c r="F2464"/>
      <c r="I2464" s="20"/>
    </row>
    <row r="2465" spans="1:9">
      <c r="A2465" s="42"/>
      <c r="B2465"/>
      <c r="E2465"/>
      <c r="F2465"/>
      <c r="I2465" s="20"/>
    </row>
    <row r="2466" spans="1:9">
      <c r="A2466" s="42"/>
      <c r="B2466"/>
      <c r="E2466"/>
      <c r="F2466"/>
      <c r="I2466" s="20"/>
    </row>
    <row r="2467" spans="1:9">
      <c r="A2467" s="42"/>
      <c r="B2467"/>
      <c r="E2467"/>
      <c r="F2467"/>
      <c r="I2467" s="20"/>
    </row>
    <row r="2468" spans="1:9">
      <c r="A2468" s="42"/>
      <c r="B2468"/>
      <c r="E2468"/>
      <c r="F2468"/>
      <c r="I2468" s="20"/>
    </row>
    <row r="2469" spans="1:9">
      <c r="A2469" s="42"/>
      <c r="B2469"/>
      <c r="E2469"/>
      <c r="F2469"/>
      <c r="I2469" s="20"/>
    </row>
    <row r="2470" spans="1:9">
      <c r="A2470" s="42"/>
      <c r="B2470"/>
      <c r="E2470"/>
      <c r="F2470"/>
      <c r="I2470" s="20"/>
    </row>
    <row r="2471" spans="1:9">
      <c r="A2471" s="42"/>
      <c r="B2471"/>
      <c r="E2471"/>
      <c r="F2471"/>
      <c r="I2471" s="20"/>
    </row>
    <row r="2472" spans="1:9">
      <c r="A2472" s="42"/>
      <c r="B2472"/>
      <c r="E2472"/>
      <c r="F2472"/>
      <c r="I2472" s="20"/>
    </row>
    <row r="2473" spans="1:9">
      <c r="A2473" s="42"/>
      <c r="B2473"/>
      <c r="E2473"/>
      <c r="F2473"/>
      <c r="I2473" s="20"/>
    </row>
    <row r="2474" spans="1:9">
      <c r="A2474" s="42"/>
      <c r="B2474"/>
      <c r="E2474"/>
      <c r="F2474"/>
      <c r="I2474" s="20"/>
    </row>
    <row r="2475" spans="1:9">
      <c r="A2475" s="42"/>
      <c r="B2475"/>
      <c r="E2475"/>
      <c r="F2475"/>
      <c r="I2475" s="20"/>
    </row>
    <row r="2476" spans="1:9">
      <c r="A2476" s="42"/>
      <c r="B2476"/>
      <c r="E2476"/>
      <c r="F2476"/>
      <c r="I2476" s="20"/>
    </row>
    <row r="2477" spans="1:9">
      <c r="A2477" s="42"/>
      <c r="B2477"/>
      <c r="E2477"/>
      <c r="F2477"/>
      <c r="I2477" s="20"/>
    </row>
    <row r="2478" spans="1:9">
      <c r="A2478" s="42"/>
      <c r="B2478"/>
      <c r="E2478"/>
      <c r="F2478"/>
      <c r="I2478" s="20"/>
    </row>
    <row r="2479" spans="1:9">
      <c r="A2479" s="42"/>
      <c r="B2479"/>
      <c r="E2479"/>
      <c r="F2479"/>
      <c r="I2479" s="20"/>
    </row>
    <row r="2480" spans="1:9">
      <c r="A2480" s="42"/>
      <c r="B2480"/>
      <c r="E2480"/>
      <c r="F2480"/>
      <c r="I2480" s="20"/>
    </row>
    <row r="2481" spans="1:9">
      <c r="A2481" s="42"/>
      <c r="B2481"/>
      <c r="E2481"/>
      <c r="F2481"/>
      <c r="I2481" s="20"/>
    </row>
    <row r="2482" spans="1:9">
      <c r="A2482" s="42"/>
      <c r="B2482"/>
      <c r="E2482"/>
      <c r="F2482"/>
      <c r="I2482" s="20"/>
    </row>
    <row r="2483" spans="1:9">
      <c r="A2483" s="42"/>
      <c r="B2483"/>
      <c r="E2483"/>
      <c r="F2483"/>
      <c r="I2483" s="20"/>
    </row>
    <row r="2484" spans="1:9">
      <c r="A2484" s="42"/>
      <c r="B2484"/>
      <c r="E2484"/>
      <c r="F2484"/>
      <c r="I2484" s="20"/>
    </row>
    <row r="2485" spans="1:9">
      <c r="A2485" s="42"/>
      <c r="B2485"/>
      <c r="E2485"/>
      <c r="F2485"/>
      <c r="I2485" s="20"/>
    </row>
    <row r="2486" spans="1:9">
      <c r="A2486" s="42"/>
      <c r="B2486"/>
      <c r="E2486"/>
      <c r="F2486"/>
      <c r="I2486" s="20"/>
    </row>
    <row r="2487" spans="1:9">
      <c r="A2487" s="42"/>
      <c r="B2487"/>
      <c r="E2487"/>
      <c r="F2487"/>
      <c r="I2487" s="20"/>
    </row>
    <row r="2488" spans="1:9">
      <c r="A2488" s="42"/>
      <c r="B2488"/>
      <c r="E2488"/>
      <c r="F2488"/>
      <c r="I2488" s="20"/>
    </row>
    <row r="2489" spans="1:9">
      <c r="A2489" s="42"/>
      <c r="B2489"/>
      <c r="E2489"/>
      <c r="F2489"/>
      <c r="I2489" s="20"/>
    </row>
    <row r="2490" spans="1:9">
      <c r="A2490" s="42"/>
      <c r="B2490"/>
      <c r="E2490"/>
      <c r="F2490"/>
      <c r="I2490" s="20"/>
    </row>
    <row r="2491" spans="1:9">
      <c r="A2491" s="42"/>
      <c r="B2491"/>
      <c r="E2491"/>
      <c r="F2491"/>
      <c r="I2491" s="20"/>
    </row>
    <row r="2492" spans="1:9">
      <c r="A2492" s="42"/>
      <c r="B2492"/>
      <c r="E2492"/>
      <c r="F2492"/>
      <c r="I2492" s="20"/>
    </row>
    <row r="2493" spans="1:9">
      <c r="A2493" s="42"/>
      <c r="B2493"/>
      <c r="E2493"/>
      <c r="F2493"/>
      <c r="I2493" s="20"/>
    </row>
    <row r="2494" spans="1:9">
      <c r="A2494" s="42"/>
      <c r="B2494"/>
      <c r="E2494"/>
      <c r="F2494"/>
      <c r="I2494" s="20"/>
    </row>
    <row r="2495" spans="1:9">
      <c r="A2495" s="42"/>
      <c r="B2495"/>
      <c r="E2495"/>
      <c r="F2495"/>
      <c r="I2495" s="20"/>
    </row>
    <row r="2496" spans="1:9">
      <c r="A2496" s="42"/>
      <c r="B2496"/>
      <c r="E2496"/>
      <c r="F2496"/>
      <c r="I2496" s="20"/>
    </row>
    <row r="2497" spans="1:9">
      <c r="A2497" s="42"/>
      <c r="B2497"/>
      <c r="E2497"/>
      <c r="F2497"/>
      <c r="I2497" s="20"/>
    </row>
    <row r="2498" spans="1:9">
      <c r="A2498" s="42"/>
      <c r="B2498"/>
      <c r="E2498"/>
      <c r="F2498"/>
      <c r="I2498" s="20"/>
    </row>
    <row r="2499" spans="1:9">
      <c r="A2499" s="42"/>
      <c r="B2499"/>
      <c r="E2499"/>
      <c r="F2499"/>
      <c r="I2499" s="20"/>
    </row>
    <row r="2500" spans="1:9">
      <c r="A2500" s="42"/>
      <c r="B2500"/>
      <c r="E2500"/>
      <c r="F2500"/>
      <c r="I2500" s="20"/>
    </row>
    <row r="2501" spans="1:9">
      <c r="A2501" s="42"/>
      <c r="B2501"/>
      <c r="E2501"/>
      <c r="F2501"/>
      <c r="I2501" s="20"/>
    </row>
    <row r="2502" spans="1:9">
      <c r="A2502" s="42"/>
      <c r="B2502"/>
      <c r="E2502"/>
      <c r="F2502"/>
      <c r="I2502" s="20"/>
    </row>
    <row r="2503" spans="1:9">
      <c r="A2503" s="42"/>
      <c r="B2503"/>
      <c r="E2503"/>
      <c r="F2503"/>
      <c r="I2503" s="20"/>
    </row>
    <row r="2504" spans="1:9">
      <c r="A2504" s="42"/>
      <c r="B2504"/>
      <c r="E2504"/>
      <c r="F2504"/>
      <c r="I2504" s="20"/>
    </row>
    <row r="2505" spans="1:9">
      <c r="A2505" s="42"/>
      <c r="B2505"/>
      <c r="E2505"/>
      <c r="F2505"/>
      <c r="I2505" s="20"/>
    </row>
    <row r="2506" spans="1:9">
      <c r="A2506" s="42"/>
      <c r="B2506"/>
      <c r="E2506"/>
      <c r="F2506"/>
      <c r="I2506" s="20"/>
    </row>
    <row r="2507" spans="1:9">
      <c r="A2507" s="42"/>
      <c r="B2507"/>
      <c r="E2507"/>
      <c r="F2507"/>
      <c r="I2507" s="20"/>
    </row>
    <row r="2508" spans="1:9">
      <c r="A2508" s="42"/>
      <c r="B2508"/>
      <c r="E2508"/>
      <c r="F2508"/>
      <c r="I2508" s="20"/>
    </row>
    <row r="2509" spans="1:9">
      <c r="A2509" s="42"/>
      <c r="B2509"/>
      <c r="E2509"/>
      <c r="F2509"/>
      <c r="I2509" s="20"/>
    </row>
    <row r="2510" spans="1:9">
      <c r="A2510" s="42"/>
      <c r="B2510"/>
      <c r="E2510"/>
      <c r="F2510"/>
      <c r="I2510" s="20"/>
    </row>
    <row r="2511" spans="1:9">
      <c r="A2511" s="42"/>
      <c r="B2511"/>
      <c r="E2511"/>
      <c r="F2511"/>
      <c r="I2511" s="20"/>
    </row>
    <row r="2512" spans="1:9">
      <c r="A2512" s="42"/>
      <c r="B2512"/>
      <c r="E2512"/>
      <c r="F2512"/>
      <c r="I2512" s="20"/>
    </row>
    <row r="2513" spans="1:9">
      <c r="A2513" s="42"/>
      <c r="B2513"/>
      <c r="E2513"/>
      <c r="F2513"/>
      <c r="I2513" s="20"/>
    </row>
    <row r="2514" spans="1:9">
      <c r="A2514" s="42"/>
      <c r="B2514"/>
      <c r="E2514"/>
      <c r="F2514"/>
      <c r="I2514" s="20"/>
    </row>
    <row r="2515" spans="1:9">
      <c r="A2515" s="42"/>
      <c r="B2515"/>
      <c r="E2515"/>
      <c r="F2515"/>
      <c r="I2515" s="20"/>
    </row>
    <row r="2516" spans="1:9">
      <c r="A2516" s="42"/>
      <c r="B2516"/>
      <c r="E2516"/>
      <c r="F2516"/>
      <c r="I2516" s="20"/>
    </row>
    <row r="2517" spans="1:9">
      <c r="A2517" s="42"/>
      <c r="B2517"/>
      <c r="E2517"/>
      <c r="F2517"/>
      <c r="I2517" s="20"/>
    </row>
    <row r="2518" spans="1:9">
      <c r="A2518" s="42"/>
      <c r="B2518"/>
      <c r="E2518"/>
      <c r="F2518"/>
      <c r="I2518" s="20"/>
    </row>
    <row r="2519" spans="1:9">
      <c r="A2519" s="42"/>
      <c r="B2519"/>
      <c r="E2519"/>
      <c r="F2519"/>
      <c r="I2519" s="20"/>
    </row>
    <row r="2520" spans="1:9">
      <c r="A2520" s="42"/>
      <c r="B2520"/>
      <c r="E2520"/>
      <c r="F2520"/>
      <c r="I2520" s="20"/>
    </row>
    <row r="2521" spans="1:9">
      <c r="A2521" s="42"/>
      <c r="B2521"/>
      <c r="E2521"/>
      <c r="F2521"/>
      <c r="I2521" s="20"/>
    </row>
    <row r="2522" spans="1:9">
      <c r="A2522" s="42"/>
      <c r="B2522"/>
      <c r="E2522"/>
      <c r="F2522"/>
      <c r="I2522" s="20"/>
    </row>
    <row r="2523" spans="1:9">
      <c r="A2523" s="42"/>
      <c r="B2523"/>
      <c r="E2523"/>
      <c r="F2523"/>
      <c r="I2523" s="20"/>
    </row>
    <row r="2524" spans="1:9">
      <c r="A2524" s="42"/>
      <c r="B2524"/>
      <c r="E2524"/>
      <c r="F2524"/>
      <c r="I2524" s="20"/>
    </row>
    <row r="2525" spans="1:9">
      <c r="A2525" s="42"/>
      <c r="B2525"/>
      <c r="E2525"/>
      <c r="F2525"/>
      <c r="I2525" s="20"/>
    </row>
    <row r="2526" spans="1:9">
      <c r="A2526" s="42"/>
      <c r="B2526"/>
      <c r="E2526"/>
      <c r="F2526"/>
      <c r="I2526" s="20"/>
    </row>
    <row r="2527" spans="1:9">
      <c r="A2527" s="42"/>
      <c r="B2527"/>
      <c r="E2527"/>
      <c r="F2527"/>
      <c r="I2527" s="20"/>
    </row>
    <row r="2528" spans="1:9">
      <c r="A2528" s="42"/>
      <c r="B2528"/>
      <c r="E2528"/>
      <c r="F2528"/>
      <c r="I2528" s="20"/>
    </row>
    <row r="2529" spans="1:9">
      <c r="A2529" s="42"/>
      <c r="B2529"/>
      <c r="E2529"/>
      <c r="F2529"/>
      <c r="I2529" s="20"/>
    </row>
    <row r="2530" spans="1:9">
      <c r="A2530" s="42"/>
      <c r="B2530"/>
      <c r="E2530"/>
      <c r="F2530"/>
      <c r="I2530" s="20"/>
    </row>
    <row r="2531" spans="1:9">
      <c r="A2531" s="42"/>
      <c r="B2531"/>
      <c r="E2531"/>
      <c r="F2531"/>
      <c r="I2531" s="20"/>
    </row>
    <row r="2532" spans="1:9">
      <c r="A2532" s="42"/>
      <c r="B2532"/>
      <c r="E2532"/>
      <c r="F2532"/>
      <c r="I2532" s="20"/>
    </row>
    <row r="2533" spans="1:9">
      <c r="A2533" s="42"/>
      <c r="B2533"/>
      <c r="E2533"/>
      <c r="F2533"/>
      <c r="I2533" s="20"/>
    </row>
    <row r="2534" spans="1:9">
      <c r="A2534" s="42"/>
      <c r="B2534"/>
      <c r="E2534"/>
      <c r="F2534"/>
      <c r="I2534" s="20"/>
    </row>
    <row r="2535" spans="1:9">
      <c r="A2535" s="42"/>
      <c r="B2535"/>
      <c r="E2535"/>
      <c r="F2535"/>
      <c r="I2535" s="20"/>
    </row>
    <row r="2536" spans="1:9">
      <c r="A2536" s="42"/>
      <c r="B2536"/>
      <c r="E2536"/>
      <c r="F2536"/>
      <c r="I2536" s="20"/>
    </row>
    <row r="2537" spans="1:9">
      <c r="A2537" s="42"/>
      <c r="B2537"/>
      <c r="E2537"/>
      <c r="F2537"/>
      <c r="I2537" s="20"/>
    </row>
    <row r="2538" spans="1:9">
      <c r="A2538" s="42"/>
      <c r="B2538"/>
      <c r="E2538"/>
      <c r="F2538"/>
      <c r="I2538" s="20"/>
    </row>
    <row r="2539" spans="1:9">
      <c r="A2539" s="42"/>
      <c r="B2539"/>
      <c r="E2539"/>
      <c r="F2539"/>
      <c r="I2539" s="20"/>
    </row>
    <row r="2540" spans="1:9">
      <c r="A2540" s="42"/>
      <c r="B2540"/>
      <c r="E2540"/>
      <c r="F2540"/>
      <c r="I2540" s="20"/>
    </row>
    <row r="2541" spans="1:9">
      <c r="A2541" s="42"/>
      <c r="B2541"/>
      <c r="E2541"/>
      <c r="F2541"/>
      <c r="I2541" s="20"/>
    </row>
    <row r="2542" spans="1:9">
      <c r="A2542" s="42"/>
      <c r="B2542"/>
      <c r="E2542"/>
      <c r="F2542"/>
      <c r="I2542" s="20"/>
    </row>
    <row r="2543" spans="1:9">
      <c r="A2543" s="42"/>
      <c r="B2543"/>
      <c r="E2543"/>
      <c r="F2543"/>
      <c r="I2543" s="20"/>
    </row>
    <row r="2544" spans="1:9">
      <c r="A2544" s="42"/>
      <c r="B2544"/>
      <c r="E2544"/>
      <c r="F2544"/>
      <c r="I2544" s="20"/>
    </row>
    <row r="2545" spans="1:9">
      <c r="A2545" s="42"/>
      <c r="B2545"/>
      <c r="E2545"/>
      <c r="F2545"/>
      <c r="I2545" s="20"/>
    </row>
    <row r="2546" spans="1:9">
      <c r="A2546" s="42"/>
      <c r="B2546"/>
      <c r="E2546"/>
      <c r="F2546"/>
      <c r="I2546" s="20"/>
    </row>
    <row r="2547" spans="1:9">
      <c r="A2547" s="42"/>
      <c r="B2547"/>
      <c r="E2547"/>
      <c r="F2547"/>
      <c r="I2547" s="20"/>
    </row>
    <row r="2548" spans="1:9">
      <c r="A2548" s="42"/>
      <c r="B2548"/>
      <c r="E2548"/>
      <c r="F2548"/>
      <c r="I2548" s="20"/>
    </row>
    <row r="2549" spans="1:9">
      <c r="A2549" s="42"/>
      <c r="B2549"/>
      <c r="E2549"/>
      <c r="F2549"/>
      <c r="I2549" s="20"/>
    </row>
    <row r="2550" spans="1:9">
      <c r="A2550" s="42"/>
      <c r="B2550"/>
      <c r="E2550"/>
      <c r="F2550"/>
      <c r="I2550" s="20"/>
    </row>
    <row r="2551" spans="1:9">
      <c r="A2551" s="42"/>
      <c r="B2551"/>
      <c r="E2551"/>
      <c r="F2551"/>
      <c r="I2551" s="20"/>
    </row>
    <row r="2552" spans="1:9">
      <c r="A2552" s="42"/>
      <c r="B2552"/>
      <c r="E2552"/>
      <c r="F2552"/>
      <c r="I2552" s="20"/>
    </row>
    <row r="2553" spans="1:9">
      <c r="A2553" s="42"/>
      <c r="B2553"/>
      <c r="E2553"/>
      <c r="F2553"/>
      <c r="I2553" s="20"/>
    </row>
    <row r="2554" spans="1:9">
      <c r="A2554" s="42"/>
      <c r="B2554"/>
      <c r="E2554"/>
      <c r="F2554"/>
      <c r="I2554" s="20"/>
    </row>
    <row r="2555" spans="1:9">
      <c r="A2555" s="42"/>
      <c r="B2555"/>
      <c r="E2555"/>
      <c r="F2555"/>
      <c r="I2555" s="20"/>
    </row>
    <row r="2556" spans="1:9">
      <c r="A2556" s="42"/>
      <c r="B2556"/>
      <c r="E2556"/>
      <c r="F2556"/>
      <c r="I2556" s="20"/>
    </row>
    <row r="2557" spans="1:9">
      <c r="A2557" s="42"/>
      <c r="B2557"/>
      <c r="E2557"/>
      <c r="F2557"/>
      <c r="I2557" s="20"/>
    </row>
    <row r="2558" spans="1:9">
      <c r="A2558" s="42"/>
      <c r="B2558"/>
      <c r="E2558"/>
      <c r="F2558"/>
      <c r="I2558" s="20"/>
    </row>
    <row r="2559" spans="1:9">
      <c r="A2559" s="42"/>
      <c r="B2559"/>
      <c r="E2559"/>
      <c r="F2559"/>
      <c r="I2559" s="20"/>
    </row>
    <row r="2560" spans="1:9">
      <c r="A2560" s="42"/>
      <c r="B2560"/>
      <c r="E2560"/>
      <c r="F2560"/>
      <c r="I2560" s="20"/>
    </row>
    <row r="2561" spans="1:9">
      <c r="A2561" s="42"/>
      <c r="B2561"/>
      <c r="E2561"/>
      <c r="F2561"/>
      <c r="I2561" s="20"/>
    </row>
    <row r="2562" spans="1:9">
      <c r="A2562" s="42"/>
      <c r="B2562"/>
      <c r="E2562"/>
      <c r="F2562"/>
      <c r="I2562" s="20"/>
    </row>
    <row r="2563" spans="1:9">
      <c r="A2563" s="42"/>
      <c r="B2563"/>
      <c r="E2563"/>
      <c r="F2563"/>
      <c r="I2563" s="20"/>
    </row>
    <row r="2564" spans="1:9">
      <c r="A2564" s="42"/>
      <c r="B2564"/>
      <c r="E2564"/>
      <c r="F2564"/>
      <c r="I2564" s="20"/>
    </row>
    <row r="2565" spans="1:9">
      <c r="A2565" s="42"/>
      <c r="B2565"/>
      <c r="E2565"/>
      <c r="F2565"/>
      <c r="I2565" s="20"/>
    </row>
    <row r="2566" spans="1:9">
      <c r="A2566" s="42"/>
      <c r="B2566"/>
      <c r="E2566"/>
      <c r="F2566"/>
      <c r="I2566" s="20"/>
    </row>
    <row r="2567" spans="1:9">
      <c r="A2567" s="42"/>
      <c r="B2567"/>
      <c r="E2567"/>
      <c r="F2567"/>
      <c r="I2567" s="20"/>
    </row>
    <row r="2568" spans="1:9">
      <c r="A2568" s="42"/>
      <c r="B2568"/>
      <c r="E2568"/>
      <c r="F2568"/>
      <c r="I2568" s="20"/>
    </row>
  </sheetData>
  <sortState ref="A2:J2568">
    <sortCondition descending="1" ref="J2:J2568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61"/>
  <sheetViews>
    <sheetView zoomScaleNormal="100" workbookViewId="0">
      <selection activeCell="A2" sqref="A2:E2"/>
    </sheetView>
  </sheetViews>
  <sheetFormatPr defaultColWidth="11" defaultRowHeight="13.5"/>
  <cols>
    <col min="1" max="1" width="21.625" style="21" bestFit="1" customWidth="1"/>
    <col min="2" max="2" width="8.875" style="17" customWidth="1"/>
    <col min="3" max="3" width="9.25" customWidth="1"/>
    <col min="4" max="4" width="9.375" style="17" bestFit="1" customWidth="1"/>
    <col min="5" max="5" width="9.5" style="16" bestFit="1" customWidth="1"/>
    <col min="6" max="6" width="5.625" style="16" bestFit="1" customWidth="1"/>
    <col min="7" max="7" width="5.625" bestFit="1" customWidth="1"/>
    <col min="8" max="8" width="7.5" bestFit="1" customWidth="1"/>
    <col min="9" max="11" width="3.75" customWidth="1"/>
    <col min="12" max="12" width="18.375" style="19" bestFit="1" customWidth="1"/>
    <col min="13" max="13" width="18.375" bestFit="1" customWidth="1"/>
    <col min="14" max="14" width="8.25" style="16" bestFit="1" customWidth="1"/>
    <col min="15" max="15" width="9" bestFit="1" customWidth="1"/>
    <col min="16" max="16" width="9.375" style="16" bestFit="1" customWidth="1"/>
    <col min="17" max="17" width="9.375" bestFit="1" customWidth="1"/>
  </cols>
  <sheetData>
    <row r="1" spans="1:17">
      <c r="A1" s="42" t="s">
        <v>41</v>
      </c>
      <c r="B1" t="s">
        <v>42</v>
      </c>
      <c r="C1" t="s">
        <v>43</v>
      </c>
      <c r="D1" t="s">
        <v>48</v>
      </c>
      <c r="E1" t="s">
        <v>44</v>
      </c>
      <c r="F1" t="s">
        <v>45</v>
      </c>
      <c r="G1" t="s">
        <v>46</v>
      </c>
      <c r="H1" t="s">
        <v>47</v>
      </c>
      <c r="I1" t="s">
        <v>49</v>
      </c>
      <c r="J1" t="s">
        <v>50</v>
      </c>
      <c r="K1" t="s">
        <v>51</v>
      </c>
      <c r="L1" s="53" t="s">
        <v>96</v>
      </c>
      <c r="M1" t="s">
        <v>97</v>
      </c>
      <c r="N1" s="20" t="s">
        <v>3477</v>
      </c>
      <c r="O1" s="20" t="s">
        <v>3478</v>
      </c>
      <c r="P1" s="20" t="s">
        <v>3480</v>
      </c>
      <c r="Q1" s="20" t="s">
        <v>3476</v>
      </c>
    </row>
    <row r="2" spans="1:17">
      <c r="A2" s="42">
        <v>42895.985289351855</v>
      </c>
      <c r="B2" s="20" t="s">
        <v>412</v>
      </c>
      <c r="C2" t="s">
        <v>413</v>
      </c>
      <c r="D2" t="s">
        <v>414</v>
      </c>
      <c r="E2">
        <v>200</v>
      </c>
      <c r="F2" t="s">
        <v>52</v>
      </c>
      <c r="G2" t="s">
        <v>52</v>
      </c>
      <c r="H2" t="s">
        <v>1510</v>
      </c>
      <c r="I2" t="s">
        <v>53</v>
      </c>
      <c r="J2" t="s">
        <v>53</v>
      </c>
      <c r="K2" t="s">
        <v>54</v>
      </c>
      <c r="L2" s="53" t="s">
        <v>1511</v>
      </c>
      <c r="M2" t="s">
        <v>1512</v>
      </c>
      <c r="N2">
        <f>VLOOKUP(D2,'HIS-6.9'!D:E,2,FALSE)</f>
        <v>200</v>
      </c>
      <c r="O2">
        <f t="shared" ref="O2:O65" si="0">IF(E2=N2,1,0)</f>
        <v>1</v>
      </c>
      <c r="P2" t="e">
        <f>VLOOKUP(D2,'银行-6.9'!F:G,2,FALSE)</f>
        <v>#N/A</v>
      </c>
      <c r="Q2" t="e">
        <f t="shared" ref="Q2:Q65" si="1">IF(E2=P2,1,0)</f>
        <v>#N/A</v>
      </c>
    </row>
    <row r="3" spans="1:17">
      <c r="A3" s="42">
        <v>42895.957442129627</v>
      </c>
      <c r="B3" t="s">
        <v>295</v>
      </c>
      <c r="C3" t="s">
        <v>296</v>
      </c>
      <c r="D3" t="s">
        <v>417</v>
      </c>
      <c r="E3">
        <v>10</v>
      </c>
      <c r="F3" t="s">
        <v>52</v>
      </c>
      <c r="G3" t="s">
        <v>52</v>
      </c>
      <c r="H3" t="s">
        <v>1513</v>
      </c>
      <c r="I3" t="s">
        <v>53</v>
      </c>
      <c r="J3" t="s">
        <v>53</v>
      </c>
      <c r="K3" t="s">
        <v>54</v>
      </c>
      <c r="L3" s="53" t="s">
        <v>1514</v>
      </c>
      <c r="M3" t="s">
        <v>1515</v>
      </c>
      <c r="N3">
        <f>VLOOKUP(D3,'HIS-6.9'!D:E,2,FALSE)</f>
        <v>10</v>
      </c>
      <c r="O3">
        <f t="shared" si="0"/>
        <v>1</v>
      </c>
      <c r="P3">
        <f>VLOOKUP(D3,'银行-6.9'!F:G,2,FALSE)</f>
        <v>10</v>
      </c>
      <c r="Q3">
        <f t="shared" si="1"/>
        <v>1</v>
      </c>
    </row>
    <row r="4" spans="1:17">
      <c r="A4" s="42">
        <v>42895.956666666665</v>
      </c>
      <c r="B4" t="s">
        <v>295</v>
      </c>
      <c r="C4" t="s">
        <v>296</v>
      </c>
      <c r="D4" t="s">
        <v>418</v>
      </c>
      <c r="E4">
        <v>10</v>
      </c>
      <c r="F4" t="s">
        <v>52</v>
      </c>
      <c r="G4" t="s">
        <v>52</v>
      </c>
      <c r="H4" t="s">
        <v>1516</v>
      </c>
      <c r="I4" t="s">
        <v>53</v>
      </c>
      <c r="J4" t="s">
        <v>53</v>
      </c>
      <c r="K4" t="s">
        <v>54</v>
      </c>
      <c r="L4" s="53" t="s">
        <v>1517</v>
      </c>
      <c r="M4" t="s">
        <v>1518</v>
      </c>
      <c r="N4">
        <f>VLOOKUP(D4,'HIS-6.9'!D:E,2,FALSE)</f>
        <v>10</v>
      </c>
      <c r="O4">
        <f t="shared" si="0"/>
        <v>1</v>
      </c>
      <c r="P4">
        <f>VLOOKUP(D4,'银行-6.9'!F:G,2,FALSE)</f>
        <v>10</v>
      </c>
      <c r="Q4">
        <f t="shared" si="1"/>
        <v>1</v>
      </c>
    </row>
    <row r="5" spans="1:17">
      <c r="A5" s="42">
        <v>42895.951550925929</v>
      </c>
      <c r="B5" t="s">
        <v>295</v>
      </c>
      <c r="C5" t="s">
        <v>296</v>
      </c>
      <c r="D5" t="s">
        <v>419</v>
      </c>
      <c r="E5">
        <v>10</v>
      </c>
      <c r="F5" t="s">
        <v>52</v>
      </c>
      <c r="G5" t="s">
        <v>52</v>
      </c>
      <c r="H5" t="s">
        <v>1519</v>
      </c>
      <c r="I5" t="s">
        <v>53</v>
      </c>
      <c r="J5" t="s">
        <v>53</v>
      </c>
      <c r="K5" t="s">
        <v>54</v>
      </c>
      <c r="L5" s="53" t="s">
        <v>1520</v>
      </c>
      <c r="M5" t="s">
        <v>1521</v>
      </c>
      <c r="N5">
        <f>VLOOKUP(D5,'HIS-6.9'!D:E,2,FALSE)</f>
        <v>10</v>
      </c>
      <c r="O5">
        <f t="shared" si="0"/>
        <v>1</v>
      </c>
      <c r="P5">
        <f>VLOOKUP(D5,'银行-6.9'!F:G,2,FALSE)</f>
        <v>10</v>
      </c>
      <c r="Q5">
        <f t="shared" si="1"/>
        <v>1</v>
      </c>
    </row>
    <row r="6" spans="1:17">
      <c r="A6" s="42">
        <v>42895.95008101852</v>
      </c>
      <c r="B6" t="s">
        <v>295</v>
      </c>
      <c r="C6" t="s">
        <v>296</v>
      </c>
      <c r="D6" t="s">
        <v>420</v>
      </c>
      <c r="E6">
        <v>10</v>
      </c>
      <c r="F6" t="s">
        <v>52</v>
      </c>
      <c r="G6" t="s">
        <v>52</v>
      </c>
      <c r="H6" t="s">
        <v>1522</v>
      </c>
      <c r="I6" t="s">
        <v>53</v>
      </c>
      <c r="J6" t="s">
        <v>53</v>
      </c>
      <c r="K6" t="s">
        <v>54</v>
      </c>
      <c r="L6" s="53" t="s">
        <v>1523</v>
      </c>
      <c r="M6" t="s">
        <v>1524</v>
      </c>
      <c r="N6">
        <f>VLOOKUP(D6,'HIS-6.9'!D:E,2,FALSE)</f>
        <v>10</v>
      </c>
      <c r="O6">
        <f t="shared" si="0"/>
        <v>1</v>
      </c>
      <c r="P6">
        <f>VLOOKUP(D6,'银行-6.9'!F:G,2,FALSE)</f>
        <v>10</v>
      </c>
      <c r="Q6">
        <f t="shared" si="1"/>
        <v>1</v>
      </c>
    </row>
    <row r="7" spans="1:17">
      <c r="A7" s="42">
        <v>42895.873287037037</v>
      </c>
      <c r="B7" t="s">
        <v>421</v>
      </c>
      <c r="C7" t="s">
        <v>58</v>
      </c>
      <c r="D7" t="s">
        <v>422</v>
      </c>
      <c r="E7">
        <v>20</v>
      </c>
      <c r="F7" t="s">
        <v>52</v>
      </c>
      <c r="G7" t="s">
        <v>52</v>
      </c>
      <c r="H7" t="s">
        <v>1525</v>
      </c>
      <c r="I7" t="s">
        <v>53</v>
      </c>
      <c r="J7" t="s">
        <v>53</v>
      </c>
      <c r="K7" t="s">
        <v>54</v>
      </c>
      <c r="L7" s="53" t="s">
        <v>1526</v>
      </c>
      <c r="M7" t="s">
        <v>1527</v>
      </c>
      <c r="N7">
        <f>VLOOKUP(D7,'HIS-6.9'!D:E,2,FALSE)</f>
        <v>20</v>
      </c>
      <c r="O7">
        <f t="shared" si="0"/>
        <v>1</v>
      </c>
      <c r="P7">
        <f>VLOOKUP(D7,'银行-6.9'!F:G,2,FALSE)</f>
        <v>20</v>
      </c>
      <c r="Q7">
        <f t="shared" si="1"/>
        <v>1</v>
      </c>
    </row>
    <row r="8" spans="1:17">
      <c r="A8" s="42">
        <v>42895.853773148148</v>
      </c>
      <c r="B8" t="s">
        <v>423</v>
      </c>
      <c r="C8" t="s">
        <v>424</v>
      </c>
      <c r="D8" t="s">
        <v>425</v>
      </c>
      <c r="E8">
        <v>1</v>
      </c>
      <c r="F8" t="s">
        <v>52</v>
      </c>
      <c r="G8" t="s">
        <v>52</v>
      </c>
      <c r="H8" t="s">
        <v>1528</v>
      </c>
      <c r="I8" t="s">
        <v>53</v>
      </c>
      <c r="J8" t="s">
        <v>53</v>
      </c>
      <c r="K8" t="s">
        <v>54</v>
      </c>
      <c r="L8" s="53" t="s">
        <v>1529</v>
      </c>
      <c r="M8" t="s">
        <v>1530</v>
      </c>
      <c r="N8">
        <f>VLOOKUP(D8,'HIS-6.9'!D:E,2,FALSE)</f>
        <v>1</v>
      </c>
      <c r="O8">
        <f t="shared" si="0"/>
        <v>1</v>
      </c>
      <c r="P8">
        <f>VLOOKUP(D8,'银行-6.9'!F:G,2,FALSE)</f>
        <v>1</v>
      </c>
      <c r="Q8">
        <f t="shared" si="1"/>
        <v>1</v>
      </c>
    </row>
    <row r="9" spans="1:17">
      <c r="A9" s="42">
        <v>42895.813067129631</v>
      </c>
      <c r="B9" t="s">
        <v>428</v>
      </c>
      <c r="C9" t="s">
        <v>429</v>
      </c>
      <c r="D9" t="s">
        <v>430</v>
      </c>
      <c r="E9">
        <v>500</v>
      </c>
      <c r="F9" t="s">
        <v>52</v>
      </c>
      <c r="G9" t="s">
        <v>52</v>
      </c>
      <c r="H9" t="s">
        <v>1531</v>
      </c>
      <c r="I9" t="s">
        <v>53</v>
      </c>
      <c r="J9" t="s">
        <v>53</v>
      </c>
      <c r="K9" t="s">
        <v>54</v>
      </c>
      <c r="L9" s="53" t="s">
        <v>1532</v>
      </c>
      <c r="M9" t="s">
        <v>1533</v>
      </c>
      <c r="N9">
        <f>VLOOKUP(D9,'HIS-6.9'!D:E,2,FALSE)</f>
        <v>500</v>
      </c>
      <c r="O9">
        <f t="shared" si="0"/>
        <v>1</v>
      </c>
      <c r="P9">
        <f>VLOOKUP(D9,'银行-6.9'!F:G,2,FALSE)</f>
        <v>500</v>
      </c>
      <c r="Q9">
        <f t="shared" si="1"/>
        <v>1</v>
      </c>
    </row>
    <row r="10" spans="1:17">
      <c r="A10" s="42">
        <v>42895.808136574073</v>
      </c>
      <c r="B10" t="s">
        <v>268</v>
      </c>
      <c r="C10" t="s">
        <v>269</v>
      </c>
      <c r="D10" t="s">
        <v>431</v>
      </c>
      <c r="E10">
        <v>1</v>
      </c>
      <c r="F10" t="s">
        <v>52</v>
      </c>
      <c r="G10" t="s">
        <v>52</v>
      </c>
      <c r="H10" t="s">
        <v>1534</v>
      </c>
      <c r="I10" t="s">
        <v>53</v>
      </c>
      <c r="J10" t="s">
        <v>53</v>
      </c>
      <c r="K10" t="s">
        <v>54</v>
      </c>
      <c r="L10" s="53" t="s">
        <v>1535</v>
      </c>
      <c r="M10" t="s">
        <v>1536</v>
      </c>
      <c r="N10">
        <f>VLOOKUP(D10,'HIS-6.9'!D:E,2,FALSE)</f>
        <v>1</v>
      </c>
      <c r="O10">
        <f t="shared" si="0"/>
        <v>1</v>
      </c>
      <c r="P10">
        <f>VLOOKUP(D10,'银行-6.9'!F:G,2,FALSE)</f>
        <v>1</v>
      </c>
      <c r="Q10">
        <f t="shared" si="1"/>
        <v>1</v>
      </c>
    </row>
    <row r="11" spans="1:17">
      <c r="A11" s="42">
        <v>42895.781145833331</v>
      </c>
      <c r="B11" t="s">
        <v>268</v>
      </c>
      <c r="C11" t="s">
        <v>269</v>
      </c>
      <c r="D11" t="s">
        <v>432</v>
      </c>
      <c r="E11">
        <v>1</v>
      </c>
      <c r="F11" t="s">
        <v>52</v>
      </c>
      <c r="G11" t="s">
        <v>52</v>
      </c>
      <c r="H11" t="s">
        <v>1537</v>
      </c>
      <c r="I11" t="s">
        <v>53</v>
      </c>
      <c r="J11" t="s">
        <v>53</v>
      </c>
      <c r="K11" t="s">
        <v>54</v>
      </c>
      <c r="L11" s="53" t="s">
        <v>1538</v>
      </c>
      <c r="M11" t="s">
        <v>1539</v>
      </c>
      <c r="N11">
        <f>VLOOKUP(D11,'HIS-6.9'!D:E,2,FALSE)</f>
        <v>1</v>
      </c>
      <c r="O11">
        <f t="shared" si="0"/>
        <v>1</v>
      </c>
      <c r="P11">
        <f>VLOOKUP(D11,'银行-6.9'!F:G,2,FALSE)</f>
        <v>1</v>
      </c>
      <c r="Q11">
        <f t="shared" si="1"/>
        <v>1</v>
      </c>
    </row>
    <row r="12" spans="1:17">
      <c r="A12" s="42">
        <v>42895.755578703705</v>
      </c>
      <c r="B12" t="s">
        <v>363</v>
      </c>
      <c r="C12" t="s">
        <v>364</v>
      </c>
      <c r="D12" t="s">
        <v>433</v>
      </c>
      <c r="E12">
        <v>2900</v>
      </c>
      <c r="F12" t="s">
        <v>52</v>
      </c>
      <c r="G12" t="s">
        <v>52</v>
      </c>
      <c r="H12" t="s">
        <v>1540</v>
      </c>
      <c r="I12" t="s">
        <v>53</v>
      </c>
      <c r="J12" t="s">
        <v>53</v>
      </c>
      <c r="K12" t="s">
        <v>54</v>
      </c>
      <c r="L12" s="53" t="s">
        <v>1541</v>
      </c>
      <c r="M12" t="s">
        <v>1542</v>
      </c>
      <c r="N12">
        <f>VLOOKUP(D12,'HIS-6.9'!D:E,2,FALSE)</f>
        <v>2900</v>
      </c>
      <c r="O12">
        <f t="shared" si="0"/>
        <v>1</v>
      </c>
      <c r="P12">
        <f>VLOOKUP(D12,'银行-6.9'!F:G,2,FALSE)</f>
        <v>2900</v>
      </c>
      <c r="Q12">
        <f t="shared" si="1"/>
        <v>1</v>
      </c>
    </row>
    <row r="13" spans="1:17">
      <c r="A13" s="42">
        <v>42895.749097222222</v>
      </c>
      <c r="B13" t="s">
        <v>435</v>
      </c>
      <c r="C13" t="s">
        <v>436</v>
      </c>
      <c r="D13" t="s">
        <v>437</v>
      </c>
      <c r="E13">
        <v>800</v>
      </c>
      <c r="F13" t="s">
        <v>52</v>
      </c>
      <c r="G13" t="s">
        <v>52</v>
      </c>
      <c r="H13" t="s">
        <v>1543</v>
      </c>
      <c r="I13" t="s">
        <v>53</v>
      </c>
      <c r="J13" t="s">
        <v>53</v>
      </c>
      <c r="K13" t="s">
        <v>54</v>
      </c>
      <c r="L13" s="53" t="s">
        <v>1544</v>
      </c>
      <c r="M13" t="s">
        <v>1545</v>
      </c>
      <c r="N13">
        <f>VLOOKUP(D13,'HIS-6.9'!D:E,2,FALSE)</f>
        <v>800</v>
      </c>
      <c r="O13">
        <f t="shared" si="0"/>
        <v>1</v>
      </c>
      <c r="P13">
        <f>VLOOKUP(D13,'银行-6.9'!F:G,2,FALSE)</f>
        <v>800</v>
      </c>
      <c r="Q13">
        <f t="shared" si="1"/>
        <v>1</v>
      </c>
    </row>
    <row r="14" spans="1:17">
      <c r="A14" s="42">
        <v>42895.744363425925</v>
      </c>
      <c r="B14" t="s">
        <v>438</v>
      </c>
      <c r="C14" t="s">
        <v>439</v>
      </c>
      <c r="D14" t="s">
        <v>440</v>
      </c>
      <c r="E14">
        <v>300</v>
      </c>
      <c r="F14" t="s">
        <v>52</v>
      </c>
      <c r="G14" t="s">
        <v>52</v>
      </c>
      <c r="H14" t="s">
        <v>1546</v>
      </c>
      <c r="I14" t="s">
        <v>53</v>
      </c>
      <c r="J14" t="s">
        <v>53</v>
      </c>
      <c r="K14" t="s">
        <v>54</v>
      </c>
      <c r="L14" s="53" t="s">
        <v>1547</v>
      </c>
      <c r="M14" t="s">
        <v>1548</v>
      </c>
      <c r="N14">
        <f>VLOOKUP(D14,'HIS-6.9'!D:E,2,FALSE)</f>
        <v>300</v>
      </c>
      <c r="O14">
        <f t="shared" si="0"/>
        <v>1</v>
      </c>
      <c r="P14">
        <f>VLOOKUP(D14,'银行-6.9'!F:G,2,FALSE)</f>
        <v>300</v>
      </c>
      <c r="Q14">
        <f t="shared" si="1"/>
        <v>1</v>
      </c>
    </row>
    <row r="15" spans="1:17">
      <c r="A15" s="42">
        <v>42895.736817129633</v>
      </c>
      <c r="B15" t="s">
        <v>441</v>
      </c>
      <c r="C15" t="s">
        <v>442</v>
      </c>
      <c r="D15" t="s">
        <v>443</v>
      </c>
      <c r="E15">
        <v>300</v>
      </c>
      <c r="F15" t="s">
        <v>52</v>
      </c>
      <c r="G15" t="s">
        <v>52</v>
      </c>
      <c r="H15" t="s">
        <v>1549</v>
      </c>
      <c r="I15" t="s">
        <v>53</v>
      </c>
      <c r="J15" t="s">
        <v>53</v>
      </c>
      <c r="K15" t="s">
        <v>54</v>
      </c>
      <c r="L15" s="53" t="s">
        <v>1550</v>
      </c>
      <c r="M15" t="s">
        <v>1551</v>
      </c>
      <c r="N15">
        <f>VLOOKUP(D15,'HIS-6.9'!D:E,2,FALSE)</f>
        <v>300</v>
      </c>
      <c r="O15">
        <f t="shared" si="0"/>
        <v>1</v>
      </c>
      <c r="P15">
        <f>VLOOKUP(D15,'银行-6.9'!F:G,2,FALSE)</f>
        <v>300</v>
      </c>
      <c r="Q15">
        <f t="shared" si="1"/>
        <v>1</v>
      </c>
    </row>
    <row r="16" spans="1:17">
      <c r="A16" s="42">
        <v>42895.733576388891</v>
      </c>
      <c r="B16" t="s">
        <v>446</v>
      </c>
      <c r="C16" t="s">
        <v>447</v>
      </c>
      <c r="D16" t="s">
        <v>448</v>
      </c>
      <c r="E16">
        <v>200</v>
      </c>
      <c r="F16" t="s">
        <v>52</v>
      </c>
      <c r="G16" t="s">
        <v>52</v>
      </c>
      <c r="H16" t="s">
        <v>1552</v>
      </c>
      <c r="I16" t="s">
        <v>53</v>
      </c>
      <c r="J16" t="s">
        <v>53</v>
      </c>
      <c r="K16" t="s">
        <v>54</v>
      </c>
      <c r="L16" s="53" t="s">
        <v>1553</v>
      </c>
      <c r="M16" t="s">
        <v>1554</v>
      </c>
      <c r="N16">
        <f>VLOOKUP(D16,'HIS-6.9'!D:E,2,FALSE)</f>
        <v>200</v>
      </c>
      <c r="O16">
        <f t="shared" si="0"/>
        <v>1</v>
      </c>
      <c r="P16">
        <f>VLOOKUP(D16,'银行-6.9'!F:G,2,FALSE)</f>
        <v>200</v>
      </c>
      <c r="Q16">
        <f t="shared" si="1"/>
        <v>1</v>
      </c>
    </row>
    <row r="17" spans="1:17">
      <c r="A17" s="42">
        <v>42895.730694444443</v>
      </c>
      <c r="B17" t="s">
        <v>449</v>
      </c>
      <c r="C17" t="s">
        <v>450</v>
      </c>
      <c r="D17" t="s">
        <v>451</v>
      </c>
      <c r="E17" s="20">
        <v>1000</v>
      </c>
      <c r="F17" t="s">
        <v>52</v>
      </c>
      <c r="G17" t="s">
        <v>52</v>
      </c>
      <c r="H17" t="s">
        <v>1555</v>
      </c>
      <c r="I17" t="s">
        <v>53</v>
      </c>
      <c r="J17" t="s">
        <v>53</v>
      </c>
      <c r="K17" t="s">
        <v>54</v>
      </c>
      <c r="L17" s="53" t="s">
        <v>1556</v>
      </c>
      <c r="M17" t="s">
        <v>1557</v>
      </c>
      <c r="N17">
        <f>VLOOKUP(D17,'HIS-6.9'!D:E,2,FALSE)</f>
        <v>1000</v>
      </c>
      <c r="O17">
        <f t="shared" si="0"/>
        <v>1</v>
      </c>
      <c r="P17">
        <f>VLOOKUP(D17,'银行-6.9'!F:G,2,FALSE)</f>
        <v>1000</v>
      </c>
      <c r="Q17">
        <f t="shared" si="1"/>
        <v>1</v>
      </c>
    </row>
    <row r="18" spans="1:17">
      <c r="A18" s="42">
        <v>42895.728391203702</v>
      </c>
      <c r="B18" t="s">
        <v>452</v>
      </c>
      <c r="C18" t="s">
        <v>453</v>
      </c>
      <c r="D18" t="s">
        <v>454</v>
      </c>
      <c r="E18">
        <v>100</v>
      </c>
      <c r="F18" t="s">
        <v>52</v>
      </c>
      <c r="G18" t="s">
        <v>52</v>
      </c>
      <c r="H18" t="s">
        <v>1558</v>
      </c>
      <c r="I18" t="s">
        <v>53</v>
      </c>
      <c r="J18" t="s">
        <v>53</v>
      </c>
      <c r="K18" t="s">
        <v>54</v>
      </c>
      <c r="L18" s="53" t="s">
        <v>1559</v>
      </c>
      <c r="M18" t="s">
        <v>1560</v>
      </c>
      <c r="N18">
        <f>VLOOKUP(D18,'HIS-6.9'!D:E,2,FALSE)</f>
        <v>100</v>
      </c>
      <c r="O18">
        <f t="shared" si="0"/>
        <v>1</v>
      </c>
      <c r="P18">
        <f>VLOOKUP(D18,'银行-6.9'!F:G,2,FALSE)</f>
        <v>100</v>
      </c>
      <c r="Q18">
        <f t="shared" si="1"/>
        <v>1</v>
      </c>
    </row>
    <row r="19" spans="1:17">
      <c r="A19" s="42">
        <v>42895.725960648146</v>
      </c>
      <c r="B19" t="s">
        <v>455</v>
      </c>
      <c r="C19" t="s">
        <v>456</v>
      </c>
      <c r="D19" t="s">
        <v>457</v>
      </c>
      <c r="E19">
        <v>65</v>
      </c>
      <c r="F19" t="s">
        <v>52</v>
      </c>
      <c r="G19" t="s">
        <v>52</v>
      </c>
      <c r="H19" t="s">
        <v>1561</v>
      </c>
      <c r="I19" t="s">
        <v>53</v>
      </c>
      <c r="J19" t="s">
        <v>53</v>
      </c>
      <c r="K19" t="s">
        <v>54</v>
      </c>
      <c r="L19" s="53" t="s">
        <v>1562</v>
      </c>
      <c r="M19" t="s">
        <v>1563</v>
      </c>
      <c r="N19">
        <f>VLOOKUP(D19,'HIS-6.9'!D:E,2,FALSE)</f>
        <v>65</v>
      </c>
      <c r="O19">
        <f t="shared" si="0"/>
        <v>1</v>
      </c>
      <c r="P19">
        <f>VLOOKUP(D19,'银行-6.9'!F:G,2,FALSE)</f>
        <v>65</v>
      </c>
      <c r="Q19">
        <f t="shared" si="1"/>
        <v>1</v>
      </c>
    </row>
    <row r="20" spans="1:17">
      <c r="A20" s="42">
        <v>42895.724814814814</v>
      </c>
      <c r="B20" t="s">
        <v>458</v>
      </c>
      <c r="C20" t="s">
        <v>459</v>
      </c>
      <c r="D20" t="s">
        <v>460</v>
      </c>
      <c r="E20">
        <v>400</v>
      </c>
      <c r="F20" t="s">
        <v>52</v>
      </c>
      <c r="G20" t="s">
        <v>52</v>
      </c>
      <c r="H20" t="s">
        <v>1564</v>
      </c>
      <c r="I20" t="s">
        <v>53</v>
      </c>
      <c r="J20" t="s">
        <v>53</v>
      </c>
      <c r="K20" t="s">
        <v>54</v>
      </c>
      <c r="L20" s="53" t="s">
        <v>1565</v>
      </c>
      <c r="M20" t="s">
        <v>1566</v>
      </c>
      <c r="N20">
        <f>VLOOKUP(D20,'HIS-6.9'!D:E,2,FALSE)</f>
        <v>400</v>
      </c>
      <c r="O20">
        <f t="shared" si="0"/>
        <v>1</v>
      </c>
      <c r="P20">
        <f>VLOOKUP(D20,'银行-6.9'!F:G,2,FALSE)</f>
        <v>400</v>
      </c>
      <c r="Q20">
        <f t="shared" si="1"/>
        <v>1</v>
      </c>
    </row>
    <row r="21" spans="1:17">
      <c r="A21" s="42">
        <v>42895.724097222221</v>
      </c>
      <c r="B21" t="s">
        <v>461</v>
      </c>
      <c r="C21" t="s">
        <v>462</v>
      </c>
      <c r="D21" t="s">
        <v>463</v>
      </c>
      <c r="E21">
        <v>50</v>
      </c>
      <c r="F21" t="s">
        <v>52</v>
      </c>
      <c r="G21" t="s">
        <v>52</v>
      </c>
      <c r="H21" t="s">
        <v>1567</v>
      </c>
      <c r="I21" t="s">
        <v>53</v>
      </c>
      <c r="J21" t="s">
        <v>53</v>
      </c>
      <c r="K21" t="s">
        <v>54</v>
      </c>
      <c r="L21" s="53" t="s">
        <v>1568</v>
      </c>
      <c r="M21" t="s">
        <v>1569</v>
      </c>
      <c r="N21">
        <f>VLOOKUP(D21,'HIS-6.9'!D:E,2,FALSE)</f>
        <v>50</v>
      </c>
      <c r="O21">
        <f t="shared" si="0"/>
        <v>1</v>
      </c>
      <c r="P21">
        <f>VLOOKUP(D21,'银行-6.9'!F:G,2,FALSE)</f>
        <v>50</v>
      </c>
      <c r="Q21">
        <f t="shared" si="1"/>
        <v>1</v>
      </c>
    </row>
    <row r="22" spans="1:17">
      <c r="A22" s="42">
        <v>42895.72314814815</v>
      </c>
      <c r="B22" t="s">
        <v>464</v>
      </c>
      <c r="C22" t="s">
        <v>465</v>
      </c>
      <c r="D22" t="s">
        <v>466</v>
      </c>
      <c r="E22">
        <v>5000</v>
      </c>
      <c r="F22" t="s">
        <v>52</v>
      </c>
      <c r="G22" t="s">
        <v>52</v>
      </c>
      <c r="H22" t="s">
        <v>1570</v>
      </c>
      <c r="I22" t="s">
        <v>53</v>
      </c>
      <c r="J22" t="s">
        <v>53</v>
      </c>
      <c r="K22" t="s">
        <v>54</v>
      </c>
      <c r="L22" s="53" t="s">
        <v>1571</v>
      </c>
      <c r="M22" t="s">
        <v>1572</v>
      </c>
      <c r="N22">
        <f>VLOOKUP(D22,'HIS-6.9'!D:E,2,FALSE)</f>
        <v>5000</v>
      </c>
      <c r="O22">
        <f t="shared" si="0"/>
        <v>1</v>
      </c>
      <c r="P22">
        <f>VLOOKUP(D22,'银行-6.9'!F:G,2,FALSE)</f>
        <v>5000</v>
      </c>
      <c r="Q22">
        <f t="shared" si="1"/>
        <v>1</v>
      </c>
    </row>
    <row r="23" spans="1:17">
      <c r="A23" s="42">
        <v>42895.722141203703</v>
      </c>
      <c r="B23" t="s">
        <v>461</v>
      </c>
      <c r="C23" t="s">
        <v>462</v>
      </c>
      <c r="D23" t="s">
        <v>467</v>
      </c>
      <c r="E23">
        <v>400</v>
      </c>
      <c r="F23" t="s">
        <v>52</v>
      </c>
      <c r="G23" t="s">
        <v>52</v>
      </c>
      <c r="H23" t="s">
        <v>1573</v>
      </c>
      <c r="I23" t="s">
        <v>53</v>
      </c>
      <c r="J23" t="s">
        <v>53</v>
      </c>
      <c r="K23" t="s">
        <v>54</v>
      </c>
      <c r="L23" s="53" t="s">
        <v>1574</v>
      </c>
      <c r="M23" t="s">
        <v>1575</v>
      </c>
      <c r="N23">
        <f>VLOOKUP(D23,'HIS-6.9'!D:E,2,FALSE)</f>
        <v>400</v>
      </c>
      <c r="O23">
        <f t="shared" si="0"/>
        <v>1</v>
      </c>
      <c r="P23">
        <f>VLOOKUP(D23,'银行-6.9'!F:G,2,FALSE)</f>
        <v>400</v>
      </c>
      <c r="Q23">
        <f t="shared" si="1"/>
        <v>1</v>
      </c>
    </row>
    <row r="24" spans="1:17">
      <c r="A24" s="42">
        <v>42895.719675925924</v>
      </c>
      <c r="B24" t="s">
        <v>468</v>
      </c>
      <c r="C24" t="s">
        <v>469</v>
      </c>
      <c r="D24" t="s">
        <v>470</v>
      </c>
      <c r="E24">
        <v>100</v>
      </c>
      <c r="F24" t="s">
        <v>52</v>
      </c>
      <c r="G24" t="s">
        <v>52</v>
      </c>
      <c r="H24" t="s">
        <v>1576</v>
      </c>
      <c r="I24" t="s">
        <v>53</v>
      </c>
      <c r="J24" t="s">
        <v>53</v>
      </c>
      <c r="K24" t="s">
        <v>54</v>
      </c>
      <c r="L24" s="53" t="s">
        <v>1577</v>
      </c>
      <c r="M24" t="s">
        <v>1578</v>
      </c>
      <c r="N24">
        <f>VLOOKUP(D24,'HIS-6.9'!D:E,2,FALSE)</f>
        <v>100</v>
      </c>
      <c r="O24">
        <f t="shared" si="0"/>
        <v>1</v>
      </c>
      <c r="P24">
        <f>VLOOKUP(D24,'银行-6.9'!F:G,2,FALSE)</f>
        <v>100</v>
      </c>
      <c r="Q24">
        <f t="shared" si="1"/>
        <v>1</v>
      </c>
    </row>
    <row r="25" spans="1:17">
      <c r="A25" s="42">
        <v>42895.717349537037</v>
      </c>
      <c r="B25" t="s">
        <v>471</v>
      </c>
      <c r="C25" t="s">
        <v>472</v>
      </c>
      <c r="D25" t="s">
        <v>473</v>
      </c>
      <c r="E25">
        <v>800</v>
      </c>
      <c r="F25" t="s">
        <v>52</v>
      </c>
      <c r="G25" t="s">
        <v>52</v>
      </c>
      <c r="H25" t="s">
        <v>1579</v>
      </c>
      <c r="I25" t="s">
        <v>53</v>
      </c>
      <c r="J25" t="s">
        <v>53</v>
      </c>
      <c r="K25" t="s">
        <v>54</v>
      </c>
      <c r="L25" s="53" t="s">
        <v>1580</v>
      </c>
      <c r="M25" t="s">
        <v>1581</v>
      </c>
      <c r="N25">
        <f>VLOOKUP(D25,'HIS-6.9'!D:E,2,FALSE)</f>
        <v>800</v>
      </c>
      <c r="O25">
        <f t="shared" si="0"/>
        <v>1</v>
      </c>
      <c r="P25">
        <f>VLOOKUP(D25,'银行-6.9'!F:G,2,FALSE)</f>
        <v>800</v>
      </c>
      <c r="Q25">
        <f t="shared" si="1"/>
        <v>1</v>
      </c>
    </row>
    <row r="26" spans="1:17">
      <c r="A26" s="42">
        <v>42895.71597222222</v>
      </c>
      <c r="B26" t="s">
        <v>476</v>
      </c>
      <c r="C26" t="s">
        <v>477</v>
      </c>
      <c r="D26" t="s">
        <v>478</v>
      </c>
      <c r="E26">
        <v>20</v>
      </c>
      <c r="F26" t="s">
        <v>52</v>
      </c>
      <c r="G26" t="s">
        <v>52</v>
      </c>
      <c r="H26" t="s">
        <v>1582</v>
      </c>
      <c r="I26" t="s">
        <v>53</v>
      </c>
      <c r="J26" t="s">
        <v>53</v>
      </c>
      <c r="K26" t="s">
        <v>54</v>
      </c>
      <c r="L26" s="53" t="s">
        <v>1583</v>
      </c>
      <c r="M26" t="s">
        <v>1584</v>
      </c>
      <c r="N26">
        <f>VLOOKUP(D26,'HIS-6.9'!D:E,2,FALSE)</f>
        <v>20</v>
      </c>
      <c r="O26">
        <f t="shared" si="0"/>
        <v>1</v>
      </c>
      <c r="P26">
        <f>VLOOKUP(D26,'银行-6.9'!F:G,2,FALSE)</f>
        <v>20</v>
      </c>
      <c r="Q26">
        <f t="shared" si="1"/>
        <v>1</v>
      </c>
    </row>
    <row r="27" spans="1:17">
      <c r="A27" s="42">
        <v>42895.714178240742</v>
      </c>
      <c r="B27" t="s">
        <v>480</v>
      </c>
      <c r="C27" t="s">
        <v>481</v>
      </c>
      <c r="D27" t="s">
        <v>482</v>
      </c>
      <c r="E27">
        <v>1200</v>
      </c>
      <c r="F27" t="s">
        <v>52</v>
      </c>
      <c r="G27" t="s">
        <v>52</v>
      </c>
      <c r="H27" t="s">
        <v>1585</v>
      </c>
      <c r="I27" t="s">
        <v>53</v>
      </c>
      <c r="J27" t="s">
        <v>53</v>
      </c>
      <c r="K27" t="s">
        <v>54</v>
      </c>
      <c r="L27" s="53" t="s">
        <v>1586</v>
      </c>
      <c r="M27" t="s">
        <v>1587</v>
      </c>
      <c r="N27">
        <f>VLOOKUP(D27,'HIS-6.9'!D:E,2,FALSE)</f>
        <v>1200</v>
      </c>
      <c r="O27">
        <f t="shared" si="0"/>
        <v>1</v>
      </c>
      <c r="P27">
        <f>VLOOKUP(D27,'银行-6.9'!F:G,2,FALSE)</f>
        <v>1200</v>
      </c>
      <c r="Q27">
        <f t="shared" si="1"/>
        <v>1</v>
      </c>
    </row>
    <row r="28" spans="1:17">
      <c r="A28" s="42">
        <v>42895.71303240741</v>
      </c>
      <c r="B28" t="s">
        <v>483</v>
      </c>
      <c r="C28" t="s">
        <v>484</v>
      </c>
      <c r="D28" t="s">
        <v>485</v>
      </c>
      <c r="E28">
        <v>500</v>
      </c>
      <c r="F28" t="s">
        <v>52</v>
      </c>
      <c r="G28" t="s">
        <v>52</v>
      </c>
      <c r="H28" t="s">
        <v>1588</v>
      </c>
      <c r="I28" t="s">
        <v>53</v>
      </c>
      <c r="J28" t="s">
        <v>53</v>
      </c>
      <c r="K28" t="s">
        <v>54</v>
      </c>
      <c r="L28" s="53" t="s">
        <v>1589</v>
      </c>
      <c r="M28" t="s">
        <v>1590</v>
      </c>
      <c r="N28">
        <f>VLOOKUP(D28,'HIS-6.9'!D:E,2,FALSE)</f>
        <v>500</v>
      </c>
      <c r="O28">
        <f t="shared" si="0"/>
        <v>1</v>
      </c>
      <c r="P28">
        <f>VLOOKUP(D28,'银行-6.9'!F:G,2,FALSE)</f>
        <v>500</v>
      </c>
      <c r="Q28">
        <f t="shared" si="1"/>
        <v>1</v>
      </c>
    </row>
    <row r="29" spans="1:17">
      <c r="A29" s="42">
        <v>42895.710393518515</v>
      </c>
      <c r="B29" t="s">
        <v>486</v>
      </c>
      <c r="C29" t="s">
        <v>487</v>
      </c>
      <c r="D29" t="s">
        <v>488</v>
      </c>
      <c r="E29">
        <v>300</v>
      </c>
      <c r="F29" t="s">
        <v>52</v>
      </c>
      <c r="G29" t="s">
        <v>52</v>
      </c>
      <c r="H29" t="s">
        <v>1591</v>
      </c>
      <c r="I29" t="s">
        <v>53</v>
      </c>
      <c r="J29" t="s">
        <v>53</v>
      </c>
      <c r="K29" t="s">
        <v>54</v>
      </c>
      <c r="L29" s="53" t="s">
        <v>1592</v>
      </c>
      <c r="M29" t="s">
        <v>1593</v>
      </c>
      <c r="N29">
        <f>VLOOKUP(D29,'HIS-6.9'!D:E,2,FALSE)</f>
        <v>300</v>
      </c>
      <c r="O29">
        <f t="shared" si="0"/>
        <v>1</v>
      </c>
      <c r="P29">
        <f>VLOOKUP(D29,'银行-6.9'!F:G,2,FALSE)</f>
        <v>300</v>
      </c>
      <c r="Q29">
        <f t="shared" si="1"/>
        <v>1</v>
      </c>
    </row>
    <row r="30" spans="1:17">
      <c r="A30" s="42">
        <v>42895.709629629629</v>
      </c>
      <c r="B30" t="s">
        <v>489</v>
      </c>
      <c r="C30" t="s">
        <v>490</v>
      </c>
      <c r="D30" t="s">
        <v>491</v>
      </c>
      <c r="E30">
        <v>500</v>
      </c>
      <c r="F30" t="s">
        <v>52</v>
      </c>
      <c r="G30" t="s">
        <v>52</v>
      </c>
      <c r="H30" t="s">
        <v>1594</v>
      </c>
      <c r="I30" t="s">
        <v>53</v>
      </c>
      <c r="J30" t="s">
        <v>53</v>
      </c>
      <c r="K30" t="s">
        <v>54</v>
      </c>
      <c r="L30" s="53" t="s">
        <v>1595</v>
      </c>
      <c r="M30" t="s">
        <v>1596</v>
      </c>
      <c r="N30">
        <f>VLOOKUP(D30,'HIS-6.9'!D:E,2,FALSE)</f>
        <v>500</v>
      </c>
      <c r="O30">
        <f t="shared" si="0"/>
        <v>1</v>
      </c>
      <c r="P30">
        <f>VLOOKUP(D30,'银行-6.9'!F:G,2,FALSE)</f>
        <v>500</v>
      </c>
      <c r="Q30">
        <f t="shared" si="1"/>
        <v>1</v>
      </c>
    </row>
    <row r="31" spans="1:17">
      <c r="A31" s="42">
        <v>42895.709432870368</v>
      </c>
      <c r="B31" t="s">
        <v>492</v>
      </c>
      <c r="C31" t="s">
        <v>493</v>
      </c>
      <c r="D31" t="s">
        <v>494</v>
      </c>
      <c r="E31">
        <v>50</v>
      </c>
      <c r="F31" t="s">
        <v>52</v>
      </c>
      <c r="G31" t="s">
        <v>52</v>
      </c>
      <c r="H31" t="s">
        <v>1597</v>
      </c>
      <c r="I31" t="s">
        <v>53</v>
      </c>
      <c r="J31" t="s">
        <v>53</v>
      </c>
      <c r="K31" t="s">
        <v>54</v>
      </c>
      <c r="L31" s="53" t="s">
        <v>1598</v>
      </c>
      <c r="M31" t="s">
        <v>1599</v>
      </c>
      <c r="N31">
        <f>VLOOKUP(D31,'HIS-6.9'!D:E,2,FALSE)</f>
        <v>50</v>
      </c>
      <c r="O31">
        <f t="shared" si="0"/>
        <v>1</v>
      </c>
      <c r="P31">
        <f>VLOOKUP(D31,'银行-6.9'!F:G,2,FALSE)</f>
        <v>50</v>
      </c>
      <c r="Q31">
        <f t="shared" si="1"/>
        <v>1</v>
      </c>
    </row>
    <row r="32" spans="1:17">
      <c r="A32" s="42">
        <v>42895.709247685183</v>
      </c>
      <c r="B32" t="s">
        <v>495</v>
      </c>
      <c r="C32" t="s">
        <v>496</v>
      </c>
      <c r="D32" t="s">
        <v>497</v>
      </c>
      <c r="E32">
        <v>170</v>
      </c>
      <c r="F32" t="s">
        <v>52</v>
      </c>
      <c r="G32" t="s">
        <v>52</v>
      </c>
      <c r="H32" t="s">
        <v>1600</v>
      </c>
      <c r="I32" t="s">
        <v>53</v>
      </c>
      <c r="J32" t="s">
        <v>53</v>
      </c>
      <c r="K32" t="s">
        <v>54</v>
      </c>
      <c r="L32" s="53" t="s">
        <v>1601</v>
      </c>
      <c r="M32" t="s">
        <v>1602</v>
      </c>
      <c r="N32">
        <f>VLOOKUP(D32,'HIS-6.9'!D:E,2,FALSE)</f>
        <v>170</v>
      </c>
      <c r="O32">
        <f t="shared" si="0"/>
        <v>1</v>
      </c>
      <c r="P32">
        <f>VLOOKUP(D32,'银行-6.9'!F:G,2,FALSE)</f>
        <v>170</v>
      </c>
      <c r="Q32">
        <f t="shared" si="1"/>
        <v>1</v>
      </c>
    </row>
    <row r="33" spans="1:17">
      <c r="A33" s="42">
        <v>42895.708055555559</v>
      </c>
      <c r="B33" t="s">
        <v>500</v>
      </c>
      <c r="C33" t="s">
        <v>501</v>
      </c>
      <c r="D33" t="s">
        <v>502</v>
      </c>
      <c r="E33">
        <v>570</v>
      </c>
      <c r="F33" t="s">
        <v>52</v>
      </c>
      <c r="G33" t="s">
        <v>52</v>
      </c>
      <c r="H33" t="s">
        <v>1603</v>
      </c>
      <c r="I33" t="s">
        <v>53</v>
      </c>
      <c r="J33" t="s">
        <v>53</v>
      </c>
      <c r="K33" t="s">
        <v>54</v>
      </c>
      <c r="L33" s="53" t="s">
        <v>1604</v>
      </c>
      <c r="M33" t="s">
        <v>1605</v>
      </c>
      <c r="N33">
        <f>VLOOKUP(D33,'HIS-6.9'!D:E,2,FALSE)</f>
        <v>570</v>
      </c>
      <c r="O33">
        <f t="shared" si="0"/>
        <v>1</v>
      </c>
      <c r="P33">
        <f>VLOOKUP(D33,'银行-6.9'!F:G,2,FALSE)</f>
        <v>570</v>
      </c>
      <c r="Q33">
        <f t="shared" si="1"/>
        <v>1</v>
      </c>
    </row>
    <row r="34" spans="1:17">
      <c r="A34" s="42">
        <v>42895.70722222222</v>
      </c>
      <c r="B34" t="s">
        <v>455</v>
      </c>
      <c r="C34" t="s">
        <v>456</v>
      </c>
      <c r="D34" t="s">
        <v>503</v>
      </c>
      <c r="E34">
        <v>20</v>
      </c>
      <c r="F34" t="s">
        <v>52</v>
      </c>
      <c r="G34" t="s">
        <v>52</v>
      </c>
      <c r="H34" t="s">
        <v>1606</v>
      </c>
      <c r="I34" t="s">
        <v>53</v>
      </c>
      <c r="J34" t="s">
        <v>53</v>
      </c>
      <c r="K34" t="s">
        <v>54</v>
      </c>
      <c r="L34" s="53" t="s">
        <v>1607</v>
      </c>
      <c r="M34" t="s">
        <v>1608</v>
      </c>
      <c r="N34">
        <f>VLOOKUP(D34,'HIS-6.9'!D:E,2,FALSE)</f>
        <v>20</v>
      </c>
      <c r="O34">
        <f t="shared" si="0"/>
        <v>1</v>
      </c>
      <c r="P34">
        <f>VLOOKUP(D34,'银行-6.9'!F:G,2,FALSE)</f>
        <v>20</v>
      </c>
      <c r="Q34">
        <f t="shared" si="1"/>
        <v>1</v>
      </c>
    </row>
    <row r="35" spans="1:17">
      <c r="A35" s="42">
        <v>42895.706157407411</v>
      </c>
      <c r="B35" t="s">
        <v>361</v>
      </c>
      <c r="C35" t="s">
        <v>362</v>
      </c>
      <c r="D35" t="s">
        <v>506</v>
      </c>
      <c r="E35">
        <v>200</v>
      </c>
      <c r="F35" t="s">
        <v>52</v>
      </c>
      <c r="G35" t="s">
        <v>52</v>
      </c>
      <c r="H35" t="s">
        <v>1609</v>
      </c>
      <c r="I35" t="s">
        <v>53</v>
      </c>
      <c r="J35" t="s">
        <v>53</v>
      </c>
      <c r="K35" t="s">
        <v>54</v>
      </c>
      <c r="L35" s="53" t="s">
        <v>1610</v>
      </c>
      <c r="M35" t="s">
        <v>1611</v>
      </c>
      <c r="N35">
        <f>VLOOKUP(D35,'HIS-6.9'!D:E,2,FALSE)</f>
        <v>200</v>
      </c>
      <c r="O35">
        <f t="shared" si="0"/>
        <v>1</v>
      </c>
      <c r="P35">
        <f>VLOOKUP(D35,'银行-6.9'!F:G,2,FALSE)</f>
        <v>200</v>
      </c>
      <c r="Q35">
        <f t="shared" si="1"/>
        <v>1</v>
      </c>
    </row>
    <row r="36" spans="1:17">
      <c r="A36" s="42">
        <v>42895.703842592593</v>
      </c>
      <c r="B36" t="s">
        <v>507</v>
      </c>
      <c r="C36" t="s">
        <v>508</v>
      </c>
      <c r="D36" t="s">
        <v>509</v>
      </c>
      <c r="E36">
        <v>57</v>
      </c>
      <c r="F36" t="s">
        <v>52</v>
      </c>
      <c r="G36" t="s">
        <v>52</v>
      </c>
      <c r="H36" t="s">
        <v>1612</v>
      </c>
      <c r="I36" t="s">
        <v>53</v>
      </c>
      <c r="J36" t="s">
        <v>53</v>
      </c>
      <c r="K36" t="s">
        <v>54</v>
      </c>
      <c r="L36" s="53" t="s">
        <v>1613</v>
      </c>
      <c r="M36" t="s">
        <v>1614</v>
      </c>
      <c r="N36">
        <f>VLOOKUP(D36,'HIS-6.9'!D:E,2,FALSE)</f>
        <v>57</v>
      </c>
      <c r="O36">
        <f t="shared" si="0"/>
        <v>1</v>
      </c>
      <c r="P36">
        <f>VLOOKUP(D36,'银行-6.9'!F:G,2,FALSE)</f>
        <v>57</v>
      </c>
      <c r="Q36">
        <f t="shared" si="1"/>
        <v>1</v>
      </c>
    </row>
    <row r="37" spans="1:17">
      <c r="A37" s="42">
        <v>42895.703194444446</v>
      </c>
      <c r="B37" t="s">
        <v>511</v>
      </c>
      <c r="C37" t="s">
        <v>512</v>
      </c>
      <c r="D37" t="s">
        <v>513</v>
      </c>
      <c r="E37">
        <v>50</v>
      </c>
      <c r="F37" t="s">
        <v>52</v>
      </c>
      <c r="G37" t="s">
        <v>52</v>
      </c>
      <c r="H37" t="s">
        <v>1615</v>
      </c>
      <c r="I37" t="s">
        <v>53</v>
      </c>
      <c r="J37" t="s">
        <v>53</v>
      </c>
      <c r="K37" t="s">
        <v>54</v>
      </c>
      <c r="L37" s="53" t="s">
        <v>1616</v>
      </c>
      <c r="M37" t="s">
        <v>1617</v>
      </c>
      <c r="N37">
        <f>VLOOKUP(D37,'HIS-6.9'!D:E,2,FALSE)</f>
        <v>50</v>
      </c>
      <c r="O37">
        <f t="shared" si="0"/>
        <v>1</v>
      </c>
      <c r="P37">
        <f>VLOOKUP(D37,'银行-6.9'!F:G,2,FALSE)</f>
        <v>50</v>
      </c>
      <c r="Q37">
        <f t="shared" si="1"/>
        <v>1</v>
      </c>
    </row>
    <row r="38" spans="1:17">
      <c r="A38" s="42">
        <v>42895.702905092592</v>
      </c>
      <c r="B38" t="s">
        <v>444</v>
      </c>
      <c r="C38" t="s">
        <v>445</v>
      </c>
      <c r="D38" t="s">
        <v>510</v>
      </c>
      <c r="E38">
        <v>20</v>
      </c>
      <c r="F38" t="s">
        <v>52</v>
      </c>
      <c r="G38" t="s">
        <v>52</v>
      </c>
      <c r="H38" t="s">
        <v>1618</v>
      </c>
      <c r="I38" t="s">
        <v>53</v>
      </c>
      <c r="J38" t="s">
        <v>53</v>
      </c>
      <c r="K38" t="s">
        <v>54</v>
      </c>
      <c r="L38" s="53" t="s">
        <v>1619</v>
      </c>
      <c r="M38" t="s">
        <v>1620</v>
      </c>
      <c r="N38">
        <f>VLOOKUP(D38,'HIS-6.9'!D:E,2,FALSE)</f>
        <v>20</v>
      </c>
      <c r="O38">
        <f t="shared" si="0"/>
        <v>1</v>
      </c>
      <c r="P38">
        <f>VLOOKUP(D38,'银行-6.9'!F:G,2,FALSE)</f>
        <v>20</v>
      </c>
      <c r="Q38">
        <f t="shared" si="1"/>
        <v>1</v>
      </c>
    </row>
    <row r="39" spans="1:17">
      <c r="A39" s="42">
        <v>42895.7028125</v>
      </c>
      <c r="B39" t="s">
        <v>514</v>
      </c>
      <c r="C39" t="s">
        <v>515</v>
      </c>
      <c r="D39" t="s">
        <v>516</v>
      </c>
      <c r="E39">
        <v>500</v>
      </c>
      <c r="F39" t="s">
        <v>52</v>
      </c>
      <c r="G39" t="s">
        <v>52</v>
      </c>
      <c r="H39" t="s">
        <v>1621</v>
      </c>
      <c r="I39" t="s">
        <v>53</v>
      </c>
      <c r="J39" t="s">
        <v>53</v>
      </c>
      <c r="K39" t="s">
        <v>54</v>
      </c>
      <c r="L39" s="53" t="s">
        <v>1622</v>
      </c>
      <c r="M39" t="s">
        <v>1623</v>
      </c>
      <c r="N39">
        <f>VLOOKUP(D39,'HIS-6.9'!D:E,2,FALSE)</f>
        <v>500</v>
      </c>
      <c r="O39">
        <f t="shared" si="0"/>
        <v>1</v>
      </c>
      <c r="P39">
        <f>VLOOKUP(D39,'银行-6.9'!F:G,2,FALSE)</f>
        <v>500</v>
      </c>
      <c r="Q39">
        <f t="shared" si="1"/>
        <v>1</v>
      </c>
    </row>
    <row r="40" spans="1:17">
      <c r="A40" s="42">
        <v>42895.702627314815</v>
      </c>
      <c r="B40" t="s">
        <v>517</v>
      </c>
      <c r="C40" t="s">
        <v>518</v>
      </c>
      <c r="D40" t="s">
        <v>519</v>
      </c>
      <c r="E40">
        <v>3000</v>
      </c>
      <c r="F40" t="s">
        <v>52</v>
      </c>
      <c r="G40" t="s">
        <v>52</v>
      </c>
      <c r="H40" t="s">
        <v>1624</v>
      </c>
      <c r="I40" t="s">
        <v>53</v>
      </c>
      <c r="J40" t="s">
        <v>53</v>
      </c>
      <c r="K40" t="s">
        <v>54</v>
      </c>
      <c r="L40" s="53" t="s">
        <v>1625</v>
      </c>
      <c r="M40" t="s">
        <v>1626</v>
      </c>
      <c r="N40">
        <f>VLOOKUP(D40,'HIS-6.9'!D:E,2,FALSE)</f>
        <v>3000</v>
      </c>
      <c r="O40">
        <f t="shared" si="0"/>
        <v>1</v>
      </c>
      <c r="P40">
        <f>VLOOKUP(D40,'银行-6.9'!F:G,2,FALSE)</f>
        <v>3000</v>
      </c>
      <c r="Q40">
        <f t="shared" si="1"/>
        <v>1</v>
      </c>
    </row>
    <row r="41" spans="1:17">
      <c r="A41" s="42">
        <v>42895.702384259261</v>
      </c>
      <c r="B41" t="s">
        <v>522</v>
      </c>
      <c r="C41" t="s">
        <v>523</v>
      </c>
      <c r="D41" t="s">
        <v>524</v>
      </c>
      <c r="E41">
        <v>2800</v>
      </c>
      <c r="F41" t="s">
        <v>52</v>
      </c>
      <c r="G41" t="s">
        <v>52</v>
      </c>
      <c r="H41" t="s">
        <v>1627</v>
      </c>
      <c r="I41" t="s">
        <v>53</v>
      </c>
      <c r="J41" t="s">
        <v>53</v>
      </c>
      <c r="K41" t="s">
        <v>54</v>
      </c>
      <c r="L41" s="53" t="s">
        <v>1628</v>
      </c>
      <c r="M41" t="s">
        <v>1629</v>
      </c>
      <c r="N41">
        <f>VLOOKUP(D41,'HIS-6.9'!D:E,2,FALSE)</f>
        <v>2800</v>
      </c>
      <c r="O41">
        <f t="shared" si="0"/>
        <v>1</v>
      </c>
      <c r="P41">
        <f>VLOOKUP(D41,'银行-6.9'!F:G,2,FALSE)</f>
        <v>2800</v>
      </c>
      <c r="Q41">
        <f t="shared" si="1"/>
        <v>1</v>
      </c>
    </row>
    <row r="42" spans="1:17">
      <c r="A42" s="42">
        <v>42895.700659722221</v>
      </c>
      <c r="B42" t="s">
        <v>525</v>
      </c>
      <c r="C42" t="s">
        <v>526</v>
      </c>
      <c r="D42" s="20" t="s">
        <v>527</v>
      </c>
      <c r="E42">
        <v>700</v>
      </c>
      <c r="F42" t="s">
        <v>52</v>
      </c>
      <c r="G42" t="s">
        <v>52</v>
      </c>
      <c r="H42" t="s">
        <v>1630</v>
      </c>
      <c r="I42" t="s">
        <v>53</v>
      </c>
      <c r="J42" t="s">
        <v>53</v>
      </c>
      <c r="K42" t="s">
        <v>54</v>
      </c>
      <c r="L42" s="53" t="s">
        <v>1631</v>
      </c>
      <c r="M42" t="s">
        <v>1632</v>
      </c>
      <c r="N42">
        <f>VLOOKUP(D42,'HIS-6.9'!D:E,2,FALSE)</f>
        <v>700</v>
      </c>
      <c r="O42">
        <f t="shared" si="0"/>
        <v>1</v>
      </c>
      <c r="P42">
        <f>VLOOKUP(D42,'银行-6.9'!F:G,2,FALSE)</f>
        <v>700</v>
      </c>
      <c r="Q42">
        <f t="shared" si="1"/>
        <v>1</v>
      </c>
    </row>
    <row r="43" spans="1:17">
      <c r="A43" s="42">
        <v>42895.700624999998</v>
      </c>
      <c r="B43" t="s">
        <v>528</v>
      </c>
      <c r="C43" t="s">
        <v>529</v>
      </c>
      <c r="D43" t="s">
        <v>530</v>
      </c>
      <c r="E43">
        <v>1000</v>
      </c>
      <c r="F43" t="s">
        <v>52</v>
      </c>
      <c r="G43" t="s">
        <v>52</v>
      </c>
      <c r="H43" t="s">
        <v>1633</v>
      </c>
      <c r="I43" t="s">
        <v>53</v>
      </c>
      <c r="J43" t="s">
        <v>53</v>
      </c>
      <c r="K43" t="s">
        <v>54</v>
      </c>
      <c r="L43" s="53" t="s">
        <v>1634</v>
      </c>
      <c r="M43" t="s">
        <v>1635</v>
      </c>
      <c r="N43">
        <f>VLOOKUP(D43,'HIS-6.9'!D:E,2,FALSE)</f>
        <v>1000</v>
      </c>
      <c r="O43">
        <f t="shared" si="0"/>
        <v>1</v>
      </c>
      <c r="P43">
        <f>VLOOKUP(D43,'银行-6.9'!F:G,2,FALSE)</f>
        <v>1000</v>
      </c>
      <c r="Q43">
        <f t="shared" si="1"/>
        <v>1</v>
      </c>
    </row>
    <row r="44" spans="1:17">
      <c r="A44" s="42">
        <v>42895.699571759258</v>
      </c>
      <c r="B44" t="s">
        <v>511</v>
      </c>
      <c r="C44" t="s">
        <v>512</v>
      </c>
      <c r="D44" t="s">
        <v>531</v>
      </c>
      <c r="E44">
        <v>50</v>
      </c>
      <c r="F44" t="s">
        <v>52</v>
      </c>
      <c r="G44" t="s">
        <v>52</v>
      </c>
      <c r="H44" t="s">
        <v>1636</v>
      </c>
      <c r="I44" t="s">
        <v>53</v>
      </c>
      <c r="J44" t="s">
        <v>53</v>
      </c>
      <c r="K44" t="s">
        <v>54</v>
      </c>
      <c r="L44" s="53" t="s">
        <v>1637</v>
      </c>
      <c r="M44" t="s">
        <v>1638</v>
      </c>
      <c r="N44">
        <f>VLOOKUP(D44,'HIS-6.9'!D:E,2,FALSE)</f>
        <v>50</v>
      </c>
      <c r="O44">
        <f t="shared" si="0"/>
        <v>1</v>
      </c>
      <c r="P44">
        <f>VLOOKUP(D44,'银行-6.9'!F:G,2,FALSE)</f>
        <v>50</v>
      </c>
      <c r="Q44">
        <f t="shared" si="1"/>
        <v>1</v>
      </c>
    </row>
    <row r="45" spans="1:17">
      <c r="A45" s="42">
        <v>42895.698425925926</v>
      </c>
      <c r="B45" t="s">
        <v>534</v>
      </c>
      <c r="C45" t="s">
        <v>535</v>
      </c>
      <c r="D45" t="s">
        <v>536</v>
      </c>
      <c r="E45">
        <v>200</v>
      </c>
      <c r="F45" t="s">
        <v>52</v>
      </c>
      <c r="G45" t="s">
        <v>52</v>
      </c>
      <c r="H45" t="s">
        <v>1639</v>
      </c>
      <c r="I45" t="s">
        <v>53</v>
      </c>
      <c r="J45" t="s">
        <v>53</v>
      </c>
      <c r="K45" t="s">
        <v>54</v>
      </c>
      <c r="L45" s="53" t="s">
        <v>1640</v>
      </c>
      <c r="M45" t="s">
        <v>1641</v>
      </c>
      <c r="N45">
        <f>VLOOKUP(D45,'HIS-6.9'!D:E,2,FALSE)</f>
        <v>200</v>
      </c>
      <c r="O45">
        <f t="shared" si="0"/>
        <v>1</v>
      </c>
      <c r="P45">
        <f>VLOOKUP(D45,'银行-6.9'!F:G,2,FALSE)</f>
        <v>200</v>
      </c>
      <c r="Q45">
        <f t="shared" si="1"/>
        <v>1</v>
      </c>
    </row>
    <row r="46" spans="1:17">
      <c r="A46" s="42">
        <v>42895.697662037041</v>
      </c>
      <c r="B46" t="s">
        <v>537</v>
      </c>
      <c r="C46" t="s">
        <v>538</v>
      </c>
      <c r="D46" t="s">
        <v>539</v>
      </c>
      <c r="E46">
        <v>10</v>
      </c>
      <c r="F46" t="s">
        <v>52</v>
      </c>
      <c r="G46" t="s">
        <v>52</v>
      </c>
      <c r="H46" t="s">
        <v>1642</v>
      </c>
      <c r="I46" t="s">
        <v>53</v>
      </c>
      <c r="J46" t="s">
        <v>53</v>
      </c>
      <c r="K46" t="s">
        <v>54</v>
      </c>
      <c r="L46" s="53" t="s">
        <v>1643</v>
      </c>
      <c r="M46" t="s">
        <v>1644</v>
      </c>
      <c r="N46">
        <f>VLOOKUP(D46,'HIS-6.9'!D:E,2,FALSE)</f>
        <v>10</v>
      </c>
      <c r="O46">
        <f t="shared" si="0"/>
        <v>1</v>
      </c>
      <c r="P46">
        <f>VLOOKUP(D46,'银行-6.9'!F:G,2,FALSE)</f>
        <v>10</v>
      </c>
      <c r="Q46">
        <f t="shared" si="1"/>
        <v>1</v>
      </c>
    </row>
    <row r="47" spans="1:17">
      <c r="A47" s="42">
        <v>42895.696388888886</v>
      </c>
      <c r="B47" t="s">
        <v>540</v>
      </c>
      <c r="C47" t="s">
        <v>541</v>
      </c>
      <c r="D47" t="s">
        <v>542</v>
      </c>
      <c r="E47">
        <v>500</v>
      </c>
      <c r="F47" t="s">
        <v>52</v>
      </c>
      <c r="G47" t="s">
        <v>52</v>
      </c>
      <c r="H47" t="s">
        <v>1645</v>
      </c>
      <c r="I47" t="s">
        <v>53</v>
      </c>
      <c r="J47" t="s">
        <v>53</v>
      </c>
      <c r="K47" t="s">
        <v>54</v>
      </c>
      <c r="L47" s="53" t="s">
        <v>1646</v>
      </c>
      <c r="M47" t="s">
        <v>1647</v>
      </c>
      <c r="N47">
        <f>VLOOKUP(D47,'HIS-6.9'!D:E,2,FALSE)</f>
        <v>500</v>
      </c>
      <c r="O47">
        <f t="shared" si="0"/>
        <v>1</v>
      </c>
      <c r="P47">
        <f>VLOOKUP(D47,'银行-6.9'!F:G,2,FALSE)</f>
        <v>500</v>
      </c>
      <c r="Q47">
        <f t="shared" si="1"/>
        <v>1</v>
      </c>
    </row>
    <row r="48" spans="1:17">
      <c r="A48" s="42">
        <v>42895.695891203701</v>
      </c>
      <c r="B48" t="s">
        <v>543</v>
      </c>
      <c r="C48" t="s">
        <v>544</v>
      </c>
      <c r="D48" t="s">
        <v>545</v>
      </c>
      <c r="E48">
        <v>100</v>
      </c>
      <c r="F48" t="s">
        <v>52</v>
      </c>
      <c r="G48" t="s">
        <v>52</v>
      </c>
      <c r="H48" t="s">
        <v>1648</v>
      </c>
      <c r="I48" t="s">
        <v>53</v>
      </c>
      <c r="J48" t="s">
        <v>53</v>
      </c>
      <c r="K48" t="s">
        <v>54</v>
      </c>
      <c r="L48" s="53" t="s">
        <v>1649</v>
      </c>
      <c r="M48" t="s">
        <v>1650</v>
      </c>
      <c r="N48">
        <f>VLOOKUP(D48,'HIS-6.9'!D:E,2,FALSE)</f>
        <v>100</v>
      </c>
      <c r="O48">
        <f t="shared" si="0"/>
        <v>1</v>
      </c>
      <c r="P48">
        <f>VLOOKUP(D48,'银行-6.9'!F:G,2,FALSE)</f>
        <v>100</v>
      </c>
      <c r="Q48">
        <f t="shared" si="1"/>
        <v>1</v>
      </c>
    </row>
    <row r="49" spans="1:17">
      <c r="A49" s="42">
        <v>42895.694895833331</v>
      </c>
      <c r="B49" t="s">
        <v>546</v>
      </c>
      <c r="C49" t="s">
        <v>547</v>
      </c>
      <c r="D49" t="s">
        <v>548</v>
      </c>
      <c r="E49">
        <v>100</v>
      </c>
      <c r="F49" t="s">
        <v>52</v>
      </c>
      <c r="G49" t="s">
        <v>52</v>
      </c>
      <c r="H49" t="s">
        <v>1651</v>
      </c>
      <c r="I49" t="s">
        <v>53</v>
      </c>
      <c r="J49" t="s">
        <v>53</v>
      </c>
      <c r="K49" t="s">
        <v>54</v>
      </c>
      <c r="L49" s="53" t="s">
        <v>1652</v>
      </c>
      <c r="M49" t="s">
        <v>1653</v>
      </c>
      <c r="N49">
        <f>VLOOKUP(D49,'HIS-6.9'!D:E,2,FALSE)</f>
        <v>100</v>
      </c>
      <c r="O49">
        <f t="shared" si="0"/>
        <v>1</v>
      </c>
      <c r="P49">
        <f>VLOOKUP(D49,'银行-6.9'!F:G,2,FALSE)</f>
        <v>100</v>
      </c>
      <c r="Q49">
        <f t="shared" si="1"/>
        <v>1</v>
      </c>
    </row>
    <row r="50" spans="1:17">
      <c r="A50" s="42">
        <v>42895.694837962961</v>
      </c>
      <c r="B50" t="s">
        <v>534</v>
      </c>
      <c r="C50" t="s">
        <v>535</v>
      </c>
      <c r="D50" t="s">
        <v>549</v>
      </c>
      <c r="E50">
        <v>20</v>
      </c>
      <c r="F50" t="s">
        <v>52</v>
      </c>
      <c r="G50" t="s">
        <v>52</v>
      </c>
      <c r="H50" t="s">
        <v>1654</v>
      </c>
      <c r="I50" t="s">
        <v>53</v>
      </c>
      <c r="J50" t="s">
        <v>53</v>
      </c>
      <c r="K50" t="s">
        <v>54</v>
      </c>
      <c r="L50" s="53" t="s">
        <v>1655</v>
      </c>
      <c r="M50" t="s">
        <v>1656</v>
      </c>
      <c r="N50">
        <f>VLOOKUP(D50,'HIS-6.9'!D:E,2,FALSE)</f>
        <v>20</v>
      </c>
      <c r="O50">
        <f t="shared" si="0"/>
        <v>1</v>
      </c>
      <c r="P50">
        <f>VLOOKUP(D50,'银行-6.9'!F:G,2,FALSE)</f>
        <v>20</v>
      </c>
      <c r="Q50">
        <f t="shared" si="1"/>
        <v>1</v>
      </c>
    </row>
    <row r="51" spans="1:17">
      <c r="A51" s="42">
        <v>42895.693240740744</v>
      </c>
      <c r="B51" t="s">
        <v>550</v>
      </c>
      <c r="C51" t="s">
        <v>551</v>
      </c>
      <c r="D51" t="s">
        <v>552</v>
      </c>
      <c r="E51">
        <v>200</v>
      </c>
      <c r="F51" t="s">
        <v>52</v>
      </c>
      <c r="G51" t="s">
        <v>52</v>
      </c>
      <c r="H51" t="s">
        <v>1657</v>
      </c>
      <c r="I51" t="s">
        <v>53</v>
      </c>
      <c r="J51" t="s">
        <v>53</v>
      </c>
      <c r="K51" t="s">
        <v>54</v>
      </c>
      <c r="L51" s="53" t="s">
        <v>1658</v>
      </c>
      <c r="M51" t="s">
        <v>1659</v>
      </c>
      <c r="N51">
        <f>VLOOKUP(D51,'HIS-6.9'!D:E,2,FALSE)</f>
        <v>200</v>
      </c>
      <c r="O51">
        <f t="shared" si="0"/>
        <v>1</v>
      </c>
      <c r="P51">
        <f>VLOOKUP(D51,'银行-6.9'!F:G,2,FALSE)</f>
        <v>200</v>
      </c>
      <c r="Q51">
        <f t="shared" si="1"/>
        <v>1</v>
      </c>
    </row>
    <row r="52" spans="1:17">
      <c r="A52" s="42">
        <v>42895.690381944441</v>
      </c>
      <c r="B52" t="s">
        <v>553</v>
      </c>
      <c r="C52" t="s">
        <v>554</v>
      </c>
      <c r="D52" t="s">
        <v>555</v>
      </c>
      <c r="E52">
        <v>2000</v>
      </c>
      <c r="F52" t="s">
        <v>52</v>
      </c>
      <c r="G52" t="s">
        <v>52</v>
      </c>
      <c r="H52" t="s">
        <v>1660</v>
      </c>
      <c r="I52" t="s">
        <v>53</v>
      </c>
      <c r="J52" t="s">
        <v>53</v>
      </c>
      <c r="K52" t="s">
        <v>54</v>
      </c>
      <c r="L52" s="53" t="s">
        <v>1661</v>
      </c>
      <c r="M52" t="s">
        <v>1662</v>
      </c>
      <c r="N52">
        <f>VLOOKUP(D52,'HIS-6.9'!D:E,2,FALSE)</f>
        <v>2000</v>
      </c>
      <c r="O52">
        <f t="shared" si="0"/>
        <v>1</v>
      </c>
      <c r="P52">
        <f>VLOOKUP(D52,'银行-6.9'!F:G,2,FALSE)</f>
        <v>2000</v>
      </c>
      <c r="Q52">
        <f t="shared" si="1"/>
        <v>1</v>
      </c>
    </row>
    <row r="53" spans="1:17">
      <c r="A53" s="42">
        <v>42895.689803240741</v>
      </c>
      <c r="B53" t="s">
        <v>558</v>
      </c>
      <c r="C53" t="s">
        <v>559</v>
      </c>
      <c r="D53" t="s">
        <v>560</v>
      </c>
      <c r="E53">
        <v>350</v>
      </c>
      <c r="F53" t="s">
        <v>52</v>
      </c>
      <c r="G53" t="s">
        <v>52</v>
      </c>
      <c r="H53" t="s">
        <v>1663</v>
      </c>
      <c r="I53" t="s">
        <v>53</v>
      </c>
      <c r="J53" t="s">
        <v>53</v>
      </c>
      <c r="K53" t="s">
        <v>54</v>
      </c>
      <c r="L53" s="53" t="s">
        <v>1664</v>
      </c>
      <c r="M53" t="s">
        <v>1665</v>
      </c>
      <c r="N53">
        <f>VLOOKUP(D53,'HIS-6.9'!D:E,2,FALSE)</f>
        <v>350</v>
      </c>
      <c r="O53">
        <f t="shared" si="0"/>
        <v>1</v>
      </c>
      <c r="P53">
        <f>VLOOKUP(D53,'银行-6.9'!F:G,2,FALSE)</f>
        <v>350</v>
      </c>
      <c r="Q53">
        <f t="shared" si="1"/>
        <v>1</v>
      </c>
    </row>
    <row r="54" spans="1:17">
      <c r="A54" s="42">
        <v>42895.687673611108</v>
      </c>
      <c r="B54" t="s">
        <v>563</v>
      </c>
      <c r="C54" t="s">
        <v>564</v>
      </c>
      <c r="D54" t="s">
        <v>565</v>
      </c>
      <c r="E54">
        <v>452</v>
      </c>
      <c r="F54" t="s">
        <v>52</v>
      </c>
      <c r="G54" t="s">
        <v>52</v>
      </c>
      <c r="H54" t="s">
        <v>1666</v>
      </c>
      <c r="I54" t="s">
        <v>53</v>
      </c>
      <c r="J54" t="s">
        <v>53</v>
      </c>
      <c r="K54" t="s">
        <v>54</v>
      </c>
      <c r="L54" s="53" t="s">
        <v>1667</v>
      </c>
      <c r="M54" t="s">
        <v>1668</v>
      </c>
      <c r="N54">
        <f>VLOOKUP(D54,'HIS-6.9'!D:E,2,FALSE)</f>
        <v>452</v>
      </c>
      <c r="O54">
        <f t="shared" si="0"/>
        <v>1</v>
      </c>
      <c r="P54">
        <f>VLOOKUP(D54,'银行-6.9'!F:G,2,FALSE)</f>
        <v>452</v>
      </c>
      <c r="Q54">
        <f t="shared" si="1"/>
        <v>1</v>
      </c>
    </row>
    <row r="55" spans="1:17">
      <c r="A55" s="42">
        <v>42895.686666666668</v>
      </c>
      <c r="B55" t="s">
        <v>566</v>
      </c>
      <c r="C55" t="s">
        <v>567</v>
      </c>
      <c r="D55" t="s">
        <v>568</v>
      </c>
      <c r="E55">
        <v>2000</v>
      </c>
      <c r="F55" t="s">
        <v>52</v>
      </c>
      <c r="G55" t="s">
        <v>52</v>
      </c>
      <c r="H55" t="s">
        <v>1669</v>
      </c>
      <c r="I55" t="s">
        <v>53</v>
      </c>
      <c r="J55" t="s">
        <v>53</v>
      </c>
      <c r="K55" t="s">
        <v>54</v>
      </c>
      <c r="L55" s="53" t="s">
        <v>1670</v>
      </c>
      <c r="M55" t="s">
        <v>1671</v>
      </c>
      <c r="N55">
        <f>VLOOKUP(D55,'HIS-6.9'!D:E,2,FALSE)</f>
        <v>2000</v>
      </c>
      <c r="O55">
        <f t="shared" si="0"/>
        <v>1</v>
      </c>
      <c r="P55">
        <f>VLOOKUP(D55,'银行-6.9'!F:G,2,FALSE)</f>
        <v>2000</v>
      </c>
      <c r="Q55">
        <f t="shared" si="1"/>
        <v>1</v>
      </c>
    </row>
    <row r="56" spans="1:17">
      <c r="A56" s="42">
        <v>42895.685578703706</v>
      </c>
      <c r="B56" t="s">
        <v>474</v>
      </c>
      <c r="C56" t="s">
        <v>475</v>
      </c>
      <c r="D56" t="s">
        <v>570</v>
      </c>
      <c r="E56">
        <v>20</v>
      </c>
      <c r="F56" t="s">
        <v>52</v>
      </c>
      <c r="G56" t="s">
        <v>52</v>
      </c>
      <c r="H56" t="s">
        <v>1672</v>
      </c>
      <c r="I56" t="s">
        <v>53</v>
      </c>
      <c r="J56" t="s">
        <v>53</v>
      </c>
      <c r="K56" t="s">
        <v>54</v>
      </c>
      <c r="L56" s="53" t="s">
        <v>1673</v>
      </c>
      <c r="M56" t="s">
        <v>1674</v>
      </c>
      <c r="N56">
        <f>VLOOKUP(D56,'HIS-6.9'!D:E,2,FALSE)</f>
        <v>20</v>
      </c>
      <c r="O56">
        <f t="shared" si="0"/>
        <v>1</v>
      </c>
      <c r="P56">
        <f>VLOOKUP(D56,'银行-6.9'!F:G,2,FALSE)</f>
        <v>20</v>
      </c>
      <c r="Q56">
        <f t="shared" si="1"/>
        <v>1</v>
      </c>
    </row>
    <row r="57" spans="1:17">
      <c r="A57" s="42">
        <v>42895.684907407405</v>
      </c>
      <c r="B57" t="s">
        <v>571</v>
      </c>
      <c r="C57" t="s">
        <v>572</v>
      </c>
      <c r="D57" t="s">
        <v>573</v>
      </c>
      <c r="E57">
        <v>1000</v>
      </c>
      <c r="F57" t="s">
        <v>52</v>
      </c>
      <c r="G57" t="s">
        <v>52</v>
      </c>
      <c r="H57" t="s">
        <v>1675</v>
      </c>
      <c r="I57" t="s">
        <v>53</v>
      </c>
      <c r="J57" t="s">
        <v>53</v>
      </c>
      <c r="K57" t="s">
        <v>54</v>
      </c>
      <c r="L57" s="53" t="s">
        <v>1676</v>
      </c>
      <c r="M57" t="s">
        <v>1677</v>
      </c>
      <c r="N57">
        <f>VLOOKUP(D57,'HIS-6.9'!D:E,2,FALSE)</f>
        <v>1000</v>
      </c>
      <c r="O57">
        <f t="shared" si="0"/>
        <v>1</v>
      </c>
      <c r="P57">
        <f>VLOOKUP(D57,'银行-6.9'!F:G,2,FALSE)</f>
        <v>1000</v>
      </c>
      <c r="Q57">
        <f t="shared" si="1"/>
        <v>1</v>
      </c>
    </row>
    <row r="58" spans="1:17">
      <c r="A58" s="42">
        <v>42895.68478009259</v>
      </c>
      <c r="B58" t="s">
        <v>486</v>
      </c>
      <c r="C58" t="s">
        <v>487</v>
      </c>
      <c r="D58" t="s">
        <v>574</v>
      </c>
      <c r="E58">
        <v>1000</v>
      </c>
      <c r="F58" t="s">
        <v>52</v>
      </c>
      <c r="G58" t="s">
        <v>52</v>
      </c>
      <c r="H58" t="s">
        <v>1678</v>
      </c>
      <c r="I58" t="s">
        <v>53</v>
      </c>
      <c r="J58" t="s">
        <v>53</v>
      </c>
      <c r="K58" t="s">
        <v>54</v>
      </c>
      <c r="L58" s="53" t="s">
        <v>1679</v>
      </c>
      <c r="M58" t="s">
        <v>1680</v>
      </c>
      <c r="N58">
        <f>VLOOKUP(D58,'HIS-6.9'!D:E,2,FALSE)</f>
        <v>1000</v>
      </c>
      <c r="O58">
        <f t="shared" si="0"/>
        <v>1</v>
      </c>
      <c r="P58">
        <f>VLOOKUP(D58,'银行-6.9'!F:G,2,FALSE)</f>
        <v>1000</v>
      </c>
      <c r="Q58">
        <f t="shared" si="1"/>
        <v>1</v>
      </c>
    </row>
    <row r="59" spans="1:17">
      <c r="A59" s="42">
        <v>42895.684351851851</v>
      </c>
      <c r="B59" t="s">
        <v>575</v>
      </c>
      <c r="C59" t="s">
        <v>576</v>
      </c>
      <c r="D59" t="s">
        <v>577</v>
      </c>
      <c r="E59">
        <v>100</v>
      </c>
      <c r="F59" t="s">
        <v>52</v>
      </c>
      <c r="G59" t="s">
        <v>52</v>
      </c>
      <c r="H59" t="s">
        <v>1681</v>
      </c>
      <c r="I59" t="s">
        <v>53</v>
      </c>
      <c r="J59" t="s">
        <v>53</v>
      </c>
      <c r="K59" t="s">
        <v>54</v>
      </c>
      <c r="L59" s="53" t="s">
        <v>1682</v>
      </c>
      <c r="M59" t="s">
        <v>1683</v>
      </c>
      <c r="N59">
        <f>VLOOKUP(D59,'HIS-6.9'!D:E,2,FALSE)</f>
        <v>100</v>
      </c>
      <c r="O59">
        <f t="shared" si="0"/>
        <v>1</v>
      </c>
      <c r="P59">
        <f>VLOOKUP(D59,'银行-6.9'!F:G,2,FALSE)</f>
        <v>100</v>
      </c>
      <c r="Q59">
        <f t="shared" si="1"/>
        <v>1</v>
      </c>
    </row>
    <row r="60" spans="1:17">
      <c r="A60" s="42">
        <v>42895.684050925927</v>
      </c>
      <c r="B60" t="s">
        <v>578</v>
      </c>
      <c r="C60" t="s">
        <v>579</v>
      </c>
      <c r="D60" t="s">
        <v>580</v>
      </c>
      <c r="E60">
        <v>300</v>
      </c>
      <c r="F60" t="s">
        <v>52</v>
      </c>
      <c r="G60" t="s">
        <v>52</v>
      </c>
      <c r="H60" t="s">
        <v>1684</v>
      </c>
      <c r="I60" t="s">
        <v>53</v>
      </c>
      <c r="J60" t="s">
        <v>53</v>
      </c>
      <c r="K60" t="s">
        <v>54</v>
      </c>
      <c r="L60" s="53" t="s">
        <v>1685</v>
      </c>
      <c r="M60" t="s">
        <v>1686</v>
      </c>
      <c r="N60">
        <f>VLOOKUP(D60,'HIS-6.9'!D:E,2,FALSE)</f>
        <v>300</v>
      </c>
      <c r="O60">
        <f t="shared" si="0"/>
        <v>1</v>
      </c>
      <c r="P60">
        <f>VLOOKUP(D60,'银行-6.9'!F:G,2,FALSE)</f>
        <v>300</v>
      </c>
      <c r="Q60">
        <f t="shared" si="1"/>
        <v>1</v>
      </c>
    </row>
    <row r="61" spans="1:17">
      <c r="A61" s="42">
        <v>42895.682986111111</v>
      </c>
      <c r="B61" t="s">
        <v>581</v>
      </c>
      <c r="C61" t="s">
        <v>582</v>
      </c>
      <c r="D61" t="s">
        <v>583</v>
      </c>
      <c r="E61">
        <v>1000</v>
      </c>
      <c r="F61" t="s">
        <v>52</v>
      </c>
      <c r="G61" t="s">
        <v>52</v>
      </c>
      <c r="H61" t="s">
        <v>1687</v>
      </c>
      <c r="I61" t="s">
        <v>53</v>
      </c>
      <c r="J61" t="s">
        <v>53</v>
      </c>
      <c r="K61" t="s">
        <v>54</v>
      </c>
      <c r="L61" s="53" t="s">
        <v>1688</v>
      </c>
      <c r="M61" t="s">
        <v>1689</v>
      </c>
      <c r="N61">
        <f>VLOOKUP(D61,'HIS-6.9'!D:E,2,FALSE)</f>
        <v>1000</v>
      </c>
      <c r="O61">
        <f t="shared" si="0"/>
        <v>1</v>
      </c>
      <c r="P61">
        <f>VLOOKUP(D61,'银行-6.9'!F:G,2,FALSE)</f>
        <v>1000</v>
      </c>
      <c r="Q61">
        <f t="shared" si="1"/>
        <v>1</v>
      </c>
    </row>
    <row r="62" spans="1:17">
      <c r="A62" s="42">
        <v>42895.682905092595</v>
      </c>
      <c r="B62" t="s">
        <v>584</v>
      </c>
      <c r="C62" t="s">
        <v>585</v>
      </c>
      <c r="D62" t="s">
        <v>586</v>
      </c>
      <c r="E62">
        <v>700</v>
      </c>
      <c r="F62" t="s">
        <v>52</v>
      </c>
      <c r="G62" t="s">
        <v>52</v>
      </c>
      <c r="H62" t="s">
        <v>1690</v>
      </c>
      <c r="I62" t="s">
        <v>53</v>
      </c>
      <c r="J62" t="s">
        <v>53</v>
      </c>
      <c r="K62" t="s">
        <v>54</v>
      </c>
      <c r="L62" s="53" t="s">
        <v>1691</v>
      </c>
      <c r="M62" t="s">
        <v>1692</v>
      </c>
      <c r="N62">
        <f>VLOOKUP(D62,'HIS-6.9'!D:E,2,FALSE)</f>
        <v>700</v>
      </c>
      <c r="O62">
        <f t="shared" si="0"/>
        <v>1</v>
      </c>
      <c r="P62">
        <f>VLOOKUP(D62,'银行-6.9'!F:G,2,FALSE)</f>
        <v>700</v>
      </c>
      <c r="Q62">
        <f t="shared" si="1"/>
        <v>1</v>
      </c>
    </row>
    <row r="63" spans="1:17">
      <c r="A63" s="42">
        <v>42895.681284722225</v>
      </c>
      <c r="B63" t="s">
        <v>587</v>
      </c>
      <c r="C63" t="s">
        <v>588</v>
      </c>
      <c r="D63" t="s">
        <v>589</v>
      </c>
      <c r="E63">
        <v>200</v>
      </c>
      <c r="F63" t="s">
        <v>52</v>
      </c>
      <c r="G63" t="s">
        <v>52</v>
      </c>
      <c r="H63" t="s">
        <v>1693</v>
      </c>
      <c r="I63" t="s">
        <v>53</v>
      </c>
      <c r="J63" t="s">
        <v>53</v>
      </c>
      <c r="K63" t="s">
        <v>54</v>
      </c>
      <c r="L63" s="53" t="s">
        <v>1694</v>
      </c>
      <c r="M63" t="s">
        <v>1695</v>
      </c>
      <c r="N63">
        <f>VLOOKUP(D63,'HIS-6.9'!D:E,2,FALSE)</f>
        <v>200</v>
      </c>
      <c r="O63">
        <f t="shared" si="0"/>
        <v>1</v>
      </c>
      <c r="P63">
        <f>VLOOKUP(D63,'银行-6.9'!F:G,2,FALSE)</f>
        <v>200</v>
      </c>
      <c r="Q63">
        <f t="shared" si="1"/>
        <v>1</v>
      </c>
    </row>
    <row r="64" spans="1:17">
      <c r="A64" s="42">
        <v>42895.68105324074</v>
      </c>
      <c r="B64" t="s">
        <v>590</v>
      </c>
      <c r="C64" t="s">
        <v>434</v>
      </c>
      <c r="D64" t="s">
        <v>591</v>
      </c>
      <c r="E64">
        <v>1000</v>
      </c>
      <c r="F64" t="s">
        <v>52</v>
      </c>
      <c r="G64" t="s">
        <v>52</v>
      </c>
      <c r="H64" t="s">
        <v>1696</v>
      </c>
      <c r="I64" t="s">
        <v>53</v>
      </c>
      <c r="J64" t="s">
        <v>53</v>
      </c>
      <c r="K64" t="s">
        <v>54</v>
      </c>
      <c r="L64" s="53" t="s">
        <v>1697</v>
      </c>
      <c r="M64" t="s">
        <v>1698</v>
      </c>
      <c r="N64">
        <f>VLOOKUP(D64,'HIS-6.9'!D:E,2,FALSE)</f>
        <v>1000</v>
      </c>
      <c r="O64">
        <f t="shared" si="0"/>
        <v>1</v>
      </c>
      <c r="P64">
        <f>VLOOKUP(D64,'银行-6.9'!F:G,2,FALSE)</f>
        <v>1000</v>
      </c>
      <c r="Q64">
        <f t="shared" si="1"/>
        <v>1</v>
      </c>
    </row>
    <row r="65" spans="1:17">
      <c r="A65" s="42">
        <v>42895.680011574077</v>
      </c>
      <c r="B65" t="s">
        <v>592</v>
      </c>
      <c r="C65" t="s">
        <v>593</v>
      </c>
      <c r="D65" t="s">
        <v>594</v>
      </c>
      <c r="E65">
        <v>1000</v>
      </c>
      <c r="F65" t="s">
        <v>52</v>
      </c>
      <c r="G65" t="s">
        <v>52</v>
      </c>
      <c r="H65" t="s">
        <v>1699</v>
      </c>
      <c r="I65" t="s">
        <v>53</v>
      </c>
      <c r="J65" t="s">
        <v>53</v>
      </c>
      <c r="K65" t="s">
        <v>54</v>
      </c>
      <c r="L65" s="53" t="s">
        <v>1700</v>
      </c>
      <c r="M65" t="s">
        <v>1701</v>
      </c>
      <c r="N65">
        <f>VLOOKUP(D65,'HIS-6.9'!D:E,2,FALSE)</f>
        <v>1000</v>
      </c>
      <c r="O65">
        <f t="shared" si="0"/>
        <v>1</v>
      </c>
      <c r="P65">
        <f>VLOOKUP(D65,'银行-6.9'!F:G,2,FALSE)</f>
        <v>1000</v>
      </c>
      <c r="Q65">
        <f t="shared" si="1"/>
        <v>1</v>
      </c>
    </row>
    <row r="66" spans="1:17">
      <c r="A66" s="42">
        <v>42895.679745370369</v>
      </c>
      <c r="B66" t="s">
        <v>595</v>
      </c>
      <c r="C66" t="s">
        <v>596</v>
      </c>
      <c r="D66" t="s">
        <v>597</v>
      </c>
      <c r="E66">
        <v>200</v>
      </c>
      <c r="F66" t="s">
        <v>52</v>
      </c>
      <c r="G66" t="s">
        <v>52</v>
      </c>
      <c r="H66" t="s">
        <v>1702</v>
      </c>
      <c r="I66" t="s">
        <v>53</v>
      </c>
      <c r="J66" t="s">
        <v>53</v>
      </c>
      <c r="K66" t="s">
        <v>54</v>
      </c>
      <c r="L66" s="53" t="s">
        <v>1703</v>
      </c>
      <c r="M66" t="s">
        <v>1704</v>
      </c>
      <c r="N66">
        <f>VLOOKUP(D66,'HIS-6.9'!D:E,2,FALSE)</f>
        <v>200</v>
      </c>
      <c r="O66">
        <f t="shared" ref="O66:O129" si="2">IF(E66=N66,1,0)</f>
        <v>1</v>
      </c>
      <c r="P66">
        <f>VLOOKUP(D66,'银行-6.9'!F:G,2,FALSE)</f>
        <v>200</v>
      </c>
      <c r="Q66">
        <f t="shared" ref="Q66:Q129" si="3">IF(E66=P66,1,0)</f>
        <v>1</v>
      </c>
    </row>
    <row r="67" spans="1:17">
      <c r="A67" s="42">
        <v>42895.67869212963</v>
      </c>
      <c r="B67" t="s">
        <v>471</v>
      </c>
      <c r="C67" t="s">
        <v>472</v>
      </c>
      <c r="D67" t="s">
        <v>598</v>
      </c>
      <c r="E67">
        <v>100</v>
      </c>
      <c r="F67" t="s">
        <v>52</v>
      </c>
      <c r="G67" t="s">
        <v>52</v>
      </c>
      <c r="H67" t="s">
        <v>1705</v>
      </c>
      <c r="I67" t="s">
        <v>53</v>
      </c>
      <c r="J67" t="s">
        <v>53</v>
      </c>
      <c r="K67" t="s">
        <v>54</v>
      </c>
      <c r="L67" s="53" t="s">
        <v>1706</v>
      </c>
      <c r="M67" t="s">
        <v>1707</v>
      </c>
      <c r="N67">
        <f>VLOOKUP(D67,'HIS-6.9'!D:E,2,FALSE)</f>
        <v>100</v>
      </c>
      <c r="O67">
        <f t="shared" si="2"/>
        <v>1</v>
      </c>
      <c r="P67">
        <f>VLOOKUP(D67,'银行-6.9'!F:G,2,FALSE)</f>
        <v>100</v>
      </c>
      <c r="Q67">
        <f t="shared" si="3"/>
        <v>1</v>
      </c>
    </row>
    <row r="68" spans="1:17">
      <c r="A68" s="42">
        <v>42895.677199074074</v>
      </c>
      <c r="B68" t="s">
        <v>599</v>
      </c>
      <c r="C68" t="s">
        <v>600</v>
      </c>
      <c r="D68" t="s">
        <v>601</v>
      </c>
      <c r="E68">
        <v>1750</v>
      </c>
      <c r="F68" t="s">
        <v>52</v>
      </c>
      <c r="G68" t="s">
        <v>52</v>
      </c>
      <c r="H68" t="s">
        <v>1708</v>
      </c>
      <c r="I68" t="s">
        <v>53</v>
      </c>
      <c r="J68" t="s">
        <v>53</v>
      </c>
      <c r="K68" t="s">
        <v>54</v>
      </c>
      <c r="L68" s="53" t="s">
        <v>1709</v>
      </c>
      <c r="M68" t="s">
        <v>1710</v>
      </c>
      <c r="N68">
        <f>VLOOKUP(D68,'HIS-6.9'!D:E,2,FALSE)</f>
        <v>1750</v>
      </c>
      <c r="O68">
        <f t="shared" si="2"/>
        <v>1</v>
      </c>
      <c r="P68">
        <f>VLOOKUP(D68,'银行-6.9'!F:G,2,FALSE)</f>
        <v>1750</v>
      </c>
      <c r="Q68">
        <f t="shared" si="3"/>
        <v>1</v>
      </c>
    </row>
    <row r="69" spans="1:17">
      <c r="A69" s="42">
        <v>42895.674317129633</v>
      </c>
      <c r="B69" t="s">
        <v>602</v>
      </c>
      <c r="C69" t="s">
        <v>603</v>
      </c>
      <c r="D69" t="s">
        <v>604</v>
      </c>
      <c r="E69">
        <v>200</v>
      </c>
      <c r="F69" t="s">
        <v>52</v>
      </c>
      <c r="G69" t="s">
        <v>52</v>
      </c>
      <c r="H69" t="s">
        <v>1711</v>
      </c>
      <c r="I69" t="s">
        <v>53</v>
      </c>
      <c r="J69" t="s">
        <v>53</v>
      </c>
      <c r="K69" t="s">
        <v>54</v>
      </c>
      <c r="L69" s="53" t="s">
        <v>1712</v>
      </c>
      <c r="M69" t="s">
        <v>1713</v>
      </c>
      <c r="N69">
        <f>VLOOKUP(D69,'HIS-6.9'!D:E,2,FALSE)</f>
        <v>200</v>
      </c>
      <c r="O69">
        <f t="shared" si="2"/>
        <v>1</v>
      </c>
      <c r="P69">
        <f>VLOOKUP(D69,'银行-6.9'!F:G,2,FALSE)</f>
        <v>200</v>
      </c>
      <c r="Q69">
        <f t="shared" si="3"/>
        <v>1</v>
      </c>
    </row>
    <row r="70" spans="1:17">
      <c r="A70" s="42">
        <v>42895.673263888886</v>
      </c>
      <c r="B70" t="s">
        <v>605</v>
      </c>
      <c r="C70" t="s">
        <v>606</v>
      </c>
      <c r="D70" t="s">
        <v>607</v>
      </c>
      <c r="E70">
        <v>1500</v>
      </c>
      <c r="F70" t="s">
        <v>52</v>
      </c>
      <c r="G70" t="s">
        <v>52</v>
      </c>
      <c r="H70" t="s">
        <v>1714</v>
      </c>
      <c r="I70" t="s">
        <v>53</v>
      </c>
      <c r="J70" t="s">
        <v>53</v>
      </c>
      <c r="K70" t="s">
        <v>54</v>
      </c>
      <c r="L70" s="53" t="s">
        <v>1715</v>
      </c>
      <c r="M70" t="s">
        <v>1716</v>
      </c>
      <c r="N70">
        <f>VLOOKUP(D70,'HIS-6.9'!D:E,2,FALSE)</f>
        <v>1500</v>
      </c>
      <c r="O70">
        <f t="shared" si="2"/>
        <v>1</v>
      </c>
      <c r="P70">
        <f>VLOOKUP(D70,'银行-6.9'!F:G,2,FALSE)</f>
        <v>1500</v>
      </c>
      <c r="Q70">
        <f t="shared" si="3"/>
        <v>1</v>
      </c>
    </row>
    <row r="71" spans="1:17">
      <c r="A71" s="42">
        <v>42895.672013888892</v>
      </c>
      <c r="B71" t="s">
        <v>608</v>
      </c>
      <c r="C71" t="s">
        <v>609</v>
      </c>
      <c r="D71" t="s">
        <v>610</v>
      </c>
      <c r="E71">
        <v>500</v>
      </c>
      <c r="F71" t="s">
        <v>52</v>
      </c>
      <c r="G71" t="s">
        <v>52</v>
      </c>
      <c r="H71" t="s">
        <v>1717</v>
      </c>
      <c r="I71" t="s">
        <v>53</v>
      </c>
      <c r="J71" t="s">
        <v>53</v>
      </c>
      <c r="K71" t="s">
        <v>54</v>
      </c>
      <c r="L71" s="53" t="s">
        <v>1718</v>
      </c>
      <c r="M71" t="s">
        <v>1719</v>
      </c>
      <c r="N71">
        <f>VLOOKUP(D71,'HIS-6.9'!D:E,2,FALSE)</f>
        <v>500</v>
      </c>
      <c r="O71">
        <f t="shared" si="2"/>
        <v>1</v>
      </c>
      <c r="P71">
        <f>VLOOKUP(D71,'银行-6.9'!F:G,2,FALSE)</f>
        <v>500</v>
      </c>
      <c r="Q71">
        <f t="shared" si="3"/>
        <v>1</v>
      </c>
    </row>
    <row r="72" spans="1:17">
      <c r="A72" s="42">
        <v>42895.670277777775</v>
      </c>
      <c r="B72" t="s">
        <v>290</v>
      </c>
      <c r="C72" t="s">
        <v>291</v>
      </c>
      <c r="D72" t="s">
        <v>611</v>
      </c>
      <c r="E72">
        <v>200</v>
      </c>
      <c r="F72" t="s">
        <v>52</v>
      </c>
      <c r="G72" t="s">
        <v>52</v>
      </c>
      <c r="H72" t="s">
        <v>1720</v>
      </c>
      <c r="I72" t="s">
        <v>53</v>
      </c>
      <c r="J72" t="s">
        <v>53</v>
      </c>
      <c r="K72" t="s">
        <v>54</v>
      </c>
      <c r="L72" s="53" t="s">
        <v>1721</v>
      </c>
      <c r="M72" t="s">
        <v>1722</v>
      </c>
      <c r="N72">
        <f>VLOOKUP(D72,'HIS-6.9'!D:E,2,FALSE)</f>
        <v>200</v>
      </c>
      <c r="O72">
        <f t="shared" si="2"/>
        <v>1</v>
      </c>
      <c r="P72">
        <f>VLOOKUP(D72,'银行-6.9'!F:G,2,FALSE)</f>
        <v>200</v>
      </c>
      <c r="Q72">
        <f t="shared" si="3"/>
        <v>1</v>
      </c>
    </row>
    <row r="73" spans="1:17">
      <c r="A73" s="42">
        <v>42895.66951388889</v>
      </c>
      <c r="B73" t="s">
        <v>514</v>
      </c>
      <c r="C73" t="s">
        <v>515</v>
      </c>
      <c r="D73" t="s">
        <v>612</v>
      </c>
      <c r="E73">
        <v>100</v>
      </c>
      <c r="F73" t="s">
        <v>52</v>
      </c>
      <c r="G73" t="s">
        <v>52</v>
      </c>
      <c r="H73" t="s">
        <v>1723</v>
      </c>
      <c r="I73" t="s">
        <v>53</v>
      </c>
      <c r="J73" t="s">
        <v>53</v>
      </c>
      <c r="K73" t="s">
        <v>54</v>
      </c>
      <c r="L73" s="53" t="s">
        <v>1724</v>
      </c>
      <c r="M73" t="s">
        <v>1725</v>
      </c>
      <c r="N73">
        <f>VLOOKUP(D73,'HIS-6.9'!D:E,2,FALSE)</f>
        <v>100</v>
      </c>
      <c r="O73">
        <f t="shared" si="2"/>
        <v>1</v>
      </c>
      <c r="P73">
        <f>VLOOKUP(D73,'银行-6.9'!F:G,2,FALSE)</f>
        <v>100</v>
      </c>
      <c r="Q73">
        <f t="shared" si="3"/>
        <v>1</v>
      </c>
    </row>
    <row r="74" spans="1:17">
      <c r="A74" s="42">
        <v>42895.669328703705</v>
      </c>
      <c r="B74" t="s">
        <v>613</v>
      </c>
      <c r="C74" t="s">
        <v>614</v>
      </c>
      <c r="D74" t="s">
        <v>615</v>
      </c>
      <c r="E74">
        <v>400</v>
      </c>
      <c r="F74" t="s">
        <v>52</v>
      </c>
      <c r="G74" t="s">
        <v>52</v>
      </c>
      <c r="H74" t="s">
        <v>1726</v>
      </c>
      <c r="I74" t="s">
        <v>53</v>
      </c>
      <c r="J74" t="s">
        <v>53</v>
      </c>
      <c r="K74" t="s">
        <v>54</v>
      </c>
      <c r="L74" s="53" t="s">
        <v>1727</v>
      </c>
      <c r="M74" t="s">
        <v>1728</v>
      </c>
      <c r="N74">
        <f>VLOOKUP(D74,'HIS-6.9'!D:E,2,FALSE)</f>
        <v>400</v>
      </c>
      <c r="O74">
        <f t="shared" si="2"/>
        <v>1</v>
      </c>
      <c r="P74">
        <f>VLOOKUP(D74,'银行-6.9'!F:G,2,FALSE)</f>
        <v>400</v>
      </c>
      <c r="Q74">
        <f t="shared" si="3"/>
        <v>1</v>
      </c>
    </row>
    <row r="75" spans="1:17">
      <c r="A75" s="42">
        <v>42895.668263888889</v>
      </c>
      <c r="B75" t="s">
        <v>618</v>
      </c>
      <c r="C75" t="s">
        <v>619</v>
      </c>
      <c r="D75" t="s">
        <v>620</v>
      </c>
      <c r="E75">
        <v>50</v>
      </c>
      <c r="F75" t="s">
        <v>52</v>
      </c>
      <c r="G75" t="s">
        <v>52</v>
      </c>
      <c r="H75" t="s">
        <v>1729</v>
      </c>
      <c r="I75" t="s">
        <v>53</v>
      </c>
      <c r="J75" t="s">
        <v>53</v>
      </c>
      <c r="K75" t="s">
        <v>54</v>
      </c>
      <c r="L75" s="53" t="s">
        <v>1730</v>
      </c>
      <c r="M75" t="s">
        <v>1731</v>
      </c>
      <c r="N75">
        <f>VLOOKUP(D75,'HIS-6.9'!D:E,2,FALSE)</f>
        <v>50</v>
      </c>
      <c r="O75">
        <f t="shared" si="2"/>
        <v>1</v>
      </c>
      <c r="P75">
        <f>VLOOKUP(D75,'银行-6.9'!F:G,2,FALSE)</f>
        <v>50</v>
      </c>
      <c r="Q75">
        <f t="shared" si="3"/>
        <v>1</v>
      </c>
    </row>
    <row r="76" spans="1:17">
      <c r="A76" s="42">
        <v>42895.667569444442</v>
      </c>
      <c r="B76" t="s">
        <v>370</v>
      </c>
      <c r="C76" t="s">
        <v>371</v>
      </c>
      <c r="D76" t="s">
        <v>621</v>
      </c>
      <c r="E76">
        <v>300</v>
      </c>
      <c r="F76" t="s">
        <v>52</v>
      </c>
      <c r="G76" t="s">
        <v>52</v>
      </c>
      <c r="H76" t="s">
        <v>1732</v>
      </c>
      <c r="I76" t="s">
        <v>53</v>
      </c>
      <c r="J76" t="s">
        <v>53</v>
      </c>
      <c r="K76" t="s">
        <v>54</v>
      </c>
      <c r="L76" s="53" t="s">
        <v>1733</v>
      </c>
      <c r="M76" t="s">
        <v>1734</v>
      </c>
      <c r="N76">
        <f>VLOOKUP(D76,'HIS-6.9'!D:E,2,FALSE)</f>
        <v>300</v>
      </c>
      <c r="O76">
        <f t="shared" si="2"/>
        <v>1</v>
      </c>
      <c r="P76">
        <f>VLOOKUP(D76,'银行-6.9'!F:G,2,FALSE)</f>
        <v>300</v>
      </c>
      <c r="Q76">
        <f t="shared" si="3"/>
        <v>1</v>
      </c>
    </row>
    <row r="77" spans="1:17">
      <c r="A77" s="42">
        <v>42895.666273148148</v>
      </c>
      <c r="B77" t="s">
        <v>622</v>
      </c>
      <c r="C77" t="s">
        <v>623</v>
      </c>
      <c r="D77" t="s">
        <v>624</v>
      </c>
      <c r="E77">
        <v>200</v>
      </c>
      <c r="F77" t="s">
        <v>52</v>
      </c>
      <c r="G77" t="s">
        <v>52</v>
      </c>
      <c r="H77" t="s">
        <v>1735</v>
      </c>
      <c r="I77" t="s">
        <v>53</v>
      </c>
      <c r="J77" t="s">
        <v>53</v>
      </c>
      <c r="K77" t="s">
        <v>54</v>
      </c>
      <c r="L77" s="53" t="s">
        <v>1736</v>
      </c>
      <c r="M77" t="s">
        <v>1737</v>
      </c>
      <c r="N77">
        <f>VLOOKUP(D77,'HIS-6.9'!D:E,2,FALSE)</f>
        <v>200</v>
      </c>
      <c r="O77">
        <f t="shared" si="2"/>
        <v>1</v>
      </c>
      <c r="P77">
        <f>VLOOKUP(D77,'银行-6.9'!F:G,2,FALSE)</f>
        <v>200</v>
      </c>
      <c r="Q77">
        <f t="shared" si="3"/>
        <v>1</v>
      </c>
    </row>
    <row r="78" spans="1:17">
      <c r="A78" s="42">
        <v>42895.664837962962</v>
      </c>
      <c r="B78" t="s">
        <v>587</v>
      </c>
      <c r="C78" t="s">
        <v>588</v>
      </c>
      <c r="D78" t="s">
        <v>625</v>
      </c>
      <c r="E78">
        <v>100</v>
      </c>
      <c r="F78" t="s">
        <v>52</v>
      </c>
      <c r="G78" t="s">
        <v>52</v>
      </c>
      <c r="H78" t="s">
        <v>1738</v>
      </c>
      <c r="I78" t="s">
        <v>53</v>
      </c>
      <c r="J78" t="s">
        <v>53</v>
      </c>
      <c r="K78" t="s">
        <v>54</v>
      </c>
      <c r="L78" s="53" t="s">
        <v>1739</v>
      </c>
      <c r="M78" t="s">
        <v>1740</v>
      </c>
      <c r="N78">
        <f>VLOOKUP(D78,'HIS-6.9'!D:E,2,FALSE)</f>
        <v>100</v>
      </c>
      <c r="O78">
        <f t="shared" si="2"/>
        <v>1</v>
      </c>
      <c r="P78">
        <f>VLOOKUP(D78,'银行-6.9'!F:G,2,FALSE)</f>
        <v>100</v>
      </c>
      <c r="Q78">
        <f t="shared" si="3"/>
        <v>1</v>
      </c>
    </row>
    <row r="79" spans="1:17">
      <c r="A79" s="42">
        <v>42895.661944444444</v>
      </c>
      <c r="B79" t="s">
        <v>626</v>
      </c>
      <c r="C79" t="s">
        <v>627</v>
      </c>
      <c r="D79" t="s">
        <v>628</v>
      </c>
      <c r="E79">
        <v>700</v>
      </c>
      <c r="F79" t="s">
        <v>52</v>
      </c>
      <c r="G79" t="s">
        <v>52</v>
      </c>
      <c r="H79" t="s">
        <v>1741</v>
      </c>
      <c r="I79" t="s">
        <v>53</v>
      </c>
      <c r="J79" t="s">
        <v>53</v>
      </c>
      <c r="K79" t="s">
        <v>54</v>
      </c>
      <c r="L79" s="53" t="s">
        <v>1742</v>
      </c>
      <c r="M79" t="s">
        <v>1743</v>
      </c>
      <c r="N79">
        <f>VLOOKUP(D79,'HIS-6.9'!D:E,2,FALSE)</f>
        <v>700</v>
      </c>
      <c r="O79">
        <f t="shared" si="2"/>
        <v>1</v>
      </c>
      <c r="P79">
        <f>VLOOKUP(D79,'银行-6.9'!F:G,2,FALSE)</f>
        <v>700</v>
      </c>
      <c r="Q79">
        <f t="shared" si="3"/>
        <v>1</v>
      </c>
    </row>
    <row r="80" spans="1:17">
      <c r="A80" s="42">
        <v>42895.661319444444</v>
      </c>
      <c r="B80" t="s">
        <v>629</v>
      </c>
      <c r="C80" t="s">
        <v>630</v>
      </c>
      <c r="D80" t="s">
        <v>631</v>
      </c>
      <c r="E80">
        <v>20</v>
      </c>
      <c r="F80" t="s">
        <v>52</v>
      </c>
      <c r="G80" t="s">
        <v>52</v>
      </c>
      <c r="H80" t="s">
        <v>1744</v>
      </c>
      <c r="I80" t="s">
        <v>53</v>
      </c>
      <c r="J80" t="s">
        <v>53</v>
      </c>
      <c r="K80" t="s">
        <v>54</v>
      </c>
      <c r="L80" s="53" t="s">
        <v>1745</v>
      </c>
      <c r="M80" t="s">
        <v>1746</v>
      </c>
      <c r="N80">
        <f>VLOOKUP(D80,'HIS-6.9'!D:E,2,FALSE)</f>
        <v>20</v>
      </c>
      <c r="O80">
        <f t="shared" si="2"/>
        <v>1</v>
      </c>
      <c r="P80">
        <f>VLOOKUP(D80,'银行-6.9'!F:G,2,FALSE)</f>
        <v>20</v>
      </c>
      <c r="Q80">
        <f t="shared" si="3"/>
        <v>1</v>
      </c>
    </row>
    <row r="81" spans="1:17">
      <c r="A81" s="42">
        <v>42895.65996527778</v>
      </c>
      <c r="B81" t="s">
        <v>616</v>
      </c>
      <c r="C81" t="s">
        <v>617</v>
      </c>
      <c r="D81" t="s">
        <v>632</v>
      </c>
      <c r="E81">
        <v>2000</v>
      </c>
      <c r="F81" t="s">
        <v>52</v>
      </c>
      <c r="G81" t="s">
        <v>52</v>
      </c>
      <c r="H81" t="s">
        <v>1747</v>
      </c>
      <c r="I81" t="s">
        <v>53</v>
      </c>
      <c r="J81" t="s">
        <v>53</v>
      </c>
      <c r="K81" t="s">
        <v>54</v>
      </c>
      <c r="L81" s="53" t="s">
        <v>1748</v>
      </c>
      <c r="M81" t="s">
        <v>1749</v>
      </c>
      <c r="N81">
        <f>VLOOKUP(D81,'HIS-6.9'!D:E,2,FALSE)</f>
        <v>2000</v>
      </c>
      <c r="O81">
        <f t="shared" si="2"/>
        <v>1</v>
      </c>
      <c r="P81">
        <f>VLOOKUP(D81,'银行-6.9'!F:G,2,FALSE)</f>
        <v>2000</v>
      </c>
      <c r="Q81">
        <f t="shared" si="3"/>
        <v>1</v>
      </c>
    </row>
    <row r="82" spans="1:17">
      <c r="A82" s="42">
        <v>42895.659525462965</v>
      </c>
      <c r="B82" t="s">
        <v>633</v>
      </c>
      <c r="C82" t="s">
        <v>634</v>
      </c>
      <c r="D82" t="s">
        <v>635</v>
      </c>
      <c r="E82">
        <v>300</v>
      </c>
      <c r="F82" t="s">
        <v>52</v>
      </c>
      <c r="G82" t="s">
        <v>52</v>
      </c>
      <c r="H82" t="s">
        <v>1750</v>
      </c>
      <c r="I82" t="s">
        <v>53</v>
      </c>
      <c r="J82" t="s">
        <v>53</v>
      </c>
      <c r="K82" t="s">
        <v>54</v>
      </c>
      <c r="L82" s="53" t="s">
        <v>1751</v>
      </c>
      <c r="M82" t="s">
        <v>1752</v>
      </c>
      <c r="N82">
        <f>VLOOKUP(D82,'HIS-6.9'!D:E,2,FALSE)</f>
        <v>300</v>
      </c>
      <c r="O82">
        <f t="shared" si="2"/>
        <v>1</v>
      </c>
      <c r="P82">
        <f>VLOOKUP(D82,'银行-6.9'!F:G,2,FALSE)</f>
        <v>300</v>
      </c>
      <c r="Q82">
        <f t="shared" si="3"/>
        <v>1</v>
      </c>
    </row>
    <row r="83" spans="1:17">
      <c r="A83" s="42">
        <v>42895.658333333333</v>
      </c>
      <c r="B83" t="s">
        <v>556</v>
      </c>
      <c r="C83" t="s">
        <v>557</v>
      </c>
      <c r="D83" t="s">
        <v>636</v>
      </c>
      <c r="E83">
        <v>50</v>
      </c>
      <c r="F83" t="s">
        <v>52</v>
      </c>
      <c r="G83" t="s">
        <v>52</v>
      </c>
      <c r="H83" t="s">
        <v>1753</v>
      </c>
      <c r="I83" t="s">
        <v>53</v>
      </c>
      <c r="J83" t="s">
        <v>53</v>
      </c>
      <c r="K83" t="s">
        <v>54</v>
      </c>
      <c r="L83" s="53" t="s">
        <v>1754</v>
      </c>
      <c r="M83" t="s">
        <v>1755</v>
      </c>
      <c r="N83">
        <f>VLOOKUP(D83,'HIS-6.9'!D:E,2,FALSE)</f>
        <v>50</v>
      </c>
      <c r="O83">
        <f t="shared" si="2"/>
        <v>1</v>
      </c>
      <c r="P83">
        <f>VLOOKUP(D83,'银行-6.9'!F:G,2,FALSE)</f>
        <v>50</v>
      </c>
      <c r="Q83">
        <f t="shared" si="3"/>
        <v>1</v>
      </c>
    </row>
    <row r="84" spans="1:17">
      <c r="A84" s="42">
        <v>42895.657280092593</v>
      </c>
      <c r="B84" t="s">
        <v>639</v>
      </c>
      <c r="C84" t="s">
        <v>640</v>
      </c>
      <c r="D84" t="s">
        <v>641</v>
      </c>
      <c r="E84">
        <v>2000</v>
      </c>
      <c r="F84" t="s">
        <v>52</v>
      </c>
      <c r="G84" t="s">
        <v>52</v>
      </c>
      <c r="H84" t="s">
        <v>1756</v>
      </c>
      <c r="I84" t="s">
        <v>53</v>
      </c>
      <c r="J84" t="s">
        <v>53</v>
      </c>
      <c r="K84" t="s">
        <v>54</v>
      </c>
      <c r="L84" s="53" t="s">
        <v>1757</v>
      </c>
      <c r="M84" t="s">
        <v>1758</v>
      </c>
      <c r="N84">
        <f>VLOOKUP(D84,'HIS-6.9'!D:E,2,FALSE)</f>
        <v>2000</v>
      </c>
      <c r="O84">
        <f t="shared" si="2"/>
        <v>1</v>
      </c>
      <c r="P84">
        <f>VLOOKUP(D84,'银行-6.9'!F:G,2,FALSE)</f>
        <v>2000</v>
      </c>
      <c r="Q84">
        <f t="shared" si="3"/>
        <v>1</v>
      </c>
    </row>
    <row r="85" spans="1:17">
      <c r="A85" s="42">
        <v>42895.656180555554</v>
      </c>
      <c r="B85" t="s">
        <v>642</v>
      </c>
      <c r="C85" t="s">
        <v>643</v>
      </c>
      <c r="D85" t="s">
        <v>644</v>
      </c>
      <c r="E85">
        <v>10</v>
      </c>
      <c r="F85" t="s">
        <v>52</v>
      </c>
      <c r="G85" t="s">
        <v>52</v>
      </c>
      <c r="H85" t="s">
        <v>1759</v>
      </c>
      <c r="I85" t="s">
        <v>53</v>
      </c>
      <c r="J85" t="s">
        <v>53</v>
      </c>
      <c r="K85" t="s">
        <v>54</v>
      </c>
      <c r="L85" s="53" t="s">
        <v>1760</v>
      </c>
      <c r="M85" t="s">
        <v>1761</v>
      </c>
      <c r="N85">
        <f>VLOOKUP(D85,'HIS-6.9'!D:E,2,FALSE)</f>
        <v>10</v>
      </c>
      <c r="O85">
        <f t="shared" si="2"/>
        <v>1</v>
      </c>
      <c r="P85">
        <f>VLOOKUP(D85,'银行-6.9'!F:G,2,FALSE)</f>
        <v>10</v>
      </c>
      <c r="Q85">
        <f t="shared" si="3"/>
        <v>1</v>
      </c>
    </row>
    <row r="86" spans="1:17">
      <c r="A86" s="42">
        <v>42895.655682870369</v>
      </c>
      <c r="B86" t="s">
        <v>645</v>
      </c>
      <c r="C86" t="s">
        <v>646</v>
      </c>
      <c r="D86" t="s">
        <v>647</v>
      </c>
      <c r="E86">
        <v>2000</v>
      </c>
      <c r="F86" t="s">
        <v>52</v>
      </c>
      <c r="G86" t="s">
        <v>52</v>
      </c>
      <c r="H86" t="s">
        <v>1762</v>
      </c>
      <c r="I86" t="s">
        <v>53</v>
      </c>
      <c r="J86" t="s">
        <v>53</v>
      </c>
      <c r="K86" t="s">
        <v>54</v>
      </c>
      <c r="L86" s="53" t="s">
        <v>1763</v>
      </c>
      <c r="M86" t="s">
        <v>1764</v>
      </c>
      <c r="N86">
        <f>VLOOKUP(D86,'HIS-6.9'!D:E,2,FALSE)</f>
        <v>2000</v>
      </c>
      <c r="O86">
        <f t="shared" si="2"/>
        <v>1</v>
      </c>
      <c r="P86">
        <f>VLOOKUP(D86,'银行-6.9'!F:G,2,FALSE)</f>
        <v>2000</v>
      </c>
      <c r="Q86">
        <f t="shared" si="3"/>
        <v>1</v>
      </c>
    </row>
    <row r="87" spans="1:17">
      <c r="A87" s="42">
        <v>42895.655011574076</v>
      </c>
      <c r="B87" t="s">
        <v>648</v>
      </c>
      <c r="C87" t="s">
        <v>649</v>
      </c>
      <c r="D87" t="s">
        <v>650</v>
      </c>
      <c r="E87">
        <v>2350</v>
      </c>
      <c r="F87" t="s">
        <v>52</v>
      </c>
      <c r="G87" t="s">
        <v>52</v>
      </c>
      <c r="H87" t="s">
        <v>1765</v>
      </c>
      <c r="I87" t="s">
        <v>53</v>
      </c>
      <c r="J87" t="s">
        <v>53</v>
      </c>
      <c r="K87" t="s">
        <v>54</v>
      </c>
      <c r="L87" s="53" t="s">
        <v>1766</v>
      </c>
      <c r="M87" t="s">
        <v>1767</v>
      </c>
      <c r="N87">
        <f>VLOOKUP(D87,'HIS-6.9'!D:E,2,FALSE)</f>
        <v>2350</v>
      </c>
      <c r="O87">
        <f t="shared" si="2"/>
        <v>1</v>
      </c>
      <c r="P87">
        <f>VLOOKUP(D87,'银行-6.9'!F:G,2,FALSE)</f>
        <v>2350</v>
      </c>
      <c r="Q87">
        <f t="shared" si="3"/>
        <v>1</v>
      </c>
    </row>
    <row r="88" spans="1:17">
      <c r="A88" s="42">
        <v>42895.654641203706</v>
      </c>
      <c r="B88" t="s">
        <v>633</v>
      </c>
      <c r="C88" t="s">
        <v>634</v>
      </c>
      <c r="D88" t="s">
        <v>653</v>
      </c>
      <c r="E88">
        <v>300</v>
      </c>
      <c r="F88" t="s">
        <v>52</v>
      </c>
      <c r="G88" t="s">
        <v>52</v>
      </c>
      <c r="H88" t="s">
        <v>1768</v>
      </c>
      <c r="I88" t="s">
        <v>53</v>
      </c>
      <c r="J88" t="s">
        <v>53</v>
      </c>
      <c r="K88" t="s">
        <v>54</v>
      </c>
      <c r="L88" s="53" t="s">
        <v>1769</v>
      </c>
      <c r="M88" t="s">
        <v>1770</v>
      </c>
      <c r="N88">
        <f>VLOOKUP(D88,'HIS-6.9'!D:E,2,FALSE)</f>
        <v>300</v>
      </c>
      <c r="O88">
        <f t="shared" si="2"/>
        <v>1</v>
      </c>
      <c r="P88">
        <f>VLOOKUP(D88,'银行-6.9'!F:G,2,FALSE)</f>
        <v>300</v>
      </c>
      <c r="Q88">
        <f t="shared" si="3"/>
        <v>1</v>
      </c>
    </row>
    <row r="89" spans="1:17">
      <c r="A89" s="42">
        <v>42895.653935185182</v>
      </c>
      <c r="B89" t="s">
        <v>486</v>
      </c>
      <c r="C89" t="s">
        <v>487</v>
      </c>
      <c r="D89" t="s">
        <v>654</v>
      </c>
      <c r="E89">
        <v>100</v>
      </c>
      <c r="F89" t="s">
        <v>52</v>
      </c>
      <c r="G89" t="s">
        <v>52</v>
      </c>
      <c r="H89" t="s">
        <v>1771</v>
      </c>
      <c r="I89" t="s">
        <v>53</v>
      </c>
      <c r="J89" t="s">
        <v>53</v>
      </c>
      <c r="K89" t="s">
        <v>54</v>
      </c>
      <c r="L89" s="53" t="s">
        <v>1772</v>
      </c>
      <c r="M89" t="s">
        <v>1773</v>
      </c>
      <c r="N89">
        <f>VLOOKUP(D89,'HIS-6.9'!D:E,2,FALSE)</f>
        <v>100</v>
      </c>
      <c r="O89">
        <f t="shared" si="2"/>
        <v>1</v>
      </c>
      <c r="P89">
        <f>VLOOKUP(D89,'银行-6.9'!F:G,2,FALSE)</f>
        <v>100</v>
      </c>
      <c r="Q89">
        <f t="shared" si="3"/>
        <v>1</v>
      </c>
    </row>
    <row r="90" spans="1:17">
      <c r="A90" s="42">
        <v>42895.652592592596</v>
      </c>
      <c r="B90" t="s">
        <v>655</v>
      </c>
      <c r="C90" t="s">
        <v>656</v>
      </c>
      <c r="D90" t="s">
        <v>657</v>
      </c>
      <c r="E90">
        <v>100</v>
      </c>
      <c r="F90" t="s">
        <v>52</v>
      </c>
      <c r="G90" t="s">
        <v>52</v>
      </c>
      <c r="H90" t="s">
        <v>1774</v>
      </c>
      <c r="I90" t="s">
        <v>53</v>
      </c>
      <c r="J90" t="s">
        <v>53</v>
      </c>
      <c r="K90" t="s">
        <v>54</v>
      </c>
      <c r="L90" s="53" t="s">
        <v>1775</v>
      </c>
      <c r="M90" t="s">
        <v>1776</v>
      </c>
      <c r="N90">
        <f>VLOOKUP(D90,'HIS-6.9'!D:E,2,FALSE)</f>
        <v>100</v>
      </c>
      <c r="O90">
        <f t="shared" si="2"/>
        <v>1</v>
      </c>
      <c r="P90">
        <f>VLOOKUP(D90,'银行-6.9'!F:G,2,FALSE)</f>
        <v>100</v>
      </c>
      <c r="Q90">
        <f t="shared" si="3"/>
        <v>1</v>
      </c>
    </row>
    <row r="91" spans="1:17">
      <c r="A91" s="42">
        <v>42895.651967592596</v>
      </c>
      <c r="B91" t="s">
        <v>658</v>
      </c>
      <c r="C91" t="s">
        <v>659</v>
      </c>
      <c r="D91" t="s">
        <v>660</v>
      </c>
      <c r="E91">
        <v>500</v>
      </c>
      <c r="F91" t="s">
        <v>52</v>
      </c>
      <c r="G91" t="s">
        <v>52</v>
      </c>
      <c r="H91" t="s">
        <v>1777</v>
      </c>
      <c r="I91" t="s">
        <v>53</v>
      </c>
      <c r="J91" t="s">
        <v>53</v>
      </c>
      <c r="K91" t="s">
        <v>54</v>
      </c>
      <c r="L91" s="53" t="s">
        <v>1778</v>
      </c>
      <c r="M91" t="s">
        <v>1779</v>
      </c>
      <c r="N91">
        <f>VLOOKUP(D91,'HIS-6.9'!D:E,2,FALSE)</f>
        <v>500</v>
      </c>
      <c r="O91">
        <f t="shared" si="2"/>
        <v>1</v>
      </c>
      <c r="P91">
        <f>VLOOKUP(D91,'银行-6.9'!F:G,2,FALSE)</f>
        <v>500</v>
      </c>
      <c r="Q91">
        <f t="shared" si="3"/>
        <v>1</v>
      </c>
    </row>
    <row r="92" spans="1:17">
      <c r="A92" s="42">
        <v>42895.650601851848</v>
      </c>
      <c r="B92" t="s">
        <v>661</v>
      </c>
      <c r="C92" t="s">
        <v>662</v>
      </c>
      <c r="D92" t="s">
        <v>663</v>
      </c>
      <c r="E92">
        <v>1000</v>
      </c>
      <c r="F92" t="s">
        <v>52</v>
      </c>
      <c r="G92" t="s">
        <v>52</v>
      </c>
      <c r="H92" t="s">
        <v>1780</v>
      </c>
      <c r="I92" t="s">
        <v>53</v>
      </c>
      <c r="J92" t="s">
        <v>53</v>
      </c>
      <c r="K92" t="s">
        <v>54</v>
      </c>
      <c r="L92" s="53" t="s">
        <v>1781</v>
      </c>
      <c r="M92" t="s">
        <v>1782</v>
      </c>
      <c r="N92">
        <f>VLOOKUP(D92,'HIS-6.9'!D:E,2,FALSE)</f>
        <v>1000</v>
      </c>
      <c r="O92">
        <f t="shared" si="2"/>
        <v>1</v>
      </c>
      <c r="P92">
        <f>VLOOKUP(D92,'银行-6.9'!F:G,2,FALSE)</f>
        <v>1000</v>
      </c>
      <c r="Q92">
        <f t="shared" si="3"/>
        <v>1</v>
      </c>
    </row>
    <row r="93" spans="1:17">
      <c r="A93" s="42">
        <v>42895.650312500002</v>
      </c>
      <c r="B93" t="s">
        <v>664</v>
      </c>
      <c r="C93" t="s">
        <v>665</v>
      </c>
      <c r="D93" t="s">
        <v>666</v>
      </c>
      <c r="E93">
        <v>100</v>
      </c>
      <c r="F93" t="s">
        <v>52</v>
      </c>
      <c r="G93" t="s">
        <v>52</v>
      </c>
      <c r="H93" t="s">
        <v>1783</v>
      </c>
      <c r="I93" t="s">
        <v>53</v>
      </c>
      <c r="J93" t="s">
        <v>53</v>
      </c>
      <c r="K93" t="s">
        <v>54</v>
      </c>
      <c r="L93" s="53" t="s">
        <v>1784</v>
      </c>
      <c r="M93" t="s">
        <v>1785</v>
      </c>
      <c r="N93">
        <f>VLOOKUP(D93,'HIS-6.9'!D:E,2,FALSE)</f>
        <v>100</v>
      </c>
      <c r="O93">
        <f t="shared" si="2"/>
        <v>1</v>
      </c>
      <c r="P93">
        <f>VLOOKUP(D93,'银行-6.9'!F:G,2,FALSE)</f>
        <v>100</v>
      </c>
      <c r="Q93">
        <f t="shared" si="3"/>
        <v>1</v>
      </c>
    </row>
    <row r="94" spans="1:17">
      <c r="A94" s="42">
        <v>42895.650150462963</v>
      </c>
      <c r="B94" t="s">
        <v>667</v>
      </c>
      <c r="C94" t="s">
        <v>668</v>
      </c>
      <c r="D94" t="s">
        <v>669</v>
      </c>
      <c r="E94">
        <v>200</v>
      </c>
      <c r="F94" t="s">
        <v>52</v>
      </c>
      <c r="G94" t="s">
        <v>52</v>
      </c>
      <c r="H94" t="s">
        <v>1786</v>
      </c>
      <c r="I94" t="s">
        <v>53</v>
      </c>
      <c r="J94" t="s">
        <v>53</v>
      </c>
      <c r="K94" t="s">
        <v>54</v>
      </c>
      <c r="L94" s="53" t="s">
        <v>1787</v>
      </c>
      <c r="M94" t="s">
        <v>1788</v>
      </c>
      <c r="N94">
        <f>VLOOKUP(D94,'HIS-6.9'!D:E,2,FALSE)</f>
        <v>200</v>
      </c>
      <c r="O94">
        <f t="shared" si="2"/>
        <v>1</v>
      </c>
      <c r="P94">
        <f>VLOOKUP(D94,'银行-6.9'!F:G,2,FALSE)</f>
        <v>200</v>
      </c>
      <c r="Q94">
        <f t="shared" si="3"/>
        <v>1</v>
      </c>
    </row>
    <row r="95" spans="1:17">
      <c r="A95" s="42">
        <v>42895.648958333331</v>
      </c>
      <c r="B95" t="s">
        <v>670</v>
      </c>
      <c r="C95" t="s">
        <v>671</v>
      </c>
      <c r="D95" t="s">
        <v>672</v>
      </c>
      <c r="E95">
        <v>1500</v>
      </c>
      <c r="F95" t="s">
        <v>52</v>
      </c>
      <c r="G95" t="s">
        <v>52</v>
      </c>
      <c r="H95" t="s">
        <v>1789</v>
      </c>
      <c r="I95" t="s">
        <v>53</v>
      </c>
      <c r="J95" t="s">
        <v>53</v>
      </c>
      <c r="K95" t="s">
        <v>54</v>
      </c>
      <c r="L95" s="53" t="s">
        <v>1790</v>
      </c>
      <c r="M95" t="s">
        <v>1791</v>
      </c>
      <c r="N95">
        <f>VLOOKUP(D95,'HIS-6.9'!D:E,2,FALSE)</f>
        <v>1500</v>
      </c>
      <c r="O95">
        <f t="shared" si="2"/>
        <v>1</v>
      </c>
      <c r="P95">
        <f>VLOOKUP(D95,'银行-6.9'!F:G,2,FALSE)</f>
        <v>1500</v>
      </c>
      <c r="Q95">
        <f t="shared" si="3"/>
        <v>1</v>
      </c>
    </row>
    <row r="96" spans="1:17">
      <c r="A96" s="42">
        <v>42895.648611111108</v>
      </c>
      <c r="B96" t="s">
        <v>673</v>
      </c>
      <c r="C96" t="s">
        <v>674</v>
      </c>
      <c r="D96" t="s">
        <v>675</v>
      </c>
      <c r="E96">
        <v>500</v>
      </c>
      <c r="F96" t="s">
        <v>52</v>
      </c>
      <c r="G96" t="s">
        <v>52</v>
      </c>
      <c r="H96" t="s">
        <v>1792</v>
      </c>
      <c r="I96" t="s">
        <v>53</v>
      </c>
      <c r="J96" t="s">
        <v>53</v>
      </c>
      <c r="K96" t="s">
        <v>54</v>
      </c>
      <c r="L96" s="53" t="s">
        <v>1793</v>
      </c>
      <c r="M96" t="s">
        <v>1794</v>
      </c>
      <c r="N96">
        <f>VLOOKUP(D96,'HIS-6.9'!D:E,2,FALSE)</f>
        <v>500</v>
      </c>
      <c r="O96">
        <f t="shared" si="2"/>
        <v>1</v>
      </c>
      <c r="P96">
        <f>VLOOKUP(D96,'银行-6.9'!F:G,2,FALSE)</f>
        <v>500</v>
      </c>
      <c r="Q96">
        <f t="shared" si="3"/>
        <v>1</v>
      </c>
    </row>
    <row r="97" spans="1:17">
      <c r="A97" s="42">
        <v>42895.647418981483</v>
      </c>
      <c r="B97" t="s">
        <v>676</v>
      </c>
      <c r="C97" t="s">
        <v>677</v>
      </c>
      <c r="D97" t="s">
        <v>678</v>
      </c>
      <c r="E97">
        <v>500</v>
      </c>
      <c r="F97" t="s">
        <v>52</v>
      </c>
      <c r="G97" t="s">
        <v>52</v>
      </c>
      <c r="H97" t="s">
        <v>1795</v>
      </c>
      <c r="I97" t="s">
        <v>53</v>
      </c>
      <c r="J97" t="s">
        <v>53</v>
      </c>
      <c r="K97" t="s">
        <v>54</v>
      </c>
      <c r="L97" s="53" t="s">
        <v>1796</v>
      </c>
      <c r="M97" t="s">
        <v>1797</v>
      </c>
      <c r="N97">
        <f>VLOOKUP(D97,'HIS-6.9'!D:E,2,FALSE)</f>
        <v>500</v>
      </c>
      <c r="O97">
        <f t="shared" si="2"/>
        <v>1</v>
      </c>
      <c r="P97">
        <f>VLOOKUP(D97,'银行-6.9'!F:G,2,FALSE)</f>
        <v>500</v>
      </c>
      <c r="Q97">
        <f t="shared" si="3"/>
        <v>1</v>
      </c>
    </row>
    <row r="98" spans="1:17">
      <c r="A98" s="42">
        <v>42895.647326388891</v>
      </c>
      <c r="B98" t="s">
        <v>633</v>
      </c>
      <c r="C98" t="s">
        <v>634</v>
      </c>
      <c r="D98" t="s">
        <v>679</v>
      </c>
      <c r="E98">
        <v>100</v>
      </c>
      <c r="F98" t="s">
        <v>52</v>
      </c>
      <c r="G98" t="s">
        <v>52</v>
      </c>
      <c r="H98" t="s">
        <v>1798</v>
      </c>
      <c r="I98" t="s">
        <v>53</v>
      </c>
      <c r="J98" t="s">
        <v>53</v>
      </c>
      <c r="K98" t="s">
        <v>54</v>
      </c>
      <c r="L98" s="53" t="s">
        <v>1799</v>
      </c>
      <c r="M98" t="s">
        <v>1800</v>
      </c>
      <c r="N98">
        <f>VLOOKUP(D98,'HIS-6.9'!D:E,2,FALSE)</f>
        <v>100</v>
      </c>
      <c r="O98">
        <f t="shared" si="2"/>
        <v>1</v>
      </c>
      <c r="P98">
        <f>VLOOKUP(D98,'银行-6.9'!F:G,2,FALSE)</f>
        <v>100</v>
      </c>
      <c r="Q98">
        <f t="shared" si="3"/>
        <v>1</v>
      </c>
    </row>
    <row r="99" spans="1:17">
      <c r="A99" s="42">
        <v>42895.643993055557</v>
      </c>
      <c r="B99" t="s">
        <v>680</v>
      </c>
      <c r="C99" t="s">
        <v>681</v>
      </c>
      <c r="D99" t="s">
        <v>682</v>
      </c>
      <c r="E99">
        <v>500</v>
      </c>
      <c r="F99" t="s">
        <v>52</v>
      </c>
      <c r="G99" t="s">
        <v>52</v>
      </c>
      <c r="H99" t="s">
        <v>1801</v>
      </c>
      <c r="I99" t="s">
        <v>53</v>
      </c>
      <c r="J99" t="s">
        <v>53</v>
      </c>
      <c r="K99" t="s">
        <v>54</v>
      </c>
      <c r="L99" s="53" t="s">
        <v>1802</v>
      </c>
      <c r="M99" t="s">
        <v>1803</v>
      </c>
      <c r="N99">
        <f>VLOOKUP(D99,'HIS-6.9'!D:E,2,FALSE)</f>
        <v>500</v>
      </c>
      <c r="O99">
        <f t="shared" si="2"/>
        <v>1</v>
      </c>
      <c r="P99">
        <f>VLOOKUP(D99,'银行-6.9'!F:G,2,FALSE)</f>
        <v>500</v>
      </c>
      <c r="Q99">
        <f t="shared" si="3"/>
        <v>1</v>
      </c>
    </row>
    <row r="100" spans="1:17">
      <c r="A100" s="42">
        <v>42895.642743055556</v>
      </c>
      <c r="B100" t="s">
        <v>685</v>
      </c>
      <c r="C100" t="s">
        <v>686</v>
      </c>
      <c r="D100" t="s">
        <v>687</v>
      </c>
      <c r="E100">
        <v>100</v>
      </c>
      <c r="F100" t="s">
        <v>52</v>
      </c>
      <c r="G100" t="s">
        <v>52</v>
      </c>
      <c r="H100" t="s">
        <v>1804</v>
      </c>
      <c r="I100" t="s">
        <v>53</v>
      </c>
      <c r="J100" t="s">
        <v>53</v>
      </c>
      <c r="K100" t="s">
        <v>54</v>
      </c>
      <c r="L100" s="53" t="s">
        <v>1805</v>
      </c>
      <c r="M100" t="s">
        <v>1806</v>
      </c>
      <c r="N100">
        <f>VLOOKUP(D100,'HIS-6.9'!D:E,2,FALSE)</f>
        <v>100</v>
      </c>
      <c r="O100">
        <f t="shared" si="2"/>
        <v>1</v>
      </c>
      <c r="P100">
        <f>VLOOKUP(D100,'银行-6.9'!F:G,2,FALSE)</f>
        <v>100</v>
      </c>
      <c r="Q100">
        <f t="shared" si="3"/>
        <v>1</v>
      </c>
    </row>
    <row r="101" spans="1:17">
      <c r="A101" s="42">
        <v>42895.641435185185</v>
      </c>
      <c r="B101" t="s">
        <v>688</v>
      </c>
      <c r="C101" t="s">
        <v>689</v>
      </c>
      <c r="D101" t="s">
        <v>690</v>
      </c>
      <c r="E101">
        <v>1000</v>
      </c>
      <c r="F101" t="s">
        <v>52</v>
      </c>
      <c r="G101" t="s">
        <v>52</v>
      </c>
      <c r="H101" t="s">
        <v>1807</v>
      </c>
      <c r="I101" t="s">
        <v>53</v>
      </c>
      <c r="J101" t="s">
        <v>53</v>
      </c>
      <c r="K101" t="s">
        <v>54</v>
      </c>
      <c r="L101" s="53" t="s">
        <v>1808</v>
      </c>
      <c r="M101" t="s">
        <v>1809</v>
      </c>
      <c r="N101">
        <f>VLOOKUP(D101,'HIS-6.9'!D:E,2,FALSE)</f>
        <v>1000</v>
      </c>
      <c r="O101">
        <f t="shared" si="2"/>
        <v>1</v>
      </c>
      <c r="P101">
        <f>VLOOKUP(D101,'银行-6.9'!F:G,2,FALSE)</f>
        <v>1000</v>
      </c>
      <c r="Q101">
        <f t="shared" si="3"/>
        <v>1</v>
      </c>
    </row>
    <row r="102" spans="1:17">
      <c r="A102" s="42">
        <v>42895.640763888892</v>
      </c>
      <c r="B102" t="s">
        <v>664</v>
      </c>
      <c r="C102" t="s">
        <v>665</v>
      </c>
      <c r="D102" t="s">
        <v>691</v>
      </c>
      <c r="E102">
        <v>100</v>
      </c>
      <c r="F102" t="s">
        <v>52</v>
      </c>
      <c r="G102" t="s">
        <v>52</v>
      </c>
      <c r="H102" t="s">
        <v>1810</v>
      </c>
      <c r="I102" t="s">
        <v>53</v>
      </c>
      <c r="J102" t="s">
        <v>53</v>
      </c>
      <c r="K102" t="s">
        <v>54</v>
      </c>
      <c r="L102" s="53" t="s">
        <v>1811</v>
      </c>
      <c r="M102" t="s">
        <v>1812</v>
      </c>
      <c r="N102">
        <f>VLOOKUP(D102,'HIS-6.9'!D:E,2,FALSE)</f>
        <v>100</v>
      </c>
      <c r="O102">
        <f t="shared" si="2"/>
        <v>1</v>
      </c>
      <c r="P102">
        <f>VLOOKUP(D102,'银行-6.9'!F:G,2,FALSE)</f>
        <v>100</v>
      </c>
      <c r="Q102">
        <f t="shared" si="3"/>
        <v>1</v>
      </c>
    </row>
    <row r="103" spans="1:17">
      <c r="A103" s="42">
        <v>42895.639108796298</v>
      </c>
      <c r="B103" t="s">
        <v>692</v>
      </c>
      <c r="C103" t="s">
        <v>693</v>
      </c>
      <c r="D103" t="s">
        <v>694</v>
      </c>
      <c r="E103">
        <v>1000</v>
      </c>
      <c r="F103" t="s">
        <v>52</v>
      </c>
      <c r="G103" t="s">
        <v>52</v>
      </c>
      <c r="H103" t="s">
        <v>1814</v>
      </c>
      <c r="I103" t="s">
        <v>53</v>
      </c>
      <c r="J103" t="s">
        <v>53</v>
      </c>
      <c r="K103" t="s">
        <v>54</v>
      </c>
      <c r="L103" s="53" t="s">
        <v>1815</v>
      </c>
      <c r="M103" t="s">
        <v>1816</v>
      </c>
      <c r="N103">
        <f>VLOOKUP(D103,'HIS-6.9'!D:E,2,FALSE)</f>
        <v>1000</v>
      </c>
      <c r="O103">
        <f t="shared" si="2"/>
        <v>1</v>
      </c>
      <c r="P103">
        <f>VLOOKUP(D103,'银行-6.9'!F:G,2,FALSE)</f>
        <v>1000</v>
      </c>
      <c r="Q103">
        <f t="shared" si="3"/>
        <v>1</v>
      </c>
    </row>
    <row r="104" spans="1:17">
      <c r="A104" s="42">
        <v>42895.638148148151</v>
      </c>
      <c r="B104" t="s">
        <v>695</v>
      </c>
      <c r="C104" t="s">
        <v>696</v>
      </c>
      <c r="D104" t="s">
        <v>697</v>
      </c>
      <c r="E104">
        <v>500</v>
      </c>
      <c r="F104" t="s">
        <v>52</v>
      </c>
      <c r="G104" t="s">
        <v>52</v>
      </c>
      <c r="H104" t="s">
        <v>1817</v>
      </c>
      <c r="I104" t="s">
        <v>53</v>
      </c>
      <c r="J104" t="s">
        <v>53</v>
      </c>
      <c r="K104" t="s">
        <v>54</v>
      </c>
      <c r="L104" s="53" t="s">
        <v>1818</v>
      </c>
      <c r="M104" t="s">
        <v>1819</v>
      </c>
      <c r="N104">
        <f>VLOOKUP(D104,'HIS-6.9'!D:E,2,FALSE)</f>
        <v>500</v>
      </c>
      <c r="O104">
        <f t="shared" si="2"/>
        <v>1</v>
      </c>
      <c r="P104">
        <f>VLOOKUP(D104,'银行-6.9'!F:G,2,FALSE)</f>
        <v>500</v>
      </c>
      <c r="Q104">
        <f t="shared" si="3"/>
        <v>1</v>
      </c>
    </row>
    <row r="105" spans="1:17">
      <c r="A105" s="42">
        <v>42895.637141203704</v>
      </c>
      <c r="B105" t="s">
        <v>698</v>
      </c>
      <c r="C105" t="s">
        <v>699</v>
      </c>
      <c r="D105" t="s">
        <v>700</v>
      </c>
      <c r="E105">
        <v>3300</v>
      </c>
      <c r="F105" t="s">
        <v>52</v>
      </c>
      <c r="G105" t="s">
        <v>52</v>
      </c>
      <c r="H105" t="s">
        <v>1820</v>
      </c>
      <c r="I105" t="s">
        <v>53</v>
      </c>
      <c r="J105" t="s">
        <v>53</v>
      </c>
      <c r="K105" t="s">
        <v>54</v>
      </c>
      <c r="L105" s="53" t="s">
        <v>1821</v>
      </c>
      <c r="M105" t="s">
        <v>1822</v>
      </c>
      <c r="N105">
        <f>VLOOKUP(D105,'HIS-6.9'!D:E,2,FALSE)</f>
        <v>3300</v>
      </c>
      <c r="O105">
        <f t="shared" si="2"/>
        <v>1</v>
      </c>
      <c r="P105">
        <f>VLOOKUP(D105,'银行-6.9'!F:G,2,FALSE)</f>
        <v>3300</v>
      </c>
      <c r="Q105">
        <f t="shared" si="3"/>
        <v>1</v>
      </c>
    </row>
    <row r="106" spans="1:17">
      <c r="A106" s="42">
        <v>42895.634687500002</v>
      </c>
      <c r="B106" t="s">
        <v>701</v>
      </c>
      <c r="C106" t="s">
        <v>702</v>
      </c>
      <c r="D106" t="s">
        <v>703</v>
      </c>
      <c r="E106">
        <v>50</v>
      </c>
      <c r="F106" t="s">
        <v>52</v>
      </c>
      <c r="G106" t="s">
        <v>52</v>
      </c>
      <c r="H106" t="s">
        <v>1823</v>
      </c>
      <c r="I106" t="s">
        <v>53</v>
      </c>
      <c r="J106" t="s">
        <v>53</v>
      </c>
      <c r="K106" t="s">
        <v>54</v>
      </c>
      <c r="L106" s="53" t="s">
        <v>1824</v>
      </c>
      <c r="M106" t="s">
        <v>1825</v>
      </c>
      <c r="N106">
        <f>VLOOKUP(D106,'HIS-6.9'!D:E,2,FALSE)</f>
        <v>50</v>
      </c>
      <c r="O106">
        <f t="shared" si="2"/>
        <v>1</v>
      </c>
      <c r="P106">
        <f>VLOOKUP(D106,'银行-6.9'!F:G,2,FALSE)</f>
        <v>50</v>
      </c>
      <c r="Q106">
        <f t="shared" si="3"/>
        <v>1</v>
      </c>
    </row>
    <row r="107" spans="1:17">
      <c r="A107" s="42">
        <v>42895.634444444448</v>
      </c>
      <c r="B107" t="s">
        <v>618</v>
      </c>
      <c r="C107" t="s">
        <v>619</v>
      </c>
      <c r="D107" t="s">
        <v>704</v>
      </c>
      <c r="E107">
        <v>100</v>
      </c>
      <c r="F107" t="s">
        <v>52</v>
      </c>
      <c r="G107" t="s">
        <v>52</v>
      </c>
      <c r="H107" t="s">
        <v>1826</v>
      </c>
      <c r="I107" t="s">
        <v>53</v>
      </c>
      <c r="J107" t="s">
        <v>53</v>
      </c>
      <c r="K107" t="s">
        <v>54</v>
      </c>
      <c r="L107" s="53" t="s">
        <v>1827</v>
      </c>
      <c r="M107" t="s">
        <v>1828</v>
      </c>
      <c r="N107">
        <f>VLOOKUP(D107,'HIS-6.9'!D:E,2,FALSE)</f>
        <v>100</v>
      </c>
      <c r="O107">
        <f t="shared" si="2"/>
        <v>1</v>
      </c>
      <c r="P107">
        <f>VLOOKUP(D107,'银行-6.9'!F:G,2,FALSE)</f>
        <v>100</v>
      </c>
      <c r="Q107">
        <f t="shared" si="3"/>
        <v>1</v>
      </c>
    </row>
    <row r="108" spans="1:17">
      <c r="A108" s="42">
        <v>42895.633726851855</v>
      </c>
      <c r="B108" t="s">
        <v>618</v>
      </c>
      <c r="C108" t="s">
        <v>619</v>
      </c>
      <c r="D108" t="s">
        <v>705</v>
      </c>
      <c r="E108">
        <v>1000</v>
      </c>
      <c r="F108" t="s">
        <v>52</v>
      </c>
      <c r="G108" t="s">
        <v>52</v>
      </c>
      <c r="H108" t="s">
        <v>1829</v>
      </c>
      <c r="I108" t="s">
        <v>53</v>
      </c>
      <c r="J108" t="s">
        <v>53</v>
      </c>
      <c r="K108" t="s">
        <v>54</v>
      </c>
      <c r="L108" s="53" t="s">
        <v>1830</v>
      </c>
      <c r="M108" t="s">
        <v>1831</v>
      </c>
      <c r="N108">
        <f>VLOOKUP(D108,'HIS-6.9'!D:E,2,FALSE)</f>
        <v>1000</v>
      </c>
      <c r="O108">
        <f t="shared" si="2"/>
        <v>1</v>
      </c>
      <c r="P108">
        <f>VLOOKUP(D108,'银行-6.9'!F:G,2,FALSE)</f>
        <v>1000</v>
      </c>
      <c r="Q108">
        <f t="shared" si="3"/>
        <v>1</v>
      </c>
    </row>
    <row r="109" spans="1:17">
      <c r="A109" s="42">
        <v>42895.633437500001</v>
      </c>
      <c r="B109" t="s">
        <v>706</v>
      </c>
      <c r="C109" t="s">
        <v>707</v>
      </c>
      <c r="D109" t="s">
        <v>708</v>
      </c>
      <c r="E109">
        <v>640</v>
      </c>
      <c r="F109" t="s">
        <v>52</v>
      </c>
      <c r="G109" t="s">
        <v>52</v>
      </c>
      <c r="H109" t="s">
        <v>1832</v>
      </c>
      <c r="I109" t="s">
        <v>53</v>
      </c>
      <c r="J109" t="s">
        <v>53</v>
      </c>
      <c r="K109" t="s">
        <v>54</v>
      </c>
      <c r="L109" s="53" t="s">
        <v>1833</v>
      </c>
      <c r="M109" t="s">
        <v>1834</v>
      </c>
      <c r="N109">
        <f>VLOOKUP(D109,'HIS-6.9'!D:E,2,FALSE)</f>
        <v>640</v>
      </c>
      <c r="O109">
        <f t="shared" si="2"/>
        <v>1</v>
      </c>
      <c r="P109">
        <f>VLOOKUP(D109,'银行-6.9'!F:G,2,FALSE)</f>
        <v>640</v>
      </c>
      <c r="Q109">
        <f t="shared" si="3"/>
        <v>1</v>
      </c>
    </row>
    <row r="110" spans="1:17">
      <c r="A110" s="42">
        <v>42895.633287037039</v>
      </c>
      <c r="B110" t="s">
        <v>709</v>
      </c>
      <c r="C110" t="s">
        <v>710</v>
      </c>
      <c r="D110" t="s">
        <v>711</v>
      </c>
      <c r="E110">
        <v>312</v>
      </c>
      <c r="F110" t="s">
        <v>52</v>
      </c>
      <c r="G110" t="s">
        <v>52</v>
      </c>
      <c r="H110" t="s">
        <v>1835</v>
      </c>
      <c r="I110" t="s">
        <v>53</v>
      </c>
      <c r="J110" t="s">
        <v>53</v>
      </c>
      <c r="K110" t="s">
        <v>54</v>
      </c>
      <c r="L110" s="53" t="s">
        <v>1836</v>
      </c>
      <c r="M110" t="s">
        <v>1837</v>
      </c>
      <c r="N110">
        <f>VLOOKUP(D110,'HIS-6.9'!D:E,2,FALSE)</f>
        <v>312</v>
      </c>
      <c r="O110">
        <f t="shared" si="2"/>
        <v>1</v>
      </c>
      <c r="P110">
        <f>VLOOKUP(D110,'银行-6.9'!F:G,2,FALSE)</f>
        <v>312</v>
      </c>
      <c r="Q110">
        <f t="shared" si="3"/>
        <v>1</v>
      </c>
    </row>
    <row r="111" spans="1:17">
      <c r="A111" s="42">
        <v>42895.632916666669</v>
      </c>
      <c r="B111" t="s">
        <v>714</v>
      </c>
      <c r="C111" t="s">
        <v>715</v>
      </c>
      <c r="D111" t="s">
        <v>716</v>
      </c>
      <c r="E111">
        <v>1500</v>
      </c>
      <c r="F111" t="s">
        <v>52</v>
      </c>
      <c r="G111" t="s">
        <v>52</v>
      </c>
      <c r="H111" t="s">
        <v>1838</v>
      </c>
      <c r="I111" t="s">
        <v>53</v>
      </c>
      <c r="J111" t="s">
        <v>53</v>
      </c>
      <c r="K111" t="s">
        <v>54</v>
      </c>
      <c r="L111" s="53" t="s">
        <v>1839</v>
      </c>
      <c r="M111" t="s">
        <v>1840</v>
      </c>
      <c r="N111">
        <f>VLOOKUP(D111,'HIS-6.9'!D:E,2,FALSE)</f>
        <v>1500</v>
      </c>
      <c r="O111">
        <f t="shared" si="2"/>
        <v>1</v>
      </c>
      <c r="P111">
        <f>VLOOKUP(D111,'银行-6.9'!F:G,2,FALSE)</f>
        <v>1500</v>
      </c>
      <c r="Q111">
        <f t="shared" si="3"/>
        <v>1</v>
      </c>
    </row>
    <row r="112" spans="1:17">
      <c r="A112" s="42">
        <v>42895.632615740738</v>
      </c>
      <c r="B112" t="s">
        <v>717</v>
      </c>
      <c r="C112" t="s">
        <v>718</v>
      </c>
      <c r="D112" t="s">
        <v>719</v>
      </c>
      <c r="E112">
        <v>50</v>
      </c>
      <c r="F112" t="s">
        <v>52</v>
      </c>
      <c r="G112" t="s">
        <v>52</v>
      </c>
      <c r="H112" t="s">
        <v>1841</v>
      </c>
      <c r="I112" t="s">
        <v>53</v>
      </c>
      <c r="J112" t="s">
        <v>53</v>
      </c>
      <c r="K112" t="s">
        <v>54</v>
      </c>
      <c r="L112" s="53" t="s">
        <v>1842</v>
      </c>
      <c r="M112" t="s">
        <v>1843</v>
      </c>
      <c r="N112">
        <f>VLOOKUP(D112,'HIS-6.9'!D:E,2,FALSE)</f>
        <v>50</v>
      </c>
      <c r="O112">
        <f t="shared" si="2"/>
        <v>1</v>
      </c>
      <c r="P112">
        <f>VLOOKUP(D112,'银行-6.9'!F:G,2,FALSE)</f>
        <v>50</v>
      </c>
      <c r="Q112">
        <f t="shared" si="3"/>
        <v>1</v>
      </c>
    </row>
    <row r="113" spans="1:17">
      <c r="A113" s="42">
        <v>42895.632581018515</v>
      </c>
      <c r="B113" t="s">
        <v>720</v>
      </c>
      <c r="C113" t="s">
        <v>721</v>
      </c>
      <c r="D113" t="s">
        <v>722</v>
      </c>
      <c r="E113">
        <v>300</v>
      </c>
      <c r="F113" t="s">
        <v>52</v>
      </c>
      <c r="G113" t="s">
        <v>52</v>
      </c>
      <c r="H113" t="s">
        <v>1844</v>
      </c>
      <c r="I113" t="s">
        <v>53</v>
      </c>
      <c r="J113" t="s">
        <v>53</v>
      </c>
      <c r="K113" t="s">
        <v>54</v>
      </c>
      <c r="L113" s="53" t="s">
        <v>1845</v>
      </c>
      <c r="M113" t="s">
        <v>1846</v>
      </c>
      <c r="N113">
        <f>VLOOKUP(D113,'HIS-6.9'!D:E,2,FALSE)</f>
        <v>300</v>
      </c>
      <c r="O113">
        <f t="shared" si="2"/>
        <v>1</v>
      </c>
      <c r="P113">
        <f>VLOOKUP(D113,'银行-6.9'!F:G,2,FALSE)</f>
        <v>300</v>
      </c>
      <c r="Q113">
        <f t="shared" si="3"/>
        <v>1</v>
      </c>
    </row>
    <row r="114" spans="1:17">
      <c r="A114" s="42">
        <v>42895.632025462961</v>
      </c>
      <c r="B114" t="s">
        <v>723</v>
      </c>
      <c r="C114" t="s">
        <v>724</v>
      </c>
      <c r="D114" t="s">
        <v>725</v>
      </c>
      <c r="E114">
        <v>500</v>
      </c>
      <c r="F114" t="s">
        <v>52</v>
      </c>
      <c r="G114" t="s">
        <v>52</v>
      </c>
      <c r="H114" t="s">
        <v>1847</v>
      </c>
      <c r="I114" t="s">
        <v>53</v>
      </c>
      <c r="J114" t="s">
        <v>53</v>
      </c>
      <c r="K114" t="s">
        <v>54</v>
      </c>
      <c r="L114" s="53" t="s">
        <v>1848</v>
      </c>
      <c r="M114" t="s">
        <v>1849</v>
      </c>
      <c r="N114">
        <f>VLOOKUP(D114,'HIS-6.9'!D:E,2,FALSE)</f>
        <v>500</v>
      </c>
      <c r="O114">
        <f t="shared" si="2"/>
        <v>1</v>
      </c>
      <c r="P114">
        <f>VLOOKUP(D114,'银行-6.9'!F:G,2,FALSE)</f>
        <v>500</v>
      </c>
      <c r="Q114">
        <f t="shared" si="3"/>
        <v>1</v>
      </c>
    </row>
    <row r="115" spans="1:17">
      <c r="A115" s="42">
        <v>42895.631678240738</v>
      </c>
      <c r="B115" t="s">
        <v>726</v>
      </c>
      <c r="C115" t="s">
        <v>727</v>
      </c>
      <c r="D115" t="s">
        <v>728</v>
      </c>
      <c r="E115">
        <v>500</v>
      </c>
      <c r="F115" t="s">
        <v>52</v>
      </c>
      <c r="G115" t="s">
        <v>52</v>
      </c>
      <c r="H115" t="s">
        <v>1850</v>
      </c>
      <c r="I115" t="s">
        <v>53</v>
      </c>
      <c r="J115" t="s">
        <v>53</v>
      </c>
      <c r="K115" t="s">
        <v>54</v>
      </c>
      <c r="L115" s="53" t="s">
        <v>1851</v>
      </c>
      <c r="M115" t="s">
        <v>1852</v>
      </c>
      <c r="N115">
        <f>VLOOKUP(D115,'HIS-6.9'!D:E,2,FALSE)</f>
        <v>500</v>
      </c>
      <c r="O115">
        <f t="shared" si="2"/>
        <v>1</v>
      </c>
      <c r="P115">
        <f>VLOOKUP(D115,'银行-6.9'!F:G,2,FALSE)</f>
        <v>500</v>
      </c>
      <c r="Q115">
        <f t="shared" si="3"/>
        <v>1</v>
      </c>
    </row>
    <row r="116" spans="1:17">
      <c r="A116" s="42">
        <v>42895.631435185183</v>
      </c>
      <c r="B116" t="s">
        <v>730</v>
      </c>
      <c r="C116" t="s">
        <v>731</v>
      </c>
      <c r="D116" t="s">
        <v>732</v>
      </c>
      <c r="E116">
        <v>1000</v>
      </c>
      <c r="F116" t="s">
        <v>52</v>
      </c>
      <c r="G116" t="s">
        <v>52</v>
      </c>
      <c r="H116" t="s">
        <v>1853</v>
      </c>
      <c r="I116" t="s">
        <v>53</v>
      </c>
      <c r="J116" t="s">
        <v>53</v>
      </c>
      <c r="K116" t="s">
        <v>54</v>
      </c>
      <c r="L116" s="53" t="s">
        <v>1854</v>
      </c>
      <c r="M116" t="s">
        <v>1855</v>
      </c>
      <c r="N116">
        <f>VLOOKUP(D116,'HIS-6.9'!D:E,2,FALSE)</f>
        <v>1000</v>
      </c>
      <c r="O116">
        <f t="shared" si="2"/>
        <v>1</v>
      </c>
      <c r="P116">
        <f>VLOOKUP(D116,'银行-6.9'!F:G,2,FALSE)</f>
        <v>1000</v>
      </c>
      <c r="Q116">
        <f t="shared" si="3"/>
        <v>1</v>
      </c>
    </row>
    <row r="117" spans="1:17">
      <c r="A117" s="42">
        <v>42895.631412037037</v>
      </c>
      <c r="B117" t="s">
        <v>59</v>
      </c>
      <c r="C117" t="s">
        <v>60</v>
      </c>
      <c r="D117" t="s">
        <v>729</v>
      </c>
      <c r="E117">
        <v>1000</v>
      </c>
      <c r="F117" t="s">
        <v>52</v>
      </c>
      <c r="G117" t="s">
        <v>52</v>
      </c>
      <c r="H117" t="s">
        <v>1856</v>
      </c>
      <c r="I117" t="s">
        <v>53</v>
      </c>
      <c r="J117" t="s">
        <v>53</v>
      </c>
      <c r="K117" t="s">
        <v>54</v>
      </c>
      <c r="L117" s="53" t="s">
        <v>1857</v>
      </c>
      <c r="M117" t="s">
        <v>1858</v>
      </c>
      <c r="N117">
        <f>VLOOKUP(D117,'HIS-6.9'!D:E,2,FALSE)</f>
        <v>1000</v>
      </c>
      <c r="O117">
        <f t="shared" si="2"/>
        <v>1</v>
      </c>
      <c r="P117">
        <f>VLOOKUP(D117,'银行-6.9'!F:G,2,FALSE)</f>
        <v>1000</v>
      </c>
      <c r="Q117">
        <f t="shared" si="3"/>
        <v>1</v>
      </c>
    </row>
    <row r="118" spans="1:17">
      <c r="A118" s="42">
        <v>42895.63082175926</v>
      </c>
      <c r="B118" t="s">
        <v>532</v>
      </c>
      <c r="C118" t="s">
        <v>533</v>
      </c>
      <c r="D118" t="s">
        <v>733</v>
      </c>
      <c r="E118">
        <v>150</v>
      </c>
      <c r="F118" t="s">
        <v>52</v>
      </c>
      <c r="G118" t="s">
        <v>52</v>
      </c>
      <c r="H118" t="s">
        <v>1859</v>
      </c>
      <c r="I118" t="s">
        <v>53</v>
      </c>
      <c r="J118" t="s">
        <v>53</v>
      </c>
      <c r="K118" t="s">
        <v>54</v>
      </c>
      <c r="L118" s="53" t="s">
        <v>1860</v>
      </c>
      <c r="M118" t="s">
        <v>1861</v>
      </c>
      <c r="N118">
        <f>VLOOKUP(D118,'HIS-6.9'!D:E,2,FALSE)</f>
        <v>150</v>
      </c>
      <c r="O118">
        <f t="shared" si="2"/>
        <v>1</v>
      </c>
      <c r="P118">
        <f>VLOOKUP(D118,'银行-6.9'!F:G,2,FALSE)</f>
        <v>150</v>
      </c>
      <c r="Q118">
        <f t="shared" si="3"/>
        <v>1</v>
      </c>
    </row>
    <row r="119" spans="1:17">
      <c r="A119" s="42">
        <v>42895.629050925927</v>
      </c>
      <c r="B119" t="s">
        <v>734</v>
      </c>
      <c r="C119" t="s">
        <v>735</v>
      </c>
      <c r="D119" t="s">
        <v>736</v>
      </c>
      <c r="E119">
        <v>20</v>
      </c>
      <c r="F119" t="s">
        <v>52</v>
      </c>
      <c r="G119" t="s">
        <v>52</v>
      </c>
      <c r="H119" t="s">
        <v>1862</v>
      </c>
      <c r="I119" t="s">
        <v>53</v>
      </c>
      <c r="J119" t="s">
        <v>53</v>
      </c>
      <c r="K119" t="s">
        <v>54</v>
      </c>
      <c r="L119" s="53" t="s">
        <v>1863</v>
      </c>
      <c r="M119" t="s">
        <v>1864</v>
      </c>
      <c r="N119">
        <f>VLOOKUP(D119,'HIS-6.9'!D:E,2,FALSE)</f>
        <v>20</v>
      </c>
      <c r="O119">
        <f t="shared" si="2"/>
        <v>1</v>
      </c>
      <c r="P119">
        <f>VLOOKUP(D119,'银行-6.9'!F:G,2,FALSE)</f>
        <v>20</v>
      </c>
      <c r="Q119">
        <f t="shared" si="3"/>
        <v>1</v>
      </c>
    </row>
    <row r="120" spans="1:17">
      <c r="A120" s="42">
        <v>42895.629016203704</v>
      </c>
      <c r="B120" t="s">
        <v>737</v>
      </c>
      <c r="C120" t="s">
        <v>738</v>
      </c>
      <c r="D120" t="s">
        <v>739</v>
      </c>
      <c r="E120">
        <v>100</v>
      </c>
      <c r="F120" t="s">
        <v>52</v>
      </c>
      <c r="G120" t="s">
        <v>52</v>
      </c>
      <c r="H120" t="s">
        <v>1865</v>
      </c>
      <c r="I120" t="s">
        <v>53</v>
      </c>
      <c r="J120" t="s">
        <v>53</v>
      </c>
      <c r="K120" t="s">
        <v>54</v>
      </c>
      <c r="L120" s="53" t="s">
        <v>1866</v>
      </c>
      <c r="M120" t="s">
        <v>1867</v>
      </c>
      <c r="N120">
        <f>VLOOKUP(D120,'HIS-6.9'!D:E,2,FALSE)</f>
        <v>100</v>
      </c>
      <c r="O120">
        <f t="shared" si="2"/>
        <v>1</v>
      </c>
      <c r="P120">
        <f>VLOOKUP(D120,'银行-6.9'!F:G,2,FALSE)</f>
        <v>100</v>
      </c>
      <c r="Q120">
        <f t="shared" si="3"/>
        <v>1</v>
      </c>
    </row>
    <row r="121" spans="1:17">
      <c r="A121" s="42">
        <v>42895.628217592595</v>
      </c>
      <c r="B121" t="s">
        <v>740</v>
      </c>
      <c r="C121" t="s">
        <v>741</v>
      </c>
      <c r="D121" t="s">
        <v>742</v>
      </c>
      <c r="E121">
        <v>200</v>
      </c>
      <c r="F121" t="s">
        <v>52</v>
      </c>
      <c r="G121" t="s">
        <v>52</v>
      </c>
      <c r="H121" t="s">
        <v>1868</v>
      </c>
      <c r="I121" t="s">
        <v>53</v>
      </c>
      <c r="J121" t="s">
        <v>53</v>
      </c>
      <c r="K121" t="s">
        <v>54</v>
      </c>
      <c r="L121" s="53" t="s">
        <v>1869</v>
      </c>
      <c r="M121" t="s">
        <v>1870</v>
      </c>
      <c r="N121">
        <f>VLOOKUP(D121,'HIS-6.9'!D:E,2,FALSE)</f>
        <v>200</v>
      </c>
      <c r="O121">
        <f t="shared" si="2"/>
        <v>1</v>
      </c>
      <c r="P121">
        <f>VLOOKUP(D121,'银行-6.9'!F:G,2,FALSE)</f>
        <v>200</v>
      </c>
      <c r="Q121">
        <f t="shared" si="3"/>
        <v>1</v>
      </c>
    </row>
    <row r="122" spans="1:17">
      <c r="A122" s="42">
        <v>42895.628032407411</v>
      </c>
      <c r="B122" t="s">
        <v>743</v>
      </c>
      <c r="C122" t="s">
        <v>744</v>
      </c>
      <c r="D122" t="s">
        <v>745</v>
      </c>
      <c r="E122">
        <v>160</v>
      </c>
      <c r="F122" t="s">
        <v>52</v>
      </c>
      <c r="G122" t="s">
        <v>52</v>
      </c>
      <c r="H122" t="s">
        <v>1871</v>
      </c>
      <c r="I122" t="s">
        <v>53</v>
      </c>
      <c r="J122" t="s">
        <v>53</v>
      </c>
      <c r="K122" t="s">
        <v>54</v>
      </c>
      <c r="L122" s="53" t="s">
        <v>1872</v>
      </c>
      <c r="M122" t="s">
        <v>1873</v>
      </c>
      <c r="N122">
        <f>VLOOKUP(D122,'HIS-6.9'!D:E,2,FALSE)</f>
        <v>160</v>
      </c>
      <c r="O122">
        <f t="shared" si="2"/>
        <v>1</v>
      </c>
      <c r="P122">
        <f>VLOOKUP(D122,'银行-6.9'!F:G,2,FALSE)</f>
        <v>160</v>
      </c>
      <c r="Q122">
        <f t="shared" si="3"/>
        <v>1</v>
      </c>
    </row>
    <row r="123" spans="1:17">
      <c r="A123" s="42">
        <v>42895.62767361111</v>
      </c>
      <c r="B123" t="s">
        <v>746</v>
      </c>
      <c r="C123" t="s">
        <v>747</v>
      </c>
      <c r="D123" t="s">
        <v>748</v>
      </c>
      <c r="E123">
        <v>400</v>
      </c>
      <c r="F123" t="s">
        <v>52</v>
      </c>
      <c r="G123" t="s">
        <v>52</v>
      </c>
      <c r="H123" t="s">
        <v>1874</v>
      </c>
      <c r="I123" t="s">
        <v>53</v>
      </c>
      <c r="J123" t="s">
        <v>53</v>
      </c>
      <c r="K123" t="s">
        <v>54</v>
      </c>
      <c r="L123" s="53" t="s">
        <v>1875</v>
      </c>
      <c r="M123" t="s">
        <v>1876</v>
      </c>
      <c r="N123">
        <f>VLOOKUP(D123,'HIS-6.9'!D:E,2,FALSE)</f>
        <v>400</v>
      </c>
      <c r="O123">
        <f t="shared" si="2"/>
        <v>1</v>
      </c>
      <c r="P123">
        <f>VLOOKUP(D123,'银行-6.9'!F:G,2,FALSE)</f>
        <v>400</v>
      </c>
      <c r="Q123">
        <f t="shared" si="3"/>
        <v>1</v>
      </c>
    </row>
    <row r="124" spans="1:17">
      <c r="A124" s="42">
        <v>42895.627430555556</v>
      </c>
      <c r="B124" t="s">
        <v>749</v>
      </c>
      <c r="C124" t="s">
        <v>750</v>
      </c>
      <c r="D124" t="s">
        <v>751</v>
      </c>
      <c r="E124">
        <v>810</v>
      </c>
      <c r="F124" t="s">
        <v>52</v>
      </c>
      <c r="G124" t="s">
        <v>52</v>
      </c>
      <c r="H124" t="s">
        <v>1877</v>
      </c>
      <c r="I124" t="s">
        <v>53</v>
      </c>
      <c r="J124" t="s">
        <v>53</v>
      </c>
      <c r="K124" t="s">
        <v>54</v>
      </c>
      <c r="L124" s="53" t="s">
        <v>1878</v>
      </c>
      <c r="M124" t="s">
        <v>1879</v>
      </c>
      <c r="N124">
        <f>VLOOKUP(D124,'HIS-6.9'!D:E,2,FALSE)</f>
        <v>810</v>
      </c>
      <c r="O124">
        <f t="shared" si="2"/>
        <v>1</v>
      </c>
      <c r="P124">
        <f>VLOOKUP(D124,'银行-6.9'!F:G,2,FALSE)</f>
        <v>810</v>
      </c>
      <c r="Q124">
        <f t="shared" si="3"/>
        <v>1</v>
      </c>
    </row>
    <row r="125" spans="1:17">
      <c r="A125" s="42">
        <v>42895.626840277779</v>
      </c>
      <c r="B125" t="s">
        <v>752</v>
      </c>
      <c r="C125" t="s">
        <v>753</v>
      </c>
      <c r="D125" t="s">
        <v>754</v>
      </c>
      <c r="E125">
        <v>300</v>
      </c>
      <c r="F125" t="s">
        <v>52</v>
      </c>
      <c r="G125" t="s">
        <v>52</v>
      </c>
      <c r="H125" t="s">
        <v>1880</v>
      </c>
      <c r="I125" t="s">
        <v>53</v>
      </c>
      <c r="J125" t="s">
        <v>53</v>
      </c>
      <c r="K125" t="s">
        <v>54</v>
      </c>
      <c r="L125" s="53" t="s">
        <v>1881</v>
      </c>
      <c r="M125" t="s">
        <v>1882</v>
      </c>
      <c r="N125">
        <f>VLOOKUP(D125,'HIS-6.9'!D:E,2,FALSE)</f>
        <v>300</v>
      </c>
      <c r="O125">
        <f t="shared" si="2"/>
        <v>1</v>
      </c>
      <c r="P125">
        <f>VLOOKUP(D125,'银行-6.9'!F:G,2,FALSE)</f>
        <v>300</v>
      </c>
      <c r="Q125">
        <f t="shared" si="3"/>
        <v>1</v>
      </c>
    </row>
    <row r="126" spans="1:17">
      <c r="A126" s="42">
        <v>42895.625474537039</v>
      </c>
      <c r="B126" t="s">
        <v>755</v>
      </c>
      <c r="C126" t="s">
        <v>756</v>
      </c>
      <c r="D126" t="s">
        <v>757</v>
      </c>
      <c r="E126">
        <v>500</v>
      </c>
      <c r="F126" t="s">
        <v>52</v>
      </c>
      <c r="G126" t="s">
        <v>52</v>
      </c>
      <c r="H126" t="s">
        <v>1883</v>
      </c>
      <c r="I126" t="s">
        <v>53</v>
      </c>
      <c r="J126" t="s">
        <v>53</v>
      </c>
      <c r="K126" t="s">
        <v>54</v>
      </c>
      <c r="L126" s="53" t="s">
        <v>1884</v>
      </c>
      <c r="M126" t="s">
        <v>1885</v>
      </c>
      <c r="N126">
        <f>VLOOKUP(D126,'HIS-6.9'!D:E,2,FALSE)</f>
        <v>500</v>
      </c>
      <c r="O126">
        <f t="shared" si="2"/>
        <v>1</v>
      </c>
      <c r="P126">
        <f>VLOOKUP(D126,'银行-6.9'!F:G,2,FALSE)</f>
        <v>500</v>
      </c>
      <c r="Q126">
        <f t="shared" si="3"/>
        <v>1</v>
      </c>
    </row>
    <row r="127" spans="1:17">
      <c r="A127" s="42">
        <v>42895.625104166669</v>
      </c>
      <c r="B127" t="s">
        <v>720</v>
      </c>
      <c r="C127" t="s">
        <v>721</v>
      </c>
      <c r="D127" t="s">
        <v>758</v>
      </c>
      <c r="E127">
        <v>10</v>
      </c>
      <c r="F127" t="s">
        <v>52</v>
      </c>
      <c r="G127" t="s">
        <v>52</v>
      </c>
      <c r="H127" t="s">
        <v>1886</v>
      </c>
      <c r="I127" t="s">
        <v>53</v>
      </c>
      <c r="J127" t="s">
        <v>53</v>
      </c>
      <c r="K127" t="s">
        <v>54</v>
      </c>
      <c r="L127" s="53" t="s">
        <v>1887</v>
      </c>
      <c r="M127" t="s">
        <v>1888</v>
      </c>
      <c r="N127">
        <f>VLOOKUP(D127,'HIS-6.9'!D:E,2,FALSE)</f>
        <v>10</v>
      </c>
      <c r="O127">
        <f t="shared" si="2"/>
        <v>1</v>
      </c>
      <c r="P127">
        <f>VLOOKUP(D127,'银行-6.9'!F:G,2,FALSE)</f>
        <v>10</v>
      </c>
      <c r="Q127">
        <f t="shared" si="3"/>
        <v>1</v>
      </c>
    </row>
    <row r="128" spans="1:17">
      <c r="A128" s="42">
        <v>42895.624722222223</v>
      </c>
      <c r="B128" t="s">
        <v>759</v>
      </c>
      <c r="C128" t="s">
        <v>760</v>
      </c>
      <c r="D128" t="s">
        <v>761</v>
      </c>
      <c r="E128">
        <v>200</v>
      </c>
      <c r="F128" t="s">
        <v>52</v>
      </c>
      <c r="G128" t="s">
        <v>52</v>
      </c>
      <c r="H128" t="s">
        <v>1889</v>
      </c>
      <c r="I128" t="s">
        <v>53</v>
      </c>
      <c r="J128" t="s">
        <v>53</v>
      </c>
      <c r="K128" t="s">
        <v>54</v>
      </c>
      <c r="L128" s="53" t="s">
        <v>1890</v>
      </c>
      <c r="M128" t="s">
        <v>1891</v>
      </c>
      <c r="N128">
        <f>VLOOKUP(D128,'HIS-6.9'!D:E,2,FALSE)</f>
        <v>200</v>
      </c>
      <c r="O128">
        <f t="shared" si="2"/>
        <v>1</v>
      </c>
      <c r="P128">
        <f>VLOOKUP(D128,'银行-6.9'!F:G,2,FALSE)</f>
        <v>200</v>
      </c>
      <c r="Q128">
        <f t="shared" si="3"/>
        <v>1</v>
      </c>
    </row>
    <row r="129" spans="1:17">
      <c r="A129" s="42">
        <v>42895.624097222222</v>
      </c>
      <c r="B129" t="s">
        <v>762</v>
      </c>
      <c r="C129" t="s">
        <v>763</v>
      </c>
      <c r="D129" t="s">
        <v>764</v>
      </c>
      <c r="E129">
        <v>500</v>
      </c>
      <c r="F129" t="s">
        <v>52</v>
      </c>
      <c r="G129" t="s">
        <v>52</v>
      </c>
      <c r="H129" t="s">
        <v>1892</v>
      </c>
      <c r="I129" t="s">
        <v>53</v>
      </c>
      <c r="J129" t="s">
        <v>53</v>
      </c>
      <c r="K129" t="s">
        <v>54</v>
      </c>
      <c r="L129" s="53" t="s">
        <v>1893</v>
      </c>
      <c r="M129" t="s">
        <v>1894</v>
      </c>
      <c r="N129">
        <f>VLOOKUP(D129,'HIS-6.9'!D:E,2,FALSE)</f>
        <v>500</v>
      </c>
      <c r="O129">
        <f t="shared" si="2"/>
        <v>1</v>
      </c>
      <c r="P129">
        <f>VLOOKUP(D129,'银行-6.9'!F:G,2,FALSE)</f>
        <v>500</v>
      </c>
      <c r="Q129">
        <f t="shared" si="3"/>
        <v>1</v>
      </c>
    </row>
    <row r="130" spans="1:17">
      <c r="A130" s="42">
        <v>42895.621967592589</v>
      </c>
      <c r="B130" t="s">
        <v>767</v>
      </c>
      <c r="C130" t="s">
        <v>768</v>
      </c>
      <c r="D130" t="s">
        <v>769</v>
      </c>
      <c r="E130">
        <v>1000</v>
      </c>
      <c r="F130" t="s">
        <v>52</v>
      </c>
      <c r="G130" t="s">
        <v>52</v>
      </c>
      <c r="H130" t="s">
        <v>1895</v>
      </c>
      <c r="I130" t="s">
        <v>53</v>
      </c>
      <c r="J130" t="s">
        <v>53</v>
      </c>
      <c r="K130" t="s">
        <v>54</v>
      </c>
      <c r="L130" s="53" t="s">
        <v>1896</v>
      </c>
      <c r="M130" t="s">
        <v>1897</v>
      </c>
      <c r="N130">
        <f>VLOOKUP(D130,'HIS-6.9'!D:E,2,FALSE)</f>
        <v>1000</v>
      </c>
      <c r="O130">
        <f t="shared" ref="O130:O193" si="4">IF(E130=N130,1,0)</f>
        <v>1</v>
      </c>
      <c r="P130">
        <f>VLOOKUP(D130,'银行-6.9'!F:G,2,FALSE)</f>
        <v>1000</v>
      </c>
      <c r="Q130">
        <f t="shared" ref="Q130:Q193" si="5">IF(E130=P130,1,0)</f>
        <v>1</v>
      </c>
    </row>
    <row r="131" spans="1:17">
      <c r="A131" s="42">
        <v>42895.621388888889</v>
      </c>
      <c r="B131" t="s">
        <v>743</v>
      </c>
      <c r="C131" t="s">
        <v>744</v>
      </c>
      <c r="D131" t="s">
        <v>770</v>
      </c>
      <c r="E131">
        <v>10</v>
      </c>
      <c r="F131" t="s">
        <v>52</v>
      </c>
      <c r="G131" t="s">
        <v>52</v>
      </c>
      <c r="H131" t="s">
        <v>1898</v>
      </c>
      <c r="I131" t="s">
        <v>53</v>
      </c>
      <c r="J131" t="s">
        <v>53</v>
      </c>
      <c r="K131" t="s">
        <v>54</v>
      </c>
      <c r="L131" s="53" t="s">
        <v>1899</v>
      </c>
      <c r="M131" t="s">
        <v>1900</v>
      </c>
      <c r="N131">
        <f>VLOOKUP(D131,'HIS-6.9'!D:E,2,FALSE)</f>
        <v>10</v>
      </c>
      <c r="O131">
        <f t="shared" si="4"/>
        <v>1</v>
      </c>
      <c r="P131">
        <f>VLOOKUP(D131,'银行-6.9'!F:G,2,FALSE)</f>
        <v>10</v>
      </c>
      <c r="Q131">
        <f t="shared" si="5"/>
        <v>1</v>
      </c>
    </row>
    <row r="132" spans="1:17">
      <c r="A132" s="42">
        <v>42895.620046296295</v>
      </c>
      <c r="B132" t="s">
        <v>771</v>
      </c>
      <c r="C132" t="s">
        <v>772</v>
      </c>
      <c r="D132" t="s">
        <v>773</v>
      </c>
      <c r="E132">
        <v>800</v>
      </c>
      <c r="F132" t="s">
        <v>52</v>
      </c>
      <c r="G132" t="s">
        <v>52</v>
      </c>
      <c r="H132" t="s">
        <v>1901</v>
      </c>
      <c r="I132" t="s">
        <v>53</v>
      </c>
      <c r="J132" t="s">
        <v>53</v>
      </c>
      <c r="K132" t="s">
        <v>54</v>
      </c>
      <c r="L132" s="53" t="s">
        <v>1902</v>
      </c>
      <c r="M132" t="s">
        <v>1903</v>
      </c>
      <c r="N132">
        <f>VLOOKUP(D132,'HIS-6.9'!D:E,2,FALSE)</f>
        <v>800</v>
      </c>
      <c r="O132">
        <f t="shared" si="4"/>
        <v>1</v>
      </c>
      <c r="P132">
        <f>VLOOKUP(D132,'银行-6.9'!F:G,2,FALSE)</f>
        <v>800</v>
      </c>
      <c r="Q132">
        <f t="shared" si="5"/>
        <v>1</v>
      </c>
    </row>
    <row r="133" spans="1:17">
      <c r="A133" s="42">
        <v>42895.617199074077</v>
      </c>
      <c r="B133" t="s">
        <v>776</v>
      </c>
      <c r="C133" t="s">
        <v>777</v>
      </c>
      <c r="D133" t="s">
        <v>778</v>
      </c>
      <c r="E133">
        <v>2000</v>
      </c>
      <c r="F133" t="s">
        <v>52</v>
      </c>
      <c r="G133" t="s">
        <v>52</v>
      </c>
      <c r="H133" t="s">
        <v>1904</v>
      </c>
      <c r="I133" t="s">
        <v>53</v>
      </c>
      <c r="J133" t="s">
        <v>53</v>
      </c>
      <c r="K133" t="s">
        <v>54</v>
      </c>
      <c r="L133" s="53" t="s">
        <v>1905</v>
      </c>
      <c r="M133" t="s">
        <v>1906</v>
      </c>
      <c r="N133">
        <f>VLOOKUP(D133,'HIS-6.9'!D:E,2,FALSE)</f>
        <v>2000</v>
      </c>
      <c r="O133">
        <f t="shared" si="4"/>
        <v>1</v>
      </c>
      <c r="P133">
        <f>VLOOKUP(D133,'银行-6.9'!F:G,2,FALSE)</f>
        <v>2000</v>
      </c>
      <c r="Q133">
        <f t="shared" si="5"/>
        <v>1</v>
      </c>
    </row>
    <row r="134" spans="1:17">
      <c r="A134" s="42">
        <v>42895.616840277777</v>
      </c>
      <c r="B134" t="s">
        <v>779</v>
      </c>
      <c r="C134" t="s">
        <v>780</v>
      </c>
      <c r="D134" t="s">
        <v>781</v>
      </c>
      <c r="E134">
        <v>800</v>
      </c>
      <c r="F134" t="s">
        <v>52</v>
      </c>
      <c r="G134" t="s">
        <v>52</v>
      </c>
      <c r="H134" t="s">
        <v>1907</v>
      </c>
      <c r="I134" t="s">
        <v>53</v>
      </c>
      <c r="J134" t="s">
        <v>53</v>
      </c>
      <c r="K134" t="s">
        <v>54</v>
      </c>
      <c r="L134" s="53" t="s">
        <v>1908</v>
      </c>
      <c r="M134" t="s">
        <v>1909</v>
      </c>
      <c r="N134">
        <f>VLOOKUP(D134,'HIS-6.9'!D:E,2,FALSE)</f>
        <v>800</v>
      </c>
      <c r="O134">
        <f t="shared" si="4"/>
        <v>1</v>
      </c>
      <c r="P134">
        <f>VLOOKUP(D134,'银行-6.9'!F:G,2,FALSE)</f>
        <v>800</v>
      </c>
      <c r="Q134">
        <f t="shared" si="5"/>
        <v>1</v>
      </c>
    </row>
    <row r="135" spans="1:17">
      <c r="A135" s="42">
        <v>42895.616608796299</v>
      </c>
      <c r="B135" t="s">
        <v>783</v>
      </c>
      <c r="C135" t="s">
        <v>784</v>
      </c>
      <c r="D135" t="s">
        <v>785</v>
      </c>
      <c r="E135">
        <v>2000</v>
      </c>
      <c r="F135" t="s">
        <v>52</v>
      </c>
      <c r="G135" t="s">
        <v>52</v>
      </c>
      <c r="H135" t="s">
        <v>1910</v>
      </c>
      <c r="I135" t="s">
        <v>53</v>
      </c>
      <c r="J135" t="s">
        <v>53</v>
      </c>
      <c r="K135" t="s">
        <v>54</v>
      </c>
      <c r="L135" s="53" t="s">
        <v>1911</v>
      </c>
      <c r="M135" t="s">
        <v>1912</v>
      </c>
      <c r="N135">
        <f>VLOOKUP(D135,'HIS-6.9'!D:E,2,FALSE)</f>
        <v>2000</v>
      </c>
      <c r="O135">
        <f t="shared" si="4"/>
        <v>1</v>
      </c>
      <c r="P135">
        <f>VLOOKUP(D135,'银行-6.9'!F:G,2,FALSE)</f>
        <v>2000</v>
      </c>
      <c r="Q135">
        <f t="shared" si="5"/>
        <v>1</v>
      </c>
    </row>
    <row r="136" spans="1:17">
      <c r="A136" s="42">
        <v>42895.615370370368</v>
      </c>
      <c r="B136" t="s">
        <v>786</v>
      </c>
      <c r="C136" t="s">
        <v>787</v>
      </c>
      <c r="D136" t="s">
        <v>788</v>
      </c>
      <c r="E136">
        <v>2000</v>
      </c>
      <c r="F136" t="s">
        <v>52</v>
      </c>
      <c r="G136" t="s">
        <v>52</v>
      </c>
      <c r="H136" t="s">
        <v>1913</v>
      </c>
      <c r="I136" t="s">
        <v>53</v>
      </c>
      <c r="J136" t="s">
        <v>53</v>
      </c>
      <c r="K136" t="s">
        <v>54</v>
      </c>
      <c r="L136" s="53" t="s">
        <v>1914</v>
      </c>
      <c r="M136" t="s">
        <v>1915</v>
      </c>
      <c r="N136">
        <f>VLOOKUP(D136,'HIS-6.9'!D:E,2,FALSE)</f>
        <v>2000</v>
      </c>
      <c r="O136">
        <f t="shared" si="4"/>
        <v>1</v>
      </c>
      <c r="P136">
        <f>VLOOKUP(D136,'银行-6.9'!F:G,2,FALSE)</f>
        <v>2000</v>
      </c>
      <c r="Q136">
        <f t="shared" si="5"/>
        <v>1</v>
      </c>
    </row>
    <row r="137" spans="1:17">
      <c r="A137" s="42">
        <v>42895.615069444444</v>
      </c>
      <c r="B137" t="s">
        <v>504</v>
      </c>
      <c r="C137" t="s">
        <v>505</v>
      </c>
      <c r="D137" t="s">
        <v>789</v>
      </c>
      <c r="E137">
        <v>200</v>
      </c>
      <c r="F137" t="s">
        <v>52</v>
      </c>
      <c r="G137" t="s">
        <v>52</v>
      </c>
      <c r="H137" t="s">
        <v>1916</v>
      </c>
      <c r="I137" t="s">
        <v>53</v>
      </c>
      <c r="J137" t="s">
        <v>53</v>
      </c>
      <c r="K137" t="s">
        <v>54</v>
      </c>
      <c r="L137" s="53" t="s">
        <v>1917</v>
      </c>
      <c r="M137" t="s">
        <v>1918</v>
      </c>
      <c r="N137">
        <f>VLOOKUP(D137,'HIS-6.9'!D:E,2,FALSE)</f>
        <v>200</v>
      </c>
      <c r="O137">
        <f t="shared" si="4"/>
        <v>1</v>
      </c>
      <c r="P137">
        <f>VLOOKUP(D137,'银行-6.9'!F:G,2,FALSE)</f>
        <v>200</v>
      </c>
      <c r="Q137">
        <f t="shared" si="5"/>
        <v>1</v>
      </c>
    </row>
    <row r="138" spans="1:17">
      <c r="A138" s="42">
        <v>42895.614861111113</v>
      </c>
      <c r="B138" t="s">
        <v>790</v>
      </c>
      <c r="C138" t="s">
        <v>791</v>
      </c>
      <c r="D138" t="s">
        <v>792</v>
      </c>
      <c r="E138">
        <v>200</v>
      </c>
      <c r="F138" t="s">
        <v>52</v>
      </c>
      <c r="G138" t="s">
        <v>52</v>
      </c>
      <c r="H138" t="s">
        <v>1919</v>
      </c>
      <c r="I138" t="s">
        <v>53</v>
      </c>
      <c r="J138" t="s">
        <v>53</v>
      </c>
      <c r="K138" t="s">
        <v>54</v>
      </c>
      <c r="L138" s="53" t="s">
        <v>1920</v>
      </c>
      <c r="M138" t="s">
        <v>1921</v>
      </c>
      <c r="N138">
        <f>VLOOKUP(D138,'HIS-6.9'!D:E,2,FALSE)</f>
        <v>200</v>
      </c>
      <c r="O138">
        <f t="shared" si="4"/>
        <v>1</v>
      </c>
      <c r="P138">
        <f>VLOOKUP(D138,'银行-6.9'!F:G,2,FALSE)</f>
        <v>200</v>
      </c>
      <c r="Q138">
        <f t="shared" si="5"/>
        <v>1</v>
      </c>
    </row>
    <row r="139" spans="1:17">
      <c r="A139" s="42">
        <v>42895.613229166665</v>
      </c>
      <c r="B139" t="s">
        <v>793</v>
      </c>
      <c r="C139" t="s">
        <v>794</v>
      </c>
      <c r="D139" t="s">
        <v>795</v>
      </c>
      <c r="E139">
        <v>1000</v>
      </c>
      <c r="F139" t="s">
        <v>52</v>
      </c>
      <c r="G139" t="s">
        <v>52</v>
      </c>
      <c r="H139" t="s">
        <v>1922</v>
      </c>
      <c r="I139" t="s">
        <v>53</v>
      </c>
      <c r="J139" t="s">
        <v>53</v>
      </c>
      <c r="K139" t="s">
        <v>54</v>
      </c>
      <c r="L139" s="53" t="s">
        <v>1923</v>
      </c>
      <c r="M139" t="s">
        <v>1924</v>
      </c>
      <c r="N139">
        <f>VLOOKUP(D139,'HIS-6.9'!D:E,2,FALSE)</f>
        <v>1000</v>
      </c>
      <c r="O139">
        <f t="shared" si="4"/>
        <v>1</v>
      </c>
      <c r="P139">
        <f>VLOOKUP(D139,'银行-6.9'!F:G,2,FALSE)</f>
        <v>1000</v>
      </c>
      <c r="Q139">
        <f t="shared" si="5"/>
        <v>1</v>
      </c>
    </row>
    <row r="140" spans="1:17">
      <c r="A140" s="42">
        <v>42895.613067129627</v>
      </c>
      <c r="B140" t="s">
        <v>796</v>
      </c>
      <c r="C140" t="s">
        <v>797</v>
      </c>
      <c r="D140" t="s">
        <v>798</v>
      </c>
      <c r="E140">
        <v>1000</v>
      </c>
      <c r="F140" t="s">
        <v>52</v>
      </c>
      <c r="G140" t="s">
        <v>52</v>
      </c>
      <c r="H140" t="s">
        <v>1925</v>
      </c>
      <c r="I140" t="s">
        <v>53</v>
      </c>
      <c r="J140" t="s">
        <v>53</v>
      </c>
      <c r="K140" t="s">
        <v>54</v>
      </c>
      <c r="L140" s="53" t="s">
        <v>1926</v>
      </c>
      <c r="M140" t="s">
        <v>1927</v>
      </c>
      <c r="N140">
        <f>VLOOKUP(D140,'HIS-6.9'!D:E,2,FALSE)</f>
        <v>1000</v>
      </c>
      <c r="O140">
        <f t="shared" si="4"/>
        <v>1</v>
      </c>
      <c r="P140">
        <f>VLOOKUP(D140,'银行-6.9'!F:G,2,FALSE)</f>
        <v>1000</v>
      </c>
      <c r="Q140">
        <f t="shared" si="5"/>
        <v>1</v>
      </c>
    </row>
    <row r="141" spans="1:17">
      <c r="A141" s="42">
        <v>42895.61241898148</v>
      </c>
      <c r="B141" t="s">
        <v>799</v>
      </c>
      <c r="C141" t="s">
        <v>800</v>
      </c>
      <c r="D141" t="s">
        <v>801</v>
      </c>
      <c r="E141">
        <v>800</v>
      </c>
      <c r="F141" t="s">
        <v>52</v>
      </c>
      <c r="G141" t="s">
        <v>52</v>
      </c>
      <c r="H141" t="s">
        <v>1928</v>
      </c>
      <c r="I141" t="s">
        <v>53</v>
      </c>
      <c r="J141" t="s">
        <v>53</v>
      </c>
      <c r="K141" t="s">
        <v>54</v>
      </c>
      <c r="L141" s="53" t="s">
        <v>1929</v>
      </c>
      <c r="M141" t="s">
        <v>1930</v>
      </c>
      <c r="N141">
        <f>VLOOKUP(D141,'HIS-6.9'!D:E,2,FALSE)</f>
        <v>800</v>
      </c>
      <c r="O141">
        <f t="shared" si="4"/>
        <v>1</v>
      </c>
      <c r="P141">
        <f>VLOOKUP(D141,'银行-6.9'!F:G,2,FALSE)</f>
        <v>800</v>
      </c>
      <c r="Q141">
        <f t="shared" si="5"/>
        <v>1</v>
      </c>
    </row>
    <row r="142" spans="1:17">
      <c r="A142" s="42">
        <v>42895.611446759256</v>
      </c>
      <c r="B142" t="s">
        <v>802</v>
      </c>
      <c r="C142" t="s">
        <v>803</v>
      </c>
      <c r="D142" t="s">
        <v>804</v>
      </c>
      <c r="E142">
        <v>1000</v>
      </c>
      <c r="F142" t="s">
        <v>52</v>
      </c>
      <c r="G142" t="s">
        <v>52</v>
      </c>
      <c r="H142" t="s">
        <v>1931</v>
      </c>
      <c r="I142" t="s">
        <v>53</v>
      </c>
      <c r="J142" t="s">
        <v>53</v>
      </c>
      <c r="K142" t="s">
        <v>54</v>
      </c>
      <c r="L142" s="53" t="s">
        <v>1932</v>
      </c>
      <c r="M142" t="s">
        <v>1933</v>
      </c>
      <c r="N142">
        <f>VLOOKUP(D142,'HIS-6.9'!D:E,2,FALSE)</f>
        <v>1000</v>
      </c>
      <c r="O142">
        <f t="shared" si="4"/>
        <v>1</v>
      </c>
      <c r="P142">
        <f>VLOOKUP(D142,'银行-6.9'!F:G,2,FALSE)</f>
        <v>1000</v>
      </c>
      <c r="Q142">
        <f t="shared" si="5"/>
        <v>1</v>
      </c>
    </row>
    <row r="143" spans="1:17">
      <c r="A143" s="42">
        <v>42895.609918981485</v>
      </c>
      <c r="B143" t="s">
        <v>805</v>
      </c>
      <c r="C143" t="s">
        <v>806</v>
      </c>
      <c r="D143" t="s">
        <v>807</v>
      </c>
      <c r="E143">
        <v>1200</v>
      </c>
      <c r="F143" t="s">
        <v>52</v>
      </c>
      <c r="G143" t="s">
        <v>52</v>
      </c>
      <c r="H143" t="s">
        <v>1934</v>
      </c>
      <c r="I143" t="s">
        <v>53</v>
      </c>
      <c r="J143" t="s">
        <v>53</v>
      </c>
      <c r="K143" t="s">
        <v>54</v>
      </c>
      <c r="L143" s="53" t="s">
        <v>1935</v>
      </c>
      <c r="M143" t="s">
        <v>1936</v>
      </c>
      <c r="N143">
        <f>VLOOKUP(D143,'HIS-6.9'!D:E,2,FALSE)</f>
        <v>1200</v>
      </c>
      <c r="O143">
        <f t="shared" si="4"/>
        <v>1</v>
      </c>
      <c r="P143">
        <f>VLOOKUP(D143,'银行-6.9'!F:G,2,FALSE)</f>
        <v>1200</v>
      </c>
      <c r="Q143">
        <f t="shared" si="5"/>
        <v>1</v>
      </c>
    </row>
    <row r="144" spans="1:17">
      <c r="A144" s="42">
        <v>42895.609525462962</v>
      </c>
      <c r="B144" t="s">
        <v>808</v>
      </c>
      <c r="C144" t="s">
        <v>809</v>
      </c>
      <c r="D144" t="s">
        <v>810</v>
      </c>
      <c r="E144">
        <v>770</v>
      </c>
      <c r="F144" t="s">
        <v>52</v>
      </c>
      <c r="G144" t="s">
        <v>52</v>
      </c>
      <c r="H144" t="s">
        <v>1937</v>
      </c>
      <c r="I144" t="s">
        <v>53</v>
      </c>
      <c r="J144" t="s">
        <v>53</v>
      </c>
      <c r="K144" t="s">
        <v>54</v>
      </c>
      <c r="L144" s="53" t="s">
        <v>1938</v>
      </c>
      <c r="M144" t="s">
        <v>1939</v>
      </c>
      <c r="N144">
        <f>VLOOKUP(D144,'HIS-6.9'!D:E,2,FALSE)</f>
        <v>770</v>
      </c>
      <c r="O144">
        <f t="shared" si="4"/>
        <v>1</v>
      </c>
      <c r="P144">
        <f>VLOOKUP(D144,'银行-6.9'!F:G,2,FALSE)</f>
        <v>770</v>
      </c>
      <c r="Q144">
        <f t="shared" si="5"/>
        <v>1</v>
      </c>
    </row>
    <row r="145" spans="1:17">
      <c r="A145" s="42">
        <v>42895.60837962963</v>
      </c>
      <c r="B145" t="s">
        <v>802</v>
      </c>
      <c r="C145" t="s">
        <v>803</v>
      </c>
      <c r="D145" t="s">
        <v>812</v>
      </c>
      <c r="E145">
        <v>2000</v>
      </c>
      <c r="F145" t="s">
        <v>52</v>
      </c>
      <c r="G145" t="s">
        <v>52</v>
      </c>
      <c r="H145" t="s">
        <v>352</v>
      </c>
      <c r="I145" t="s">
        <v>53</v>
      </c>
      <c r="J145" t="s">
        <v>53</v>
      </c>
      <c r="K145" t="s">
        <v>54</v>
      </c>
      <c r="L145" s="53" t="s">
        <v>1940</v>
      </c>
      <c r="M145" t="s">
        <v>1941</v>
      </c>
      <c r="N145">
        <f>VLOOKUP(D145,'HIS-6.9'!D:E,2,FALSE)</f>
        <v>2000</v>
      </c>
      <c r="O145">
        <f t="shared" si="4"/>
        <v>1</v>
      </c>
      <c r="P145">
        <f>VLOOKUP(D145,'银行-6.9'!F:G,2,FALSE)</f>
        <v>2000</v>
      </c>
      <c r="Q145">
        <f t="shared" si="5"/>
        <v>1</v>
      </c>
    </row>
    <row r="146" spans="1:17">
      <c r="A146" s="42">
        <v>42895.607812499999</v>
      </c>
      <c r="B146" t="s">
        <v>813</v>
      </c>
      <c r="C146" t="s">
        <v>814</v>
      </c>
      <c r="D146" t="s">
        <v>815</v>
      </c>
      <c r="E146">
        <v>400</v>
      </c>
      <c r="F146" t="s">
        <v>52</v>
      </c>
      <c r="G146" t="s">
        <v>52</v>
      </c>
      <c r="H146" t="s">
        <v>1942</v>
      </c>
      <c r="I146" t="s">
        <v>53</v>
      </c>
      <c r="J146" t="s">
        <v>53</v>
      </c>
      <c r="K146" t="s">
        <v>54</v>
      </c>
      <c r="L146" s="53" t="s">
        <v>1943</v>
      </c>
      <c r="M146" t="s">
        <v>1944</v>
      </c>
      <c r="N146">
        <f>VLOOKUP(D146,'HIS-6.9'!D:E,2,FALSE)</f>
        <v>400</v>
      </c>
      <c r="O146">
        <f t="shared" si="4"/>
        <v>1</v>
      </c>
      <c r="P146">
        <f>VLOOKUP(D146,'银行-6.9'!F:G,2,FALSE)</f>
        <v>400</v>
      </c>
      <c r="Q146">
        <f t="shared" si="5"/>
        <v>1</v>
      </c>
    </row>
    <row r="147" spans="1:17">
      <c r="A147" s="42">
        <v>42895.607673611114</v>
      </c>
      <c r="B147" t="s">
        <v>816</v>
      </c>
      <c r="C147" t="s">
        <v>817</v>
      </c>
      <c r="D147" t="s">
        <v>818</v>
      </c>
      <c r="E147">
        <v>1000</v>
      </c>
      <c r="F147" t="s">
        <v>52</v>
      </c>
      <c r="G147" t="s">
        <v>52</v>
      </c>
      <c r="H147" t="s">
        <v>1945</v>
      </c>
      <c r="I147" t="s">
        <v>53</v>
      </c>
      <c r="J147" t="s">
        <v>53</v>
      </c>
      <c r="K147" t="s">
        <v>54</v>
      </c>
      <c r="L147" s="53" t="s">
        <v>1946</v>
      </c>
      <c r="M147" t="s">
        <v>1947</v>
      </c>
      <c r="N147">
        <f>VLOOKUP(D147,'HIS-6.9'!D:E,2,FALSE)</f>
        <v>1000</v>
      </c>
      <c r="O147">
        <f t="shared" si="4"/>
        <v>1</v>
      </c>
      <c r="P147">
        <f>VLOOKUP(D147,'银行-6.9'!F:G,2,FALSE)</f>
        <v>1000</v>
      </c>
      <c r="Q147">
        <f t="shared" si="5"/>
        <v>1</v>
      </c>
    </row>
    <row r="148" spans="1:17">
      <c r="A148" s="42">
        <v>42895.606805555559</v>
      </c>
      <c r="B148" t="s">
        <v>819</v>
      </c>
      <c r="C148" t="s">
        <v>569</v>
      </c>
      <c r="D148" t="s">
        <v>820</v>
      </c>
      <c r="E148">
        <v>30</v>
      </c>
      <c r="F148" t="s">
        <v>52</v>
      </c>
      <c r="G148" t="s">
        <v>52</v>
      </c>
      <c r="H148" t="s">
        <v>1948</v>
      </c>
      <c r="I148" t="s">
        <v>53</v>
      </c>
      <c r="J148" t="s">
        <v>53</v>
      </c>
      <c r="K148" t="s">
        <v>54</v>
      </c>
      <c r="L148" s="53" t="s">
        <v>1949</v>
      </c>
      <c r="M148" t="s">
        <v>1950</v>
      </c>
      <c r="N148">
        <f>VLOOKUP(D148,'HIS-6.9'!D:E,2,FALSE)</f>
        <v>30</v>
      </c>
      <c r="O148">
        <f t="shared" si="4"/>
        <v>1</v>
      </c>
      <c r="P148">
        <f>VLOOKUP(D148,'银行-6.9'!F:G,2,FALSE)</f>
        <v>30</v>
      </c>
      <c r="Q148">
        <f t="shared" si="5"/>
        <v>1</v>
      </c>
    </row>
    <row r="149" spans="1:17">
      <c r="A149" s="42">
        <v>42895.604849537034</v>
      </c>
      <c r="B149" t="s">
        <v>821</v>
      </c>
      <c r="C149" t="s">
        <v>822</v>
      </c>
      <c r="D149" t="s">
        <v>823</v>
      </c>
      <c r="E149">
        <v>100</v>
      </c>
      <c r="F149" t="s">
        <v>52</v>
      </c>
      <c r="G149" t="s">
        <v>52</v>
      </c>
      <c r="H149" t="s">
        <v>1951</v>
      </c>
      <c r="I149" t="s">
        <v>53</v>
      </c>
      <c r="J149" t="s">
        <v>53</v>
      </c>
      <c r="K149" t="s">
        <v>54</v>
      </c>
      <c r="L149" s="53" t="s">
        <v>1952</v>
      </c>
      <c r="M149" t="s">
        <v>1953</v>
      </c>
      <c r="N149">
        <f>VLOOKUP(D149,'HIS-6.9'!D:E,2,FALSE)</f>
        <v>100</v>
      </c>
      <c r="O149">
        <f t="shared" si="4"/>
        <v>1</v>
      </c>
      <c r="P149">
        <f>VLOOKUP(D149,'银行-6.9'!F:G,2,FALSE)</f>
        <v>100</v>
      </c>
      <c r="Q149">
        <f t="shared" si="5"/>
        <v>1</v>
      </c>
    </row>
    <row r="150" spans="1:17">
      <c r="A150" s="42">
        <v>42895.60392361111</v>
      </c>
      <c r="B150" t="s">
        <v>824</v>
      </c>
      <c r="C150" t="s">
        <v>825</v>
      </c>
      <c r="D150" t="s">
        <v>826</v>
      </c>
      <c r="E150">
        <v>500</v>
      </c>
      <c r="F150" t="s">
        <v>52</v>
      </c>
      <c r="G150" t="s">
        <v>52</v>
      </c>
      <c r="H150" t="s">
        <v>1954</v>
      </c>
      <c r="I150" t="s">
        <v>53</v>
      </c>
      <c r="J150" t="s">
        <v>53</v>
      </c>
      <c r="K150" t="s">
        <v>54</v>
      </c>
      <c r="L150" s="53" t="s">
        <v>1955</v>
      </c>
      <c r="M150" t="s">
        <v>1956</v>
      </c>
      <c r="N150">
        <f>VLOOKUP(D150,'HIS-6.9'!D:E,2,FALSE)</f>
        <v>500</v>
      </c>
      <c r="O150">
        <f t="shared" si="4"/>
        <v>1</v>
      </c>
      <c r="P150">
        <f>VLOOKUP(D150,'银行-6.9'!F:G,2,FALSE)</f>
        <v>500</v>
      </c>
      <c r="Q150">
        <f t="shared" si="5"/>
        <v>1</v>
      </c>
    </row>
    <row r="151" spans="1:17">
      <c r="A151" s="42">
        <v>42895.603703703702</v>
      </c>
      <c r="B151" t="s">
        <v>827</v>
      </c>
      <c r="C151" t="s">
        <v>828</v>
      </c>
      <c r="D151" t="s">
        <v>829</v>
      </c>
      <c r="E151">
        <v>200</v>
      </c>
      <c r="F151" t="s">
        <v>52</v>
      </c>
      <c r="G151" t="s">
        <v>52</v>
      </c>
      <c r="H151" t="s">
        <v>1957</v>
      </c>
      <c r="I151" t="s">
        <v>53</v>
      </c>
      <c r="J151" t="s">
        <v>53</v>
      </c>
      <c r="K151" t="s">
        <v>54</v>
      </c>
      <c r="L151" s="53" t="s">
        <v>1958</v>
      </c>
      <c r="M151" t="s">
        <v>1959</v>
      </c>
      <c r="N151">
        <f>VLOOKUP(D151,'HIS-6.9'!D:E,2,FALSE)</f>
        <v>200</v>
      </c>
      <c r="O151">
        <f t="shared" si="4"/>
        <v>1</v>
      </c>
      <c r="P151">
        <f>VLOOKUP(D151,'银行-6.9'!F:G,2,FALSE)</f>
        <v>200</v>
      </c>
      <c r="Q151">
        <f t="shared" si="5"/>
        <v>1</v>
      </c>
    </row>
    <row r="152" spans="1:17">
      <c r="A152" s="42">
        <v>42895.603067129632</v>
      </c>
      <c r="B152" t="s">
        <v>830</v>
      </c>
      <c r="C152" t="s">
        <v>831</v>
      </c>
      <c r="D152" t="s">
        <v>832</v>
      </c>
      <c r="E152">
        <v>1000</v>
      </c>
      <c r="F152" t="s">
        <v>52</v>
      </c>
      <c r="G152" t="s">
        <v>52</v>
      </c>
      <c r="H152" t="s">
        <v>1960</v>
      </c>
      <c r="I152" t="s">
        <v>53</v>
      </c>
      <c r="J152" t="s">
        <v>53</v>
      </c>
      <c r="K152" t="s">
        <v>54</v>
      </c>
      <c r="L152" s="53" t="s">
        <v>1961</v>
      </c>
      <c r="M152" t="s">
        <v>1962</v>
      </c>
      <c r="N152">
        <f>VLOOKUP(D152,'HIS-6.9'!D:E,2,FALSE)</f>
        <v>1000</v>
      </c>
      <c r="O152">
        <f t="shared" si="4"/>
        <v>1</v>
      </c>
      <c r="P152">
        <f>VLOOKUP(D152,'银行-6.9'!F:G,2,FALSE)</f>
        <v>1000</v>
      </c>
      <c r="Q152">
        <f t="shared" si="5"/>
        <v>1</v>
      </c>
    </row>
    <row r="153" spans="1:17">
      <c r="A153" s="42">
        <v>42895.602418981478</v>
      </c>
      <c r="B153" t="s">
        <v>833</v>
      </c>
      <c r="C153" t="s">
        <v>834</v>
      </c>
      <c r="D153" t="s">
        <v>835</v>
      </c>
      <c r="E153">
        <v>1500</v>
      </c>
      <c r="F153" t="s">
        <v>52</v>
      </c>
      <c r="G153" t="s">
        <v>52</v>
      </c>
      <c r="H153" t="s">
        <v>1963</v>
      </c>
      <c r="I153" t="s">
        <v>53</v>
      </c>
      <c r="J153" t="s">
        <v>53</v>
      </c>
      <c r="K153" t="s">
        <v>54</v>
      </c>
      <c r="L153" s="53" t="s">
        <v>1964</v>
      </c>
      <c r="M153" t="s">
        <v>1965</v>
      </c>
      <c r="N153">
        <f>VLOOKUP(D153,'HIS-6.9'!D:E,2,FALSE)</f>
        <v>1500</v>
      </c>
      <c r="O153">
        <f t="shared" si="4"/>
        <v>1</v>
      </c>
      <c r="P153">
        <f>VLOOKUP(D153,'银行-6.9'!F:G,2,FALSE)</f>
        <v>1500</v>
      </c>
      <c r="Q153">
        <f t="shared" si="5"/>
        <v>1</v>
      </c>
    </row>
    <row r="154" spans="1:17">
      <c r="A154" s="42">
        <v>42895.601701388892</v>
      </c>
      <c r="B154" t="s">
        <v>836</v>
      </c>
      <c r="C154" t="s">
        <v>837</v>
      </c>
      <c r="D154" t="s">
        <v>838</v>
      </c>
      <c r="E154">
        <v>400</v>
      </c>
      <c r="F154" t="s">
        <v>52</v>
      </c>
      <c r="G154" t="s">
        <v>52</v>
      </c>
      <c r="H154" t="s">
        <v>1966</v>
      </c>
      <c r="I154" t="s">
        <v>53</v>
      </c>
      <c r="J154" t="s">
        <v>53</v>
      </c>
      <c r="K154" t="s">
        <v>54</v>
      </c>
      <c r="L154" s="53" t="s">
        <v>1967</v>
      </c>
      <c r="M154" t="s">
        <v>1968</v>
      </c>
      <c r="N154">
        <f>VLOOKUP(D154,'HIS-6.9'!D:E,2,FALSE)</f>
        <v>400</v>
      </c>
      <c r="O154">
        <f t="shared" si="4"/>
        <v>1</v>
      </c>
      <c r="P154">
        <f>VLOOKUP(D154,'银行-6.9'!F:G,2,FALSE)</f>
        <v>400</v>
      </c>
      <c r="Q154">
        <f t="shared" si="5"/>
        <v>1</v>
      </c>
    </row>
    <row r="155" spans="1:17">
      <c r="A155" s="42">
        <v>42895.599803240744</v>
      </c>
      <c r="B155" t="s">
        <v>839</v>
      </c>
      <c r="C155" t="s">
        <v>840</v>
      </c>
      <c r="D155" t="s">
        <v>841</v>
      </c>
      <c r="E155">
        <v>1000</v>
      </c>
      <c r="F155" t="s">
        <v>52</v>
      </c>
      <c r="G155" t="s">
        <v>52</v>
      </c>
      <c r="H155" t="s">
        <v>1969</v>
      </c>
      <c r="I155" t="s">
        <v>53</v>
      </c>
      <c r="J155" t="s">
        <v>53</v>
      </c>
      <c r="K155" t="s">
        <v>54</v>
      </c>
      <c r="L155" s="53" t="s">
        <v>1970</v>
      </c>
      <c r="M155" t="s">
        <v>1971</v>
      </c>
      <c r="N155">
        <f>VLOOKUP(D155,'HIS-6.9'!D:E,2,FALSE)</f>
        <v>1000</v>
      </c>
      <c r="O155">
        <f t="shared" si="4"/>
        <v>1</v>
      </c>
      <c r="P155">
        <f>VLOOKUP(D155,'银行-6.9'!F:G,2,FALSE)</f>
        <v>1000</v>
      </c>
      <c r="Q155">
        <f t="shared" si="5"/>
        <v>1</v>
      </c>
    </row>
    <row r="156" spans="1:17">
      <c r="A156" s="42">
        <v>42895.592951388891</v>
      </c>
      <c r="B156" t="s">
        <v>844</v>
      </c>
      <c r="C156" t="s">
        <v>845</v>
      </c>
      <c r="D156" t="s">
        <v>846</v>
      </c>
      <c r="E156">
        <v>200</v>
      </c>
      <c r="F156" t="s">
        <v>52</v>
      </c>
      <c r="G156" t="s">
        <v>52</v>
      </c>
      <c r="H156" t="s">
        <v>1972</v>
      </c>
      <c r="I156" t="s">
        <v>53</v>
      </c>
      <c r="J156" t="s">
        <v>53</v>
      </c>
      <c r="K156" t="s">
        <v>54</v>
      </c>
      <c r="L156" s="53" t="s">
        <v>1973</v>
      </c>
      <c r="M156" t="s">
        <v>1974</v>
      </c>
      <c r="N156">
        <f>VLOOKUP(D156,'HIS-6.9'!D:E,2,FALSE)</f>
        <v>200</v>
      </c>
      <c r="O156">
        <f t="shared" si="4"/>
        <v>1</v>
      </c>
      <c r="P156">
        <f>VLOOKUP(D156,'银行-6.9'!F:G,2,FALSE)</f>
        <v>200</v>
      </c>
      <c r="Q156">
        <f t="shared" si="5"/>
        <v>1</v>
      </c>
    </row>
    <row r="157" spans="1:17">
      <c r="A157" s="42">
        <v>42895.590208333335</v>
      </c>
      <c r="B157" t="s">
        <v>849</v>
      </c>
      <c r="C157" t="s">
        <v>850</v>
      </c>
      <c r="D157" t="s">
        <v>851</v>
      </c>
      <c r="E157">
        <v>20</v>
      </c>
      <c r="F157" t="s">
        <v>52</v>
      </c>
      <c r="G157" t="s">
        <v>52</v>
      </c>
      <c r="H157" t="s">
        <v>1975</v>
      </c>
      <c r="I157" t="s">
        <v>53</v>
      </c>
      <c r="J157" t="s">
        <v>53</v>
      </c>
      <c r="K157" t="s">
        <v>54</v>
      </c>
      <c r="L157" s="53" t="s">
        <v>1976</v>
      </c>
      <c r="M157" t="s">
        <v>1977</v>
      </c>
      <c r="N157">
        <f>VLOOKUP(D157,'HIS-6.9'!D:E,2,FALSE)</f>
        <v>20</v>
      </c>
      <c r="O157">
        <f t="shared" si="4"/>
        <v>1</v>
      </c>
      <c r="P157">
        <f>VLOOKUP(D157,'银行-6.9'!F:G,2,FALSE)</f>
        <v>20</v>
      </c>
      <c r="Q157">
        <f t="shared" si="5"/>
        <v>1</v>
      </c>
    </row>
    <row r="158" spans="1:17">
      <c r="A158" s="42">
        <v>42895.586539351854</v>
      </c>
      <c r="B158" t="s">
        <v>854</v>
      </c>
      <c r="C158" t="s">
        <v>305</v>
      </c>
      <c r="D158" t="s">
        <v>855</v>
      </c>
      <c r="E158">
        <v>8893</v>
      </c>
      <c r="F158" t="s">
        <v>52</v>
      </c>
      <c r="G158" t="s">
        <v>52</v>
      </c>
      <c r="H158" t="s">
        <v>1978</v>
      </c>
      <c r="I158" t="s">
        <v>53</v>
      </c>
      <c r="J158" t="s">
        <v>53</v>
      </c>
      <c r="K158" t="s">
        <v>54</v>
      </c>
      <c r="L158" s="53" t="s">
        <v>1979</v>
      </c>
      <c r="M158" t="s">
        <v>1980</v>
      </c>
      <c r="N158">
        <f>VLOOKUP(D158,'HIS-6.9'!D:E,2,FALSE)</f>
        <v>8893</v>
      </c>
      <c r="O158">
        <f t="shared" si="4"/>
        <v>1</v>
      </c>
      <c r="P158">
        <f>VLOOKUP(D158,'银行-6.9'!F:G,2,FALSE)</f>
        <v>8893</v>
      </c>
      <c r="Q158">
        <f t="shared" si="5"/>
        <v>1</v>
      </c>
    </row>
    <row r="159" spans="1:17">
      <c r="A159" s="42">
        <v>42895.5862037037</v>
      </c>
      <c r="B159" t="s">
        <v>813</v>
      </c>
      <c r="C159" t="s">
        <v>814</v>
      </c>
      <c r="D159" t="s">
        <v>856</v>
      </c>
      <c r="E159">
        <v>300</v>
      </c>
      <c r="F159" t="s">
        <v>52</v>
      </c>
      <c r="G159" t="s">
        <v>52</v>
      </c>
      <c r="H159" t="s">
        <v>1981</v>
      </c>
      <c r="I159" t="s">
        <v>53</v>
      </c>
      <c r="J159" t="s">
        <v>53</v>
      </c>
      <c r="K159" t="s">
        <v>54</v>
      </c>
      <c r="L159" s="53" t="s">
        <v>1982</v>
      </c>
      <c r="M159" t="s">
        <v>1983</v>
      </c>
      <c r="N159">
        <f>VLOOKUP(D159,'HIS-6.9'!D:E,2,FALSE)</f>
        <v>300</v>
      </c>
      <c r="O159">
        <f t="shared" si="4"/>
        <v>1</v>
      </c>
      <c r="P159">
        <f>VLOOKUP(D159,'银行-6.9'!F:G,2,FALSE)</f>
        <v>300</v>
      </c>
      <c r="Q159">
        <f t="shared" si="5"/>
        <v>1</v>
      </c>
    </row>
    <row r="160" spans="1:17">
      <c r="A160" s="42">
        <v>42895.585798611108</v>
      </c>
      <c r="B160" t="s">
        <v>857</v>
      </c>
      <c r="C160" t="s">
        <v>858</v>
      </c>
      <c r="D160" t="s">
        <v>859</v>
      </c>
      <c r="E160">
        <v>1000</v>
      </c>
      <c r="F160" t="s">
        <v>52</v>
      </c>
      <c r="G160" t="s">
        <v>52</v>
      </c>
      <c r="H160" t="s">
        <v>1984</v>
      </c>
      <c r="I160" t="s">
        <v>53</v>
      </c>
      <c r="J160" t="s">
        <v>53</v>
      </c>
      <c r="K160" t="s">
        <v>54</v>
      </c>
      <c r="L160" s="53" t="s">
        <v>1985</v>
      </c>
      <c r="M160" t="s">
        <v>1986</v>
      </c>
      <c r="N160">
        <f>VLOOKUP(D160,'HIS-6.9'!D:E,2,FALSE)</f>
        <v>1000</v>
      </c>
      <c r="O160">
        <f t="shared" si="4"/>
        <v>1</v>
      </c>
      <c r="P160">
        <f>VLOOKUP(D160,'银行-6.9'!F:G,2,FALSE)</f>
        <v>1000</v>
      </c>
      <c r="Q160">
        <f t="shared" si="5"/>
        <v>1</v>
      </c>
    </row>
    <row r="161" spans="1:17">
      <c r="A161" s="42">
        <v>42895.584606481483</v>
      </c>
      <c r="B161" t="s">
        <v>860</v>
      </c>
      <c r="C161" t="s">
        <v>861</v>
      </c>
      <c r="D161" t="s">
        <v>862</v>
      </c>
      <c r="E161">
        <v>50</v>
      </c>
      <c r="F161" t="s">
        <v>52</v>
      </c>
      <c r="G161" t="s">
        <v>52</v>
      </c>
      <c r="H161" t="s">
        <v>1987</v>
      </c>
      <c r="I161" t="s">
        <v>53</v>
      </c>
      <c r="J161" t="s">
        <v>53</v>
      </c>
      <c r="K161" t="s">
        <v>54</v>
      </c>
      <c r="L161" s="53" t="s">
        <v>1988</v>
      </c>
      <c r="M161" t="s">
        <v>1989</v>
      </c>
      <c r="N161">
        <f>VLOOKUP(D161,'HIS-6.9'!D:E,2,FALSE)</f>
        <v>50</v>
      </c>
      <c r="O161">
        <f t="shared" si="4"/>
        <v>1</v>
      </c>
      <c r="P161">
        <f>VLOOKUP(D161,'银行-6.9'!F:G,2,FALSE)</f>
        <v>50</v>
      </c>
      <c r="Q161">
        <f t="shared" si="5"/>
        <v>1</v>
      </c>
    </row>
    <row r="162" spans="1:17">
      <c r="A162" s="42">
        <v>42895.583321759259</v>
      </c>
      <c r="B162" t="s">
        <v>863</v>
      </c>
      <c r="C162" t="s">
        <v>864</v>
      </c>
      <c r="D162" t="s">
        <v>865</v>
      </c>
      <c r="E162">
        <v>200</v>
      </c>
      <c r="F162" t="s">
        <v>52</v>
      </c>
      <c r="G162" t="s">
        <v>52</v>
      </c>
      <c r="H162" t="s">
        <v>1990</v>
      </c>
      <c r="I162" t="s">
        <v>53</v>
      </c>
      <c r="J162" t="s">
        <v>53</v>
      </c>
      <c r="K162" t="s">
        <v>54</v>
      </c>
      <c r="L162" s="53" t="s">
        <v>1991</v>
      </c>
      <c r="M162" t="s">
        <v>1992</v>
      </c>
      <c r="N162">
        <f>VLOOKUP(D162,'HIS-6.9'!D:E,2,FALSE)</f>
        <v>200</v>
      </c>
      <c r="O162">
        <f t="shared" si="4"/>
        <v>1</v>
      </c>
      <c r="P162">
        <f>VLOOKUP(D162,'银行-6.9'!F:G,2,FALSE)</f>
        <v>200</v>
      </c>
      <c r="Q162">
        <f t="shared" si="5"/>
        <v>1</v>
      </c>
    </row>
    <row r="163" spans="1:17">
      <c r="A163" s="42">
        <v>42895.582557870373</v>
      </c>
      <c r="B163" t="s">
        <v>866</v>
      </c>
      <c r="C163" t="s">
        <v>867</v>
      </c>
      <c r="D163" t="s">
        <v>868</v>
      </c>
      <c r="E163">
        <v>1000</v>
      </c>
      <c r="F163" t="s">
        <v>52</v>
      </c>
      <c r="G163" t="s">
        <v>52</v>
      </c>
      <c r="H163" t="s">
        <v>1993</v>
      </c>
      <c r="I163" t="s">
        <v>53</v>
      </c>
      <c r="J163" t="s">
        <v>53</v>
      </c>
      <c r="K163" t="s">
        <v>54</v>
      </c>
      <c r="L163" s="53" t="s">
        <v>1994</v>
      </c>
      <c r="M163" t="s">
        <v>1995</v>
      </c>
      <c r="N163">
        <f>VLOOKUP(D163,'HIS-6.9'!D:E,2,FALSE)</f>
        <v>1000</v>
      </c>
      <c r="O163">
        <f t="shared" si="4"/>
        <v>1</v>
      </c>
      <c r="P163">
        <f>VLOOKUP(D163,'银行-6.9'!F:G,2,FALSE)</f>
        <v>1000</v>
      </c>
      <c r="Q163">
        <f t="shared" si="5"/>
        <v>1</v>
      </c>
    </row>
    <row r="164" spans="1:17">
      <c r="A164" s="42">
        <v>42895.58148148148</v>
      </c>
      <c r="B164" t="s">
        <v>869</v>
      </c>
      <c r="C164" t="s">
        <v>870</v>
      </c>
      <c r="D164" t="s">
        <v>871</v>
      </c>
      <c r="E164">
        <v>3000</v>
      </c>
      <c r="F164" t="s">
        <v>52</v>
      </c>
      <c r="G164" t="s">
        <v>52</v>
      </c>
      <c r="H164" t="s">
        <v>1996</v>
      </c>
      <c r="I164" t="s">
        <v>53</v>
      </c>
      <c r="J164" t="s">
        <v>53</v>
      </c>
      <c r="K164" t="s">
        <v>54</v>
      </c>
      <c r="L164" s="53" t="s">
        <v>1997</v>
      </c>
      <c r="M164" t="s">
        <v>1998</v>
      </c>
      <c r="N164">
        <f>VLOOKUP(D164,'HIS-6.9'!D:E,2,FALSE)</f>
        <v>3000</v>
      </c>
      <c r="O164">
        <f t="shared" si="4"/>
        <v>1</v>
      </c>
      <c r="P164">
        <f>VLOOKUP(D164,'银行-6.9'!F:G,2,FALSE)</f>
        <v>3000</v>
      </c>
      <c r="Q164">
        <f t="shared" si="5"/>
        <v>1</v>
      </c>
    </row>
    <row r="165" spans="1:17">
      <c r="A165" s="42">
        <v>42895.580821759257</v>
      </c>
      <c r="B165" t="s">
        <v>872</v>
      </c>
      <c r="C165" t="s">
        <v>337</v>
      </c>
      <c r="D165" t="s">
        <v>873</v>
      </c>
      <c r="E165">
        <v>500</v>
      </c>
      <c r="F165" t="s">
        <v>52</v>
      </c>
      <c r="G165" t="s">
        <v>52</v>
      </c>
      <c r="H165" t="s">
        <v>1999</v>
      </c>
      <c r="I165" t="s">
        <v>53</v>
      </c>
      <c r="J165" t="s">
        <v>53</v>
      </c>
      <c r="K165" t="s">
        <v>54</v>
      </c>
      <c r="L165" s="53" t="s">
        <v>2000</v>
      </c>
      <c r="M165" t="s">
        <v>2001</v>
      </c>
      <c r="N165">
        <f>VLOOKUP(D165,'HIS-6.9'!D:E,2,FALSE)</f>
        <v>500</v>
      </c>
      <c r="O165">
        <f t="shared" si="4"/>
        <v>1</v>
      </c>
      <c r="P165">
        <f>VLOOKUP(D165,'银行-6.9'!F:G,2,FALSE)</f>
        <v>500</v>
      </c>
      <c r="Q165">
        <f t="shared" si="5"/>
        <v>1</v>
      </c>
    </row>
    <row r="166" spans="1:17">
      <c r="A166" s="42">
        <v>42895.578865740739</v>
      </c>
      <c r="B166" t="s">
        <v>359</v>
      </c>
      <c r="C166" t="s">
        <v>360</v>
      </c>
      <c r="D166" t="s">
        <v>874</v>
      </c>
      <c r="E166">
        <v>3000</v>
      </c>
      <c r="F166" t="s">
        <v>52</v>
      </c>
      <c r="G166" t="s">
        <v>52</v>
      </c>
      <c r="H166" t="s">
        <v>2002</v>
      </c>
      <c r="I166" t="s">
        <v>53</v>
      </c>
      <c r="J166" t="s">
        <v>53</v>
      </c>
      <c r="K166" t="s">
        <v>54</v>
      </c>
      <c r="L166" s="53" t="s">
        <v>2003</v>
      </c>
      <c r="M166" t="s">
        <v>2004</v>
      </c>
      <c r="N166">
        <f>VLOOKUP(D166,'HIS-6.9'!D:E,2,FALSE)</f>
        <v>3000</v>
      </c>
      <c r="O166">
        <f t="shared" si="4"/>
        <v>1</v>
      </c>
      <c r="P166">
        <f>VLOOKUP(D166,'银行-6.9'!F:G,2,FALSE)</f>
        <v>3000</v>
      </c>
      <c r="Q166">
        <f t="shared" si="5"/>
        <v>1</v>
      </c>
    </row>
    <row r="167" spans="1:17">
      <c r="A167" s="42">
        <v>42895.578668981485</v>
      </c>
      <c r="B167" t="s">
        <v>875</v>
      </c>
      <c r="C167" t="s">
        <v>876</v>
      </c>
      <c r="D167" t="s">
        <v>877</v>
      </c>
      <c r="E167">
        <v>2650</v>
      </c>
      <c r="F167" t="s">
        <v>52</v>
      </c>
      <c r="G167" t="s">
        <v>52</v>
      </c>
      <c r="H167" t="s">
        <v>2005</v>
      </c>
      <c r="I167" t="s">
        <v>53</v>
      </c>
      <c r="J167" t="s">
        <v>53</v>
      </c>
      <c r="K167" t="s">
        <v>54</v>
      </c>
      <c r="L167" s="53" t="s">
        <v>2006</v>
      </c>
      <c r="M167" t="s">
        <v>2007</v>
      </c>
      <c r="N167">
        <f>VLOOKUP(D167,'HIS-6.9'!D:E,2,FALSE)</f>
        <v>2650</v>
      </c>
      <c r="O167">
        <f t="shared" si="4"/>
        <v>1</v>
      </c>
      <c r="P167">
        <f>VLOOKUP(D167,'银行-6.9'!F:G,2,FALSE)</f>
        <v>2650</v>
      </c>
      <c r="Q167">
        <f t="shared" si="5"/>
        <v>1</v>
      </c>
    </row>
    <row r="168" spans="1:17">
      <c r="A168" s="42">
        <v>42895.576516203706</v>
      </c>
      <c r="B168" t="s">
        <v>878</v>
      </c>
      <c r="C168" t="s">
        <v>879</v>
      </c>
      <c r="D168" t="s">
        <v>880</v>
      </c>
      <c r="E168">
        <v>500</v>
      </c>
      <c r="F168" t="s">
        <v>52</v>
      </c>
      <c r="G168" t="s">
        <v>52</v>
      </c>
      <c r="H168" t="s">
        <v>2008</v>
      </c>
      <c r="I168" t="s">
        <v>53</v>
      </c>
      <c r="J168" t="s">
        <v>53</v>
      </c>
      <c r="K168" t="s">
        <v>54</v>
      </c>
      <c r="L168" s="53" t="s">
        <v>2009</v>
      </c>
      <c r="M168" t="s">
        <v>2010</v>
      </c>
      <c r="N168">
        <f>VLOOKUP(D168,'HIS-6.9'!D:E,2,FALSE)</f>
        <v>500</v>
      </c>
      <c r="O168">
        <f t="shared" si="4"/>
        <v>1</v>
      </c>
      <c r="P168">
        <f>VLOOKUP(D168,'银行-6.9'!F:G,2,FALSE)</f>
        <v>500</v>
      </c>
      <c r="Q168">
        <f t="shared" si="5"/>
        <v>1</v>
      </c>
    </row>
    <row r="169" spans="1:17">
      <c r="A169" s="42">
        <v>42895.575821759259</v>
      </c>
      <c r="B169" t="s">
        <v>881</v>
      </c>
      <c r="C169" t="s">
        <v>882</v>
      </c>
      <c r="D169" t="s">
        <v>883</v>
      </c>
      <c r="E169">
        <v>20</v>
      </c>
      <c r="F169" t="s">
        <v>52</v>
      </c>
      <c r="G169" t="s">
        <v>52</v>
      </c>
      <c r="H169" t="s">
        <v>2011</v>
      </c>
      <c r="I169" t="s">
        <v>53</v>
      </c>
      <c r="J169" t="s">
        <v>53</v>
      </c>
      <c r="K169" t="s">
        <v>54</v>
      </c>
      <c r="L169" s="53" t="s">
        <v>2012</v>
      </c>
      <c r="M169" t="s">
        <v>2013</v>
      </c>
      <c r="N169">
        <f>VLOOKUP(D169,'HIS-6.9'!D:E,2,FALSE)</f>
        <v>20</v>
      </c>
      <c r="O169">
        <f t="shared" si="4"/>
        <v>1</v>
      </c>
      <c r="P169">
        <f>VLOOKUP(D169,'银行-6.9'!F:G,2,FALSE)</f>
        <v>20</v>
      </c>
      <c r="Q169">
        <f t="shared" si="5"/>
        <v>1</v>
      </c>
    </row>
    <row r="170" spans="1:17">
      <c r="A170" s="42">
        <v>42895.571053240739</v>
      </c>
      <c r="B170" t="s">
        <v>884</v>
      </c>
      <c r="C170" t="s">
        <v>885</v>
      </c>
      <c r="D170" t="s">
        <v>886</v>
      </c>
      <c r="E170">
        <v>20</v>
      </c>
      <c r="F170" t="s">
        <v>52</v>
      </c>
      <c r="G170" t="s">
        <v>52</v>
      </c>
      <c r="H170" t="s">
        <v>2014</v>
      </c>
      <c r="I170" t="s">
        <v>53</v>
      </c>
      <c r="J170" t="s">
        <v>53</v>
      </c>
      <c r="K170" t="s">
        <v>54</v>
      </c>
      <c r="L170" s="53" t="s">
        <v>2015</v>
      </c>
      <c r="M170" t="s">
        <v>2016</v>
      </c>
      <c r="N170">
        <f>VLOOKUP(D170,'HIS-6.9'!D:E,2,FALSE)</f>
        <v>20</v>
      </c>
      <c r="O170">
        <f t="shared" si="4"/>
        <v>1</v>
      </c>
      <c r="P170">
        <f>VLOOKUP(D170,'银行-6.9'!F:G,2,FALSE)</f>
        <v>20</v>
      </c>
      <c r="Q170">
        <f t="shared" si="5"/>
        <v>1</v>
      </c>
    </row>
    <row r="171" spans="1:17">
      <c r="A171" s="42">
        <v>42895.564942129633</v>
      </c>
      <c r="B171" t="s">
        <v>553</v>
      </c>
      <c r="C171" t="s">
        <v>554</v>
      </c>
      <c r="D171" t="s">
        <v>887</v>
      </c>
      <c r="E171">
        <v>200</v>
      </c>
      <c r="F171" t="s">
        <v>52</v>
      </c>
      <c r="G171" t="s">
        <v>52</v>
      </c>
      <c r="H171" t="s">
        <v>2017</v>
      </c>
      <c r="I171" t="s">
        <v>53</v>
      </c>
      <c r="J171" t="s">
        <v>53</v>
      </c>
      <c r="K171" t="s">
        <v>54</v>
      </c>
      <c r="L171" s="53" t="s">
        <v>2018</v>
      </c>
      <c r="M171" t="s">
        <v>2019</v>
      </c>
      <c r="N171">
        <f>VLOOKUP(D171,'HIS-6.9'!D:E,2,FALSE)</f>
        <v>200</v>
      </c>
      <c r="O171">
        <f t="shared" si="4"/>
        <v>1</v>
      </c>
      <c r="P171">
        <f>VLOOKUP(D171,'银行-6.9'!F:G,2,FALSE)</f>
        <v>200</v>
      </c>
      <c r="Q171">
        <f t="shared" si="5"/>
        <v>1</v>
      </c>
    </row>
    <row r="172" spans="1:17">
      <c r="A172" s="42">
        <v>42895.564282407409</v>
      </c>
      <c r="B172" t="s">
        <v>888</v>
      </c>
      <c r="C172" t="s">
        <v>889</v>
      </c>
      <c r="D172" t="s">
        <v>890</v>
      </c>
      <c r="E172">
        <v>200</v>
      </c>
      <c r="F172" t="s">
        <v>52</v>
      </c>
      <c r="G172" t="s">
        <v>52</v>
      </c>
      <c r="H172" t="s">
        <v>2020</v>
      </c>
      <c r="I172" t="s">
        <v>53</v>
      </c>
      <c r="J172" t="s">
        <v>53</v>
      </c>
      <c r="K172" t="s">
        <v>54</v>
      </c>
      <c r="L172" s="53" t="s">
        <v>2021</v>
      </c>
      <c r="M172" t="s">
        <v>2022</v>
      </c>
      <c r="N172">
        <f>VLOOKUP(D172,'HIS-6.9'!D:E,2,FALSE)</f>
        <v>200</v>
      </c>
      <c r="O172">
        <f t="shared" si="4"/>
        <v>1</v>
      </c>
      <c r="P172">
        <f>VLOOKUP(D172,'银行-6.9'!F:G,2,FALSE)</f>
        <v>200</v>
      </c>
      <c r="Q172">
        <f t="shared" si="5"/>
        <v>1</v>
      </c>
    </row>
    <row r="173" spans="1:17">
      <c r="A173" s="42">
        <v>42895.56</v>
      </c>
      <c r="B173" t="s">
        <v>891</v>
      </c>
      <c r="C173" t="s">
        <v>892</v>
      </c>
      <c r="D173" t="s">
        <v>893</v>
      </c>
      <c r="E173">
        <v>1000</v>
      </c>
      <c r="F173" t="s">
        <v>52</v>
      </c>
      <c r="G173" t="s">
        <v>52</v>
      </c>
      <c r="H173" t="s">
        <v>2023</v>
      </c>
      <c r="I173" t="s">
        <v>53</v>
      </c>
      <c r="J173" t="s">
        <v>53</v>
      </c>
      <c r="K173" t="s">
        <v>54</v>
      </c>
      <c r="L173" s="53" t="s">
        <v>2024</v>
      </c>
      <c r="M173" t="s">
        <v>2025</v>
      </c>
      <c r="N173">
        <f>VLOOKUP(D173,'HIS-6.9'!D:E,2,FALSE)</f>
        <v>1000</v>
      </c>
      <c r="O173">
        <f t="shared" si="4"/>
        <v>1</v>
      </c>
      <c r="P173">
        <f>VLOOKUP(D173,'银行-6.9'!F:G,2,FALSE)</f>
        <v>1000</v>
      </c>
      <c r="Q173">
        <f t="shared" si="5"/>
        <v>1</v>
      </c>
    </row>
    <row r="174" spans="1:17">
      <c r="A174" s="42">
        <v>42895.546909722223</v>
      </c>
      <c r="B174" t="s">
        <v>894</v>
      </c>
      <c r="C174" t="s">
        <v>895</v>
      </c>
      <c r="D174" t="s">
        <v>896</v>
      </c>
      <c r="E174">
        <v>500</v>
      </c>
      <c r="F174" t="s">
        <v>52</v>
      </c>
      <c r="G174" t="s">
        <v>52</v>
      </c>
      <c r="H174" t="s">
        <v>2026</v>
      </c>
      <c r="I174" t="s">
        <v>53</v>
      </c>
      <c r="J174" t="s">
        <v>53</v>
      </c>
      <c r="K174" t="s">
        <v>54</v>
      </c>
      <c r="L174" s="53" t="s">
        <v>2027</v>
      </c>
      <c r="M174" t="s">
        <v>2028</v>
      </c>
      <c r="N174">
        <f>VLOOKUP(D174,'HIS-6.9'!D:E,2,FALSE)</f>
        <v>500</v>
      </c>
      <c r="O174">
        <f t="shared" si="4"/>
        <v>1</v>
      </c>
      <c r="P174">
        <f>VLOOKUP(D174,'银行-6.9'!F:G,2,FALSE)</f>
        <v>500</v>
      </c>
      <c r="Q174">
        <f t="shared" si="5"/>
        <v>1</v>
      </c>
    </row>
    <row r="175" spans="1:17">
      <c r="A175" s="42">
        <v>42895.538206018522</v>
      </c>
      <c r="B175" t="s">
        <v>897</v>
      </c>
      <c r="C175" t="s">
        <v>898</v>
      </c>
      <c r="D175" t="s">
        <v>899</v>
      </c>
      <c r="E175">
        <v>10</v>
      </c>
      <c r="F175" t="s">
        <v>52</v>
      </c>
      <c r="G175" t="s">
        <v>52</v>
      </c>
      <c r="H175" t="s">
        <v>2029</v>
      </c>
      <c r="I175" t="s">
        <v>53</v>
      </c>
      <c r="J175" t="s">
        <v>53</v>
      </c>
      <c r="K175" t="s">
        <v>54</v>
      </c>
      <c r="L175" s="53" t="s">
        <v>2030</v>
      </c>
      <c r="M175" t="s">
        <v>2031</v>
      </c>
      <c r="N175">
        <f>VLOOKUP(D175,'HIS-6.9'!D:E,2,FALSE)</f>
        <v>10</v>
      </c>
      <c r="O175">
        <f t="shared" si="4"/>
        <v>1</v>
      </c>
      <c r="P175">
        <f>VLOOKUP(D175,'银行-6.9'!F:G,2,FALSE)</f>
        <v>10</v>
      </c>
      <c r="Q175">
        <f t="shared" si="5"/>
        <v>1</v>
      </c>
    </row>
    <row r="176" spans="1:17">
      <c r="A176" s="42">
        <v>42895.534895833334</v>
      </c>
      <c r="B176" t="s">
        <v>637</v>
      </c>
      <c r="C176" t="s">
        <v>638</v>
      </c>
      <c r="D176" t="s">
        <v>900</v>
      </c>
      <c r="E176">
        <v>1000</v>
      </c>
      <c r="F176" t="s">
        <v>52</v>
      </c>
      <c r="G176" t="s">
        <v>52</v>
      </c>
      <c r="H176" t="s">
        <v>2032</v>
      </c>
      <c r="I176" t="s">
        <v>53</v>
      </c>
      <c r="J176" t="s">
        <v>53</v>
      </c>
      <c r="K176" t="s">
        <v>54</v>
      </c>
      <c r="L176" s="53" t="s">
        <v>2033</v>
      </c>
      <c r="M176" t="s">
        <v>2034</v>
      </c>
      <c r="N176">
        <f>VLOOKUP(D176,'HIS-6.9'!D:E,2,FALSE)</f>
        <v>1000</v>
      </c>
      <c r="O176">
        <f t="shared" si="4"/>
        <v>1</v>
      </c>
      <c r="P176">
        <f>VLOOKUP(D176,'银行-6.9'!F:G,2,FALSE)</f>
        <v>1000</v>
      </c>
      <c r="Q176">
        <f t="shared" si="5"/>
        <v>1</v>
      </c>
    </row>
    <row r="177" spans="1:17">
      <c r="A177" s="42">
        <v>42895.529166666667</v>
      </c>
      <c r="B177" t="s">
        <v>901</v>
      </c>
      <c r="C177" t="s">
        <v>902</v>
      </c>
      <c r="D177" t="s">
        <v>903</v>
      </c>
      <c r="E177">
        <v>50</v>
      </c>
      <c r="F177" t="s">
        <v>52</v>
      </c>
      <c r="G177" t="s">
        <v>52</v>
      </c>
      <c r="H177" t="s">
        <v>2035</v>
      </c>
      <c r="I177" t="s">
        <v>53</v>
      </c>
      <c r="J177" t="s">
        <v>53</v>
      </c>
      <c r="K177" t="s">
        <v>54</v>
      </c>
      <c r="L177" s="53" t="s">
        <v>2036</v>
      </c>
      <c r="M177" t="s">
        <v>2037</v>
      </c>
      <c r="N177">
        <f>VLOOKUP(D177,'HIS-6.9'!D:E,2,FALSE)</f>
        <v>50</v>
      </c>
      <c r="O177">
        <f t="shared" si="4"/>
        <v>1</v>
      </c>
      <c r="P177">
        <f>VLOOKUP(D177,'银行-6.9'!F:G,2,FALSE)</f>
        <v>50</v>
      </c>
      <c r="Q177">
        <f t="shared" si="5"/>
        <v>1</v>
      </c>
    </row>
    <row r="178" spans="1:17">
      <c r="A178" s="42">
        <v>42895.526134259257</v>
      </c>
      <c r="B178" t="s">
        <v>904</v>
      </c>
      <c r="C178" t="s">
        <v>905</v>
      </c>
      <c r="D178" t="s">
        <v>906</v>
      </c>
      <c r="E178">
        <v>600</v>
      </c>
      <c r="F178" t="s">
        <v>52</v>
      </c>
      <c r="G178" t="s">
        <v>52</v>
      </c>
      <c r="H178" t="s">
        <v>2038</v>
      </c>
      <c r="I178" t="s">
        <v>53</v>
      </c>
      <c r="J178" t="s">
        <v>53</v>
      </c>
      <c r="K178" t="s">
        <v>54</v>
      </c>
      <c r="L178" s="53" t="s">
        <v>2039</v>
      </c>
      <c r="M178" t="s">
        <v>2040</v>
      </c>
      <c r="N178">
        <f>VLOOKUP(D178,'HIS-6.9'!D:E,2,FALSE)</f>
        <v>600</v>
      </c>
      <c r="O178">
        <f t="shared" si="4"/>
        <v>1</v>
      </c>
      <c r="P178">
        <f>VLOOKUP(D178,'银行-6.9'!F:G,2,FALSE)</f>
        <v>600</v>
      </c>
      <c r="Q178">
        <f t="shared" si="5"/>
        <v>1</v>
      </c>
    </row>
    <row r="179" spans="1:17">
      <c r="A179" s="42">
        <v>42895.524560185186</v>
      </c>
      <c r="B179" t="s">
        <v>907</v>
      </c>
      <c r="C179" t="s">
        <v>908</v>
      </c>
      <c r="D179" t="s">
        <v>909</v>
      </c>
      <c r="E179">
        <v>100</v>
      </c>
      <c r="F179" t="s">
        <v>52</v>
      </c>
      <c r="G179" t="s">
        <v>52</v>
      </c>
      <c r="H179" t="s">
        <v>2041</v>
      </c>
      <c r="I179" t="s">
        <v>53</v>
      </c>
      <c r="J179" t="s">
        <v>53</v>
      </c>
      <c r="K179" t="s">
        <v>54</v>
      </c>
      <c r="L179" s="53" t="s">
        <v>2042</v>
      </c>
      <c r="M179" t="s">
        <v>2043</v>
      </c>
      <c r="N179">
        <f>VLOOKUP(D179,'HIS-6.9'!D:E,2,FALSE)</f>
        <v>100</v>
      </c>
      <c r="O179">
        <f t="shared" si="4"/>
        <v>1</v>
      </c>
      <c r="P179">
        <f>VLOOKUP(D179,'银行-6.9'!F:G,2,FALSE)</f>
        <v>100</v>
      </c>
      <c r="Q179">
        <f t="shared" si="5"/>
        <v>1</v>
      </c>
    </row>
    <row r="180" spans="1:17">
      <c r="A180" s="42">
        <v>42895.521724537037</v>
      </c>
      <c r="B180" t="s">
        <v>910</v>
      </c>
      <c r="C180" t="s">
        <v>911</v>
      </c>
      <c r="D180" t="s">
        <v>912</v>
      </c>
      <c r="E180">
        <v>1500</v>
      </c>
      <c r="F180" t="s">
        <v>52</v>
      </c>
      <c r="G180" t="s">
        <v>52</v>
      </c>
      <c r="H180" t="s">
        <v>2044</v>
      </c>
      <c r="I180" t="s">
        <v>53</v>
      </c>
      <c r="J180" t="s">
        <v>53</v>
      </c>
      <c r="K180" t="s">
        <v>54</v>
      </c>
      <c r="L180" s="53" t="s">
        <v>2045</v>
      </c>
      <c r="M180" t="s">
        <v>2046</v>
      </c>
      <c r="N180">
        <f>VLOOKUP(D180,'HIS-6.9'!D:E,2,FALSE)</f>
        <v>1500</v>
      </c>
      <c r="O180">
        <f t="shared" si="4"/>
        <v>1</v>
      </c>
      <c r="P180">
        <f>VLOOKUP(D180,'银行-6.9'!F:G,2,FALSE)</f>
        <v>1500</v>
      </c>
      <c r="Q180">
        <f t="shared" si="5"/>
        <v>1</v>
      </c>
    </row>
    <row r="181" spans="1:17">
      <c r="A181" s="42">
        <v>42895.517326388886</v>
      </c>
      <c r="B181" t="s">
        <v>913</v>
      </c>
      <c r="C181" t="s">
        <v>914</v>
      </c>
      <c r="D181" t="s">
        <v>915</v>
      </c>
      <c r="E181">
        <v>200</v>
      </c>
      <c r="F181" t="s">
        <v>52</v>
      </c>
      <c r="G181" t="s">
        <v>52</v>
      </c>
      <c r="H181" t="s">
        <v>2047</v>
      </c>
      <c r="I181" t="s">
        <v>53</v>
      </c>
      <c r="J181" t="s">
        <v>53</v>
      </c>
      <c r="K181" t="s">
        <v>54</v>
      </c>
      <c r="L181" s="53" t="s">
        <v>2048</v>
      </c>
      <c r="M181" t="s">
        <v>2049</v>
      </c>
      <c r="N181">
        <f>VLOOKUP(D181,'HIS-6.9'!D:E,2,FALSE)</f>
        <v>200</v>
      </c>
      <c r="O181">
        <f t="shared" si="4"/>
        <v>1</v>
      </c>
      <c r="P181">
        <f>VLOOKUP(D181,'银行-6.9'!F:G,2,FALSE)</f>
        <v>200</v>
      </c>
      <c r="Q181">
        <f t="shared" si="5"/>
        <v>1</v>
      </c>
    </row>
    <row r="182" spans="1:17">
      <c r="A182" s="42">
        <v>42895.510925925926</v>
      </c>
      <c r="B182" t="s">
        <v>712</v>
      </c>
      <c r="C182" t="s">
        <v>713</v>
      </c>
      <c r="D182" t="s">
        <v>916</v>
      </c>
      <c r="E182">
        <v>3000</v>
      </c>
      <c r="F182" t="s">
        <v>52</v>
      </c>
      <c r="G182" t="s">
        <v>52</v>
      </c>
      <c r="H182" t="s">
        <v>2050</v>
      </c>
      <c r="I182" t="s">
        <v>53</v>
      </c>
      <c r="J182" t="s">
        <v>53</v>
      </c>
      <c r="K182" t="s">
        <v>54</v>
      </c>
      <c r="L182" s="53" t="s">
        <v>2051</v>
      </c>
      <c r="M182" t="s">
        <v>2052</v>
      </c>
      <c r="N182">
        <f>VLOOKUP(D182,'HIS-6.9'!D:E,2,FALSE)</f>
        <v>3000</v>
      </c>
      <c r="O182">
        <f t="shared" si="4"/>
        <v>1</v>
      </c>
      <c r="P182">
        <f>VLOOKUP(D182,'银行-6.9'!F:G,2,FALSE)</f>
        <v>3000</v>
      </c>
      <c r="Q182">
        <f t="shared" si="5"/>
        <v>1</v>
      </c>
    </row>
    <row r="183" spans="1:17">
      <c r="A183" s="42">
        <v>42895.507349537038</v>
      </c>
      <c r="B183" t="s">
        <v>919</v>
      </c>
      <c r="C183" t="s">
        <v>920</v>
      </c>
      <c r="D183" t="s">
        <v>921</v>
      </c>
      <c r="E183">
        <v>80</v>
      </c>
      <c r="F183" t="s">
        <v>52</v>
      </c>
      <c r="G183" t="s">
        <v>52</v>
      </c>
      <c r="H183" t="s">
        <v>2053</v>
      </c>
      <c r="I183" t="s">
        <v>53</v>
      </c>
      <c r="J183" t="s">
        <v>53</v>
      </c>
      <c r="K183" t="s">
        <v>54</v>
      </c>
      <c r="L183" s="53" t="s">
        <v>2054</v>
      </c>
      <c r="M183" t="s">
        <v>2055</v>
      </c>
      <c r="N183">
        <f>VLOOKUP(D183,'HIS-6.9'!D:E,2,FALSE)</f>
        <v>80</v>
      </c>
      <c r="O183">
        <f t="shared" si="4"/>
        <v>1</v>
      </c>
      <c r="P183">
        <f>VLOOKUP(D183,'银行-6.9'!F:G,2,FALSE)</f>
        <v>80</v>
      </c>
      <c r="Q183">
        <f t="shared" si="5"/>
        <v>1</v>
      </c>
    </row>
    <row r="184" spans="1:17">
      <c r="A184" s="42">
        <v>42895.502696759257</v>
      </c>
      <c r="B184" t="s">
        <v>685</v>
      </c>
      <c r="C184" t="s">
        <v>686</v>
      </c>
      <c r="D184" t="s">
        <v>922</v>
      </c>
      <c r="E184">
        <v>400</v>
      </c>
      <c r="F184" t="s">
        <v>52</v>
      </c>
      <c r="G184" t="s">
        <v>52</v>
      </c>
      <c r="H184" t="s">
        <v>2056</v>
      </c>
      <c r="I184" t="s">
        <v>53</v>
      </c>
      <c r="J184" t="s">
        <v>53</v>
      </c>
      <c r="K184" t="s">
        <v>54</v>
      </c>
      <c r="L184" s="53" t="s">
        <v>2057</v>
      </c>
      <c r="M184" t="s">
        <v>2058</v>
      </c>
      <c r="N184">
        <f>VLOOKUP(D184,'HIS-6.9'!D:E,2,FALSE)</f>
        <v>400</v>
      </c>
      <c r="O184">
        <f t="shared" si="4"/>
        <v>1</v>
      </c>
      <c r="P184">
        <f>VLOOKUP(D184,'银行-6.9'!F:G,2,FALSE)</f>
        <v>400</v>
      </c>
      <c r="Q184">
        <f t="shared" si="5"/>
        <v>1</v>
      </c>
    </row>
    <row r="185" spans="1:17">
      <c r="A185" s="42">
        <v>42895.496770833335</v>
      </c>
      <c r="B185" t="s">
        <v>498</v>
      </c>
      <c r="C185" t="s">
        <v>499</v>
      </c>
      <c r="D185" t="s">
        <v>923</v>
      </c>
      <c r="E185">
        <v>1100</v>
      </c>
      <c r="F185" t="s">
        <v>52</v>
      </c>
      <c r="G185" t="s">
        <v>52</v>
      </c>
      <c r="H185" t="s">
        <v>2059</v>
      </c>
      <c r="I185" t="s">
        <v>53</v>
      </c>
      <c r="J185" t="s">
        <v>53</v>
      </c>
      <c r="K185" t="s">
        <v>54</v>
      </c>
      <c r="L185" s="53" t="s">
        <v>2060</v>
      </c>
      <c r="M185" t="s">
        <v>2061</v>
      </c>
      <c r="N185">
        <f>VLOOKUP(D185,'HIS-6.9'!D:E,2,FALSE)</f>
        <v>1100</v>
      </c>
      <c r="O185">
        <f t="shared" si="4"/>
        <v>1</v>
      </c>
      <c r="P185">
        <f>VLOOKUP(D185,'银行-6.9'!F:G,2,FALSE)</f>
        <v>1100</v>
      </c>
      <c r="Q185">
        <f t="shared" si="5"/>
        <v>1</v>
      </c>
    </row>
    <row r="186" spans="1:17">
      <c r="A186" s="42">
        <v>42895.496666666666</v>
      </c>
      <c r="B186" t="s">
        <v>924</v>
      </c>
      <c r="C186" t="s">
        <v>925</v>
      </c>
      <c r="D186" t="s">
        <v>926</v>
      </c>
      <c r="E186">
        <v>2000</v>
      </c>
      <c r="F186" t="s">
        <v>52</v>
      </c>
      <c r="G186" t="s">
        <v>52</v>
      </c>
      <c r="H186" t="s">
        <v>2062</v>
      </c>
      <c r="I186" t="s">
        <v>53</v>
      </c>
      <c r="J186" t="s">
        <v>53</v>
      </c>
      <c r="K186" t="s">
        <v>54</v>
      </c>
      <c r="L186" s="53" t="s">
        <v>2063</v>
      </c>
      <c r="M186" t="s">
        <v>2064</v>
      </c>
      <c r="N186">
        <f>VLOOKUP(D186,'HIS-6.9'!D:E,2,FALSE)</f>
        <v>2000</v>
      </c>
      <c r="O186">
        <f t="shared" si="4"/>
        <v>1</v>
      </c>
      <c r="P186">
        <f>VLOOKUP(D186,'银行-6.9'!F:G,2,FALSE)</f>
        <v>2000</v>
      </c>
      <c r="Q186">
        <f t="shared" si="5"/>
        <v>1</v>
      </c>
    </row>
    <row r="187" spans="1:17">
      <c r="A187" s="42">
        <v>42895.496354166666</v>
      </c>
      <c r="B187" t="s">
        <v>927</v>
      </c>
      <c r="C187" t="s">
        <v>928</v>
      </c>
      <c r="D187" t="s">
        <v>929</v>
      </c>
      <c r="E187">
        <v>635</v>
      </c>
      <c r="F187" t="s">
        <v>52</v>
      </c>
      <c r="G187" t="s">
        <v>52</v>
      </c>
      <c r="H187" t="s">
        <v>2065</v>
      </c>
      <c r="I187" t="s">
        <v>53</v>
      </c>
      <c r="J187" t="s">
        <v>53</v>
      </c>
      <c r="K187" t="s">
        <v>54</v>
      </c>
      <c r="L187" s="53" t="s">
        <v>2066</v>
      </c>
      <c r="M187" t="s">
        <v>2067</v>
      </c>
      <c r="N187">
        <f>VLOOKUP(D187,'HIS-6.9'!D:E,2,FALSE)</f>
        <v>635</v>
      </c>
      <c r="O187">
        <f t="shared" si="4"/>
        <v>1</v>
      </c>
      <c r="P187">
        <f>VLOOKUP(D187,'银行-6.9'!F:G,2,FALSE)</f>
        <v>635</v>
      </c>
      <c r="Q187">
        <f t="shared" si="5"/>
        <v>1</v>
      </c>
    </row>
    <row r="188" spans="1:17">
      <c r="A188" s="42">
        <v>42895.492476851854</v>
      </c>
      <c r="B188" t="s">
        <v>931</v>
      </c>
      <c r="C188" t="s">
        <v>932</v>
      </c>
      <c r="D188" t="s">
        <v>933</v>
      </c>
      <c r="E188">
        <v>50</v>
      </c>
      <c r="F188" t="s">
        <v>52</v>
      </c>
      <c r="G188" t="s">
        <v>52</v>
      </c>
      <c r="H188" t="s">
        <v>2068</v>
      </c>
      <c r="I188" t="s">
        <v>53</v>
      </c>
      <c r="J188" t="s">
        <v>53</v>
      </c>
      <c r="K188" t="s">
        <v>54</v>
      </c>
      <c r="L188" s="53" t="s">
        <v>2069</v>
      </c>
      <c r="M188" t="s">
        <v>2070</v>
      </c>
      <c r="N188">
        <f>VLOOKUP(D188,'HIS-6.9'!D:E,2,FALSE)</f>
        <v>50</v>
      </c>
      <c r="O188">
        <f t="shared" si="4"/>
        <v>1</v>
      </c>
      <c r="P188">
        <f>VLOOKUP(D188,'银行-6.9'!F:G,2,FALSE)</f>
        <v>50</v>
      </c>
      <c r="Q188">
        <f t="shared" si="5"/>
        <v>1</v>
      </c>
    </row>
    <row r="189" spans="1:17">
      <c r="A189" s="42">
        <v>42895.492291666669</v>
      </c>
      <c r="B189" t="s">
        <v>934</v>
      </c>
      <c r="C189" t="s">
        <v>935</v>
      </c>
      <c r="D189" t="s">
        <v>936</v>
      </c>
      <c r="E189">
        <v>220</v>
      </c>
      <c r="F189" t="s">
        <v>52</v>
      </c>
      <c r="G189" t="s">
        <v>52</v>
      </c>
      <c r="H189" t="s">
        <v>2071</v>
      </c>
      <c r="I189" t="s">
        <v>53</v>
      </c>
      <c r="J189" t="s">
        <v>53</v>
      </c>
      <c r="K189" t="s">
        <v>54</v>
      </c>
      <c r="L189" s="53" t="s">
        <v>2072</v>
      </c>
      <c r="M189" t="s">
        <v>2073</v>
      </c>
      <c r="N189">
        <f>VLOOKUP(D189,'HIS-6.9'!D:E,2,FALSE)</f>
        <v>220</v>
      </c>
      <c r="O189">
        <f t="shared" si="4"/>
        <v>1</v>
      </c>
      <c r="P189">
        <f>VLOOKUP(D189,'银行-6.9'!F:G,2,FALSE)</f>
        <v>220</v>
      </c>
      <c r="Q189">
        <f t="shared" si="5"/>
        <v>1</v>
      </c>
    </row>
    <row r="190" spans="1:17">
      <c r="A190" s="42">
        <v>42895.491585648146</v>
      </c>
      <c r="B190" t="s">
        <v>937</v>
      </c>
      <c r="C190" t="s">
        <v>938</v>
      </c>
      <c r="D190" t="s">
        <v>939</v>
      </c>
      <c r="E190">
        <v>500</v>
      </c>
      <c r="F190" t="s">
        <v>52</v>
      </c>
      <c r="G190" t="s">
        <v>52</v>
      </c>
      <c r="H190" t="s">
        <v>2074</v>
      </c>
      <c r="I190" t="s">
        <v>53</v>
      </c>
      <c r="J190" t="s">
        <v>53</v>
      </c>
      <c r="K190" t="s">
        <v>54</v>
      </c>
      <c r="L190" s="53" t="s">
        <v>2075</v>
      </c>
      <c r="M190" t="s">
        <v>2076</v>
      </c>
      <c r="N190">
        <f>VLOOKUP(D190,'HIS-6.9'!D:E,2,FALSE)</f>
        <v>500</v>
      </c>
      <c r="O190">
        <f t="shared" si="4"/>
        <v>1</v>
      </c>
      <c r="P190">
        <f>VLOOKUP(D190,'银行-6.9'!F:G,2,FALSE)</f>
        <v>500</v>
      </c>
      <c r="Q190">
        <f t="shared" si="5"/>
        <v>1</v>
      </c>
    </row>
    <row r="191" spans="1:17">
      <c r="A191" s="42">
        <v>42895.491215277776</v>
      </c>
      <c r="B191" t="s">
        <v>934</v>
      </c>
      <c r="C191" t="s">
        <v>935</v>
      </c>
      <c r="D191" t="s">
        <v>940</v>
      </c>
      <c r="E191">
        <v>500</v>
      </c>
      <c r="F191" t="s">
        <v>52</v>
      </c>
      <c r="G191" t="s">
        <v>52</v>
      </c>
      <c r="H191" t="s">
        <v>2077</v>
      </c>
      <c r="I191" t="s">
        <v>53</v>
      </c>
      <c r="J191" t="s">
        <v>53</v>
      </c>
      <c r="K191" t="s">
        <v>54</v>
      </c>
      <c r="L191" s="53" t="s">
        <v>2078</v>
      </c>
      <c r="M191" t="s">
        <v>2079</v>
      </c>
      <c r="N191">
        <f>VLOOKUP(D191,'HIS-6.9'!D:E,2,FALSE)</f>
        <v>500</v>
      </c>
      <c r="O191">
        <f t="shared" si="4"/>
        <v>1</v>
      </c>
      <c r="P191">
        <f>VLOOKUP(D191,'银行-6.9'!F:G,2,FALSE)</f>
        <v>500</v>
      </c>
      <c r="Q191">
        <f t="shared" si="5"/>
        <v>1</v>
      </c>
    </row>
    <row r="192" spans="1:17">
      <c r="A192" s="42">
        <v>42895.490763888891</v>
      </c>
      <c r="B192" t="s">
        <v>944</v>
      </c>
      <c r="C192" t="s">
        <v>945</v>
      </c>
      <c r="D192" t="s">
        <v>946</v>
      </c>
      <c r="E192">
        <v>600</v>
      </c>
      <c r="F192" t="s">
        <v>52</v>
      </c>
      <c r="G192" t="s">
        <v>52</v>
      </c>
      <c r="H192" t="s">
        <v>2080</v>
      </c>
      <c r="I192" t="s">
        <v>53</v>
      </c>
      <c r="J192" t="s">
        <v>53</v>
      </c>
      <c r="K192" t="s">
        <v>54</v>
      </c>
      <c r="L192" s="53" t="s">
        <v>2081</v>
      </c>
      <c r="M192" t="s">
        <v>2082</v>
      </c>
      <c r="N192">
        <f>VLOOKUP(D192,'HIS-6.9'!D:E,2,FALSE)</f>
        <v>600</v>
      </c>
      <c r="O192">
        <f t="shared" si="4"/>
        <v>1</v>
      </c>
      <c r="P192">
        <f>VLOOKUP(D192,'银行-6.9'!F:G,2,FALSE)</f>
        <v>600</v>
      </c>
      <c r="Q192">
        <f t="shared" si="5"/>
        <v>1</v>
      </c>
    </row>
    <row r="193" spans="1:17">
      <c r="A193" s="42">
        <v>42895.490694444445</v>
      </c>
      <c r="B193" t="s">
        <v>941</v>
      </c>
      <c r="C193" t="s">
        <v>942</v>
      </c>
      <c r="D193" t="s">
        <v>943</v>
      </c>
      <c r="E193">
        <v>4000</v>
      </c>
      <c r="F193" t="s">
        <v>52</v>
      </c>
      <c r="G193" t="s">
        <v>52</v>
      </c>
      <c r="H193" t="s">
        <v>2083</v>
      </c>
      <c r="I193" t="s">
        <v>53</v>
      </c>
      <c r="J193" t="s">
        <v>53</v>
      </c>
      <c r="K193" t="s">
        <v>54</v>
      </c>
      <c r="L193" s="53" t="s">
        <v>2084</v>
      </c>
      <c r="M193" t="s">
        <v>2085</v>
      </c>
      <c r="N193">
        <f>VLOOKUP(D193,'HIS-6.9'!D:E,2,FALSE)</f>
        <v>4000</v>
      </c>
      <c r="O193">
        <f t="shared" si="4"/>
        <v>1</v>
      </c>
      <c r="P193">
        <f>VLOOKUP(D193,'银行-6.9'!F:G,2,FALSE)</f>
        <v>4000</v>
      </c>
      <c r="Q193">
        <f t="shared" si="5"/>
        <v>1</v>
      </c>
    </row>
    <row r="194" spans="1:17">
      <c r="A194" s="42">
        <v>42895.488749999997</v>
      </c>
      <c r="B194" t="s">
        <v>947</v>
      </c>
      <c r="C194" t="s">
        <v>948</v>
      </c>
      <c r="D194" t="s">
        <v>949</v>
      </c>
      <c r="E194">
        <v>50</v>
      </c>
      <c r="F194" t="s">
        <v>52</v>
      </c>
      <c r="G194" t="s">
        <v>52</v>
      </c>
      <c r="H194" t="s">
        <v>2086</v>
      </c>
      <c r="I194" t="s">
        <v>53</v>
      </c>
      <c r="J194" t="s">
        <v>53</v>
      </c>
      <c r="K194" t="s">
        <v>54</v>
      </c>
      <c r="L194" s="53" t="s">
        <v>2087</v>
      </c>
      <c r="M194" t="s">
        <v>2088</v>
      </c>
      <c r="N194">
        <f>VLOOKUP(D194,'HIS-6.9'!D:E,2,FALSE)</f>
        <v>50</v>
      </c>
      <c r="O194">
        <f t="shared" ref="O194:O257" si="6">IF(E194=N194,1,0)</f>
        <v>1</v>
      </c>
      <c r="P194">
        <f>VLOOKUP(D194,'银行-6.9'!F:G,2,FALSE)</f>
        <v>50</v>
      </c>
      <c r="Q194">
        <f t="shared" ref="Q194:Q257" si="7">IF(E194=P194,1,0)</f>
        <v>1</v>
      </c>
    </row>
    <row r="195" spans="1:17">
      <c r="A195" s="42">
        <v>42895.486759259256</v>
      </c>
      <c r="B195" t="s">
        <v>950</v>
      </c>
      <c r="C195" t="s">
        <v>951</v>
      </c>
      <c r="D195" t="s">
        <v>952</v>
      </c>
      <c r="E195">
        <v>200</v>
      </c>
      <c r="F195" t="s">
        <v>52</v>
      </c>
      <c r="G195" t="s">
        <v>52</v>
      </c>
      <c r="H195" t="s">
        <v>2089</v>
      </c>
      <c r="I195" t="s">
        <v>53</v>
      </c>
      <c r="J195" t="s">
        <v>53</v>
      </c>
      <c r="K195" t="s">
        <v>54</v>
      </c>
      <c r="L195" s="53" t="s">
        <v>2090</v>
      </c>
      <c r="M195" t="s">
        <v>2091</v>
      </c>
      <c r="N195">
        <f>VLOOKUP(D195,'HIS-6.9'!D:E,2,FALSE)</f>
        <v>200</v>
      </c>
      <c r="O195">
        <f t="shared" si="6"/>
        <v>1</v>
      </c>
      <c r="P195">
        <f>VLOOKUP(D195,'银行-6.9'!F:G,2,FALSE)</f>
        <v>200</v>
      </c>
      <c r="Q195">
        <f t="shared" si="7"/>
        <v>1</v>
      </c>
    </row>
    <row r="196" spans="1:17">
      <c r="A196" s="42">
        <v>42895.486307870371</v>
      </c>
      <c r="B196" t="s">
        <v>532</v>
      </c>
      <c r="C196" t="s">
        <v>533</v>
      </c>
      <c r="D196" t="s">
        <v>953</v>
      </c>
      <c r="E196">
        <v>100</v>
      </c>
      <c r="F196" t="s">
        <v>52</v>
      </c>
      <c r="G196" t="s">
        <v>52</v>
      </c>
      <c r="H196" t="s">
        <v>2092</v>
      </c>
      <c r="I196" t="s">
        <v>53</v>
      </c>
      <c r="J196" t="s">
        <v>53</v>
      </c>
      <c r="K196" t="s">
        <v>54</v>
      </c>
      <c r="L196" s="53" t="s">
        <v>2093</v>
      </c>
      <c r="M196" t="s">
        <v>2094</v>
      </c>
      <c r="N196">
        <f>VLOOKUP(D196,'HIS-6.9'!D:E,2,FALSE)</f>
        <v>100</v>
      </c>
      <c r="O196">
        <f t="shared" si="6"/>
        <v>1</v>
      </c>
      <c r="P196">
        <f>VLOOKUP(D196,'银行-6.9'!F:G,2,FALSE)</f>
        <v>100</v>
      </c>
      <c r="Q196">
        <f t="shared" si="7"/>
        <v>1</v>
      </c>
    </row>
    <row r="197" spans="1:17">
      <c r="A197" s="42">
        <v>42895.486122685186</v>
      </c>
      <c r="B197" t="s">
        <v>954</v>
      </c>
      <c r="C197" t="s">
        <v>955</v>
      </c>
      <c r="D197" t="s">
        <v>956</v>
      </c>
      <c r="E197">
        <v>10</v>
      </c>
      <c r="F197" t="s">
        <v>52</v>
      </c>
      <c r="G197" t="s">
        <v>52</v>
      </c>
      <c r="H197" t="s">
        <v>2095</v>
      </c>
      <c r="I197" t="s">
        <v>53</v>
      </c>
      <c r="J197" t="s">
        <v>53</v>
      </c>
      <c r="K197" t="s">
        <v>54</v>
      </c>
      <c r="L197" s="53" t="s">
        <v>2096</v>
      </c>
      <c r="M197" t="s">
        <v>2097</v>
      </c>
      <c r="N197">
        <f>VLOOKUP(D197,'HIS-6.9'!D:E,2,FALSE)</f>
        <v>10</v>
      </c>
      <c r="O197">
        <f t="shared" si="6"/>
        <v>1</v>
      </c>
      <c r="P197">
        <f>VLOOKUP(D197,'银行-6.9'!F:G,2,FALSE)</f>
        <v>10</v>
      </c>
      <c r="Q197">
        <f t="shared" si="7"/>
        <v>1</v>
      </c>
    </row>
    <row r="198" spans="1:17">
      <c r="A198" s="42">
        <v>42895.485590277778</v>
      </c>
      <c r="B198" t="s">
        <v>957</v>
      </c>
      <c r="C198" t="s">
        <v>958</v>
      </c>
      <c r="D198" t="s">
        <v>959</v>
      </c>
      <c r="E198">
        <v>2900</v>
      </c>
      <c r="F198" t="s">
        <v>52</v>
      </c>
      <c r="G198" t="s">
        <v>52</v>
      </c>
      <c r="H198" t="s">
        <v>2098</v>
      </c>
      <c r="I198" t="s">
        <v>53</v>
      </c>
      <c r="J198" t="s">
        <v>53</v>
      </c>
      <c r="K198" t="s">
        <v>54</v>
      </c>
      <c r="L198" s="53" t="s">
        <v>2099</v>
      </c>
      <c r="M198" t="s">
        <v>2100</v>
      </c>
      <c r="N198">
        <f>VLOOKUP(D198,'HIS-6.9'!D:E,2,FALSE)</f>
        <v>2900</v>
      </c>
      <c r="O198">
        <f t="shared" si="6"/>
        <v>1</v>
      </c>
      <c r="P198">
        <f>VLOOKUP(D198,'银行-6.9'!F:G,2,FALSE)</f>
        <v>2900</v>
      </c>
      <c r="Q198">
        <f t="shared" si="7"/>
        <v>1</v>
      </c>
    </row>
    <row r="199" spans="1:17">
      <c r="A199" s="42">
        <v>42895.485555555555</v>
      </c>
      <c r="B199" t="s">
        <v>532</v>
      </c>
      <c r="C199" t="s">
        <v>533</v>
      </c>
      <c r="D199" t="s">
        <v>960</v>
      </c>
      <c r="E199">
        <v>300</v>
      </c>
      <c r="F199" t="s">
        <v>52</v>
      </c>
      <c r="G199" t="s">
        <v>52</v>
      </c>
      <c r="H199" t="s">
        <v>2101</v>
      </c>
      <c r="I199" t="s">
        <v>53</v>
      </c>
      <c r="J199" t="s">
        <v>53</v>
      </c>
      <c r="K199" t="s">
        <v>54</v>
      </c>
      <c r="L199" s="53" t="s">
        <v>2102</v>
      </c>
      <c r="M199" t="s">
        <v>2103</v>
      </c>
      <c r="N199">
        <f>VLOOKUP(D199,'HIS-6.9'!D:E,2,FALSE)</f>
        <v>300</v>
      </c>
      <c r="O199">
        <f t="shared" si="6"/>
        <v>1</v>
      </c>
      <c r="P199">
        <f>VLOOKUP(D199,'银行-6.9'!F:G,2,FALSE)</f>
        <v>300</v>
      </c>
      <c r="Q199">
        <f t="shared" si="7"/>
        <v>1</v>
      </c>
    </row>
    <row r="200" spans="1:17">
      <c r="A200" s="42">
        <v>42895.484618055554</v>
      </c>
      <c r="B200" t="s">
        <v>961</v>
      </c>
      <c r="C200" t="s">
        <v>962</v>
      </c>
      <c r="D200" t="s">
        <v>963</v>
      </c>
      <c r="E200">
        <v>10</v>
      </c>
      <c r="F200" t="s">
        <v>52</v>
      </c>
      <c r="G200" t="s">
        <v>52</v>
      </c>
      <c r="H200" t="s">
        <v>2104</v>
      </c>
      <c r="I200" t="s">
        <v>53</v>
      </c>
      <c r="J200" t="s">
        <v>53</v>
      </c>
      <c r="K200" t="s">
        <v>54</v>
      </c>
      <c r="L200" s="53" t="s">
        <v>2105</v>
      </c>
      <c r="M200" t="s">
        <v>2106</v>
      </c>
      <c r="N200">
        <f>VLOOKUP(D200,'HIS-6.9'!D:E,2,FALSE)</f>
        <v>10</v>
      </c>
      <c r="O200">
        <f t="shared" si="6"/>
        <v>1</v>
      </c>
      <c r="P200">
        <f>VLOOKUP(D200,'银行-6.9'!F:G,2,FALSE)</f>
        <v>10</v>
      </c>
      <c r="Q200">
        <f t="shared" si="7"/>
        <v>1</v>
      </c>
    </row>
    <row r="201" spans="1:17">
      <c r="A201" s="42">
        <v>42895.484409722223</v>
      </c>
      <c r="B201" t="s">
        <v>964</v>
      </c>
      <c r="C201" t="s">
        <v>965</v>
      </c>
      <c r="D201" t="s">
        <v>966</v>
      </c>
      <c r="E201">
        <v>200</v>
      </c>
      <c r="F201" t="s">
        <v>52</v>
      </c>
      <c r="G201" t="s">
        <v>52</v>
      </c>
      <c r="H201" t="s">
        <v>2107</v>
      </c>
      <c r="I201" t="s">
        <v>53</v>
      </c>
      <c r="J201" t="s">
        <v>53</v>
      </c>
      <c r="K201" t="s">
        <v>54</v>
      </c>
      <c r="L201" s="53" t="s">
        <v>2108</v>
      </c>
      <c r="M201" t="s">
        <v>2109</v>
      </c>
      <c r="N201">
        <f>VLOOKUP(D201,'HIS-6.9'!D:E,2,FALSE)</f>
        <v>200</v>
      </c>
      <c r="O201">
        <f t="shared" si="6"/>
        <v>1</v>
      </c>
      <c r="P201">
        <f>VLOOKUP(D201,'银行-6.9'!F:G,2,FALSE)</f>
        <v>200</v>
      </c>
      <c r="Q201">
        <f t="shared" si="7"/>
        <v>1</v>
      </c>
    </row>
    <row r="202" spans="1:17">
      <c r="A202" s="42">
        <v>42895.482418981483</v>
      </c>
      <c r="B202" t="s">
        <v>964</v>
      </c>
      <c r="C202" t="s">
        <v>965</v>
      </c>
      <c r="D202" t="s">
        <v>967</v>
      </c>
      <c r="E202">
        <v>130</v>
      </c>
      <c r="F202" t="s">
        <v>52</v>
      </c>
      <c r="G202" t="s">
        <v>52</v>
      </c>
      <c r="H202" t="s">
        <v>2110</v>
      </c>
      <c r="I202" t="s">
        <v>53</v>
      </c>
      <c r="J202" t="s">
        <v>53</v>
      </c>
      <c r="K202" t="s">
        <v>54</v>
      </c>
      <c r="L202" s="53" t="s">
        <v>2111</v>
      </c>
      <c r="M202" t="s">
        <v>2112</v>
      </c>
      <c r="N202">
        <f>VLOOKUP(D202,'HIS-6.9'!D:E,2,FALSE)</f>
        <v>130</v>
      </c>
      <c r="O202">
        <f t="shared" si="6"/>
        <v>1</v>
      </c>
      <c r="P202">
        <f>VLOOKUP(D202,'银行-6.9'!F:G,2,FALSE)</f>
        <v>130</v>
      </c>
      <c r="Q202">
        <f t="shared" si="7"/>
        <v>1</v>
      </c>
    </row>
    <row r="203" spans="1:17">
      <c r="A203" s="42">
        <v>42895.481724537036</v>
      </c>
      <c r="B203" t="s">
        <v>950</v>
      </c>
      <c r="C203" t="s">
        <v>951</v>
      </c>
      <c r="D203" t="s">
        <v>968</v>
      </c>
      <c r="E203">
        <v>100</v>
      </c>
      <c r="F203" t="s">
        <v>52</v>
      </c>
      <c r="G203" t="s">
        <v>52</v>
      </c>
      <c r="H203" t="s">
        <v>2113</v>
      </c>
      <c r="I203" t="s">
        <v>53</v>
      </c>
      <c r="J203" t="s">
        <v>53</v>
      </c>
      <c r="K203" t="s">
        <v>54</v>
      </c>
      <c r="L203" s="53" t="s">
        <v>2114</v>
      </c>
      <c r="M203" t="s">
        <v>2115</v>
      </c>
      <c r="N203">
        <f>VLOOKUP(D203,'HIS-6.9'!D:E,2,FALSE)</f>
        <v>100</v>
      </c>
      <c r="O203">
        <f t="shared" si="6"/>
        <v>1</v>
      </c>
      <c r="P203">
        <f>VLOOKUP(D203,'银行-6.9'!F:G,2,FALSE)</f>
        <v>100</v>
      </c>
      <c r="Q203">
        <f t="shared" si="7"/>
        <v>1</v>
      </c>
    </row>
    <row r="204" spans="1:17">
      <c r="A204" s="42">
        <v>42895.480567129627</v>
      </c>
      <c r="B204" t="s">
        <v>969</v>
      </c>
      <c r="C204" t="s">
        <v>970</v>
      </c>
      <c r="D204" t="s">
        <v>971</v>
      </c>
      <c r="E204">
        <v>800</v>
      </c>
      <c r="F204" t="s">
        <v>52</v>
      </c>
      <c r="G204" t="s">
        <v>52</v>
      </c>
      <c r="H204" t="s">
        <v>2116</v>
      </c>
      <c r="I204" t="s">
        <v>53</v>
      </c>
      <c r="J204" t="s">
        <v>53</v>
      </c>
      <c r="K204" t="s">
        <v>54</v>
      </c>
      <c r="L204" s="53" t="s">
        <v>2117</v>
      </c>
      <c r="M204" t="s">
        <v>2118</v>
      </c>
      <c r="N204">
        <f>VLOOKUP(D204,'HIS-6.9'!D:E,2,FALSE)</f>
        <v>800</v>
      </c>
      <c r="O204">
        <f t="shared" si="6"/>
        <v>1</v>
      </c>
      <c r="P204">
        <f>VLOOKUP(D204,'银行-6.9'!F:G,2,FALSE)</f>
        <v>800</v>
      </c>
      <c r="Q204">
        <f t="shared" si="7"/>
        <v>1</v>
      </c>
    </row>
    <row r="205" spans="1:17">
      <c r="A205" s="42">
        <v>42895.479953703703</v>
      </c>
      <c r="B205" t="s">
        <v>972</v>
      </c>
      <c r="C205" t="s">
        <v>973</v>
      </c>
      <c r="D205" t="s">
        <v>974</v>
      </c>
      <c r="E205">
        <v>100</v>
      </c>
      <c r="F205" t="s">
        <v>52</v>
      </c>
      <c r="G205" t="s">
        <v>52</v>
      </c>
      <c r="H205" t="s">
        <v>2119</v>
      </c>
      <c r="I205" t="s">
        <v>53</v>
      </c>
      <c r="J205" t="s">
        <v>53</v>
      </c>
      <c r="K205" t="s">
        <v>54</v>
      </c>
      <c r="L205" s="53" t="s">
        <v>2120</v>
      </c>
      <c r="M205" t="s">
        <v>2121</v>
      </c>
      <c r="N205">
        <f>VLOOKUP(D205,'HIS-6.9'!D:E,2,FALSE)</f>
        <v>100</v>
      </c>
      <c r="O205">
        <f t="shared" si="6"/>
        <v>1</v>
      </c>
      <c r="P205">
        <f>VLOOKUP(D205,'银行-6.9'!F:G,2,FALSE)</f>
        <v>100</v>
      </c>
      <c r="Q205">
        <f t="shared" si="7"/>
        <v>1</v>
      </c>
    </row>
    <row r="206" spans="1:17">
      <c r="A206" s="42">
        <v>42895.479884259257</v>
      </c>
      <c r="B206" t="s">
        <v>975</v>
      </c>
      <c r="C206" t="s">
        <v>976</v>
      </c>
      <c r="D206" t="s">
        <v>977</v>
      </c>
      <c r="E206">
        <v>400</v>
      </c>
      <c r="F206" t="s">
        <v>52</v>
      </c>
      <c r="G206" t="s">
        <v>52</v>
      </c>
      <c r="H206" t="s">
        <v>2122</v>
      </c>
      <c r="I206" t="s">
        <v>53</v>
      </c>
      <c r="J206" t="s">
        <v>53</v>
      </c>
      <c r="K206" t="s">
        <v>54</v>
      </c>
      <c r="L206" s="53" t="s">
        <v>2123</v>
      </c>
      <c r="M206" t="s">
        <v>2124</v>
      </c>
      <c r="N206">
        <f>VLOOKUP(D206,'HIS-6.9'!D:E,2,FALSE)</f>
        <v>400</v>
      </c>
      <c r="O206">
        <f t="shared" si="6"/>
        <v>1</v>
      </c>
      <c r="P206">
        <f>VLOOKUP(D206,'银行-6.9'!F:G,2,FALSE)</f>
        <v>400</v>
      </c>
      <c r="Q206">
        <f t="shared" si="7"/>
        <v>1</v>
      </c>
    </row>
    <row r="207" spans="1:17">
      <c r="A207" s="42">
        <v>42895.479398148149</v>
      </c>
      <c r="B207" t="s">
        <v>978</v>
      </c>
      <c r="C207" t="s">
        <v>979</v>
      </c>
      <c r="D207" t="s">
        <v>980</v>
      </c>
      <c r="E207">
        <v>800</v>
      </c>
      <c r="F207" t="s">
        <v>52</v>
      </c>
      <c r="G207" t="s">
        <v>52</v>
      </c>
      <c r="H207" t="s">
        <v>2125</v>
      </c>
      <c r="I207" t="s">
        <v>53</v>
      </c>
      <c r="J207" t="s">
        <v>53</v>
      </c>
      <c r="K207" t="s">
        <v>54</v>
      </c>
      <c r="L207" s="53" t="s">
        <v>2126</v>
      </c>
      <c r="M207" t="s">
        <v>2127</v>
      </c>
      <c r="N207">
        <f>VLOOKUP(D207,'HIS-6.9'!D:E,2,FALSE)</f>
        <v>800</v>
      </c>
      <c r="O207">
        <f t="shared" si="6"/>
        <v>1</v>
      </c>
      <c r="P207">
        <f>VLOOKUP(D207,'银行-6.9'!F:G,2,FALSE)</f>
        <v>800</v>
      </c>
      <c r="Q207">
        <f t="shared" si="7"/>
        <v>1</v>
      </c>
    </row>
    <row r="208" spans="1:17">
      <c r="A208" s="42">
        <v>42895.478321759256</v>
      </c>
      <c r="B208" t="s">
        <v>981</v>
      </c>
      <c r="C208" t="s">
        <v>982</v>
      </c>
      <c r="D208" t="s">
        <v>983</v>
      </c>
      <c r="E208">
        <v>300</v>
      </c>
      <c r="F208" t="s">
        <v>52</v>
      </c>
      <c r="G208" t="s">
        <v>52</v>
      </c>
      <c r="H208" t="s">
        <v>2128</v>
      </c>
      <c r="I208" t="s">
        <v>53</v>
      </c>
      <c r="J208" t="s">
        <v>53</v>
      </c>
      <c r="K208" t="s">
        <v>54</v>
      </c>
      <c r="L208" s="53" t="s">
        <v>2129</v>
      </c>
      <c r="M208" t="s">
        <v>2130</v>
      </c>
      <c r="N208">
        <f>VLOOKUP(D208,'HIS-6.9'!D:E,2,FALSE)</f>
        <v>300</v>
      </c>
      <c r="O208">
        <f t="shared" si="6"/>
        <v>1</v>
      </c>
      <c r="P208">
        <f>VLOOKUP(D208,'银行-6.9'!F:G,2,FALSE)</f>
        <v>300</v>
      </c>
      <c r="Q208">
        <f t="shared" si="7"/>
        <v>1</v>
      </c>
    </row>
    <row r="209" spans="1:17">
      <c r="A209" s="42">
        <v>42895.477569444447</v>
      </c>
      <c r="B209" t="s">
        <v>984</v>
      </c>
      <c r="C209" t="s">
        <v>985</v>
      </c>
      <c r="D209" t="s">
        <v>986</v>
      </c>
      <c r="E209">
        <v>500</v>
      </c>
      <c r="F209" t="s">
        <v>52</v>
      </c>
      <c r="G209" t="s">
        <v>52</v>
      </c>
      <c r="H209" t="s">
        <v>2131</v>
      </c>
      <c r="I209" t="s">
        <v>53</v>
      </c>
      <c r="J209" t="s">
        <v>53</v>
      </c>
      <c r="K209" t="s">
        <v>54</v>
      </c>
      <c r="L209" s="53" t="s">
        <v>2132</v>
      </c>
      <c r="M209" t="s">
        <v>2133</v>
      </c>
      <c r="N209">
        <f>VLOOKUP(D209,'HIS-6.9'!D:E,2,FALSE)</f>
        <v>500</v>
      </c>
      <c r="O209">
        <f t="shared" si="6"/>
        <v>1</v>
      </c>
      <c r="P209">
        <f>VLOOKUP(D209,'银行-6.9'!F:G,2,FALSE)</f>
        <v>500</v>
      </c>
      <c r="Q209">
        <f t="shared" si="7"/>
        <v>1</v>
      </c>
    </row>
    <row r="210" spans="1:17">
      <c r="A210" s="42">
        <v>42895.476539351854</v>
      </c>
      <c r="B210" t="s">
        <v>842</v>
      </c>
      <c r="C210" t="s">
        <v>843</v>
      </c>
      <c r="D210" t="s">
        <v>987</v>
      </c>
      <c r="E210">
        <v>200</v>
      </c>
      <c r="F210" t="s">
        <v>52</v>
      </c>
      <c r="G210" t="s">
        <v>52</v>
      </c>
      <c r="H210" t="s">
        <v>2134</v>
      </c>
      <c r="I210" t="s">
        <v>53</v>
      </c>
      <c r="J210" t="s">
        <v>53</v>
      </c>
      <c r="K210" t="s">
        <v>54</v>
      </c>
      <c r="L210" s="53" t="s">
        <v>2135</v>
      </c>
      <c r="M210" t="s">
        <v>2136</v>
      </c>
      <c r="N210">
        <f>VLOOKUP(D210,'HIS-6.9'!D:E,2,FALSE)</f>
        <v>200</v>
      </c>
      <c r="O210">
        <f t="shared" si="6"/>
        <v>1</v>
      </c>
      <c r="P210">
        <f>VLOOKUP(D210,'银行-6.9'!F:G,2,FALSE)</f>
        <v>200</v>
      </c>
      <c r="Q210">
        <f t="shared" si="7"/>
        <v>1</v>
      </c>
    </row>
    <row r="211" spans="1:17">
      <c r="A211" s="42">
        <v>42895.476423611108</v>
      </c>
      <c r="B211" t="s">
        <v>847</v>
      </c>
      <c r="C211" t="s">
        <v>848</v>
      </c>
      <c r="D211" t="s">
        <v>988</v>
      </c>
      <c r="E211">
        <v>5</v>
      </c>
      <c r="F211" t="s">
        <v>52</v>
      </c>
      <c r="G211" t="s">
        <v>52</v>
      </c>
      <c r="H211" t="s">
        <v>2137</v>
      </c>
      <c r="I211" t="s">
        <v>53</v>
      </c>
      <c r="J211" t="s">
        <v>53</v>
      </c>
      <c r="K211" t="s">
        <v>54</v>
      </c>
      <c r="L211" s="53" t="s">
        <v>2138</v>
      </c>
      <c r="M211" t="s">
        <v>2139</v>
      </c>
      <c r="N211">
        <f>VLOOKUP(D211,'HIS-6.9'!D:E,2,FALSE)</f>
        <v>5</v>
      </c>
      <c r="O211">
        <f t="shared" si="6"/>
        <v>1</v>
      </c>
      <c r="P211">
        <f>VLOOKUP(D211,'银行-6.9'!F:G,2,FALSE)</f>
        <v>5</v>
      </c>
      <c r="Q211">
        <f t="shared" si="7"/>
        <v>1</v>
      </c>
    </row>
    <row r="212" spans="1:17">
      <c r="A212" s="42">
        <v>42895.475439814814</v>
      </c>
      <c r="B212" t="s">
        <v>989</v>
      </c>
      <c r="C212" t="s">
        <v>990</v>
      </c>
      <c r="D212" t="s">
        <v>991</v>
      </c>
      <c r="E212">
        <v>500</v>
      </c>
      <c r="F212" t="s">
        <v>52</v>
      </c>
      <c r="G212" t="s">
        <v>52</v>
      </c>
      <c r="H212" t="s">
        <v>2140</v>
      </c>
      <c r="I212" t="s">
        <v>53</v>
      </c>
      <c r="J212" t="s">
        <v>53</v>
      </c>
      <c r="K212" t="s">
        <v>54</v>
      </c>
      <c r="L212" s="53" t="s">
        <v>2141</v>
      </c>
      <c r="M212" t="s">
        <v>2142</v>
      </c>
      <c r="N212">
        <f>VLOOKUP(D212,'HIS-6.9'!D:E,2,FALSE)</f>
        <v>500</v>
      </c>
      <c r="O212">
        <f t="shared" si="6"/>
        <v>1</v>
      </c>
      <c r="P212">
        <f>VLOOKUP(D212,'银行-6.9'!F:G,2,FALSE)</f>
        <v>500</v>
      </c>
      <c r="Q212">
        <f t="shared" si="7"/>
        <v>1</v>
      </c>
    </row>
    <row r="213" spans="1:17">
      <c r="A213" s="42">
        <v>42895.475231481483</v>
      </c>
      <c r="B213" t="s">
        <v>992</v>
      </c>
      <c r="C213" t="s">
        <v>993</v>
      </c>
      <c r="D213" t="s">
        <v>994</v>
      </c>
      <c r="E213">
        <v>500</v>
      </c>
      <c r="F213" t="s">
        <v>52</v>
      </c>
      <c r="G213" t="s">
        <v>52</v>
      </c>
      <c r="H213" t="s">
        <v>2143</v>
      </c>
      <c r="I213" t="s">
        <v>53</v>
      </c>
      <c r="J213" t="s">
        <v>53</v>
      </c>
      <c r="K213" t="s">
        <v>54</v>
      </c>
      <c r="L213" s="53" t="s">
        <v>2144</v>
      </c>
      <c r="M213" t="s">
        <v>2145</v>
      </c>
      <c r="N213">
        <f>VLOOKUP(D213,'HIS-6.9'!D:E,2,FALSE)</f>
        <v>500</v>
      </c>
      <c r="O213">
        <f t="shared" si="6"/>
        <v>1</v>
      </c>
      <c r="P213">
        <f>VLOOKUP(D213,'银行-6.9'!F:G,2,FALSE)</f>
        <v>500</v>
      </c>
      <c r="Q213">
        <f t="shared" si="7"/>
        <v>1</v>
      </c>
    </row>
    <row r="214" spans="1:17">
      <c r="A214" s="42">
        <v>42895.475219907406</v>
      </c>
      <c r="B214" t="s">
        <v>379</v>
      </c>
      <c r="C214" t="s">
        <v>380</v>
      </c>
      <c r="D214" t="s">
        <v>995</v>
      </c>
      <c r="E214">
        <v>20</v>
      </c>
      <c r="F214" t="s">
        <v>52</v>
      </c>
      <c r="G214" t="s">
        <v>52</v>
      </c>
      <c r="H214" t="s">
        <v>2146</v>
      </c>
      <c r="I214" t="s">
        <v>53</v>
      </c>
      <c r="J214" t="s">
        <v>53</v>
      </c>
      <c r="K214" t="s">
        <v>54</v>
      </c>
      <c r="L214" s="53" t="s">
        <v>2147</v>
      </c>
      <c r="M214" t="s">
        <v>2148</v>
      </c>
      <c r="N214">
        <f>VLOOKUP(D214,'HIS-6.9'!D:E,2,FALSE)</f>
        <v>20</v>
      </c>
      <c r="O214">
        <f t="shared" si="6"/>
        <v>1</v>
      </c>
      <c r="P214">
        <f>VLOOKUP(D214,'银行-6.9'!F:G,2,FALSE)</f>
        <v>20</v>
      </c>
      <c r="Q214">
        <f t="shared" si="7"/>
        <v>1</v>
      </c>
    </row>
    <row r="215" spans="1:17">
      <c r="A215" s="42">
        <v>42895.474421296298</v>
      </c>
      <c r="B215" t="s">
        <v>379</v>
      </c>
      <c r="C215" t="s">
        <v>380</v>
      </c>
      <c r="D215" t="s">
        <v>996</v>
      </c>
      <c r="E215">
        <v>110</v>
      </c>
      <c r="F215" t="s">
        <v>52</v>
      </c>
      <c r="G215" t="s">
        <v>52</v>
      </c>
      <c r="H215" t="s">
        <v>2149</v>
      </c>
      <c r="I215" t="s">
        <v>53</v>
      </c>
      <c r="J215" t="s">
        <v>53</v>
      </c>
      <c r="K215" t="s">
        <v>54</v>
      </c>
      <c r="L215" s="53" t="s">
        <v>2150</v>
      </c>
      <c r="M215" t="s">
        <v>2151</v>
      </c>
      <c r="N215">
        <f>VLOOKUP(D215,'HIS-6.9'!D:E,2,FALSE)</f>
        <v>110</v>
      </c>
      <c r="O215">
        <f t="shared" si="6"/>
        <v>1</v>
      </c>
      <c r="P215">
        <f>VLOOKUP(D215,'银行-6.9'!F:G,2,FALSE)</f>
        <v>110</v>
      </c>
      <c r="Q215">
        <f t="shared" si="7"/>
        <v>1</v>
      </c>
    </row>
    <row r="216" spans="1:17">
      <c r="A216" s="42">
        <v>42895.473773148151</v>
      </c>
      <c r="B216" t="s">
        <v>997</v>
      </c>
      <c r="C216" t="s">
        <v>998</v>
      </c>
      <c r="D216" t="s">
        <v>999</v>
      </c>
      <c r="E216">
        <v>1000</v>
      </c>
      <c r="F216" t="s">
        <v>52</v>
      </c>
      <c r="G216" t="s">
        <v>52</v>
      </c>
      <c r="H216" t="s">
        <v>2152</v>
      </c>
      <c r="I216" t="s">
        <v>53</v>
      </c>
      <c r="J216" t="s">
        <v>53</v>
      </c>
      <c r="K216" t="s">
        <v>54</v>
      </c>
      <c r="L216" s="53" t="s">
        <v>2153</v>
      </c>
      <c r="M216" t="s">
        <v>2154</v>
      </c>
      <c r="N216">
        <f>VLOOKUP(D216,'HIS-6.9'!D:E,2,FALSE)</f>
        <v>1000</v>
      </c>
      <c r="O216">
        <f t="shared" si="6"/>
        <v>1</v>
      </c>
      <c r="P216">
        <f>VLOOKUP(D216,'银行-6.9'!F:G,2,FALSE)</f>
        <v>1000</v>
      </c>
      <c r="Q216">
        <f t="shared" si="7"/>
        <v>1</v>
      </c>
    </row>
    <row r="217" spans="1:17">
      <c r="A217" s="42">
        <v>42895.473576388889</v>
      </c>
      <c r="B217" t="s">
        <v>1000</v>
      </c>
      <c r="C217" t="s">
        <v>1001</v>
      </c>
      <c r="D217" t="s">
        <v>1002</v>
      </c>
      <c r="E217">
        <v>1000</v>
      </c>
      <c r="F217" t="s">
        <v>52</v>
      </c>
      <c r="G217" t="s">
        <v>52</v>
      </c>
      <c r="H217" t="s">
        <v>2155</v>
      </c>
      <c r="I217" t="s">
        <v>53</v>
      </c>
      <c r="J217" t="s">
        <v>53</v>
      </c>
      <c r="K217" t="s">
        <v>54</v>
      </c>
      <c r="L217" s="53" t="s">
        <v>2156</v>
      </c>
      <c r="M217" t="s">
        <v>2157</v>
      </c>
      <c r="N217">
        <f>VLOOKUP(D217,'HIS-6.9'!D:E,2,FALSE)</f>
        <v>1000</v>
      </c>
      <c r="O217">
        <f t="shared" si="6"/>
        <v>1</v>
      </c>
      <c r="P217">
        <f>VLOOKUP(D217,'银行-6.9'!F:G,2,FALSE)</f>
        <v>1000</v>
      </c>
      <c r="Q217">
        <f t="shared" si="7"/>
        <v>1</v>
      </c>
    </row>
    <row r="218" spans="1:17">
      <c r="A218" s="42">
        <v>42895.473113425927</v>
      </c>
      <c r="B218" t="s">
        <v>1004</v>
      </c>
      <c r="C218" t="s">
        <v>1005</v>
      </c>
      <c r="D218" t="s">
        <v>1006</v>
      </c>
      <c r="E218">
        <v>3400</v>
      </c>
      <c r="F218" t="s">
        <v>52</v>
      </c>
      <c r="G218" t="s">
        <v>52</v>
      </c>
      <c r="H218" t="s">
        <v>2158</v>
      </c>
      <c r="I218" t="s">
        <v>53</v>
      </c>
      <c r="J218" t="s">
        <v>53</v>
      </c>
      <c r="K218" t="s">
        <v>54</v>
      </c>
      <c r="L218" s="53" t="s">
        <v>2159</v>
      </c>
      <c r="M218" t="s">
        <v>2160</v>
      </c>
      <c r="N218">
        <f>VLOOKUP(D218,'HIS-6.9'!D:E,2,FALSE)</f>
        <v>3400</v>
      </c>
      <c r="O218">
        <f t="shared" si="6"/>
        <v>1</v>
      </c>
      <c r="P218">
        <f>VLOOKUP(D218,'银行-6.9'!F:G,2,FALSE)</f>
        <v>3400</v>
      </c>
      <c r="Q218">
        <f t="shared" si="7"/>
        <v>1</v>
      </c>
    </row>
    <row r="219" spans="1:17">
      <c r="A219" s="42">
        <v>42895.472800925927</v>
      </c>
      <c r="B219" t="s">
        <v>1007</v>
      </c>
      <c r="C219" t="s">
        <v>1008</v>
      </c>
      <c r="D219" t="s">
        <v>1009</v>
      </c>
      <c r="E219">
        <v>350</v>
      </c>
      <c r="F219" t="s">
        <v>52</v>
      </c>
      <c r="G219" t="s">
        <v>52</v>
      </c>
      <c r="H219" t="s">
        <v>2161</v>
      </c>
      <c r="I219" t="s">
        <v>53</v>
      </c>
      <c r="J219" t="s">
        <v>53</v>
      </c>
      <c r="K219" t="s">
        <v>54</v>
      </c>
      <c r="L219" s="53" t="s">
        <v>2162</v>
      </c>
      <c r="M219" t="s">
        <v>2163</v>
      </c>
      <c r="N219">
        <f>VLOOKUP(D219,'HIS-6.9'!D:E,2,FALSE)</f>
        <v>350</v>
      </c>
      <c r="O219">
        <f t="shared" si="6"/>
        <v>1</v>
      </c>
      <c r="P219">
        <f>VLOOKUP(D219,'银行-6.9'!F:G,2,FALSE)</f>
        <v>350</v>
      </c>
      <c r="Q219">
        <f t="shared" si="7"/>
        <v>1</v>
      </c>
    </row>
    <row r="220" spans="1:17">
      <c r="A220" s="42">
        <v>42895.471712962964</v>
      </c>
      <c r="B220" t="s">
        <v>1010</v>
      </c>
      <c r="C220" t="s">
        <v>1011</v>
      </c>
      <c r="D220" t="s">
        <v>1012</v>
      </c>
      <c r="E220">
        <v>500</v>
      </c>
      <c r="F220" t="s">
        <v>52</v>
      </c>
      <c r="G220" t="s">
        <v>52</v>
      </c>
      <c r="H220" t="s">
        <v>2164</v>
      </c>
      <c r="I220" t="s">
        <v>53</v>
      </c>
      <c r="J220" t="s">
        <v>53</v>
      </c>
      <c r="K220" t="s">
        <v>54</v>
      </c>
      <c r="L220" s="53" t="s">
        <v>2165</v>
      </c>
      <c r="M220" t="s">
        <v>2166</v>
      </c>
      <c r="N220">
        <f>VLOOKUP(D220,'HIS-6.9'!D:E,2,FALSE)</f>
        <v>500</v>
      </c>
      <c r="O220">
        <f t="shared" si="6"/>
        <v>1</v>
      </c>
      <c r="P220">
        <f>VLOOKUP(D220,'银行-6.9'!F:G,2,FALSE)</f>
        <v>500</v>
      </c>
      <c r="Q220">
        <f t="shared" si="7"/>
        <v>1</v>
      </c>
    </row>
    <row r="221" spans="1:17">
      <c r="A221" s="42">
        <v>42895.470601851855</v>
      </c>
      <c r="B221" t="s">
        <v>1013</v>
      </c>
      <c r="C221" t="s">
        <v>1014</v>
      </c>
      <c r="D221" t="s">
        <v>1015</v>
      </c>
      <c r="E221">
        <v>510</v>
      </c>
      <c r="F221" t="s">
        <v>52</v>
      </c>
      <c r="G221" t="s">
        <v>52</v>
      </c>
      <c r="H221" t="s">
        <v>2167</v>
      </c>
      <c r="I221" t="s">
        <v>53</v>
      </c>
      <c r="J221" t="s">
        <v>53</v>
      </c>
      <c r="K221" t="s">
        <v>54</v>
      </c>
      <c r="L221" s="53" t="s">
        <v>2168</v>
      </c>
      <c r="M221" t="s">
        <v>2169</v>
      </c>
      <c r="N221">
        <f>VLOOKUP(D221,'HIS-6.9'!D:E,2,FALSE)</f>
        <v>510</v>
      </c>
      <c r="O221">
        <f t="shared" si="6"/>
        <v>1</v>
      </c>
      <c r="P221">
        <f>VLOOKUP(D221,'银行-6.9'!F:G,2,FALSE)</f>
        <v>510</v>
      </c>
      <c r="Q221">
        <f t="shared" si="7"/>
        <v>1</v>
      </c>
    </row>
    <row r="222" spans="1:17">
      <c r="A222" s="42">
        <v>42895.468263888892</v>
      </c>
      <c r="B222" t="s">
        <v>1017</v>
      </c>
      <c r="C222" t="s">
        <v>1018</v>
      </c>
      <c r="D222" t="s">
        <v>1019</v>
      </c>
      <c r="E222">
        <v>600</v>
      </c>
      <c r="F222" t="s">
        <v>52</v>
      </c>
      <c r="G222" t="s">
        <v>52</v>
      </c>
      <c r="H222" t="s">
        <v>2170</v>
      </c>
      <c r="I222" t="s">
        <v>53</v>
      </c>
      <c r="J222" t="s">
        <v>53</v>
      </c>
      <c r="K222" t="s">
        <v>54</v>
      </c>
      <c r="L222" s="53" t="s">
        <v>2171</v>
      </c>
      <c r="M222" t="s">
        <v>2172</v>
      </c>
      <c r="N222">
        <f>VLOOKUP(D222,'HIS-6.9'!D:E,2,FALSE)</f>
        <v>600</v>
      </c>
      <c r="O222">
        <f t="shared" si="6"/>
        <v>1</v>
      </c>
      <c r="P222">
        <f>VLOOKUP(D222,'银行-6.9'!F:G,2,FALSE)</f>
        <v>600</v>
      </c>
      <c r="Q222">
        <f t="shared" si="7"/>
        <v>1</v>
      </c>
    </row>
    <row r="223" spans="1:17">
      <c r="A223" s="42">
        <v>42895.467372685183</v>
      </c>
      <c r="B223" t="s">
        <v>377</v>
      </c>
      <c r="C223" t="s">
        <v>378</v>
      </c>
      <c r="D223" t="s">
        <v>1020</v>
      </c>
      <c r="E223">
        <v>500</v>
      </c>
      <c r="F223" t="s">
        <v>52</v>
      </c>
      <c r="G223" t="s">
        <v>52</v>
      </c>
      <c r="H223" t="s">
        <v>2173</v>
      </c>
      <c r="I223" t="s">
        <v>53</v>
      </c>
      <c r="J223" t="s">
        <v>53</v>
      </c>
      <c r="K223" t="s">
        <v>54</v>
      </c>
      <c r="L223" s="53" t="s">
        <v>2174</v>
      </c>
      <c r="M223" t="s">
        <v>2175</v>
      </c>
      <c r="N223">
        <f>VLOOKUP(D223,'HIS-6.9'!D:E,2,FALSE)</f>
        <v>500</v>
      </c>
      <c r="O223">
        <f t="shared" si="6"/>
        <v>1</v>
      </c>
      <c r="P223">
        <f>VLOOKUP(D223,'银行-6.9'!F:G,2,FALSE)</f>
        <v>500</v>
      </c>
      <c r="Q223">
        <f t="shared" si="7"/>
        <v>1</v>
      </c>
    </row>
    <row r="224" spans="1:17">
      <c r="A224" s="42">
        <v>42895.466400462959</v>
      </c>
      <c r="B224" t="s">
        <v>1021</v>
      </c>
      <c r="C224" t="s">
        <v>1022</v>
      </c>
      <c r="D224" t="s">
        <v>1023</v>
      </c>
      <c r="E224">
        <v>50</v>
      </c>
      <c r="F224" t="s">
        <v>52</v>
      </c>
      <c r="G224" t="s">
        <v>52</v>
      </c>
      <c r="H224" t="s">
        <v>2176</v>
      </c>
      <c r="I224" t="s">
        <v>53</v>
      </c>
      <c r="J224" t="s">
        <v>53</v>
      </c>
      <c r="K224" t="s">
        <v>54</v>
      </c>
      <c r="L224" s="53" t="s">
        <v>2177</v>
      </c>
      <c r="M224" t="s">
        <v>2178</v>
      </c>
      <c r="N224">
        <f>VLOOKUP(D224,'HIS-6.9'!D:E,2,FALSE)</f>
        <v>50</v>
      </c>
      <c r="O224">
        <f t="shared" si="6"/>
        <v>1</v>
      </c>
      <c r="P224">
        <f>VLOOKUP(D224,'银行-6.9'!F:G,2,FALSE)</f>
        <v>50</v>
      </c>
      <c r="Q224">
        <f t="shared" si="7"/>
        <v>1</v>
      </c>
    </row>
    <row r="225" spans="1:17">
      <c r="A225" s="42">
        <v>42895.466354166667</v>
      </c>
      <c r="B225" t="s">
        <v>1024</v>
      </c>
      <c r="C225" t="s">
        <v>1025</v>
      </c>
      <c r="D225" t="s">
        <v>1026</v>
      </c>
      <c r="E225">
        <v>30</v>
      </c>
      <c r="F225" t="s">
        <v>52</v>
      </c>
      <c r="G225" t="s">
        <v>52</v>
      </c>
      <c r="H225" t="s">
        <v>2179</v>
      </c>
      <c r="I225" t="s">
        <v>53</v>
      </c>
      <c r="J225" t="s">
        <v>53</v>
      </c>
      <c r="K225" t="s">
        <v>54</v>
      </c>
      <c r="L225" s="53" t="s">
        <v>2180</v>
      </c>
      <c r="M225" t="s">
        <v>2181</v>
      </c>
      <c r="N225">
        <f>VLOOKUP(D225,'HIS-6.9'!D:E,2,FALSE)</f>
        <v>30</v>
      </c>
      <c r="O225">
        <f t="shared" si="6"/>
        <v>1</v>
      </c>
      <c r="P225">
        <f>VLOOKUP(D225,'银行-6.9'!F:G,2,FALSE)</f>
        <v>30</v>
      </c>
      <c r="Q225">
        <f t="shared" si="7"/>
        <v>1</v>
      </c>
    </row>
    <row r="226" spans="1:17">
      <c r="A226" s="42">
        <v>42895.466111111113</v>
      </c>
      <c r="B226" t="s">
        <v>1027</v>
      </c>
      <c r="C226" t="s">
        <v>1028</v>
      </c>
      <c r="D226" t="s">
        <v>1029</v>
      </c>
      <c r="E226">
        <v>500</v>
      </c>
      <c r="F226" t="s">
        <v>52</v>
      </c>
      <c r="G226" t="s">
        <v>52</v>
      </c>
      <c r="H226" t="s">
        <v>2182</v>
      </c>
      <c r="I226" t="s">
        <v>53</v>
      </c>
      <c r="J226" t="s">
        <v>53</v>
      </c>
      <c r="K226" t="s">
        <v>54</v>
      </c>
      <c r="L226" s="53" t="s">
        <v>2183</v>
      </c>
      <c r="M226" t="s">
        <v>2184</v>
      </c>
      <c r="N226">
        <f>VLOOKUP(D226,'HIS-6.9'!D:E,2,FALSE)</f>
        <v>500</v>
      </c>
      <c r="O226">
        <f t="shared" si="6"/>
        <v>1</v>
      </c>
      <c r="P226">
        <f>VLOOKUP(D226,'银行-6.9'!F:G,2,FALSE)</f>
        <v>500</v>
      </c>
      <c r="Q226">
        <f t="shared" si="7"/>
        <v>1</v>
      </c>
    </row>
    <row r="227" spans="1:17">
      <c r="A227" s="42">
        <v>42895.464953703704</v>
      </c>
      <c r="B227" t="s">
        <v>1030</v>
      </c>
      <c r="C227" t="s">
        <v>1031</v>
      </c>
      <c r="D227" t="s">
        <v>1032</v>
      </c>
      <c r="E227">
        <v>2000</v>
      </c>
      <c r="F227" t="s">
        <v>52</v>
      </c>
      <c r="G227" t="s">
        <v>52</v>
      </c>
      <c r="H227" t="s">
        <v>2185</v>
      </c>
      <c r="I227" t="s">
        <v>53</v>
      </c>
      <c r="J227" t="s">
        <v>53</v>
      </c>
      <c r="K227" t="s">
        <v>54</v>
      </c>
      <c r="L227" s="53" t="s">
        <v>2186</v>
      </c>
      <c r="M227" t="s">
        <v>2187</v>
      </c>
      <c r="N227">
        <f>VLOOKUP(D227,'HIS-6.9'!D:E,2,FALSE)</f>
        <v>2000</v>
      </c>
      <c r="O227">
        <f t="shared" si="6"/>
        <v>1</v>
      </c>
      <c r="P227">
        <f>VLOOKUP(D227,'银行-6.9'!F:G,2,FALSE)</f>
        <v>2000</v>
      </c>
      <c r="Q227">
        <f t="shared" si="7"/>
        <v>1</v>
      </c>
    </row>
    <row r="228" spans="1:17">
      <c r="A228" s="42">
        <v>42895.464918981481</v>
      </c>
      <c r="B228" t="s">
        <v>1033</v>
      </c>
      <c r="C228" t="s">
        <v>1034</v>
      </c>
      <c r="D228" t="s">
        <v>1035</v>
      </c>
      <c r="E228">
        <v>300</v>
      </c>
      <c r="F228" t="s">
        <v>52</v>
      </c>
      <c r="G228" t="s">
        <v>52</v>
      </c>
      <c r="H228" t="s">
        <v>2188</v>
      </c>
      <c r="I228" t="s">
        <v>53</v>
      </c>
      <c r="J228" t="s">
        <v>53</v>
      </c>
      <c r="K228" t="s">
        <v>54</v>
      </c>
      <c r="L228" s="53" t="s">
        <v>2189</v>
      </c>
      <c r="M228" t="s">
        <v>2190</v>
      </c>
      <c r="N228">
        <f>VLOOKUP(D228,'HIS-6.9'!D:E,2,FALSE)</f>
        <v>300</v>
      </c>
      <c r="O228">
        <f t="shared" si="6"/>
        <v>1</v>
      </c>
      <c r="P228">
        <f>VLOOKUP(D228,'银行-6.9'!F:G,2,FALSE)</f>
        <v>300</v>
      </c>
      <c r="Q228">
        <f t="shared" si="7"/>
        <v>1</v>
      </c>
    </row>
    <row r="229" spans="1:17">
      <c r="A229" s="42">
        <v>42895.464178240742</v>
      </c>
      <c r="B229" t="s">
        <v>1036</v>
      </c>
      <c r="C229" t="s">
        <v>1037</v>
      </c>
      <c r="D229" t="s">
        <v>1038</v>
      </c>
      <c r="E229">
        <v>1000</v>
      </c>
      <c r="F229" t="s">
        <v>52</v>
      </c>
      <c r="G229" t="s">
        <v>52</v>
      </c>
      <c r="H229" t="s">
        <v>2191</v>
      </c>
      <c r="I229" t="s">
        <v>53</v>
      </c>
      <c r="J229" t="s">
        <v>53</v>
      </c>
      <c r="K229" t="s">
        <v>54</v>
      </c>
      <c r="L229" s="53" t="s">
        <v>2192</v>
      </c>
      <c r="M229" t="s">
        <v>2193</v>
      </c>
      <c r="N229">
        <f>VLOOKUP(D229,'HIS-6.9'!D:E,2,FALSE)</f>
        <v>1000</v>
      </c>
      <c r="O229">
        <f t="shared" si="6"/>
        <v>1</v>
      </c>
      <c r="P229">
        <f>VLOOKUP(D229,'银行-6.9'!F:G,2,FALSE)</f>
        <v>1000</v>
      </c>
      <c r="Q229">
        <f t="shared" si="7"/>
        <v>1</v>
      </c>
    </row>
    <row r="230" spans="1:17">
      <c r="A230" s="42">
        <v>42895.462604166663</v>
      </c>
      <c r="B230" t="s">
        <v>377</v>
      </c>
      <c r="C230" t="s">
        <v>378</v>
      </c>
      <c r="D230" t="s">
        <v>1039</v>
      </c>
      <c r="E230">
        <v>400</v>
      </c>
      <c r="F230" t="s">
        <v>52</v>
      </c>
      <c r="G230" t="s">
        <v>52</v>
      </c>
      <c r="H230" t="s">
        <v>2194</v>
      </c>
      <c r="I230" t="s">
        <v>53</v>
      </c>
      <c r="J230" t="s">
        <v>53</v>
      </c>
      <c r="K230" t="s">
        <v>54</v>
      </c>
      <c r="L230" s="53" t="s">
        <v>2195</v>
      </c>
      <c r="M230" t="s">
        <v>2196</v>
      </c>
      <c r="N230">
        <f>VLOOKUP(D230,'HIS-6.9'!D:E,2,FALSE)</f>
        <v>400</v>
      </c>
      <c r="O230">
        <f t="shared" si="6"/>
        <v>1</v>
      </c>
      <c r="P230">
        <f>VLOOKUP(D230,'银行-6.9'!F:G,2,FALSE)</f>
        <v>400</v>
      </c>
      <c r="Q230">
        <f t="shared" si="7"/>
        <v>1</v>
      </c>
    </row>
    <row r="231" spans="1:17">
      <c r="A231" s="42">
        <v>42895.460057870368</v>
      </c>
      <c r="B231" t="s">
        <v>1040</v>
      </c>
      <c r="C231" t="s">
        <v>1041</v>
      </c>
      <c r="D231" t="s">
        <v>1042</v>
      </c>
      <c r="E231">
        <v>20</v>
      </c>
      <c r="F231" t="s">
        <v>52</v>
      </c>
      <c r="G231" t="s">
        <v>52</v>
      </c>
      <c r="H231" t="s">
        <v>2197</v>
      </c>
      <c r="I231" t="s">
        <v>53</v>
      </c>
      <c r="J231" t="s">
        <v>53</v>
      </c>
      <c r="K231" t="s">
        <v>54</v>
      </c>
      <c r="L231" s="53" t="s">
        <v>2198</v>
      </c>
      <c r="M231" t="s">
        <v>2199</v>
      </c>
      <c r="N231">
        <f>VLOOKUP(D231,'HIS-6.9'!D:E,2,FALSE)</f>
        <v>20</v>
      </c>
      <c r="O231">
        <f t="shared" si="6"/>
        <v>1</v>
      </c>
      <c r="P231">
        <f>VLOOKUP(D231,'银行-6.9'!F:G,2,FALSE)</f>
        <v>20</v>
      </c>
      <c r="Q231">
        <f t="shared" si="7"/>
        <v>1</v>
      </c>
    </row>
    <row r="232" spans="1:17">
      <c r="A232" s="42">
        <v>42895.459699074076</v>
      </c>
      <c r="B232" t="s">
        <v>1043</v>
      </c>
      <c r="C232" t="s">
        <v>1044</v>
      </c>
      <c r="D232" t="s">
        <v>1045</v>
      </c>
      <c r="E232">
        <v>300</v>
      </c>
      <c r="F232" t="s">
        <v>52</v>
      </c>
      <c r="G232" t="s">
        <v>52</v>
      </c>
      <c r="H232" t="s">
        <v>2200</v>
      </c>
      <c r="I232" t="s">
        <v>53</v>
      </c>
      <c r="J232" t="s">
        <v>53</v>
      </c>
      <c r="K232" t="s">
        <v>54</v>
      </c>
      <c r="L232" s="53" t="s">
        <v>2201</v>
      </c>
      <c r="M232" t="s">
        <v>2202</v>
      </c>
      <c r="N232">
        <f>VLOOKUP(D232,'HIS-6.9'!D:E,2,FALSE)</f>
        <v>300</v>
      </c>
      <c r="O232">
        <f t="shared" si="6"/>
        <v>1</v>
      </c>
      <c r="P232">
        <f>VLOOKUP(D232,'银行-6.9'!F:G,2,FALSE)</f>
        <v>300</v>
      </c>
      <c r="Q232">
        <f t="shared" si="7"/>
        <v>1</v>
      </c>
    </row>
    <row r="233" spans="1:17">
      <c r="A233" s="42">
        <v>42895.45789351852</v>
      </c>
      <c r="B233" t="s">
        <v>299</v>
      </c>
      <c r="C233" t="s">
        <v>300</v>
      </c>
      <c r="D233" t="s">
        <v>1046</v>
      </c>
      <c r="E233">
        <v>3000</v>
      </c>
      <c r="F233" t="s">
        <v>52</v>
      </c>
      <c r="G233" t="s">
        <v>52</v>
      </c>
      <c r="H233" t="s">
        <v>2203</v>
      </c>
      <c r="I233" t="s">
        <v>53</v>
      </c>
      <c r="J233" t="s">
        <v>53</v>
      </c>
      <c r="K233" t="s">
        <v>54</v>
      </c>
      <c r="L233" s="53" t="s">
        <v>2204</v>
      </c>
      <c r="M233" t="s">
        <v>2205</v>
      </c>
      <c r="N233">
        <f>VLOOKUP(D233,'HIS-6.9'!D:E,2,FALSE)</f>
        <v>3000</v>
      </c>
      <c r="O233">
        <f t="shared" si="6"/>
        <v>1</v>
      </c>
      <c r="P233">
        <f>VLOOKUP(D233,'银行-6.9'!F:G,2,FALSE)</f>
        <v>3000</v>
      </c>
      <c r="Q233">
        <f t="shared" si="7"/>
        <v>1</v>
      </c>
    </row>
    <row r="234" spans="1:17">
      <c r="A234" s="42">
        <v>42895.457592592589</v>
      </c>
      <c r="B234" t="s">
        <v>1047</v>
      </c>
      <c r="C234" t="s">
        <v>1048</v>
      </c>
      <c r="D234" t="s">
        <v>1049</v>
      </c>
      <c r="E234">
        <v>600</v>
      </c>
      <c r="F234" t="s">
        <v>52</v>
      </c>
      <c r="G234" t="s">
        <v>52</v>
      </c>
      <c r="H234" t="s">
        <v>2206</v>
      </c>
      <c r="I234" t="s">
        <v>53</v>
      </c>
      <c r="J234" t="s">
        <v>53</v>
      </c>
      <c r="K234" t="s">
        <v>54</v>
      </c>
      <c r="L234" s="53" t="s">
        <v>2207</v>
      </c>
      <c r="M234" t="s">
        <v>2208</v>
      </c>
      <c r="N234">
        <f>VLOOKUP(D234,'HIS-6.9'!D:E,2,FALSE)</f>
        <v>600</v>
      </c>
      <c r="O234">
        <f t="shared" si="6"/>
        <v>1</v>
      </c>
      <c r="P234">
        <f>VLOOKUP(D234,'银行-6.9'!F:G,2,FALSE)</f>
        <v>600</v>
      </c>
      <c r="Q234">
        <f t="shared" si="7"/>
        <v>1</v>
      </c>
    </row>
    <row r="235" spans="1:17">
      <c r="A235" s="42">
        <v>42895.456921296296</v>
      </c>
      <c r="B235" t="s">
        <v>1050</v>
      </c>
      <c r="C235" t="s">
        <v>1051</v>
      </c>
      <c r="D235" t="s">
        <v>1052</v>
      </c>
      <c r="E235">
        <v>1000</v>
      </c>
      <c r="F235" t="s">
        <v>52</v>
      </c>
      <c r="G235" t="s">
        <v>52</v>
      </c>
      <c r="H235" t="s">
        <v>2209</v>
      </c>
      <c r="I235" t="s">
        <v>53</v>
      </c>
      <c r="J235" t="s">
        <v>53</v>
      </c>
      <c r="K235" t="s">
        <v>54</v>
      </c>
      <c r="L235" s="53" t="s">
        <v>2210</v>
      </c>
      <c r="M235" t="s">
        <v>2211</v>
      </c>
      <c r="N235">
        <f>VLOOKUP(D235,'HIS-6.9'!D:E,2,FALSE)</f>
        <v>1000</v>
      </c>
      <c r="O235">
        <f t="shared" si="6"/>
        <v>1</v>
      </c>
      <c r="P235">
        <f>VLOOKUP(D235,'银行-6.9'!F:G,2,FALSE)</f>
        <v>1000</v>
      </c>
      <c r="Q235">
        <f t="shared" si="7"/>
        <v>1</v>
      </c>
    </row>
    <row r="236" spans="1:17">
      <c r="A236" s="42">
        <v>42895.455312500002</v>
      </c>
      <c r="B236" t="s">
        <v>1053</v>
      </c>
      <c r="C236" t="s">
        <v>1054</v>
      </c>
      <c r="D236" t="s">
        <v>1055</v>
      </c>
      <c r="E236">
        <v>1000</v>
      </c>
      <c r="F236" t="s">
        <v>52</v>
      </c>
      <c r="G236" t="s">
        <v>52</v>
      </c>
      <c r="H236" t="s">
        <v>2212</v>
      </c>
      <c r="I236" t="s">
        <v>53</v>
      </c>
      <c r="J236" t="s">
        <v>53</v>
      </c>
      <c r="K236" t="s">
        <v>54</v>
      </c>
      <c r="L236" s="53" t="s">
        <v>2213</v>
      </c>
      <c r="M236" t="s">
        <v>2214</v>
      </c>
      <c r="N236">
        <f>VLOOKUP(D236,'HIS-6.9'!D:E,2,FALSE)</f>
        <v>1000</v>
      </c>
      <c r="O236">
        <f t="shared" si="6"/>
        <v>1</v>
      </c>
      <c r="P236">
        <f>VLOOKUP(D236,'银行-6.9'!F:G,2,FALSE)</f>
        <v>1000</v>
      </c>
      <c r="Q236">
        <f t="shared" si="7"/>
        <v>1</v>
      </c>
    </row>
    <row r="237" spans="1:17">
      <c r="A237" s="42">
        <v>42895.454398148147</v>
      </c>
      <c r="B237" t="s">
        <v>1004</v>
      </c>
      <c r="C237" t="s">
        <v>1005</v>
      </c>
      <c r="D237" t="s">
        <v>1056</v>
      </c>
      <c r="E237">
        <v>200</v>
      </c>
      <c r="F237" t="s">
        <v>52</v>
      </c>
      <c r="G237" t="s">
        <v>52</v>
      </c>
      <c r="H237" t="s">
        <v>2215</v>
      </c>
      <c r="I237" t="s">
        <v>53</v>
      </c>
      <c r="J237" t="s">
        <v>53</v>
      </c>
      <c r="K237" t="s">
        <v>54</v>
      </c>
      <c r="L237" s="53" t="s">
        <v>2216</v>
      </c>
      <c r="M237" t="s">
        <v>2217</v>
      </c>
      <c r="N237">
        <f>VLOOKUP(D237,'HIS-6.9'!D:E,2,FALSE)</f>
        <v>200</v>
      </c>
      <c r="O237">
        <f t="shared" si="6"/>
        <v>1</v>
      </c>
      <c r="P237">
        <f>VLOOKUP(D237,'银行-6.9'!F:G,2,FALSE)</f>
        <v>200</v>
      </c>
      <c r="Q237">
        <f t="shared" si="7"/>
        <v>1</v>
      </c>
    </row>
    <row r="238" spans="1:17">
      <c r="A238" s="42">
        <v>42895.450289351851</v>
      </c>
      <c r="B238" t="s">
        <v>1062</v>
      </c>
      <c r="C238" t="s">
        <v>1063</v>
      </c>
      <c r="D238" t="s">
        <v>1064</v>
      </c>
      <c r="E238">
        <v>300</v>
      </c>
      <c r="F238" t="s">
        <v>52</v>
      </c>
      <c r="G238" t="s">
        <v>52</v>
      </c>
      <c r="H238" t="s">
        <v>2218</v>
      </c>
      <c r="I238" t="s">
        <v>53</v>
      </c>
      <c r="J238" t="s">
        <v>53</v>
      </c>
      <c r="K238" t="s">
        <v>54</v>
      </c>
      <c r="L238" s="53" t="s">
        <v>2219</v>
      </c>
      <c r="M238" t="s">
        <v>2220</v>
      </c>
      <c r="N238">
        <f>VLOOKUP(D238,'HIS-6.9'!D:E,2,FALSE)</f>
        <v>300</v>
      </c>
      <c r="O238">
        <f t="shared" si="6"/>
        <v>1</v>
      </c>
      <c r="P238">
        <f>VLOOKUP(D238,'银行-6.9'!F:G,2,FALSE)</f>
        <v>300</v>
      </c>
      <c r="Q238">
        <f t="shared" si="7"/>
        <v>1</v>
      </c>
    </row>
    <row r="239" spans="1:17">
      <c r="A239" s="42">
        <v>42895.450266203705</v>
      </c>
      <c r="B239" t="s">
        <v>62</v>
      </c>
      <c r="C239" t="s">
        <v>63</v>
      </c>
      <c r="D239" t="s">
        <v>1065</v>
      </c>
      <c r="E239">
        <v>1000</v>
      </c>
      <c r="F239" t="s">
        <v>52</v>
      </c>
      <c r="G239" t="s">
        <v>52</v>
      </c>
      <c r="H239" t="s">
        <v>2221</v>
      </c>
      <c r="I239" t="s">
        <v>53</v>
      </c>
      <c r="J239" t="s">
        <v>53</v>
      </c>
      <c r="K239" t="s">
        <v>54</v>
      </c>
      <c r="L239" s="53" t="s">
        <v>2222</v>
      </c>
      <c r="M239" t="s">
        <v>2223</v>
      </c>
      <c r="N239">
        <f>VLOOKUP(D239,'HIS-6.9'!D:E,2,FALSE)</f>
        <v>1000</v>
      </c>
      <c r="O239">
        <f t="shared" si="6"/>
        <v>1</v>
      </c>
      <c r="P239">
        <f>VLOOKUP(D239,'银行-6.9'!F:G,2,FALSE)</f>
        <v>1000</v>
      </c>
      <c r="Q239">
        <f t="shared" si="7"/>
        <v>1</v>
      </c>
    </row>
    <row r="240" spans="1:17">
      <c r="A240" s="42">
        <v>42895.450243055559</v>
      </c>
      <c r="B240" t="s">
        <v>1059</v>
      </c>
      <c r="C240" t="s">
        <v>1060</v>
      </c>
      <c r="D240" t="s">
        <v>1061</v>
      </c>
      <c r="E240">
        <v>500</v>
      </c>
      <c r="F240" t="s">
        <v>52</v>
      </c>
      <c r="G240" t="s">
        <v>52</v>
      </c>
      <c r="H240" t="s">
        <v>2224</v>
      </c>
      <c r="I240" t="s">
        <v>53</v>
      </c>
      <c r="J240" t="s">
        <v>53</v>
      </c>
      <c r="K240" t="s">
        <v>54</v>
      </c>
      <c r="L240" s="53" t="s">
        <v>2225</v>
      </c>
      <c r="M240" t="s">
        <v>2226</v>
      </c>
      <c r="N240">
        <f>VLOOKUP(D240,'HIS-6.9'!D:E,2,FALSE)</f>
        <v>500</v>
      </c>
      <c r="O240">
        <f t="shared" si="6"/>
        <v>1</v>
      </c>
      <c r="P240">
        <f>VLOOKUP(D240,'银行-6.9'!F:G,2,FALSE)</f>
        <v>500</v>
      </c>
      <c r="Q240">
        <f t="shared" si="7"/>
        <v>1</v>
      </c>
    </row>
    <row r="241" spans="1:17">
      <c r="A241" s="42">
        <v>42895.448576388888</v>
      </c>
      <c r="B241" t="s">
        <v>1066</v>
      </c>
      <c r="C241" t="s">
        <v>1067</v>
      </c>
      <c r="D241" t="s">
        <v>1068</v>
      </c>
      <c r="E241">
        <v>100</v>
      </c>
      <c r="F241" t="s">
        <v>52</v>
      </c>
      <c r="G241" t="s">
        <v>52</v>
      </c>
      <c r="H241" t="s">
        <v>2227</v>
      </c>
      <c r="I241" t="s">
        <v>53</v>
      </c>
      <c r="J241" t="s">
        <v>53</v>
      </c>
      <c r="K241" t="s">
        <v>54</v>
      </c>
      <c r="L241" s="53" t="s">
        <v>2228</v>
      </c>
      <c r="M241" t="s">
        <v>2229</v>
      </c>
      <c r="N241">
        <f>VLOOKUP(D241,'HIS-6.9'!D:E,2,FALSE)</f>
        <v>100</v>
      </c>
      <c r="O241">
        <f t="shared" si="6"/>
        <v>1</v>
      </c>
      <c r="P241">
        <f>VLOOKUP(D241,'银行-6.9'!F:G,2,FALSE)</f>
        <v>100</v>
      </c>
      <c r="Q241">
        <f t="shared" si="7"/>
        <v>1</v>
      </c>
    </row>
    <row r="242" spans="1:17">
      <c r="A242" s="42">
        <v>42895.447777777779</v>
      </c>
      <c r="B242" t="s">
        <v>1069</v>
      </c>
      <c r="C242" t="s">
        <v>1070</v>
      </c>
      <c r="D242" t="s">
        <v>1071</v>
      </c>
      <c r="E242">
        <v>2000</v>
      </c>
      <c r="F242" t="s">
        <v>52</v>
      </c>
      <c r="G242" t="s">
        <v>52</v>
      </c>
      <c r="H242" t="s">
        <v>2230</v>
      </c>
      <c r="I242" t="s">
        <v>53</v>
      </c>
      <c r="J242" t="s">
        <v>53</v>
      </c>
      <c r="K242" t="s">
        <v>54</v>
      </c>
      <c r="L242" s="53" t="s">
        <v>2231</v>
      </c>
      <c r="M242" t="s">
        <v>2232</v>
      </c>
      <c r="N242">
        <f>VLOOKUP(D242,'HIS-6.9'!D:E,2,FALSE)</f>
        <v>2000</v>
      </c>
      <c r="O242">
        <f t="shared" si="6"/>
        <v>1</v>
      </c>
      <c r="P242">
        <f>VLOOKUP(D242,'银行-6.9'!F:G,2,FALSE)</f>
        <v>2000</v>
      </c>
      <c r="Q242">
        <f t="shared" si="7"/>
        <v>1</v>
      </c>
    </row>
    <row r="243" spans="1:17">
      <c r="A243" s="42">
        <v>42895.447060185186</v>
      </c>
      <c r="B243" t="s">
        <v>1072</v>
      </c>
      <c r="C243" t="s">
        <v>1073</v>
      </c>
      <c r="D243" t="s">
        <v>1074</v>
      </c>
      <c r="E243">
        <v>317</v>
      </c>
      <c r="F243" t="s">
        <v>52</v>
      </c>
      <c r="G243" t="s">
        <v>52</v>
      </c>
      <c r="H243" t="s">
        <v>2233</v>
      </c>
      <c r="I243" t="s">
        <v>53</v>
      </c>
      <c r="J243" t="s">
        <v>53</v>
      </c>
      <c r="K243" t="s">
        <v>54</v>
      </c>
      <c r="L243" s="53" t="s">
        <v>2234</v>
      </c>
      <c r="M243" t="s">
        <v>2235</v>
      </c>
      <c r="N243">
        <f>VLOOKUP(D243,'HIS-6.9'!D:E,2,FALSE)</f>
        <v>317</v>
      </c>
      <c r="O243">
        <f t="shared" si="6"/>
        <v>1</v>
      </c>
      <c r="P243">
        <f>VLOOKUP(D243,'银行-6.9'!F:G,2,FALSE)</f>
        <v>317</v>
      </c>
      <c r="Q243">
        <f t="shared" si="7"/>
        <v>1</v>
      </c>
    </row>
    <row r="244" spans="1:17">
      <c r="A244" s="42">
        <v>42895.446562500001</v>
      </c>
      <c r="B244" t="s">
        <v>1072</v>
      </c>
      <c r="C244" t="s">
        <v>1073</v>
      </c>
      <c r="D244" t="s">
        <v>1075</v>
      </c>
      <c r="E244">
        <v>9000</v>
      </c>
      <c r="F244" t="s">
        <v>52</v>
      </c>
      <c r="G244" t="s">
        <v>52</v>
      </c>
      <c r="H244" t="s">
        <v>2236</v>
      </c>
      <c r="I244" t="s">
        <v>53</v>
      </c>
      <c r="J244" t="s">
        <v>53</v>
      </c>
      <c r="K244" t="s">
        <v>54</v>
      </c>
      <c r="L244" s="53" t="s">
        <v>2237</v>
      </c>
      <c r="M244" t="s">
        <v>2238</v>
      </c>
      <c r="N244">
        <f>VLOOKUP(D244,'HIS-6.9'!D:E,2,FALSE)</f>
        <v>9000</v>
      </c>
      <c r="O244">
        <f t="shared" si="6"/>
        <v>1</v>
      </c>
      <c r="P244">
        <f>VLOOKUP(D244,'银行-6.9'!F:G,2,FALSE)</f>
        <v>9000</v>
      </c>
      <c r="Q244">
        <f t="shared" si="7"/>
        <v>1</v>
      </c>
    </row>
    <row r="245" spans="1:17">
      <c r="A245" s="42">
        <v>42895.446435185186</v>
      </c>
      <c r="B245" t="s">
        <v>1078</v>
      </c>
      <c r="C245" t="s">
        <v>1079</v>
      </c>
      <c r="D245" t="s">
        <v>1080</v>
      </c>
      <c r="E245">
        <v>100</v>
      </c>
      <c r="F245" t="s">
        <v>52</v>
      </c>
      <c r="G245" t="s">
        <v>52</v>
      </c>
      <c r="H245" t="s">
        <v>2240</v>
      </c>
      <c r="I245" t="s">
        <v>53</v>
      </c>
      <c r="J245" t="s">
        <v>53</v>
      </c>
      <c r="K245" t="s">
        <v>54</v>
      </c>
      <c r="L245" s="53" t="s">
        <v>2241</v>
      </c>
      <c r="M245" t="s">
        <v>2242</v>
      </c>
      <c r="N245">
        <f>VLOOKUP(D245,'HIS-6.9'!D:E,2,FALSE)</f>
        <v>100</v>
      </c>
      <c r="O245">
        <f t="shared" si="6"/>
        <v>1</v>
      </c>
      <c r="P245">
        <f>VLOOKUP(D245,'银行-6.9'!F:G,2,FALSE)</f>
        <v>100</v>
      </c>
      <c r="Q245">
        <f t="shared" si="7"/>
        <v>1</v>
      </c>
    </row>
    <row r="246" spans="1:17">
      <c r="A246" s="42">
        <v>42895.445972222224</v>
      </c>
      <c r="B246" t="s">
        <v>1081</v>
      </c>
      <c r="C246" t="s">
        <v>1082</v>
      </c>
      <c r="D246" t="s">
        <v>1083</v>
      </c>
      <c r="E246">
        <v>1000</v>
      </c>
      <c r="F246" t="s">
        <v>52</v>
      </c>
      <c r="G246" t="s">
        <v>52</v>
      </c>
      <c r="H246" t="s">
        <v>2243</v>
      </c>
      <c r="I246" t="s">
        <v>53</v>
      </c>
      <c r="J246" t="s">
        <v>53</v>
      </c>
      <c r="K246" t="s">
        <v>54</v>
      </c>
      <c r="L246" s="53" t="s">
        <v>2244</v>
      </c>
      <c r="M246" t="s">
        <v>2245</v>
      </c>
      <c r="N246">
        <f>VLOOKUP(D246,'HIS-6.9'!D:E,2,FALSE)</f>
        <v>1000</v>
      </c>
      <c r="O246">
        <f t="shared" si="6"/>
        <v>1</v>
      </c>
      <c r="P246">
        <f>VLOOKUP(D246,'银行-6.9'!F:G,2,FALSE)</f>
        <v>1000</v>
      </c>
      <c r="Q246">
        <f t="shared" si="7"/>
        <v>1</v>
      </c>
    </row>
    <row r="247" spans="1:17">
      <c r="A247" s="42">
        <v>42895.445069444446</v>
      </c>
      <c r="B247" t="s">
        <v>1084</v>
      </c>
      <c r="C247" t="s">
        <v>1085</v>
      </c>
      <c r="D247" t="s">
        <v>1086</v>
      </c>
      <c r="E247">
        <v>200</v>
      </c>
      <c r="F247" t="s">
        <v>52</v>
      </c>
      <c r="G247" t="s">
        <v>52</v>
      </c>
      <c r="H247" t="s">
        <v>2246</v>
      </c>
      <c r="I247" t="s">
        <v>53</v>
      </c>
      <c r="J247" t="s">
        <v>53</v>
      </c>
      <c r="K247" t="s">
        <v>54</v>
      </c>
      <c r="L247" s="53" t="s">
        <v>2247</v>
      </c>
      <c r="M247" t="s">
        <v>2248</v>
      </c>
      <c r="N247">
        <f>VLOOKUP(D247,'HIS-6.9'!D:E,2,FALSE)</f>
        <v>200</v>
      </c>
      <c r="O247">
        <f t="shared" si="6"/>
        <v>1</v>
      </c>
      <c r="P247">
        <f>VLOOKUP(D247,'银行-6.9'!F:G,2,FALSE)</f>
        <v>200</v>
      </c>
      <c r="Q247">
        <f t="shared" si="7"/>
        <v>1</v>
      </c>
    </row>
    <row r="248" spans="1:17">
      <c r="A248" s="42">
        <v>42895.442662037036</v>
      </c>
      <c r="B248" t="s">
        <v>1087</v>
      </c>
      <c r="C248" t="s">
        <v>1088</v>
      </c>
      <c r="D248" t="s">
        <v>1089</v>
      </c>
      <c r="E248">
        <v>1000</v>
      </c>
      <c r="F248" t="s">
        <v>52</v>
      </c>
      <c r="G248" t="s">
        <v>52</v>
      </c>
      <c r="H248" t="s">
        <v>2249</v>
      </c>
      <c r="I248" t="s">
        <v>53</v>
      </c>
      <c r="J248" t="s">
        <v>53</v>
      </c>
      <c r="K248" t="s">
        <v>54</v>
      </c>
      <c r="L248" s="53" t="s">
        <v>2250</v>
      </c>
      <c r="M248" t="s">
        <v>2251</v>
      </c>
      <c r="N248">
        <f>VLOOKUP(D248,'HIS-6.9'!D:E,2,FALSE)</f>
        <v>1000</v>
      </c>
      <c r="O248">
        <f t="shared" si="6"/>
        <v>1</v>
      </c>
      <c r="P248">
        <f>VLOOKUP(D248,'银行-6.9'!F:G,2,FALSE)</f>
        <v>1000</v>
      </c>
      <c r="Q248">
        <f t="shared" si="7"/>
        <v>1</v>
      </c>
    </row>
    <row r="249" spans="1:17">
      <c r="A249" s="42">
        <v>42895.442511574074</v>
      </c>
      <c r="B249" t="s">
        <v>819</v>
      </c>
      <c r="C249" t="s">
        <v>569</v>
      </c>
      <c r="D249" t="s">
        <v>1092</v>
      </c>
      <c r="E249">
        <v>200</v>
      </c>
      <c r="F249" t="s">
        <v>52</v>
      </c>
      <c r="G249" t="s">
        <v>52</v>
      </c>
      <c r="H249" t="s">
        <v>2252</v>
      </c>
      <c r="I249" t="s">
        <v>53</v>
      </c>
      <c r="J249" t="s">
        <v>53</v>
      </c>
      <c r="K249" t="s">
        <v>54</v>
      </c>
      <c r="L249" s="53" t="s">
        <v>2253</v>
      </c>
      <c r="M249" t="s">
        <v>2254</v>
      </c>
      <c r="N249">
        <f>VLOOKUP(D249,'HIS-6.9'!D:E,2,FALSE)</f>
        <v>200</v>
      </c>
      <c r="O249">
        <f t="shared" si="6"/>
        <v>1</v>
      </c>
      <c r="P249">
        <f>VLOOKUP(D249,'银行-6.9'!F:G,2,FALSE)</f>
        <v>200</v>
      </c>
      <c r="Q249">
        <f t="shared" si="7"/>
        <v>1</v>
      </c>
    </row>
    <row r="250" spans="1:17">
      <c r="A250" s="42">
        <v>42895.442499999997</v>
      </c>
      <c r="B250" t="s">
        <v>292</v>
      </c>
      <c r="C250" t="s">
        <v>293</v>
      </c>
      <c r="D250" t="s">
        <v>1091</v>
      </c>
      <c r="E250">
        <v>260</v>
      </c>
      <c r="F250" t="s">
        <v>52</v>
      </c>
      <c r="G250" t="s">
        <v>52</v>
      </c>
      <c r="H250" t="s">
        <v>2255</v>
      </c>
      <c r="I250" t="s">
        <v>53</v>
      </c>
      <c r="J250" t="s">
        <v>53</v>
      </c>
      <c r="K250" t="s">
        <v>54</v>
      </c>
      <c r="L250" s="53" t="s">
        <v>2256</v>
      </c>
      <c r="M250" t="s">
        <v>2257</v>
      </c>
      <c r="N250">
        <f>VLOOKUP(D250,'HIS-6.9'!D:E,2,FALSE)</f>
        <v>260</v>
      </c>
      <c r="O250">
        <f t="shared" si="6"/>
        <v>1</v>
      </c>
      <c r="P250">
        <f>VLOOKUP(D250,'银行-6.9'!F:G,2,FALSE)</f>
        <v>260</v>
      </c>
      <c r="Q250">
        <f t="shared" si="7"/>
        <v>1</v>
      </c>
    </row>
    <row r="251" spans="1:17">
      <c r="A251" s="42">
        <v>42895.441493055558</v>
      </c>
      <c r="B251" t="s">
        <v>1093</v>
      </c>
      <c r="C251" t="s">
        <v>1094</v>
      </c>
      <c r="D251" t="s">
        <v>1095</v>
      </c>
      <c r="E251">
        <v>1000</v>
      </c>
      <c r="F251" t="s">
        <v>52</v>
      </c>
      <c r="G251" t="s">
        <v>52</v>
      </c>
      <c r="H251" t="s">
        <v>2259</v>
      </c>
      <c r="I251" t="s">
        <v>53</v>
      </c>
      <c r="J251" t="s">
        <v>53</v>
      </c>
      <c r="K251" t="s">
        <v>54</v>
      </c>
      <c r="L251" s="53" t="s">
        <v>2260</v>
      </c>
      <c r="M251" t="s">
        <v>2261</v>
      </c>
      <c r="N251">
        <f>VLOOKUP(D251,'HIS-6.9'!D:E,2,FALSE)</f>
        <v>1000</v>
      </c>
      <c r="O251">
        <f t="shared" si="6"/>
        <v>1</v>
      </c>
      <c r="P251">
        <f>VLOOKUP(D251,'银行-6.9'!F:G,2,FALSE)</f>
        <v>1000</v>
      </c>
      <c r="Q251">
        <f t="shared" si="7"/>
        <v>1</v>
      </c>
    </row>
    <row r="252" spans="1:17">
      <c r="A252" s="42">
        <v>42895.440011574072</v>
      </c>
      <c r="B252" t="s">
        <v>1096</v>
      </c>
      <c r="C252" t="s">
        <v>1097</v>
      </c>
      <c r="D252" t="s">
        <v>1098</v>
      </c>
      <c r="E252">
        <v>300</v>
      </c>
      <c r="F252" t="s">
        <v>52</v>
      </c>
      <c r="G252" t="s">
        <v>52</v>
      </c>
      <c r="H252" t="s">
        <v>397</v>
      </c>
      <c r="I252" t="s">
        <v>53</v>
      </c>
      <c r="J252" t="s">
        <v>53</v>
      </c>
      <c r="K252" t="s">
        <v>54</v>
      </c>
      <c r="L252" s="53" t="s">
        <v>2262</v>
      </c>
      <c r="M252" t="s">
        <v>2263</v>
      </c>
      <c r="N252">
        <f>VLOOKUP(D252,'HIS-6.9'!D:E,2,FALSE)</f>
        <v>300</v>
      </c>
      <c r="O252">
        <f t="shared" si="6"/>
        <v>1</v>
      </c>
      <c r="P252">
        <f>VLOOKUP(D252,'银行-6.9'!F:G,2,FALSE)</f>
        <v>300</v>
      </c>
      <c r="Q252">
        <f t="shared" si="7"/>
        <v>1</v>
      </c>
    </row>
    <row r="253" spans="1:17">
      <c r="A253" s="42">
        <v>42895.439212962963</v>
      </c>
      <c r="B253" t="s">
        <v>1099</v>
      </c>
      <c r="C253" t="s">
        <v>1100</v>
      </c>
      <c r="D253" t="s">
        <v>1101</v>
      </c>
      <c r="E253">
        <v>2500</v>
      </c>
      <c r="F253" t="s">
        <v>52</v>
      </c>
      <c r="G253" t="s">
        <v>52</v>
      </c>
      <c r="H253" t="s">
        <v>2264</v>
      </c>
      <c r="I253" t="s">
        <v>53</v>
      </c>
      <c r="J253" t="s">
        <v>53</v>
      </c>
      <c r="K253" t="s">
        <v>54</v>
      </c>
      <c r="L253" s="53" t="s">
        <v>2265</v>
      </c>
      <c r="M253" t="s">
        <v>2266</v>
      </c>
      <c r="N253">
        <f>VLOOKUP(D253,'HIS-6.9'!D:E,2,FALSE)</f>
        <v>2500</v>
      </c>
      <c r="O253">
        <f t="shared" si="6"/>
        <v>1</v>
      </c>
      <c r="P253">
        <f>VLOOKUP(D253,'银行-6.9'!F:G,2,FALSE)</f>
        <v>2500</v>
      </c>
      <c r="Q253">
        <f t="shared" si="7"/>
        <v>1</v>
      </c>
    </row>
    <row r="254" spans="1:17">
      <c r="A254" s="42">
        <v>42895.439016203702</v>
      </c>
      <c r="B254" t="s">
        <v>1102</v>
      </c>
      <c r="C254" t="s">
        <v>1103</v>
      </c>
      <c r="D254" t="s">
        <v>1104</v>
      </c>
      <c r="E254">
        <v>1000</v>
      </c>
      <c r="F254" t="s">
        <v>52</v>
      </c>
      <c r="G254" t="s">
        <v>52</v>
      </c>
      <c r="H254" t="s">
        <v>2267</v>
      </c>
      <c r="I254" t="s">
        <v>53</v>
      </c>
      <c r="J254" t="s">
        <v>53</v>
      </c>
      <c r="K254" t="s">
        <v>54</v>
      </c>
      <c r="L254" s="53" t="s">
        <v>2268</v>
      </c>
      <c r="M254" t="s">
        <v>2269</v>
      </c>
      <c r="N254">
        <f>VLOOKUP(D254,'HIS-6.9'!D:E,2,FALSE)</f>
        <v>1000</v>
      </c>
      <c r="O254">
        <f t="shared" si="6"/>
        <v>1</v>
      </c>
      <c r="P254">
        <f>VLOOKUP(D254,'银行-6.9'!F:G,2,FALSE)</f>
        <v>1000</v>
      </c>
      <c r="Q254">
        <f t="shared" si="7"/>
        <v>1</v>
      </c>
    </row>
    <row r="255" spans="1:17">
      <c r="A255" s="42">
        <v>42895.438773148147</v>
      </c>
      <c r="B255" t="s">
        <v>1105</v>
      </c>
      <c r="C255" t="s">
        <v>1106</v>
      </c>
      <c r="D255" t="s">
        <v>1107</v>
      </c>
      <c r="E255">
        <v>1000</v>
      </c>
      <c r="F255" t="s">
        <v>52</v>
      </c>
      <c r="G255" t="s">
        <v>52</v>
      </c>
      <c r="H255" t="s">
        <v>2270</v>
      </c>
      <c r="I255" t="s">
        <v>53</v>
      </c>
      <c r="J255" t="s">
        <v>53</v>
      </c>
      <c r="K255" t="s">
        <v>54</v>
      </c>
      <c r="L255" s="53" t="s">
        <v>2271</v>
      </c>
      <c r="M255" t="s">
        <v>2272</v>
      </c>
      <c r="N255">
        <f>VLOOKUP(D255,'HIS-6.9'!D:E,2,FALSE)</f>
        <v>1000</v>
      </c>
      <c r="O255">
        <f t="shared" si="6"/>
        <v>1</v>
      </c>
      <c r="P255">
        <f>VLOOKUP(D255,'银行-6.9'!F:G,2,FALSE)</f>
        <v>1000</v>
      </c>
      <c r="Q255">
        <f t="shared" si="7"/>
        <v>1</v>
      </c>
    </row>
    <row r="256" spans="1:17">
      <c r="A256" s="42">
        <v>42895.438645833332</v>
      </c>
      <c r="B256" t="s">
        <v>1108</v>
      </c>
      <c r="C256" t="s">
        <v>1109</v>
      </c>
      <c r="D256" t="s">
        <v>1110</v>
      </c>
      <c r="E256">
        <v>400</v>
      </c>
      <c r="F256" t="s">
        <v>52</v>
      </c>
      <c r="G256" t="s">
        <v>52</v>
      </c>
      <c r="H256" t="s">
        <v>2273</v>
      </c>
      <c r="I256" t="s">
        <v>53</v>
      </c>
      <c r="J256" t="s">
        <v>53</v>
      </c>
      <c r="K256" t="s">
        <v>54</v>
      </c>
      <c r="L256" s="53" t="s">
        <v>2274</v>
      </c>
      <c r="M256" t="s">
        <v>2275</v>
      </c>
      <c r="N256">
        <f>VLOOKUP(D256,'HIS-6.9'!D:E,2,FALSE)</f>
        <v>400</v>
      </c>
      <c r="O256">
        <f t="shared" si="6"/>
        <v>1</v>
      </c>
      <c r="P256">
        <f>VLOOKUP(D256,'银行-6.9'!F:G,2,FALSE)</f>
        <v>400</v>
      </c>
      <c r="Q256">
        <f t="shared" si="7"/>
        <v>1</v>
      </c>
    </row>
    <row r="257" spans="1:17">
      <c r="A257" s="42">
        <v>42895.437754629631</v>
      </c>
      <c r="B257" t="s">
        <v>1111</v>
      </c>
      <c r="C257" t="s">
        <v>1112</v>
      </c>
      <c r="D257" t="s">
        <v>1113</v>
      </c>
      <c r="E257">
        <v>122</v>
      </c>
      <c r="F257" t="s">
        <v>52</v>
      </c>
      <c r="G257" t="s">
        <v>52</v>
      </c>
      <c r="H257" t="s">
        <v>2276</v>
      </c>
      <c r="I257" t="s">
        <v>53</v>
      </c>
      <c r="J257" t="s">
        <v>53</v>
      </c>
      <c r="K257" t="s">
        <v>54</v>
      </c>
      <c r="L257" s="53" t="s">
        <v>2277</v>
      </c>
      <c r="M257" t="s">
        <v>2278</v>
      </c>
      <c r="N257">
        <f>VLOOKUP(D257,'HIS-6.9'!D:E,2,FALSE)</f>
        <v>122</v>
      </c>
      <c r="O257">
        <f t="shared" si="6"/>
        <v>1</v>
      </c>
      <c r="P257">
        <f>VLOOKUP(D257,'银行-6.9'!F:G,2,FALSE)</f>
        <v>122</v>
      </c>
      <c r="Q257">
        <f t="shared" si="7"/>
        <v>1</v>
      </c>
    </row>
    <row r="258" spans="1:17">
      <c r="A258" s="42">
        <v>42895.437708333331</v>
      </c>
      <c r="B258" t="s">
        <v>1114</v>
      </c>
      <c r="C258" t="s">
        <v>1115</v>
      </c>
      <c r="D258" t="s">
        <v>1116</v>
      </c>
      <c r="E258">
        <v>1000</v>
      </c>
      <c r="F258" t="s">
        <v>52</v>
      </c>
      <c r="G258" t="s">
        <v>52</v>
      </c>
      <c r="H258" t="s">
        <v>2279</v>
      </c>
      <c r="I258" t="s">
        <v>53</v>
      </c>
      <c r="J258" t="s">
        <v>53</v>
      </c>
      <c r="K258" t="s">
        <v>54</v>
      </c>
      <c r="L258" s="53" t="s">
        <v>2280</v>
      </c>
      <c r="M258" t="s">
        <v>2281</v>
      </c>
      <c r="N258">
        <f>VLOOKUP(D258,'HIS-6.9'!D:E,2,FALSE)</f>
        <v>1000</v>
      </c>
      <c r="O258">
        <f t="shared" ref="O258:O321" si="8">IF(E258=N258,1,0)</f>
        <v>1</v>
      </c>
      <c r="P258">
        <f>VLOOKUP(D258,'银行-6.9'!F:G,2,FALSE)</f>
        <v>1000</v>
      </c>
      <c r="Q258">
        <f t="shared" ref="Q258:Q321" si="9">IF(E258=P258,1,0)</f>
        <v>1</v>
      </c>
    </row>
    <row r="259" spans="1:17">
      <c r="A259" s="42">
        <v>42895.436655092592</v>
      </c>
      <c r="B259" t="s">
        <v>1117</v>
      </c>
      <c r="C259" t="s">
        <v>1118</v>
      </c>
      <c r="D259" t="s">
        <v>1119</v>
      </c>
      <c r="E259">
        <v>2000</v>
      </c>
      <c r="F259" t="s">
        <v>52</v>
      </c>
      <c r="G259" t="s">
        <v>52</v>
      </c>
      <c r="H259" t="s">
        <v>2282</v>
      </c>
      <c r="I259" t="s">
        <v>53</v>
      </c>
      <c r="J259" t="s">
        <v>53</v>
      </c>
      <c r="K259" t="s">
        <v>54</v>
      </c>
      <c r="L259" s="53" t="s">
        <v>2283</v>
      </c>
      <c r="M259" t="s">
        <v>2284</v>
      </c>
      <c r="N259">
        <f>VLOOKUP(D259,'HIS-6.9'!D:E,2,FALSE)</f>
        <v>2000</v>
      </c>
      <c r="O259">
        <f t="shared" si="8"/>
        <v>1</v>
      </c>
      <c r="P259">
        <f>VLOOKUP(D259,'银行-6.9'!F:G,2,FALSE)</f>
        <v>2000</v>
      </c>
      <c r="Q259">
        <f t="shared" si="9"/>
        <v>1</v>
      </c>
    </row>
    <row r="260" spans="1:17">
      <c r="A260" s="42">
        <v>42895.435335648152</v>
      </c>
      <c r="B260" t="s">
        <v>1120</v>
      </c>
      <c r="C260" t="s">
        <v>1090</v>
      </c>
      <c r="D260" t="s">
        <v>1121</v>
      </c>
      <c r="E260">
        <v>2600</v>
      </c>
      <c r="F260" t="s">
        <v>52</v>
      </c>
      <c r="G260" t="s">
        <v>52</v>
      </c>
      <c r="H260" t="s">
        <v>2285</v>
      </c>
      <c r="I260" t="s">
        <v>53</v>
      </c>
      <c r="J260" t="s">
        <v>53</v>
      </c>
      <c r="K260" t="s">
        <v>54</v>
      </c>
      <c r="L260" s="53" t="s">
        <v>2286</v>
      </c>
      <c r="M260" t="s">
        <v>2287</v>
      </c>
      <c r="N260">
        <f>VLOOKUP(D260,'HIS-6.9'!D:E,2,FALSE)</f>
        <v>2600</v>
      </c>
      <c r="O260">
        <f t="shared" si="8"/>
        <v>1</v>
      </c>
      <c r="P260">
        <f>VLOOKUP(D260,'银行-6.9'!F:G,2,FALSE)</f>
        <v>2600</v>
      </c>
      <c r="Q260">
        <f t="shared" si="9"/>
        <v>1</v>
      </c>
    </row>
    <row r="261" spans="1:17">
      <c r="A261" s="42">
        <v>42895.433530092596</v>
      </c>
      <c r="B261" t="s">
        <v>359</v>
      </c>
      <c r="C261" t="s">
        <v>360</v>
      </c>
      <c r="D261" t="s">
        <v>1124</v>
      </c>
      <c r="E261">
        <v>10</v>
      </c>
      <c r="F261" t="s">
        <v>52</v>
      </c>
      <c r="G261" t="s">
        <v>52</v>
      </c>
      <c r="H261" t="s">
        <v>2288</v>
      </c>
      <c r="I261" t="s">
        <v>53</v>
      </c>
      <c r="J261" t="s">
        <v>53</v>
      </c>
      <c r="K261" t="s">
        <v>54</v>
      </c>
      <c r="L261" s="53" t="s">
        <v>2289</v>
      </c>
      <c r="M261" t="s">
        <v>2290</v>
      </c>
      <c r="N261">
        <f>VLOOKUP(D261,'HIS-6.9'!D:E,2,FALSE)</f>
        <v>10</v>
      </c>
      <c r="O261">
        <f t="shared" si="8"/>
        <v>1</v>
      </c>
      <c r="P261">
        <f>VLOOKUP(D261,'银行-6.9'!F:G,2,FALSE)</f>
        <v>10</v>
      </c>
      <c r="Q261">
        <f t="shared" si="9"/>
        <v>1</v>
      </c>
    </row>
    <row r="262" spans="1:17">
      <c r="A262" s="42">
        <v>42895.433310185188</v>
      </c>
      <c r="B262" t="s">
        <v>1125</v>
      </c>
      <c r="C262" t="s">
        <v>1126</v>
      </c>
      <c r="D262" t="s">
        <v>1127</v>
      </c>
      <c r="E262">
        <v>50</v>
      </c>
      <c r="F262" t="s">
        <v>52</v>
      </c>
      <c r="G262" t="s">
        <v>52</v>
      </c>
      <c r="H262" t="s">
        <v>2291</v>
      </c>
      <c r="I262" t="s">
        <v>53</v>
      </c>
      <c r="J262" t="s">
        <v>53</v>
      </c>
      <c r="K262" t="s">
        <v>54</v>
      </c>
      <c r="L262" s="53" t="s">
        <v>2292</v>
      </c>
      <c r="M262" t="s">
        <v>2293</v>
      </c>
      <c r="N262">
        <f>VLOOKUP(D262,'HIS-6.9'!D:E,2,FALSE)</f>
        <v>50</v>
      </c>
      <c r="O262">
        <f t="shared" si="8"/>
        <v>1</v>
      </c>
      <c r="P262">
        <f>VLOOKUP(D262,'银行-6.9'!F:G,2,FALSE)</f>
        <v>50</v>
      </c>
      <c r="Q262">
        <f t="shared" si="9"/>
        <v>1</v>
      </c>
    </row>
    <row r="263" spans="1:17">
      <c r="A263" s="42">
        <v>42895.43172453704</v>
      </c>
      <c r="B263" t="s">
        <v>1128</v>
      </c>
      <c r="C263" t="s">
        <v>1129</v>
      </c>
      <c r="D263" t="s">
        <v>1130</v>
      </c>
      <c r="E263">
        <v>280</v>
      </c>
      <c r="F263" t="s">
        <v>52</v>
      </c>
      <c r="G263" t="s">
        <v>52</v>
      </c>
      <c r="H263" t="s">
        <v>2294</v>
      </c>
      <c r="I263" t="s">
        <v>53</v>
      </c>
      <c r="J263" t="s">
        <v>53</v>
      </c>
      <c r="K263" t="s">
        <v>54</v>
      </c>
      <c r="L263" s="53" t="s">
        <v>2295</v>
      </c>
      <c r="M263" t="s">
        <v>2296</v>
      </c>
      <c r="N263">
        <f>VLOOKUP(D263,'HIS-6.9'!D:E,2,FALSE)</f>
        <v>280</v>
      </c>
      <c r="O263">
        <f t="shared" si="8"/>
        <v>1</v>
      </c>
      <c r="P263">
        <f>VLOOKUP(D263,'银行-6.9'!F:G,2,FALSE)</f>
        <v>280</v>
      </c>
      <c r="Q263">
        <f t="shared" si="9"/>
        <v>1</v>
      </c>
    </row>
    <row r="264" spans="1:17">
      <c r="A264" s="42">
        <v>42895.430763888886</v>
      </c>
      <c r="B264" t="s">
        <v>1131</v>
      </c>
      <c r="C264" t="s">
        <v>1132</v>
      </c>
      <c r="D264" t="s">
        <v>1133</v>
      </c>
      <c r="E264">
        <v>1000</v>
      </c>
      <c r="F264" t="s">
        <v>52</v>
      </c>
      <c r="G264" t="s">
        <v>52</v>
      </c>
      <c r="H264" t="s">
        <v>2297</v>
      </c>
      <c r="I264" t="s">
        <v>53</v>
      </c>
      <c r="J264" t="s">
        <v>53</v>
      </c>
      <c r="K264" t="s">
        <v>54</v>
      </c>
      <c r="L264" s="53" t="s">
        <v>2298</v>
      </c>
      <c r="M264" t="s">
        <v>2299</v>
      </c>
      <c r="N264">
        <f>VLOOKUP(D264,'HIS-6.9'!D:E,2,FALSE)</f>
        <v>1000</v>
      </c>
      <c r="O264">
        <f t="shared" si="8"/>
        <v>1</v>
      </c>
      <c r="P264">
        <f>VLOOKUP(D264,'银行-6.9'!F:G,2,FALSE)</f>
        <v>1000</v>
      </c>
      <c r="Q264">
        <f t="shared" si="9"/>
        <v>1</v>
      </c>
    </row>
    <row r="265" spans="1:17">
      <c r="A265" s="42">
        <v>42895.430717592593</v>
      </c>
      <c r="B265" t="s">
        <v>1134</v>
      </c>
      <c r="C265" t="s">
        <v>1135</v>
      </c>
      <c r="D265" t="s">
        <v>1136</v>
      </c>
      <c r="E265">
        <v>100</v>
      </c>
      <c r="F265" t="s">
        <v>52</v>
      </c>
      <c r="G265" t="s">
        <v>52</v>
      </c>
      <c r="H265" t="s">
        <v>2301</v>
      </c>
      <c r="I265" t="s">
        <v>53</v>
      </c>
      <c r="J265" t="s">
        <v>53</v>
      </c>
      <c r="K265" t="s">
        <v>54</v>
      </c>
      <c r="L265" s="53" t="s">
        <v>2302</v>
      </c>
      <c r="M265" t="s">
        <v>2303</v>
      </c>
      <c r="N265">
        <f>VLOOKUP(D265,'HIS-6.9'!D:E,2,FALSE)</f>
        <v>100</v>
      </c>
      <c r="O265">
        <f t="shared" si="8"/>
        <v>1</v>
      </c>
      <c r="P265">
        <f>VLOOKUP(D265,'银行-6.9'!F:G,2,FALSE)</f>
        <v>100</v>
      </c>
      <c r="Q265">
        <f t="shared" si="9"/>
        <v>1</v>
      </c>
    </row>
    <row r="266" spans="1:17">
      <c r="A266" s="42">
        <v>42895.430509259262</v>
      </c>
      <c r="B266" t="s">
        <v>1137</v>
      </c>
      <c r="C266" t="s">
        <v>1138</v>
      </c>
      <c r="D266" t="s">
        <v>1139</v>
      </c>
      <c r="E266">
        <v>100</v>
      </c>
      <c r="F266" t="s">
        <v>52</v>
      </c>
      <c r="G266" t="s">
        <v>52</v>
      </c>
      <c r="H266" t="s">
        <v>2304</v>
      </c>
      <c r="I266" t="s">
        <v>53</v>
      </c>
      <c r="J266" t="s">
        <v>53</v>
      </c>
      <c r="K266" t="s">
        <v>54</v>
      </c>
      <c r="L266" s="53" t="s">
        <v>2305</v>
      </c>
      <c r="M266" t="s">
        <v>2306</v>
      </c>
      <c r="N266">
        <f>VLOOKUP(D266,'HIS-6.9'!D:E,2,FALSE)</f>
        <v>100</v>
      </c>
      <c r="O266">
        <f t="shared" si="8"/>
        <v>1</v>
      </c>
      <c r="P266">
        <f>VLOOKUP(D266,'银行-6.9'!F:G,2,FALSE)</f>
        <v>100</v>
      </c>
      <c r="Q266">
        <f t="shared" si="9"/>
        <v>1</v>
      </c>
    </row>
    <row r="267" spans="1:17">
      <c r="A267" s="42">
        <v>42895.429965277777</v>
      </c>
      <c r="B267" t="s">
        <v>1140</v>
      </c>
      <c r="C267" t="s">
        <v>1141</v>
      </c>
      <c r="D267" t="s">
        <v>1142</v>
      </c>
      <c r="E267">
        <v>200</v>
      </c>
      <c r="F267" t="s">
        <v>52</v>
      </c>
      <c r="G267" t="s">
        <v>52</v>
      </c>
      <c r="H267" t="s">
        <v>2307</v>
      </c>
      <c r="I267" t="s">
        <v>53</v>
      </c>
      <c r="J267" t="s">
        <v>53</v>
      </c>
      <c r="K267" t="s">
        <v>54</v>
      </c>
      <c r="L267" s="53" t="s">
        <v>2308</v>
      </c>
      <c r="M267" t="s">
        <v>2309</v>
      </c>
      <c r="N267">
        <f>VLOOKUP(D267,'HIS-6.9'!D:E,2,FALSE)</f>
        <v>200</v>
      </c>
      <c r="O267">
        <f t="shared" si="8"/>
        <v>1</v>
      </c>
      <c r="P267">
        <f>VLOOKUP(D267,'银行-6.9'!F:G,2,FALSE)</f>
        <v>200</v>
      </c>
      <c r="Q267">
        <f t="shared" si="9"/>
        <v>1</v>
      </c>
    </row>
    <row r="268" spans="1:17">
      <c r="A268" s="42">
        <v>42895.429571759261</v>
      </c>
      <c r="B268" t="s">
        <v>1143</v>
      </c>
      <c r="C268" t="s">
        <v>1144</v>
      </c>
      <c r="D268" t="s">
        <v>1145</v>
      </c>
      <c r="E268">
        <v>1000</v>
      </c>
      <c r="F268" t="s">
        <v>52</v>
      </c>
      <c r="G268" t="s">
        <v>52</v>
      </c>
      <c r="H268" t="s">
        <v>2310</v>
      </c>
      <c r="I268" t="s">
        <v>53</v>
      </c>
      <c r="J268" t="s">
        <v>53</v>
      </c>
      <c r="K268" t="s">
        <v>54</v>
      </c>
      <c r="L268" s="53" t="s">
        <v>2311</v>
      </c>
      <c r="M268" t="s">
        <v>2312</v>
      </c>
      <c r="N268">
        <f>VLOOKUP(D268,'HIS-6.9'!D:E,2,FALSE)</f>
        <v>1000</v>
      </c>
      <c r="O268">
        <f t="shared" si="8"/>
        <v>1</v>
      </c>
      <c r="P268">
        <f>VLOOKUP(D268,'银行-6.9'!F:G,2,FALSE)</f>
        <v>1000</v>
      </c>
      <c r="Q268">
        <f t="shared" si="9"/>
        <v>1</v>
      </c>
    </row>
    <row r="269" spans="1:17">
      <c r="A269" s="42">
        <v>42895.429351851853</v>
      </c>
      <c r="B269" t="s">
        <v>1146</v>
      </c>
      <c r="C269" t="s">
        <v>1147</v>
      </c>
      <c r="D269" t="s">
        <v>1148</v>
      </c>
      <c r="E269">
        <v>300</v>
      </c>
      <c r="F269" t="s">
        <v>52</v>
      </c>
      <c r="G269" t="s">
        <v>52</v>
      </c>
      <c r="H269" t="s">
        <v>326</v>
      </c>
      <c r="I269" t="s">
        <v>53</v>
      </c>
      <c r="J269" t="s">
        <v>53</v>
      </c>
      <c r="K269" t="s">
        <v>54</v>
      </c>
      <c r="L269" s="53" t="s">
        <v>2313</v>
      </c>
      <c r="M269" t="s">
        <v>2314</v>
      </c>
      <c r="N269">
        <f>VLOOKUP(D269,'HIS-6.9'!D:E,2,FALSE)</f>
        <v>300</v>
      </c>
      <c r="O269">
        <f t="shared" si="8"/>
        <v>1</v>
      </c>
      <c r="P269">
        <f>VLOOKUP(D269,'银行-6.9'!F:G,2,FALSE)</f>
        <v>300</v>
      </c>
      <c r="Q269">
        <f t="shared" si="9"/>
        <v>1</v>
      </c>
    </row>
    <row r="270" spans="1:17">
      <c r="A270" s="42">
        <v>42895.428136574075</v>
      </c>
      <c r="B270" t="s">
        <v>1149</v>
      </c>
      <c r="C270" t="s">
        <v>811</v>
      </c>
      <c r="D270" t="s">
        <v>1150</v>
      </c>
      <c r="E270">
        <v>500</v>
      </c>
      <c r="F270" t="s">
        <v>52</v>
      </c>
      <c r="G270" t="s">
        <v>52</v>
      </c>
      <c r="H270" t="s">
        <v>2315</v>
      </c>
      <c r="I270" t="s">
        <v>53</v>
      </c>
      <c r="J270" t="s">
        <v>53</v>
      </c>
      <c r="K270" t="s">
        <v>54</v>
      </c>
      <c r="L270" s="53" t="s">
        <v>2316</v>
      </c>
      <c r="M270" t="s">
        <v>2317</v>
      </c>
      <c r="N270">
        <f>VLOOKUP(D270,'HIS-6.9'!D:E,2,FALSE)</f>
        <v>500</v>
      </c>
      <c r="O270">
        <f t="shared" si="8"/>
        <v>1</v>
      </c>
      <c r="P270">
        <f>VLOOKUP(D270,'银行-6.9'!F:G,2,FALSE)</f>
        <v>500</v>
      </c>
      <c r="Q270">
        <f t="shared" si="9"/>
        <v>1</v>
      </c>
    </row>
    <row r="271" spans="1:17">
      <c r="A271" s="42">
        <v>42895.425347222219</v>
      </c>
      <c r="B271" t="s">
        <v>1021</v>
      </c>
      <c r="C271" t="s">
        <v>1022</v>
      </c>
      <c r="D271" t="s">
        <v>1151</v>
      </c>
      <c r="E271">
        <v>300</v>
      </c>
      <c r="F271" t="s">
        <v>52</v>
      </c>
      <c r="G271" t="s">
        <v>52</v>
      </c>
      <c r="H271" t="s">
        <v>2319</v>
      </c>
      <c r="I271" t="s">
        <v>53</v>
      </c>
      <c r="J271" t="s">
        <v>53</v>
      </c>
      <c r="K271" t="s">
        <v>54</v>
      </c>
      <c r="L271" s="53" t="s">
        <v>2320</v>
      </c>
      <c r="M271" t="s">
        <v>2321</v>
      </c>
      <c r="N271">
        <f>VLOOKUP(D271,'HIS-6.9'!D:E,2,FALSE)</f>
        <v>300</v>
      </c>
      <c r="O271">
        <f t="shared" si="8"/>
        <v>1</v>
      </c>
      <c r="P271">
        <f>VLOOKUP(D271,'银行-6.9'!F:G,2,FALSE)</f>
        <v>300</v>
      </c>
      <c r="Q271">
        <f t="shared" si="9"/>
        <v>1</v>
      </c>
    </row>
    <row r="272" spans="1:17">
      <c r="A272" s="42">
        <v>42895.423564814817</v>
      </c>
      <c r="B272" t="s">
        <v>1152</v>
      </c>
      <c r="C272" t="s">
        <v>1153</v>
      </c>
      <c r="D272" t="s">
        <v>1154</v>
      </c>
      <c r="E272">
        <v>2400</v>
      </c>
      <c r="F272" t="s">
        <v>52</v>
      </c>
      <c r="G272" t="s">
        <v>52</v>
      </c>
      <c r="H272" t="s">
        <v>2322</v>
      </c>
      <c r="I272" t="s">
        <v>53</v>
      </c>
      <c r="J272" t="s">
        <v>53</v>
      </c>
      <c r="K272" t="s">
        <v>54</v>
      </c>
      <c r="L272" s="53" t="s">
        <v>2323</v>
      </c>
      <c r="M272" t="s">
        <v>2324</v>
      </c>
      <c r="N272">
        <f>VLOOKUP(D272,'HIS-6.9'!D:E,2,FALSE)</f>
        <v>2400</v>
      </c>
      <c r="O272">
        <f t="shared" si="8"/>
        <v>1</v>
      </c>
      <c r="P272">
        <f>VLOOKUP(D272,'银行-6.9'!F:G,2,FALSE)</f>
        <v>2400</v>
      </c>
      <c r="Q272">
        <f t="shared" si="9"/>
        <v>1</v>
      </c>
    </row>
    <row r="273" spans="1:17">
      <c r="A273" s="42">
        <v>42895.422291666669</v>
      </c>
      <c r="B273" t="s">
        <v>1155</v>
      </c>
      <c r="C273" t="s">
        <v>1156</v>
      </c>
      <c r="D273" t="s">
        <v>1157</v>
      </c>
      <c r="E273">
        <v>1200</v>
      </c>
      <c r="F273" t="s">
        <v>52</v>
      </c>
      <c r="G273" t="s">
        <v>52</v>
      </c>
      <c r="H273" t="s">
        <v>175</v>
      </c>
      <c r="I273" t="s">
        <v>53</v>
      </c>
      <c r="J273" t="s">
        <v>53</v>
      </c>
      <c r="K273" t="s">
        <v>54</v>
      </c>
      <c r="L273" s="53" t="s">
        <v>2325</v>
      </c>
      <c r="M273" t="s">
        <v>2326</v>
      </c>
      <c r="N273">
        <f>VLOOKUP(D273,'HIS-6.9'!D:E,2,FALSE)</f>
        <v>1200</v>
      </c>
      <c r="O273">
        <f t="shared" si="8"/>
        <v>1</v>
      </c>
      <c r="P273">
        <f>VLOOKUP(D273,'银行-6.9'!F:G,2,FALSE)</f>
        <v>1200</v>
      </c>
      <c r="Q273">
        <f t="shared" si="9"/>
        <v>1</v>
      </c>
    </row>
    <row r="274" spans="1:17">
      <c r="A274" s="42">
        <v>42895.420405092591</v>
      </c>
      <c r="B274" t="s">
        <v>1158</v>
      </c>
      <c r="C274" t="s">
        <v>1159</v>
      </c>
      <c r="D274" t="s">
        <v>1160</v>
      </c>
      <c r="E274">
        <v>2300</v>
      </c>
      <c r="F274" t="s">
        <v>52</v>
      </c>
      <c r="G274" t="s">
        <v>52</v>
      </c>
      <c r="H274" t="s">
        <v>2327</v>
      </c>
      <c r="I274" t="s">
        <v>53</v>
      </c>
      <c r="J274" t="s">
        <v>53</v>
      </c>
      <c r="K274" t="s">
        <v>54</v>
      </c>
      <c r="L274" s="53" t="s">
        <v>2328</v>
      </c>
      <c r="M274" t="s">
        <v>2329</v>
      </c>
      <c r="N274">
        <f>VLOOKUP(D274,'HIS-6.9'!D:E,2,FALSE)</f>
        <v>2300</v>
      </c>
      <c r="O274">
        <f t="shared" si="8"/>
        <v>1</v>
      </c>
      <c r="P274">
        <f>VLOOKUP(D274,'银行-6.9'!F:G,2,FALSE)</f>
        <v>2300</v>
      </c>
      <c r="Q274">
        <f t="shared" si="9"/>
        <v>1</v>
      </c>
    </row>
    <row r="275" spans="1:17">
      <c r="A275" s="42">
        <v>42895.420011574075</v>
      </c>
      <c r="B275" t="s">
        <v>1161</v>
      </c>
      <c r="C275" t="s">
        <v>1162</v>
      </c>
      <c r="D275" t="s">
        <v>1163</v>
      </c>
      <c r="E275">
        <v>200</v>
      </c>
      <c r="F275" t="s">
        <v>52</v>
      </c>
      <c r="G275" t="s">
        <v>52</v>
      </c>
      <c r="H275" t="s">
        <v>2330</v>
      </c>
      <c r="I275" t="s">
        <v>53</v>
      </c>
      <c r="J275" t="s">
        <v>53</v>
      </c>
      <c r="K275" t="s">
        <v>54</v>
      </c>
      <c r="L275" s="53" t="s">
        <v>2331</v>
      </c>
      <c r="M275" t="s">
        <v>2332</v>
      </c>
      <c r="N275">
        <f>VLOOKUP(D275,'HIS-6.9'!D:E,2,FALSE)</f>
        <v>200</v>
      </c>
      <c r="O275">
        <f t="shared" si="8"/>
        <v>1</v>
      </c>
      <c r="P275">
        <f>VLOOKUP(D275,'银行-6.9'!F:G,2,FALSE)</f>
        <v>200</v>
      </c>
      <c r="Q275">
        <f t="shared" si="9"/>
        <v>1</v>
      </c>
    </row>
    <row r="276" spans="1:17">
      <c r="A276" s="42">
        <v>42895.419918981483</v>
      </c>
      <c r="B276" t="s">
        <v>1164</v>
      </c>
      <c r="C276" t="s">
        <v>1165</v>
      </c>
      <c r="D276" t="s">
        <v>1166</v>
      </c>
      <c r="E276">
        <v>600</v>
      </c>
      <c r="F276" t="s">
        <v>52</v>
      </c>
      <c r="G276" t="s">
        <v>52</v>
      </c>
      <c r="H276" t="s">
        <v>2333</v>
      </c>
      <c r="I276" t="s">
        <v>53</v>
      </c>
      <c r="J276" t="s">
        <v>53</v>
      </c>
      <c r="K276" t="s">
        <v>54</v>
      </c>
      <c r="L276" s="53" t="s">
        <v>2334</v>
      </c>
      <c r="M276" t="s">
        <v>2335</v>
      </c>
      <c r="N276">
        <f>VLOOKUP(D276,'HIS-6.9'!D:E,2,FALSE)</f>
        <v>600</v>
      </c>
      <c r="O276">
        <f t="shared" si="8"/>
        <v>1</v>
      </c>
      <c r="P276">
        <f>VLOOKUP(D276,'银行-6.9'!F:G,2,FALSE)</f>
        <v>600</v>
      </c>
      <c r="Q276">
        <f t="shared" si="9"/>
        <v>1</v>
      </c>
    </row>
    <row r="277" spans="1:17">
      <c r="A277" s="42">
        <v>42895.418402777781</v>
      </c>
      <c r="B277" t="s">
        <v>1167</v>
      </c>
      <c r="C277" t="s">
        <v>381</v>
      </c>
      <c r="D277" t="s">
        <v>1168</v>
      </c>
      <c r="E277">
        <v>100</v>
      </c>
      <c r="F277" t="s">
        <v>52</v>
      </c>
      <c r="G277" t="s">
        <v>52</v>
      </c>
      <c r="H277" t="s">
        <v>2336</v>
      </c>
      <c r="I277" t="s">
        <v>53</v>
      </c>
      <c r="J277" t="s">
        <v>53</v>
      </c>
      <c r="K277" t="s">
        <v>54</v>
      </c>
      <c r="L277" s="53" t="s">
        <v>2337</v>
      </c>
      <c r="M277" t="s">
        <v>2338</v>
      </c>
      <c r="N277">
        <f>VLOOKUP(D277,'HIS-6.9'!D:E,2,FALSE)</f>
        <v>100</v>
      </c>
      <c r="O277">
        <f t="shared" si="8"/>
        <v>1</v>
      </c>
      <c r="P277">
        <f>VLOOKUP(D277,'银行-6.9'!F:G,2,FALSE)</f>
        <v>100</v>
      </c>
      <c r="Q277">
        <f t="shared" si="9"/>
        <v>1</v>
      </c>
    </row>
    <row r="278" spans="1:17">
      <c r="A278" s="42">
        <v>42895.415324074071</v>
      </c>
      <c r="B278" t="s">
        <v>1169</v>
      </c>
      <c r="C278" t="s">
        <v>1170</v>
      </c>
      <c r="D278" t="s">
        <v>1171</v>
      </c>
      <c r="E278">
        <v>500</v>
      </c>
      <c r="F278" t="s">
        <v>52</v>
      </c>
      <c r="G278" t="s">
        <v>52</v>
      </c>
      <c r="H278" t="s">
        <v>2339</v>
      </c>
      <c r="I278" t="s">
        <v>53</v>
      </c>
      <c r="J278" t="s">
        <v>53</v>
      </c>
      <c r="K278" t="s">
        <v>54</v>
      </c>
      <c r="L278" s="53" t="s">
        <v>2340</v>
      </c>
      <c r="M278" t="s">
        <v>2341</v>
      </c>
      <c r="N278">
        <f>VLOOKUP(D278,'HIS-6.9'!D:E,2,FALSE)</f>
        <v>500</v>
      </c>
      <c r="O278">
        <f t="shared" si="8"/>
        <v>1</v>
      </c>
      <c r="P278">
        <f>VLOOKUP(D278,'银行-6.9'!F:G,2,FALSE)</f>
        <v>500</v>
      </c>
      <c r="Q278">
        <f t="shared" si="9"/>
        <v>1</v>
      </c>
    </row>
    <row r="279" spans="1:17">
      <c r="A279" s="42">
        <v>42895.414340277777</v>
      </c>
      <c r="B279" t="s">
        <v>1172</v>
      </c>
      <c r="C279" t="s">
        <v>1173</v>
      </c>
      <c r="D279" t="s">
        <v>1174</v>
      </c>
      <c r="E279">
        <v>200</v>
      </c>
      <c r="F279" t="s">
        <v>52</v>
      </c>
      <c r="G279" t="s">
        <v>52</v>
      </c>
      <c r="H279" t="s">
        <v>2343</v>
      </c>
      <c r="I279" t="s">
        <v>53</v>
      </c>
      <c r="J279" t="s">
        <v>53</v>
      </c>
      <c r="K279" t="s">
        <v>54</v>
      </c>
      <c r="L279" s="53" t="s">
        <v>2344</v>
      </c>
      <c r="M279" t="s">
        <v>2345</v>
      </c>
      <c r="N279">
        <f>VLOOKUP(D279,'HIS-6.9'!D:E,2,FALSE)</f>
        <v>200</v>
      </c>
      <c r="O279">
        <f t="shared" si="8"/>
        <v>1</v>
      </c>
      <c r="P279">
        <f>VLOOKUP(D279,'银行-6.9'!F:G,2,FALSE)</f>
        <v>200</v>
      </c>
      <c r="Q279">
        <f t="shared" si="9"/>
        <v>1</v>
      </c>
    </row>
    <row r="280" spans="1:17">
      <c r="A280" s="42">
        <v>42895.412546296298</v>
      </c>
      <c r="B280" t="s">
        <v>1175</v>
      </c>
      <c r="C280" t="s">
        <v>1176</v>
      </c>
      <c r="D280" t="s">
        <v>1177</v>
      </c>
      <c r="E280">
        <v>500</v>
      </c>
      <c r="F280" t="s">
        <v>52</v>
      </c>
      <c r="G280" t="s">
        <v>52</v>
      </c>
      <c r="H280" t="s">
        <v>2346</v>
      </c>
      <c r="I280" t="s">
        <v>53</v>
      </c>
      <c r="J280" t="s">
        <v>53</v>
      </c>
      <c r="K280" t="s">
        <v>54</v>
      </c>
      <c r="L280" s="53" t="s">
        <v>2347</v>
      </c>
      <c r="M280" t="s">
        <v>2348</v>
      </c>
      <c r="N280">
        <f>VLOOKUP(D280,'HIS-6.9'!D:E,2,FALSE)</f>
        <v>500</v>
      </c>
      <c r="O280">
        <f t="shared" si="8"/>
        <v>1</v>
      </c>
      <c r="P280">
        <f>VLOOKUP(D280,'银行-6.9'!F:G,2,FALSE)</f>
        <v>500</v>
      </c>
      <c r="Q280">
        <f t="shared" si="9"/>
        <v>1</v>
      </c>
    </row>
    <row r="281" spans="1:17">
      <c r="A281" s="42">
        <v>42895.41170138889</v>
      </c>
      <c r="B281" t="s">
        <v>1178</v>
      </c>
      <c r="C281" t="s">
        <v>1179</v>
      </c>
      <c r="D281" t="s">
        <v>1180</v>
      </c>
      <c r="E281">
        <v>100</v>
      </c>
      <c r="F281" t="s">
        <v>52</v>
      </c>
      <c r="G281" t="s">
        <v>52</v>
      </c>
      <c r="H281" t="s">
        <v>2349</v>
      </c>
      <c r="I281" t="s">
        <v>53</v>
      </c>
      <c r="J281" t="s">
        <v>53</v>
      </c>
      <c r="K281" t="s">
        <v>54</v>
      </c>
      <c r="L281" s="53" t="s">
        <v>2350</v>
      </c>
      <c r="M281" t="s">
        <v>2351</v>
      </c>
      <c r="N281">
        <f>VLOOKUP(D281,'HIS-6.9'!D:E,2,FALSE)</f>
        <v>100</v>
      </c>
      <c r="O281">
        <f t="shared" si="8"/>
        <v>1</v>
      </c>
      <c r="P281">
        <f>VLOOKUP(D281,'银行-6.9'!F:G,2,FALSE)</f>
        <v>100</v>
      </c>
      <c r="Q281">
        <f t="shared" si="9"/>
        <v>1</v>
      </c>
    </row>
    <row r="282" spans="1:17">
      <c r="A282" s="42">
        <v>42895.409699074073</v>
      </c>
      <c r="B282" t="s">
        <v>1182</v>
      </c>
      <c r="C282" t="s">
        <v>1183</v>
      </c>
      <c r="D282" t="s">
        <v>1184</v>
      </c>
      <c r="E282">
        <v>1000</v>
      </c>
      <c r="F282" t="s">
        <v>52</v>
      </c>
      <c r="G282" t="s">
        <v>52</v>
      </c>
      <c r="H282" t="s">
        <v>2352</v>
      </c>
      <c r="I282" t="s">
        <v>53</v>
      </c>
      <c r="J282" t="s">
        <v>53</v>
      </c>
      <c r="K282" t="s">
        <v>54</v>
      </c>
      <c r="L282" s="53" t="s">
        <v>2353</v>
      </c>
      <c r="M282" t="s">
        <v>2354</v>
      </c>
      <c r="N282">
        <f>VLOOKUP(D282,'HIS-6.9'!D:E,2,FALSE)</f>
        <v>1000</v>
      </c>
      <c r="O282">
        <f t="shared" si="8"/>
        <v>1</v>
      </c>
      <c r="P282">
        <f>VLOOKUP(D282,'银行-6.9'!F:G,2,FALSE)</f>
        <v>1000</v>
      </c>
      <c r="Q282">
        <f t="shared" si="9"/>
        <v>1</v>
      </c>
    </row>
    <row r="283" spans="1:17">
      <c r="A283" s="42">
        <v>42895.409189814818</v>
      </c>
      <c r="B283" t="s">
        <v>1185</v>
      </c>
      <c r="C283" t="s">
        <v>1186</v>
      </c>
      <c r="D283" t="s">
        <v>1187</v>
      </c>
      <c r="E283">
        <v>300</v>
      </c>
      <c r="F283" t="s">
        <v>52</v>
      </c>
      <c r="G283" t="s">
        <v>52</v>
      </c>
      <c r="H283" t="s">
        <v>2355</v>
      </c>
      <c r="I283" t="s">
        <v>53</v>
      </c>
      <c r="J283" t="s">
        <v>53</v>
      </c>
      <c r="K283" t="s">
        <v>54</v>
      </c>
      <c r="L283" s="53" t="s">
        <v>2356</v>
      </c>
      <c r="M283" t="s">
        <v>2357</v>
      </c>
      <c r="N283">
        <f>VLOOKUP(D283,'HIS-6.9'!D:E,2,FALSE)</f>
        <v>300</v>
      </c>
      <c r="O283">
        <f t="shared" si="8"/>
        <v>1</v>
      </c>
      <c r="P283">
        <f>VLOOKUP(D283,'银行-6.9'!F:G,2,FALSE)</f>
        <v>300</v>
      </c>
      <c r="Q283">
        <f t="shared" si="9"/>
        <v>1</v>
      </c>
    </row>
    <row r="284" spans="1:17">
      <c r="A284" s="42">
        <v>42895.407847222225</v>
      </c>
      <c r="B284" t="s">
        <v>1188</v>
      </c>
      <c r="C284" t="s">
        <v>1189</v>
      </c>
      <c r="D284" t="s">
        <v>1190</v>
      </c>
      <c r="E284">
        <v>800</v>
      </c>
      <c r="F284" t="s">
        <v>52</v>
      </c>
      <c r="G284" t="s">
        <v>52</v>
      </c>
      <c r="H284" t="s">
        <v>2358</v>
      </c>
      <c r="I284" t="s">
        <v>53</v>
      </c>
      <c r="J284" t="s">
        <v>53</v>
      </c>
      <c r="K284" t="s">
        <v>54</v>
      </c>
      <c r="L284" s="53" t="s">
        <v>2359</v>
      </c>
      <c r="M284" t="s">
        <v>2360</v>
      </c>
      <c r="N284">
        <f>VLOOKUP(D284,'HIS-6.9'!D:E,2,FALSE)</f>
        <v>800</v>
      </c>
      <c r="O284">
        <f t="shared" si="8"/>
        <v>1</v>
      </c>
      <c r="P284">
        <f>VLOOKUP(D284,'银行-6.9'!F:G,2,FALSE)</f>
        <v>800</v>
      </c>
      <c r="Q284">
        <f t="shared" si="9"/>
        <v>1</v>
      </c>
    </row>
    <row r="285" spans="1:17">
      <c r="A285" s="42">
        <v>42895.406921296293</v>
      </c>
      <c r="B285" t="s">
        <v>1191</v>
      </c>
      <c r="C285" t="s">
        <v>1192</v>
      </c>
      <c r="D285" t="s">
        <v>1193</v>
      </c>
      <c r="E285">
        <v>100</v>
      </c>
      <c r="F285" t="s">
        <v>52</v>
      </c>
      <c r="G285" t="s">
        <v>52</v>
      </c>
      <c r="H285" t="s">
        <v>2361</v>
      </c>
      <c r="I285" t="s">
        <v>53</v>
      </c>
      <c r="J285" t="s">
        <v>53</v>
      </c>
      <c r="K285" t="s">
        <v>54</v>
      </c>
      <c r="L285" s="53" t="s">
        <v>2362</v>
      </c>
      <c r="M285" t="s">
        <v>2363</v>
      </c>
      <c r="N285">
        <f>VLOOKUP(D285,'HIS-6.9'!D:E,2,FALSE)</f>
        <v>100</v>
      </c>
      <c r="O285">
        <f t="shared" si="8"/>
        <v>1</v>
      </c>
      <c r="P285">
        <f>VLOOKUP(D285,'银行-6.9'!F:G,2,FALSE)</f>
        <v>100</v>
      </c>
      <c r="Q285">
        <f t="shared" si="9"/>
        <v>1</v>
      </c>
    </row>
    <row r="286" spans="1:17">
      <c r="A286" s="42">
        <v>42895.406435185185</v>
      </c>
      <c r="B286" t="s">
        <v>1194</v>
      </c>
      <c r="C286" t="s">
        <v>1195</v>
      </c>
      <c r="D286" t="s">
        <v>1196</v>
      </c>
      <c r="E286">
        <v>1000</v>
      </c>
      <c r="F286" t="s">
        <v>52</v>
      </c>
      <c r="G286" t="s">
        <v>52</v>
      </c>
      <c r="H286" t="s">
        <v>2364</v>
      </c>
      <c r="I286" t="s">
        <v>53</v>
      </c>
      <c r="J286" t="s">
        <v>53</v>
      </c>
      <c r="K286" t="s">
        <v>54</v>
      </c>
      <c r="L286" s="53" t="s">
        <v>2365</v>
      </c>
      <c r="M286" t="s">
        <v>2366</v>
      </c>
      <c r="N286">
        <f>VLOOKUP(D286,'HIS-6.9'!D:E,2,FALSE)</f>
        <v>1000</v>
      </c>
      <c r="O286">
        <f t="shared" si="8"/>
        <v>1</v>
      </c>
      <c r="P286">
        <f>VLOOKUP(D286,'银行-6.9'!F:G,2,FALSE)</f>
        <v>1000</v>
      </c>
      <c r="Q286">
        <f t="shared" si="9"/>
        <v>1</v>
      </c>
    </row>
    <row r="287" spans="1:17">
      <c r="A287" s="42">
        <v>42895.405972222223</v>
      </c>
      <c r="B287" t="s">
        <v>1197</v>
      </c>
      <c r="C287" t="s">
        <v>1198</v>
      </c>
      <c r="D287" t="s">
        <v>1199</v>
      </c>
      <c r="E287">
        <v>1300</v>
      </c>
      <c r="F287" t="s">
        <v>52</v>
      </c>
      <c r="G287" t="s">
        <v>52</v>
      </c>
      <c r="H287" t="s">
        <v>2367</v>
      </c>
      <c r="I287" t="s">
        <v>53</v>
      </c>
      <c r="J287" t="s">
        <v>53</v>
      </c>
      <c r="K287" t="s">
        <v>54</v>
      </c>
      <c r="L287" s="53" t="s">
        <v>2368</v>
      </c>
      <c r="M287" t="s">
        <v>2369</v>
      </c>
      <c r="N287">
        <f>VLOOKUP(D287,'HIS-6.9'!D:E,2,FALSE)</f>
        <v>1300</v>
      </c>
      <c r="O287">
        <f t="shared" si="8"/>
        <v>1</v>
      </c>
      <c r="P287">
        <f>VLOOKUP(D287,'银行-6.9'!F:G,2,FALSE)</f>
        <v>1300</v>
      </c>
      <c r="Q287">
        <f t="shared" si="9"/>
        <v>1</v>
      </c>
    </row>
    <row r="288" spans="1:17">
      <c r="A288" s="42">
        <v>42895.405914351853</v>
      </c>
      <c r="B288" t="s">
        <v>1084</v>
      </c>
      <c r="C288" t="s">
        <v>1085</v>
      </c>
      <c r="D288" t="s">
        <v>1200</v>
      </c>
      <c r="E288">
        <v>650</v>
      </c>
      <c r="F288" t="s">
        <v>52</v>
      </c>
      <c r="G288" t="s">
        <v>52</v>
      </c>
      <c r="H288" t="s">
        <v>2370</v>
      </c>
      <c r="I288" t="s">
        <v>53</v>
      </c>
      <c r="J288" t="s">
        <v>53</v>
      </c>
      <c r="K288" t="s">
        <v>54</v>
      </c>
      <c r="L288" s="53" t="s">
        <v>2371</v>
      </c>
      <c r="M288" t="s">
        <v>2372</v>
      </c>
      <c r="N288">
        <f>VLOOKUP(D288,'HIS-6.9'!D:E,2,FALSE)</f>
        <v>650</v>
      </c>
      <c r="O288">
        <f t="shared" si="8"/>
        <v>1</v>
      </c>
      <c r="P288">
        <f>VLOOKUP(D288,'银行-6.9'!F:G,2,FALSE)</f>
        <v>650</v>
      </c>
      <c r="Q288">
        <f t="shared" si="9"/>
        <v>1</v>
      </c>
    </row>
    <row r="289" spans="1:17">
      <c r="A289" s="42">
        <v>42895.405034722222</v>
      </c>
      <c r="B289" t="s">
        <v>1203</v>
      </c>
      <c r="C289" t="s">
        <v>1204</v>
      </c>
      <c r="D289" t="s">
        <v>1205</v>
      </c>
      <c r="E289">
        <v>750</v>
      </c>
      <c r="F289" t="s">
        <v>52</v>
      </c>
      <c r="G289" t="s">
        <v>52</v>
      </c>
      <c r="H289" t="s">
        <v>2373</v>
      </c>
      <c r="I289" t="s">
        <v>53</v>
      </c>
      <c r="J289" t="s">
        <v>53</v>
      </c>
      <c r="K289" t="s">
        <v>54</v>
      </c>
      <c r="L289" s="53" t="s">
        <v>2374</v>
      </c>
      <c r="M289" t="s">
        <v>2375</v>
      </c>
      <c r="N289">
        <f>VLOOKUP(D289,'HIS-6.9'!D:E,2,FALSE)</f>
        <v>750</v>
      </c>
      <c r="O289">
        <f t="shared" si="8"/>
        <v>1</v>
      </c>
      <c r="P289">
        <f>VLOOKUP(D289,'银行-6.9'!F:G,2,FALSE)</f>
        <v>750</v>
      </c>
      <c r="Q289">
        <f t="shared" si="9"/>
        <v>1</v>
      </c>
    </row>
    <row r="290" spans="1:17">
      <c r="A290" s="42">
        <v>42895.404328703706</v>
      </c>
      <c r="B290" t="s">
        <v>1206</v>
      </c>
      <c r="C290" t="s">
        <v>1207</v>
      </c>
      <c r="D290" t="s">
        <v>1208</v>
      </c>
      <c r="E290">
        <v>450</v>
      </c>
      <c r="F290" t="s">
        <v>52</v>
      </c>
      <c r="G290" t="s">
        <v>52</v>
      </c>
      <c r="H290" t="s">
        <v>2377</v>
      </c>
      <c r="I290" t="s">
        <v>53</v>
      </c>
      <c r="J290" t="s">
        <v>53</v>
      </c>
      <c r="K290" t="s">
        <v>54</v>
      </c>
      <c r="L290" s="53" t="s">
        <v>2378</v>
      </c>
      <c r="M290" t="s">
        <v>2379</v>
      </c>
      <c r="N290">
        <f>VLOOKUP(D290,'HIS-6.9'!D:E,2,FALSE)</f>
        <v>450</v>
      </c>
      <c r="O290">
        <f t="shared" si="8"/>
        <v>1</v>
      </c>
      <c r="P290">
        <f>VLOOKUP(D290,'银行-6.9'!F:G,2,FALSE)</f>
        <v>450</v>
      </c>
      <c r="Q290">
        <f t="shared" si="9"/>
        <v>1</v>
      </c>
    </row>
    <row r="291" spans="1:17">
      <c r="A291" s="42">
        <v>42895.403796296298</v>
      </c>
      <c r="B291" t="s">
        <v>1209</v>
      </c>
      <c r="C291" t="s">
        <v>1210</v>
      </c>
      <c r="D291" t="s">
        <v>1211</v>
      </c>
      <c r="E291">
        <v>20</v>
      </c>
      <c r="F291" t="s">
        <v>52</v>
      </c>
      <c r="G291" t="s">
        <v>52</v>
      </c>
      <c r="H291" t="s">
        <v>2380</v>
      </c>
      <c r="I291" t="s">
        <v>53</v>
      </c>
      <c r="J291" t="s">
        <v>53</v>
      </c>
      <c r="K291" t="s">
        <v>54</v>
      </c>
      <c r="L291" s="53" t="s">
        <v>2381</v>
      </c>
      <c r="M291" t="s">
        <v>2382</v>
      </c>
      <c r="N291">
        <f>VLOOKUP(D291,'HIS-6.9'!D:E,2,FALSE)</f>
        <v>20</v>
      </c>
      <c r="O291">
        <f t="shared" si="8"/>
        <v>1</v>
      </c>
      <c r="P291">
        <f>VLOOKUP(D291,'银行-6.9'!F:G,2,FALSE)</f>
        <v>20</v>
      </c>
      <c r="Q291">
        <f t="shared" si="9"/>
        <v>1</v>
      </c>
    </row>
    <row r="292" spans="1:17">
      <c r="A292" s="42">
        <v>42895.403634259259</v>
      </c>
      <c r="B292" t="s">
        <v>1212</v>
      </c>
      <c r="C292" t="s">
        <v>1213</v>
      </c>
      <c r="D292" t="s">
        <v>1214</v>
      </c>
      <c r="E292">
        <v>2000</v>
      </c>
      <c r="F292" t="s">
        <v>52</v>
      </c>
      <c r="G292" t="s">
        <v>52</v>
      </c>
      <c r="H292" t="s">
        <v>2383</v>
      </c>
      <c r="I292" t="s">
        <v>53</v>
      </c>
      <c r="J292" t="s">
        <v>53</v>
      </c>
      <c r="K292" t="s">
        <v>54</v>
      </c>
      <c r="L292" s="53" t="s">
        <v>2384</v>
      </c>
      <c r="M292" t="s">
        <v>2385</v>
      </c>
      <c r="N292">
        <f>VLOOKUP(D292,'HIS-6.9'!D:E,2,FALSE)</f>
        <v>2000</v>
      </c>
      <c r="O292">
        <f t="shared" si="8"/>
        <v>1</v>
      </c>
      <c r="P292">
        <f>VLOOKUP(D292,'银行-6.9'!F:G,2,FALSE)</f>
        <v>2000</v>
      </c>
      <c r="Q292">
        <f t="shared" si="9"/>
        <v>1</v>
      </c>
    </row>
    <row r="293" spans="1:17">
      <c r="A293" s="42">
        <v>42895.402824074074</v>
      </c>
      <c r="B293" t="s">
        <v>1215</v>
      </c>
      <c r="C293" t="s">
        <v>1216</v>
      </c>
      <c r="D293" t="s">
        <v>1217</v>
      </c>
      <c r="E293">
        <v>300</v>
      </c>
      <c r="F293" t="s">
        <v>52</v>
      </c>
      <c r="G293" t="s">
        <v>52</v>
      </c>
      <c r="H293" t="s">
        <v>2386</v>
      </c>
      <c r="I293" t="s">
        <v>53</v>
      </c>
      <c r="J293" t="s">
        <v>53</v>
      </c>
      <c r="K293" t="s">
        <v>54</v>
      </c>
      <c r="L293" s="53" t="s">
        <v>2387</v>
      </c>
      <c r="M293" t="s">
        <v>2388</v>
      </c>
      <c r="N293">
        <f>VLOOKUP(D293,'HIS-6.9'!D:E,2,FALSE)</f>
        <v>300</v>
      </c>
      <c r="O293">
        <f t="shared" si="8"/>
        <v>1</v>
      </c>
      <c r="P293">
        <f>VLOOKUP(D293,'银行-6.9'!F:G,2,FALSE)</f>
        <v>300</v>
      </c>
      <c r="Q293">
        <f t="shared" si="9"/>
        <v>1</v>
      </c>
    </row>
    <row r="294" spans="1:17">
      <c r="A294" s="42">
        <v>42895.401712962965</v>
      </c>
      <c r="B294" t="s">
        <v>1218</v>
      </c>
      <c r="C294" t="s">
        <v>1219</v>
      </c>
      <c r="D294" t="s">
        <v>1220</v>
      </c>
      <c r="E294">
        <v>818</v>
      </c>
      <c r="F294" t="s">
        <v>52</v>
      </c>
      <c r="G294" t="s">
        <v>52</v>
      </c>
      <c r="H294" t="s">
        <v>2389</v>
      </c>
      <c r="I294" t="s">
        <v>53</v>
      </c>
      <c r="J294" t="s">
        <v>53</v>
      </c>
      <c r="K294" t="s">
        <v>54</v>
      </c>
      <c r="L294" s="53" t="s">
        <v>2390</v>
      </c>
      <c r="M294" t="s">
        <v>2391</v>
      </c>
      <c r="N294">
        <f>VLOOKUP(D294,'HIS-6.9'!D:E,2,FALSE)</f>
        <v>818</v>
      </c>
      <c r="O294">
        <f t="shared" si="8"/>
        <v>1</v>
      </c>
      <c r="P294">
        <f>VLOOKUP(D294,'银行-6.9'!F:G,2,FALSE)</f>
        <v>818</v>
      </c>
      <c r="Q294">
        <f t="shared" si="9"/>
        <v>1</v>
      </c>
    </row>
    <row r="295" spans="1:17">
      <c r="A295" s="42">
        <v>42895.40116898148</v>
      </c>
      <c r="B295" t="s">
        <v>368</v>
      </c>
      <c r="C295" t="s">
        <v>369</v>
      </c>
      <c r="D295" t="s">
        <v>1221</v>
      </c>
      <c r="E295">
        <v>300</v>
      </c>
      <c r="F295" t="s">
        <v>52</v>
      </c>
      <c r="G295" t="s">
        <v>52</v>
      </c>
      <c r="H295" t="s">
        <v>2392</v>
      </c>
      <c r="I295" t="s">
        <v>53</v>
      </c>
      <c r="J295" t="s">
        <v>53</v>
      </c>
      <c r="K295" t="s">
        <v>54</v>
      </c>
      <c r="L295" s="53" t="s">
        <v>2393</v>
      </c>
      <c r="M295" t="s">
        <v>2394</v>
      </c>
      <c r="N295">
        <f>VLOOKUP(D295,'HIS-6.9'!D:E,2,FALSE)</f>
        <v>300</v>
      </c>
      <c r="O295">
        <f t="shared" si="8"/>
        <v>1</v>
      </c>
      <c r="P295">
        <f>VLOOKUP(D295,'银行-6.9'!F:G,2,FALSE)</f>
        <v>300</v>
      </c>
      <c r="Q295">
        <f t="shared" si="9"/>
        <v>1</v>
      </c>
    </row>
    <row r="296" spans="1:17">
      <c r="A296" s="42">
        <v>42895.400949074072</v>
      </c>
      <c r="B296" t="s">
        <v>1222</v>
      </c>
      <c r="C296" t="s">
        <v>1223</v>
      </c>
      <c r="D296" t="s">
        <v>1224</v>
      </c>
      <c r="E296">
        <v>200</v>
      </c>
      <c r="F296" t="s">
        <v>52</v>
      </c>
      <c r="G296" t="s">
        <v>52</v>
      </c>
      <c r="H296" t="s">
        <v>2395</v>
      </c>
      <c r="I296" t="s">
        <v>53</v>
      </c>
      <c r="J296" t="s">
        <v>53</v>
      </c>
      <c r="K296" t="s">
        <v>54</v>
      </c>
      <c r="L296" s="53" t="s">
        <v>2396</v>
      </c>
      <c r="M296" t="s">
        <v>2397</v>
      </c>
      <c r="N296">
        <f>VLOOKUP(D296,'HIS-6.9'!D:E,2,FALSE)</f>
        <v>200</v>
      </c>
      <c r="O296">
        <f t="shared" si="8"/>
        <v>1</v>
      </c>
      <c r="P296">
        <f>VLOOKUP(D296,'银行-6.9'!F:G,2,FALSE)</f>
        <v>200</v>
      </c>
      <c r="Q296">
        <f t="shared" si="9"/>
        <v>1</v>
      </c>
    </row>
    <row r="297" spans="1:17">
      <c r="A297" s="42">
        <v>42895.400578703702</v>
      </c>
      <c r="B297" t="s">
        <v>520</v>
      </c>
      <c r="C297" t="s">
        <v>521</v>
      </c>
      <c r="D297" t="s">
        <v>1225</v>
      </c>
      <c r="E297">
        <v>200</v>
      </c>
      <c r="F297" t="s">
        <v>52</v>
      </c>
      <c r="G297" t="s">
        <v>52</v>
      </c>
      <c r="H297" t="s">
        <v>2398</v>
      </c>
      <c r="I297" t="s">
        <v>53</v>
      </c>
      <c r="J297" t="s">
        <v>53</v>
      </c>
      <c r="K297" t="s">
        <v>54</v>
      </c>
      <c r="L297" s="53" t="s">
        <v>2399</v>
      </c>
      <c r="M297" t="s">
        <v>2400</v>
      </c>
      <c r="N297">
        <f>VLOOKUP(D297,'HIS-6.9'!D:E,2,FALSE)</f>
        <v>200</v>
      </c>
      <c r="O297">
        <f t="shared" si="8"/>
        <v>1</v>
      </c>
      <c r="P297">
        <f>VLOOKUP(D297,'银行-6.9'!F:G,2,FALSE)</f>
        <v>200</v>
      </c>
      <c r="Q297">
        <f t="shared" si="9"/>
        <v>1</v>
      </c>
    </row>
    <row r="298" spans="1:17">
      <c r="A298" s="42">
        <v>42895.399965277778</v>
      </c>
      <c r="B298" t="s">
        <v>1226</v>
      </c>
      <c r="C298" t="s">
        <v>1227</v>
      </c>
      <c r="D298" t="s">
        <v>1228</v>
      </c>
      <c r="E298">
        <v>300</v>
      </c>
      <c r="F298" t="s">
        <v>52</v>
      </c>
      <c r="G298" t="s">
        <v>52</v>
      </c>
      <c r="H298" t="s">
        <v>2401</v>
      </c>
      <c r="I298" t="s">
        <v>53</v>
      </c>
      <c r="J298" t="s">
        <v>53</v>
      </c>
      <c r="K298" t="s">
        <v>54</v>
      </c>
      <c r="L298" s="53" t="s">
        <v>2402</v>
      </c>
      <c r="M298" t="s">
        <v>2403</v>
      </c>
      <c r="N298">
        <f>VLOOKUP(D298,'HIS-6.9'!D:E,2,FALSE)</f>
        <v>300</v>
      </c>
      <c r="O298">
        <f t="shared" si="8"/>
        <v>1</v>
      </c>
      <c r="P298">
        <f>VLOOKUP(D298,'银行-6.9'!F:G,2,FALSE)</f>
        <v>300</v>
      </c>
      <c r="Q298">
        <f t="shared" si="9"/>
        <v>1</v>
      </c>
    </row>
    <row r="299" spans="1:17">
      <c r="A299" s="42">
        <v>42895.398912037039</v>
      </c>
      <c r="B299" t="s">
        <v>1229</v>
      </c>
      <c r="C299" t="s">
        <v>1230</v>
      </c>
      <c r="D299" t="s">
        <v>1231</v>
      </c>
      <c r="E299">
        <v>3000</v>
      </c>
      <c r="F299" t="s">
        <v>52</v>
      </c>
      <c r="G299" t="s">
        <v>52</v>
      </c>
      <c r="H299" t="s">
        <v>2404</v>
      </c>
      <c r="I299" t="s">
        <v>53</v>
      </c>
      <c r="J299" t="s">
        <v>53</v>
      </c>
      <c r="K299" t="s">
        <v>54</v>
      </c>
      <c r="L299" s="53" t="s">
        <v>2405</v>
      </c>
      <c r="M299" t="s">
        <v>2406</v>
      </c>
      <c r="N299">
        <f>VLOOKUP(D299,'HIS-6.9'!D:E,2,FALSE)</f>
        <v>3000</v>
      </c>
      <c r="O299">
        <f t="shared" si="8"/>
        <v>1</v>
      </c>
      <c r="P299">
        <f>VLOOKUP(D299,'银行-6.9'!F:G,2,FALSE)</f>
        <v>3000</v>
      </c>
      <c r="Q299">
        <f t="shared" si="9"/>
        <v>1</v>
      </c>
    </row>
    <row r="300" spans="1:17">
      <c r="A300" s="42">
        <v>42895.398726851854</v>
      </c>
      <c r="B300" t="s">
        <v>1232</v>
      </c>
      <c r="C300" t="s">
        <v>1233</v>
      </c>
      <c r="D300" t="s">
        <v>1234</v>
      </c>
      <c r="E300">
        <v>50</v>
      </c>
      <c r="F300" t="s">
        <v>52</v>
      </c>
      <c r="G300" t="s">
        <v>52</v>
      </c>
      <c r="H300" t="s">
        <v>2407</v>
      </c>
      <c r="I300" t="s">
        <v>53</v>
      </c>
      <c r="J300" t="s">
        <v>53</v>
      </c>
      <c r="K300" t="s">
        <v>54</v>
      </c>
      <c r="L300" s="53" t="s">
        <v>2408</v>
      </c>
      <c r="M300" t="s">
        <v>2409</v>
      </c>
      <c r="N300">
        <f>VLOOKUP(D300,'HIS-6.9'!D:E,2,FALSE)</f>
        <v>50</v>
      </c>
      <c r="O300">
        <f t="shared" si="8"/>
        <v>1</v>
      </c>
      <c r="P300">
        <f>VLOOKUP(D300,'银行-6.9'!F:G,2,FALSE)</f>
        <v>50</v>
      </c>
      <c r="Q300">
        <f t="shared" si="9"/>
        <v>1</v>
      </c>
    </row>
    <row r="301" spans="1:17">
      <c r="A301" s="42">
        <v>42895.39707175926</v>
      </c>
      <c r="B301" t="s">
        <v>1236</v>
      </c>
      <c r="C301" t="s">
        <v>1237</v>
      </c>
      <c r="D301" t="s">
        <v>1238</v>
      </c>
      <c r="E301">
        <v>1500</v>
      </c>
      <c r="F301" t="s">
        <v>52</v>
      </c>
      <c r="G301" t="s">
        <v>52</v>
      </c>
      <c r="H301" t="s">
        <v>2411</v>
      </c>
      <c r="I301" t="s">
        <v>53</v>
      </c>
      <c r="J301" t="s">
        <v>53</v>
      </c>
      <c r="K301" t="s">
        <v>54</v>
      </c>
      <c r="L301" s="53" t="s">
        <v>2412</v>
      </c>
      <c r="M301" t="s">
        <v>2413</v>
      </c>
      <c r="N301">
        <f>VLOOKUP(D301,'HIS-6.9'!D:E,2,FALSE)</f>
        <v>1500</v>
      </c>
      <c r="O301">
        <f t="shared" si="8"/>
        <v>1</v>
      </c>
      <c r="P301">
        <f>VLOOKUP(D301,'银行-6.9'!F:G,2,FALSE)</f>
        <v>1500</v>
      </c>
      <c r="Q301">
        <f t="shared" si="9"/>
        <v>1</v>
      </c>
    </row>
    <row r="302" spans="1:17">
      <c r="A302" s="42">
        <v>42895.396782407406</v>
      </c>
      <c r="B302" t="s">
        <v>1239</v>
      </c>
      <c r="C302" t="s">
        <v>1240</v>
      </c>
      <c r="D302" t="s">
        <v>1241</v>
      </c>
      <c r="E302">
        <v>1500</v>
      </c>
      <c r="F302" t="s">
        <v>52</v>
      </c>
      <c r="G302" t="s">
        <v>52</v>
      </c>
      <c r="H302" t="s">
        <v>2414</v>
      </c>
      <c r="I302" t="s">
        <v>53</v>
      </c>
      <c r="J302" t="s">
        <v>53</v>
      </c>
      <c r="K302" t="s">
        <v>54</v>
      </c>
      <c r="L302" s="53" t="s">
        <v>2415</v>
      </c>
      <c r="M302" t="s">
        <v>2416</v>
      </c>
      <c r="N302">
        <f>VLOOKUP(D302,'HIS-6.9'!D:E,2,FALSE)</f>
        <v>1500</v>
      </c>
      <c r="O302">
        <f t="shared" si="8"/>
        <v>1</v>
      </c>
      <c r="P302">
        <f>VLOOKUP(D302,'银行-6.9'!F:G,2,FALSE)</f>
        <v>1500</v>
      </c>
      <c r="Q302">
        <f t="shared" si="9"/>
        <v>1</v>
      </c>
    </row>
    <row r="303" spans="1:17">
      <c r="A303" s="42">
        <v>42895.396087962959</v>
      </c>
      <c r="B303" t="s">
        <v>1242</v>
      </c>
      <c r="C303" t="s">
        <v>1243</v>
      </c>
      <c r="D303" t="s">
        <v>1244</v>
      </c>
      <c r="E303">
        <v>1000</v>
      </c>
      <c r="F303" t="s">
        <v>52</v>
      </c>
      <c r="G303" t="s">
        <v>52</v>
      </c>
      <c r="H303" t="s">
        <v>2417</v>
      </c>
      <c r="I303" t="s">
        <v>53</v>
      </c>
      <c r="J303" t="s">
        <v>53</v>
      </c>
      <c r="K303" t="s">
        <v>54</v>
      </c>
      <c r="L303" s="53" t="s">
        <v>2418</v>
      </c>
      <c r="M303" t="s">
        <v>2419</v>
      </c>
      <c r="N303">
        <f>VLOOKUP(D303,'HIS-6.9'!D:E,2,FALSE)</f>
        <v>1000</v>
      </c>
      <c r="O303">
        <f t="shared" si="8"/>
        <v>1</v>
      </c>
      <c r="P303">
        <f>VLOOKUP(D303,'银行-6.9'!F:G,2,FALSE)</f>
        <v>1000</v>
      </c>
      <c r="Q303">
        <f t="shared" si="9"/>
        <v>1</v>
      </c>
    </row>
    <row r="304" spans="1:17">
      <c r="A304" s="42">
        <v>42895.395995370367</v>
      </c>
      <c r="B304" t="s">
        <v>1096</v>
      </c>
      <c r="C304" t="s">
        <v>1097</v>
      </c>
      <c r="D304" t="s">
        <v>1245</v>
      </c>
      <c r="E304">
        <v>800</v>
      </c>
      <c r="F304" t="s">
        <v>52</v>
      </c>
      <c r="G304" t="s">
        <v>52</v>
      </c>
      <c r="H304" t="s">
        <v>2420</v>
      </c>
      <c r="I304" t="s">
        <v>53</v>
      </c>
      <c r="J304" t="s">
        <v>53</v>
      </c>
      <c r="K304" t="s">
        <v>54</v>
      </c>
      <c r="L304" s="53" t="s">
        <v>2421</v>
      </c>
      <c r="M304" t="s">
        <v>2422</v>
      </c>
      <c r="N304">
        <f>VLOOKUP(D304,'HIS-6.9'!D:E,2,FALSE)</f>
        <v>800</v>
      </c>
      <c r="O304">
        <f t="shared" si="8"/>
        <v>1</v>
      </c>
      <c r="P304">
        <f>VLOOKUP(D304,'银行-6.9'!F:G,2,FALSE)</f>
        <v>800</v>
      </c>
      <c r="Q304">
        <f t="shared" si="9"/>
        <v>1</v>
      </c>
    </row>
    <row r="305" spans="1:17">
      <c r="A305" s="42">
        <v>42895.395810185182</v>
      </c>
      <c r="B305" t="s">
        <v>1246</v>
      </c>
      <c r="C305" t="s">
        <v>1247</v>
      </c>
      <c r="D305" t="s">
        <v>1248</v>
      </c>
      <c r="E305">
        <v>300</v>
      </c>
      <c r="F305" t="s">
        <v>52</v>
      </c>
      <c r="G305" t="s">
        <v>52</v>
      </c>
      <c r="H305" t="s">
        <v>2423</v>
      </c>
      <c r="I305" t="s">
        <v>53</v>
      </c>
      <c r="J305" t="s">
        <v>53</v>
      </c>
      <c r="K305" t="s">
        <v>54</v>
      </c>
      <c r="L305" s="53" t="s">
        <v>2424</v>
      </c>
      <c r="M305" t="s">
        <v>2425</v>
      </c>
      <c r="N305">
        <f>VLOOKUP(D305,'HIS-6.9'!D:E,2,FALSE)</f>
        <v>300</v>
      </c>
      <c r="O305">
        <f t="shared" si="8"/>
        <v>1</v>
      </c>
      <c r="P305">
        <f>VLOOKUP(D305,'银行-6.9'!F:G,2,FALSE)</f>
        <v>300</v>
      </c>
      <c r="Q305">
        <f t="shared" si="9"/>
        <v>1</v>
      </c>
    </row>
    <row r="306" spans="1:17">
      <c r="A306" s="42">
        <v>42895.395104166666</v>
      </c>
      <c r="B306" t="s">
        <v>1249</v>
      </c>
      <c r="C306" t="s">
        <v>1250</v>
      </c>
      <c r="D306" t="s">
        <v>1251</v>
      </c>
      <c r="E306">
        <v>1000</v>
      </c>
      <c r="F306" t="s">
        <v>52</v>
      </c>
      <c r="G306" t="s">
        <v>52</v>
      </c>
      <c r="H306" t="s">
        <v>2426</v>
      </c>
      <c r="I306" t="s">
        <v>53</v>
      </c>
      <c r="J306" t="s">
        <v>53</v>
      </c>
      <c r="K306" t="s">
        <v>54</v>
      </c>
      <c r="L306" s="53" t="s">
        <v>2427</v>
      </c>
      <c r="M306" t="s">
        <v>2428</v>
      </c>
      <c r="N306">
        <f>VLOOKUP(D306,'HIS-6.9'!D:E,2,FALSE)</f>
        <v>1000</v>
      </c>
      <c r="O306">
        <f t="shared" si="8"/>
        <v>1</v>
      </c>
      <c r="P306">
        <f>VLOOKUP(D306,'银行-6.9'!F:G,2,FALSE)</f>
        <v>1000</v>
      </c>
      <c r="Q306">
        <f t="shared" si="9"/>
        <v>1</v>
      </c>
    </row>
    <row r="307" spans="1:17">
      <c r="A307" s="42">
        <v>42895.394108796296</v>
      </c>
      <c r="B307" t="s">
        <v>1252</v>
      </c>
      <c r="C307" t="s">
        <v>1253</v>
      </c>
      <c r="D307" t="s">
        <v>1254</v>
      </c>
      <c r="E307">
        <v>872</v>
      </c>
      <c r="F307" t="s">
        <v>52</v>
      </c>
      <c r="G307" t="s">
        <v>52</v>
      </c>
      <c r="H307" t="s">
        <v>2429</v>
      </c>
      <c r="I307" t="s">
        <v>53</v>
      </c>
      <c r="J307" t="s">
        <v>53</v>
      </c>
      <c r="K307" t="s">
        <v>54</v>
      </c>
      <c r="L307" s="53" t="s">
        <v>2430</v>
      </c>
      <c r="M307" t="s">
        <v>2431</v>
      </c>
      <c r="N307">
        <f>VLOOKUP(D307,'HIS-6.9'!D:E,2,FALSE)</f>
        <v>872</v>
      </c>
      <c r="O307">
        <f t="shared" si="8"/>
        <v>1</v>
      </c>
      <c r="P307">
        <f>VLOOKUP(D307,'银行-6.9'!F:G,2,FALSE)</f>
        <v>872</v>
      </c>
      <c r="Q307">
        <f t="shared" si="9"/>
        <v>1</v>
      </c>
    </row>
    <row r="308" spans="1:17">
      <c r="A308" s="42">
        <v>42895.393611111111</v>
      </c>
      <c r="B308" t="s">
        <v>1255</v>
      </c>
      <c r="C308" t="s">
        <v>376</v>
      </c>
      <c r="D308" t="s">
        <v>1256</v>
      </c>
      <c r="E308">
        <v>300</v>
      </c>
      <c r="F308" t="s">
        <v>52</v>
      </c>
      <c r="G308" t="s">
        <v>52</v>
      </c>
      <c r="H308" t="s">
        <v>2432</v>
      </c>
      <c r="I308" t="s">
        <v>53</v>
      </c>
      <c r="J308" t="s">
        <v>53</v>
      </c>
      <c r="K308" t="s">
        <v>54</v>
      </c>
      <c r="L308" s="53" t="s">
        <v>2433</v>
      </c>
      <c r="M308" t="s">
        <v>2434</v>
      </c>
      <c r="N308">
        <f>VLOOKUP(D308,'HIS-6.9'!D:E,2,FALSE)</f>
        <v>300</v>
      </c>
      <c r="O308">
        <f t="shared" si="8"/>
        <v>1</v>
      </c>
      <c r="P308">
        <f>VLOOKUP(D308,'银行-6.9'!F:G,2,FALSE)</f>
        <v>300</v>
      </c>
      <c r="Q308">
        <f t="shared" si="9"/>
        <v>1</v>
      </c>
    </row>
    <row r="309" spans="1:17">
      <c r="A309" s="42">
        <v>42895.39334490741</v>
      </c>
      <c r="B309" t="s">
        <v>1257</v>
      </c>
      <c r="C309" t="s">
        <v>1258</v>
      </c>
      <c r="D309" t="s">
        <v>1259</v>
      </c>
      <c r="E309">
        <v>500</v>
      </c>
      <c r="F309" t="s">
        <v>52</v>
      </c>
      <c r="G309" t="s">
        <v>52</v>
      </c>
      <c r="H309" t="s">
        <v>2435</v>
      </c>
      <c r="I309" t="s">
        <v>53</v>
      </c>
      <c r="J309" t="s">
        <v>53</v>
      </c>
      <c r="K309" t="s">
        <v>54</v>
      </c>
      <c r="L309" s="53" t="s">
        <v>2436</v>
      </c>
      <c r="M309" t="s">
        <v>2437</v>
      </c>
      <c r="N309">
        <f>VLOOKUP(D309,'HIS-6.9'!D:E,2,FALSE)</f>
        <v>500</v>
      </c>
      <c r="O309">
        <f t="shared" si="8"/>
        <v>1</v>
      </c>
      <c r="P309">
        <f>VLOOKUP(D309,'银行-6.9'!F:G,2,FALSE)</f>
        <v>500</v>
      </c>
      <c r="Q309">
        <f t="shared" si="9"/>
        <v>1</v>
      </c>
    </row>
    <row r="310" spans="1:17">
      <c r="A310" s="42">
        <v>42895.393217592595</v>
      </c>
      <c r="B310" t="s">
        <v>1260</v>
      </c>
      <c r="C310" t="s">
        <v>1261</v>
      </c>
      <c r="D310" t="s">
        <v>1262</v>
      </c>
      <c r="E310">
        <v>1000</v>
      </c>
      <c r="F310" t="s">
        <v>52</v>
      </c>
      <c r="G310" t="s">
        <v>52</v>
      </c>
      <c r="H310" t="s">
        <v>2438</v>
      </c>
      <c r="I310" t="s">
        <v>53</v>
      </c>
      <c r="J310" t="s">
        <v>53</v>
      </c>
      <c r="K310" t="s">
        <v>54</v>
      </c>
      <c r="L310" s="53" t="s">
        <v>2439</v>
      </c>
      <c r="M310" t="s">
        <v>2440</v>
      </c>
      <c r="N310">
        <f>VLOOKUP(D310,'HIS-6.9'!D:E,2,FALSE)</f>
        <v>1000</v>
      </c>
      <c r="O310">
        <f t="shared" si="8"/>
        <v>1</v>
      </c>
      <c r="P310">
        <f>VLOOKUP(D310,'银行-6.9'!F:G,2,FALSE)</f>
        <v>1000</v>
      </c>
      <c r="Q310">
        <f t="shared" si="9"/>
        <v>1</v>
      </c>
    </row>
    <row r="311" spans="1:17">
      <c r="A311" s="42">
        <v>42895.392928240741</v>
      </c>
      <c r="B311" t="s">
        <v>1266</v>
      </c>
      <c r="C311" t="s">
        <v>1267</v>
      </c>
      <c r="D311" t="s">
        <v>1268</v>
      </c>
      <c r="E311">
        <v>884</v>
      </c>
      <c r="F311" t="s">
        <v>52</v>
      </c>
      <c r="G311" t="s">
        <v>52</v>
      </c>
      <c r="H311" t="s">
        <v>2441</v>
      </c>
      <c r="I311" t="s">
        <v>53</v>
      </c>
      <c r="J311" t="s">
        <v>53</v>
      </c>
      <c r="K311" t="s">
        <v>54</v>
      </c>
      <c r="L311" s="53" t="s">
        <v>2442</v>
      </c>
      <c r="M311" t="s">
        <v>2443</v>
      </c>
      <c r="N311">
        <f>VLOOKUP(D311,'HIS-6.9'!D:E,2,FALSE)</f>
        <v>884</v>
      </c>
      <c r="O311">
        <f t="shared" si="8"/>
        <v>1</v>
      </c>
      <c r="P311">
        <f>VLOOKUP(D311,'银行-6.9'!F:G,2,FALSE)</f>
        <v>884</v>
      </c>
      <c r="Q311">
        <f t="shared" si="9"/>
        <v>1</v>
      </c>
    </row>
    <row r="312" spans="1:17">
      <c r="A312" s="42">
        <v>42895.392870370371</v>
      </c>
      <c r="B312" t="s">
        <v>1263</v>
      </c>
      <c r="C312" t="s">
        <v>1264</v>
      </c>
      <c r="D312" t="s">
        <v>1265</v>
      </c>
      <c r="E312">
        <v>100</v>
      </c>
      <c r="F312" t="s">
        <v>52</v>
      </c>
      <c r="G312" t="s">
        <v>52</v>
      </c>
      <c r="H312" t="s">
        <v>2444</v>
      </c>
      <c r="I312" t="s">
        <v>53</v>
      </c>
      <c r="J312" t="s">
        <v>53</v>
      </c>
      <c r="K312" t="s">
        <v>54</v>
      </c>
      <c r="L312" s="53" t="s">
        <v>2445</v>
      </c>
      <c r="M312" t="s">
        <v>2446</v>
      </c>
      <c r="N312">
        <f>VLOOKUP(D312,'HIS-6.9'!D:E,2,FALSE)</f>
        <v>100</v>
      </c>
      <c r="O312">
        <f t="shared" si="8"/>
        <v>1</v>
      </c>
      <c r="P312">
        <f>VLOOKUP(D312,'银行-6.9'!F:G,2,FALSE)</f>
        <v>100</v>
      </c>
      <c r="Q312">
        <f t="shared" si="9"/>
        <v>1</v>
      </c>
    </row>
    <row r="313" spans="1:17">
      <c r="A313" s="42">
        <v>42895.392418981479</v>
      </c>
      <c r="B313" t="s">
        <v>1201</v>
      </c>
      <c r="C313" t="s">
        <v>1202</v>
      </c>
      <c r="D313" t="s">
        <v>1269</v>
      </c>
      <c r="E313">
        <v>200</v>
      </c>
      <c r="F313" t="s">
        <v>52</v>
      </c>
      <c r="G313" t="s">
        <v>52</v>
      </c>
      <c r="H313" t="s">
        <v>2447</v>
      </c>
      <c r="I313" t="s">
        <v>53</v>
      </c>
      <c r="J313" t="s">
        <v>53</v>
      </c>
      <c r="K313" t="s">
        <v>54</v>
      </c>
      <c r="L313" s="53" t="s">
        <v>2448</v>
      </c>
      <c r="M313" t="s">
        <v>2449</v>
      </c>
      <c r="N313">
        <f>VLOOKUP(D313,'HIS-6.9'!D:E,2,FALSE)</f>
        <v>200</v>
      </c>
      <c r="O313">
        <f t="shared" si="8"/>
        <v>1</v>
      </c>
      <c r="P313">
        <f>VLOOKUP(D313,'银行-6.9'!F:G,2,FALSE)</f>
        <v>200</v>
      </c>
      <c r="Q313">
        <f t="shared" si="9"/>
        <v>1</v>
      </c>
    </row>
    <row r="314" spans="1:17">
      <c r="A314" s="42">
        <v>42895.392048611109</v>
      </c>
      <c r="B314" t="s">
        <v>1270</v>
      </c>
      <c r="C314" t="s">
        <v>1271</v>
      </c>
      <c r="D314" t="s">
        <v>1272</v>
      </c>
      <c r="E314">
        <v>300</v>
      </c>
      <c r="F314" t="s">
        <v>52</v>
      </c>
      <c r="G314" t="s">
        <v>52</v>
      </c>
      <c r="H314" t="s">
        <v>2450</v>
      </c>
      <c r="I314" t="s">
        <v>53</v>
      </c>
      <c r="J314" t="s">
        <v>53</v>
      </c>
      <c r="K314" t="s">
        <v>54</v>
      </c>
      <c r="L314" s="53" t="s">
        <v>2451</v>
      </c>
      <c r="M314" t="s">
        <v>2452</v>
      </c>
      <c r="N314">
        <f>VLOOKUP(D314,'HIS-6.9'!D:E,2,FALSE)</f>
        <v>300</v>
      </c>
      <c r="O314">
        <f t="shared" si="8"/>
        <v>1</v>
      </c>
      <c r="P314">
        <f>VLOOKUP(D314,'银行-6.9'!F:G,2,FALSE)</f>
        <v>300</v>
      </c>
      <c r="Q314">
        <f t="shared" si="9"/>
        <v>1</v>
      </c>
    </row>
    <row r="315" spans="1:17">
      <c r="A315" s="42">
        <v>42895.391481481478</v>
      </c>
      <c r="B315" t="s">
        <v>1273</v>
      </c>
      <c r="C315" t="s">
        <v>1274</v>
      </c>
      <c r="D315" t="s">
        <v>1275</v>
      </c>
      <c r="E315">
        <v>1000</v>
      </c>
      <c r="F315" t="s">
        <v>52</v>
      </c>
      <c r="G315" t="s">
        <v>52</v>
      </c>
      <c r="H315" t="s">
        <v>2453</v>
      </c>
      <c r="I315" t="s">
        <v>53</v>
      </c>
      <c r="J315" t="s">
        <v>53</v>
      </c>
      <c r="K315" t="s">
        <v>54</v>
      </c>
      <c r="L315" s="53" t="s">
        <v>2454</v>
      </c>
      <c r="M315" t="s">
        <v>2455</v>
      </c>
      <c r="N315">
        <f>VLOOKUP(D315,'HIS-6.9'!D:E,2,FALSE)</f>
        <v>1000</v>
      </c>
      <c r="O315">
        <f t="shared" si="8"/>
        <v>1</v>
      </c>
      <c r="P315">
        <f>VLOOKUP(D315,'银行-6.9'!F:G,2,FALSE)</f>
        <v>1000</v>
      </c>
      <c r="Q315">
        <f t="shared" si="9"/>
        <v>1</v>
      </c>
    </row>
    <row r="316" spans="1:17">
      <c r="A316" s="42">
        <v>42895.391319444447</v>
      </c>
      <c r="B316" t="s">
        <v>1276</v>
      </c>
      <c r="C316" t="s">
        <v>1277</v>
      </c>
      <c r="D316" t="s">
        <v>1278</v>
      </c>
      <c r="E316">
        <v>1000</v>
      </c>
      <c r="F316" t="s">
        <v>52</v>
      </c>
      <c r="G316" t="s">
        <v>52</v>
      </c>
      <c r="H316" t="s">
        <v>2456</v>
      </c>
      <c r="I316" t="s">
        <v>53</v>
      </c>
      <c r="J316" t="s">
        <v>53</v>
      </c>
      <c r="K316" t="s">
        <v>54</v>
      </c>
      <c r="L316" s="53" t="s">
        <v>2457</v>
      </c>
      <c r="M316" t="s">
        <v>2458</v>
      </c>
      <c r="N316">
        <f>VLOOKUP(D316,'HIS-6.9'!D:E,2,FALSE)</f>
        <v>1000</v>
      </c>
      <c r="O316">
        <f t="shared" si="8"/>
        <v>1</v>
      </c>
      <c r="P316">
        <f>VLOOKUP(D316,'银行-6.9'!F:G,2,FALSE)</f>
        <v>1000</v>
      </c>
      <c r="Q316">
        <f t="shared" si="9"/>
        <v>1</v>
      </c>
    </row>
    <row r="317" spans="1:17">
      <c r="A317" s="42">
        <v>42895.39099537037</v>
      </c>
      <c r="B317" t="s">
        <v>1279</v>
      </c>
      <c r="C317" t="s">
        <v>1280</v>
      </c>
      <c r="D317" t="s">
        <v>1281</v>
      </c>
      <c r="E317">
        <v>200</v>
      </c>
      <c r="F317" t="s">
        <v>52</v>
      </c>
      <c r="G317" t="s">
        <v>52</v>
      </c>
      <c r="H317" t="s">
        <v>2459</v>
      </c>
      <c r="I317" t="s">
        <v>53</v>
      </c>
      <c r="J317" t="s">
        <v>53</v>
      </c>
      <c r="K317" t="s">
        <v>54</v>
      </c>
      <c r="L317" s="53" t="s">
        <v>2460</v>
      </c>
      <c r="M317" t="s">
        <v>2461</v>
      </c>
      <c r="N317">
        <f>VLOOKUP(D317,'HIS-6.9'!D:E,2,FALSE)</f>
        <v>200</v>
      </c>
      <c r="O317">
        <f t="shared" si="8"/>
        <v>1</v>
      </c>
      <c r="P317">
        <f>VLOOKUP(D317,'银行-6.9'!F:G,2,FALSE)</f>
        <v>200</v>
      </c>
      <c r="Q317">
        <f t="shared" si="9"/>
        <v>1</v>
      </c>
    </row>
    <row r="318" spans="1:17">
      <c r="A318" s="42">
        <v>42895.390625</v>
      </c>
      <c r="B318" t="s">
        <v>1282</v>
      </c>
      <c r="C318" t="s">
        <v>1283</v>
      </c>
      <c r="D318" t="s">
        <v>1284</v>
      </c>
      <c r="E318">
        <v>4000</v>
      </c>
      <c r="F318" t="s">
        <v>52</v>
      </c>
      <c r="G318" t="s">
        <v>52</v>
      </c>
      <c r="H318" t="s">
        <v>2462</v>
      </c>
      <c r="I318" t="s">
        <v>53</v>
      </c>
      <c r="J318" t="s">
        <v>53</v>
      </c>
      <c r="K318" t="s">
        <v>54</v>
      </c>
      <c r="L318" s="53" t="s">
        <v>2463</v>
      </c>
      <c r="M318" t="s">
        <v>2464</v>
      </c>
      <c r="N318">
        <f>VLOOKUP(D318,'HIS-6.9'!D:E,2,FALSE)</f>
        <v>4000</v>
      </c>
      <c r="O318">
        <f t="shared" si="8"/>
        <v>1</v>
      </c>
      <c r="P318">
        <f>VLOOKUP(D318,'银行-6.9'!F:G,2,FALSE)</f>
        <v>4000</v>
      </c>
      <c r="Q318">
        <f t="shared" si="9"/>
        <v>1</v>
      </c>
    </row>
    <row r="319" spans="1:17">
      <c r="A319" s="42">
        <v>42895.390115740738</v>
      </c>
      <c r="B319" t="s">
        <v>1285</v>
      </c>
      <c r="C319" t="s">
        <v>1286</v>
      </c>
      <c r="D319" t="s">
        <v>1287</v>
      </c>
      <c r="E319">
        <v>400</v>
      </c>
      <c r="F319" t="s">
        <v>52</v>
      </c>
      <c r="G319" t="s">
        <v>52</v>
      </c>
      <c r="H319" t="s">
        <v>2465</v>
      </c>
      <c r="I319" t="s">
        <v>53</v>
      </c>
      <c r="J319" t="s">
        <v>53</v>
      </c>
      <c r="K319" t="s">
        <v>54</v>
      </c>
      <c r="L319" s="53" t="s">
        <v>2466</v>
      </c>
      <c r="M319" t="s">
        <v>2467</v>
      </c>
      <c r="N319">
        <f>VLOOKUP(D319,'HIS-6.9'!D:E,2,FALSE)</f>
        <v>400</v>
      </c>
      <c r="O319">
        <f t="shared" si="8"/>
        <v>1</v>
      </c>
      <c r="P319">
        <f>VLOOKUP(D319,'银行-6.9'!F:G,2,FALSE)</f>
        <v>400</v>
      </c>
      <c r="Q319">
        <f t="shared" si="9"/>
        <v>1</v>
      </c>
    </row>
    <row r="320" spans="1:17">
      <c r="A320" s="42">
        <v>42895.390023148146</v>
      </c>
      <c r="B320" t="s">
        <v>1288</v>
      </c>
      <c r="C320" t="s">
        <v>1289</v>
      </c>
      <c r="D320" t="s">
        <v>1290</v>
      </c>
      <c r="E320">
        <v>500</v>
      </c>
      <c r="F320" t="s">
        <v>52</v>
      </c>
      <c r="G320" t="s">
        <v>52</v>
      </c>
      <c r="H320" t="s">
        <v>2468</v>
      </c>
      <c r="I320" t="s">
        <v>53</v>
      </c>
      <c r="J320" t="s">
        <v>53</v>
      </c>
      <c r="K320" t="s">
        <v>54</v>
      </c>
      <c r="L320" s="53" t="s">
        <v>2469</v>
      </c>
      <c r="M320" t="s">
        <v>2470</v>
      </c>
      <c r="N320">
        <f>VLOOKUP(D320,'HIS-6.9'!D:E,2,FALSE)</f>
        <v>500</v>
      </c>
      <c r="O320">
        <f t="shared" si="8"/>
        <v>1</v>
      </c>
      <c r="P320">
        <f>VLOOKUP(D320,'银行-6.9'!F:G,2,FALSE)</f>
        <v>500</v>
      </c>
      <c r="Q320">
        <f t="shared" si="9"/>
        <v>1</v>
      </c>
    </row>
    <row r="321" spans="1:17">
      <c r="A321" s="42">
        <v>42895.389537037037</v>
      </c>
      <c r="B321" t="s">
        <v>1291</v>
      </c>
      <c r="C321" t="s">
        <v>1292</v>
      </c>
      <c r="D321" t="s">
        <v>1293</v>
      </c>
      <c r="E321">
        <v>1500</v>
      </c>
      <c r="F321" t="s">
        <v>52</v>
      </c>
      <c r="G321" t="s">
        <v>52</v>
      </c>
      <c r="H321" t="s">
        <v>2471</v>
      </c>
      <c r="I321" t="s">
        <v>53</v>
      </c>
      <c r="J321" t="s">
        <v>53</v>
      </c>
      <c r="K321" t="s">
        <v>54</v>
      </c>
      <c r="L321" s="53" t="s">
        <v>2472</v>
      </c>
      <c r="M321" t="s">
        <v>2473</v>
      </c>
      <c r="N321">
        <f>VLOOKUP(D321,'HIS-6.9'!D:E,2,FALSE)</f>
        <v>1500</v>
      </c>
      <c r="O321">
        <f t="shared" si="8"/>
        <v>1</v>
      </c>
      <c r="P321">
        <f>VLOOKUP(D321,'银行-6.9'!F:G,2,FALSE)</f>
        <v>1500</v>
      </c>
      <c r="Q321">
        <f t="shared" si="9"/>
        <v>1</v>
      </c>
    </row>
    <row r="322" spans="1:17">
      <c r="A322" s="42">
        <v>42895.389421296299</v>
      </c>
      <c r="B322" t="s">
        <v>1294</v>
      </c>
      <c r="C322" t="s">
        <v>1295</v>
      </c>
      <c r="D322" t="s">
        <v>1296</v>
      </c>
      <c r="E322">
        <v>322</v>
      </c>
      <c r="F322" t="s">
        <v>52</v>
      </c>
      <c r="G322" t="s">
        <v>52</v>
      </c>
      <c r="H322" t="s">
        <v>2474</v>
      </c>
      <c r="I322" t="s">
        <v>53</v>
      </c>
      <c r="J322" t="s">
        <v>53</v>
      </c>
      <c r="K322" t="s">
        <v>54</v>
      </c>
      <c r="L322" s="53" t="s">
        <v>2475</v>
      </c>
      <c r="M322" t="s">
        <v>2476</v>
      </c>
      <c r="N322">
        <f>VLOOKUP(D322,'HIS-6.9'!D:E,2,FALSE)</f>
        <v>322</v>
      </c>
      <c r="O322">
        <f t="shared" ref="O322:O385" si="10">IF(E322=N322,1,0)</f>
        <v>1</v>
      </c>
      <c r="P322">
        <f>VLOOKUP(D322,'银行-6.9'!F:G,2,FALSE)</f>
        <v>322</v>
      </c>
      <c r="Q322">
        <f t="shared" ref="Q322:Q385" si="11">IF(E322=P322,1,0)</f>
        <v>1</v>
      </c>
    </row>
    <row r="323" spans="1:17">
      <c r="A323" s="42">
        <v>42895.389386574076</v>
      </c>
      <c r="B323" t="s">
        <v>1297</v>
      </c>
      <c r="C323" t="s">
        <v>1298</v>
      </c>
      <c r="D323" t="s">
        <v>1299</v>
      </c>
      <c r="E323">
        <v>2500</v>
      </c>
      <c r="F323" t="s">
        <v>52</v>
      </c>
      <c r="G323" t="s">
        <v>52</v>
      </c>
      <c r="H323" t="s">
        <v>2477</v>
      </c>
      <c r="I323" t="s">
        <v>53</v>
      </c>
      <c r="J323" t="s">
        <v>53</v>
      </c>
      <c r="K323" t="s">
        <v>54</v>
      </c>
      <c r="L323" s="53" t="s">
        <v>2478</v>
      </c>
      <c r="M323" t="s">
        <v>2479</v>
      </c>
      <c r="N323">
        <f>VLOOKUP(D323,'HIS-6.9'!D:E,2,FALSE)</f>
        <v>2500</v>
      </c>
      <c r="O323">
        <f t="shared" si="10"/>
        <v>1</v>
      </c>
      <c r="P323">
        <f>VLOOKUP(D323,'银行-6.9'!F:G,2,FALSE)</f>
        <v>2500</v>
      </c>
      <c r="Q323">
        <f t="shared" si="11"/>
        <v>1</v>
      </c>
    </row>
    <row r="324" spans="1:17">
      <c r="A324" s="42">
        <v>42895.388749999998</v>
      </c>
      <c r="B324" t="s">
        <v>1300</v>
      </c>
      <c r="C324" t="s">
        <v>1301</v>
      </c>
      <c r="D324" t="s">
        <v>1302</v>
      </c>
      <c r="E324">
        <v>200</v>
      </c>
      <c r="F324" t="s">
        <v>52</v>
      </c>
      <c r="G324" t="s">
        <v>52</v>
      </c>
      <c r="H324" t="s">
        <v>250</v>
      </c>
      <c r="I324" t="s">
        <v>53</v>
      </c>
      <c r="J324" t="s">
        <v>53</v>
      </c>
      <c r="K324" t="s">
        <v>54</v>
      </c>
      <c r="L324" s="53" t="s">
        <v>2480</v>
      </c>
      <c r="M324" t="s">
        <v>2481</v>
      </c>
      <c r="N324">
        <f>VLOOKUP(D324,'HIS-6.9'!D:E,2,FALSE)</f>
        <v>200</v>
      </c>
      <c r="O324">
        <f t="shared" si="10"/>
        <v>1</v>
      </c>
      <c r="P324">
        <f>VLOOKUP(D324,'银行-6.9'!F:G,2,FALSE)</f>
        <v>200</v>
      </c>
      <c r="Q324">
        <f t="shared" si="11"/>
        <v>1</v>
      </c>
    </row>
    <row r="325" spans="1:17">
      <c r="A325" s="42">
        <v>42895.38689814815</v>
      </c>
      <c r="B325" t="s">
        <v>1303</v>
      </c>
      <c r="C325" t="s">
        <v>1304</v>
      </c>
      <c r="D325" t="s">
        <v>1305</v>
      </c>
      <c r="E325">
        <v>2000</v>
      </c>
      <c r="F325" t="s">
        <v>52</v>
      </c>
      <c r="G325" t="s">
        <v>52</v>
      </c>
      <c r="H325" t="s">
        <v>2482</v>
      </c>
      <c r="I325" t="s">
        <v>53</v>
      </c>
      <c r="J325" t="s">
        <v>53</v>
      </c>
      <c r="K325" t="s">
        <v>54</v>
      </c>
      <c r="L325" s="53" t="s">
        <v>2483</v>
      </c>
      <c r="M325" t="s">
        <v>2484</v>
      </c>
      <c r="N325">
        <f>VLOOKUP(D325,'HIS-6.9'!D:E,2,FALSE)</f>
        <v>2000</v>
      </c>
      <c r="O325">
        <f t="shared" si="10"/>
        <v>1</v>
      </c>
      <c r="P325">
        <f>VLOOKUP(D325,'银行-6.9'!F:G,2,FALSE)</f>
        <v>2000</v>
      </c>
      <c r="Q325">
        <f t="shared" si="11"/>
        <v>1</v>
      </c>
    </row>
    <row r="326" spans="1:17">
      <c r="A326" s="42">
        <v>42895.386608796296</v>
      </c>
      <c r="B326" t="s">
        <v>1306</v>
      </c>
      <c r="C326" t="s">
        <v>1016</v>
      </c>
      <c r="D326" t="s">
        <v>1307</v>
      </c>
      <c r="E326">
        <v>100</v>
      </c>
      <c r="F326" t="s">
        <v>52</v>
      </c>
      <c r="G326" t="s">
        <v>52</v>
      </c>
      <c r="H326" t="s">
        <v>2485</v>
      </c>
      <c r="I326" t="s">
        <v>53</v>
      </c>
      <c r="J326" t="s">
        <v>53</v>
      </c>
      <c r="K326" t="s">
        <v>54</v>
      </c>
      <c r="L326" s="53" t="s">
        <v>2486</v>
      </c>
      <c r="M326" t="s">
        <v>2487</v>
      </c>
      <c r="N326">
        <f>VLOOKUP(D326,'HIS-6.9'!D:E,2,FALSE)</f>
        <v>100</v>
      </c>
      <c r="O326">
        <f t="shared" si="10"/>
        <v>1</v>
      </c>
      <c r="P326">
        <f>VLOOKUP(D326,'银行-6.9'!F:G,2,FALSE)</f>
        <v>100</v>
      </c>
      <c r="Q326">
        <f t="shared" si="11"/>
        <v>1</v>
      </c>
    </row>
    <row r="327" spans="1:17">
      <c r="A327" s="42">
        <v>42895.386122685188</v>
      </c>
      <c r="B327" t="s">
        <v>1308</v>
      </c>
      <c r="C327" t="s">
        <v>1309</v>
      </c>
      <c r="D327" t="s">
        <v>1310</v>
      </c>
      <c r="E327">
        <v>1000</v>
      </c>
      <c r="F327" t="s">
        <v>52</v>
      </c>
      <c r="G327" t="s">
        <v>52</v>
      </c>
      <c r="H327" t="s">
        <v>2488</v>
      </c>
      <c r="I327" t="s">
        <v>53</v>
      </c>
      <c r="J327" t="s">
        <v>53</v>
      </c>
      <c r="K327" t="s">
        <v>54</v>
      </c>
      <c r="L327" s="53" t="s">
        <v>2489</v>
      </c>
      <c r="M327" t="s">
        <v>2490</v>
      </c>
      <c r="N327">
        <f>VLOOKUP(D327,'HIS-6.9'!D:E,2,FALSE)</f>
        <v>1000</v>
      </c>
      <c r="O327">
        <f t="shared" si="10"/>
        <v>1</v>
      </c>
      <c r="P327">
        <f>VLOOKUP(D327,'银行-6.9'!F:G,2,FALSE)</f>
        <v>1000</v>
      </c>
      <c r="Q327">
        <f t="shared" si="11"/>
        <v>1</v>
      </c>
    </row>
    <row r="328" spans="1:17">
      <c r="A328" s="42">
        <v>42895.385914351849</v>
      </c>
      <c r="B328" t="s">
        <v>1311</v>
      </c>
      <c r="C328" t="s">
        <v>1312</v>
      </c>
      <c r="D328" t="s">
        <v>1313</v>
      </c>
      <c r="E328">
        <v>500</v>
      </c>
      <c r="F328" t="s">
        <v>52</v>
      </c>
      <c r="G328" t="s">
        <v>52</v>
      </c>
      <c r="H328" t="s">
        <v>2491</v>
      </c>
      <c r="I328" t="s">
        <v>53</v>
      </c>
      <c r="J328" t="s">
        <v>53</v>
      </c>
      <c r="K328" t="s">
        <v>54</v>
      </c>
      <c r="L328" s="53" t="s">
        <v>2492</v>
      </c>
      <c r="M328" t="s">
        <v>2493</v>
      </c>
      <c r="N328">
        <f>VLOOKUP(D328,'HIS-6.9'!D:E,2,FALSE)</f>
        <v>500</v>
      </c>
      <c r="O328">
        <f t="shared" si="10"/>
        <v>1</v>
      </c>
      <c r="P328">
        <f>VLOOKUP(D328,'银行-6.9'!F:G,2,FALSE)</f>
        <v>500</v>
      </c>
      <c r="Q328">
        <f t="shared" si="11"/>
        <v>1</v>
      </c>
    </row>
    <row r="329" spans="1:17">
      <c r="A329" s="42">
        <v>42895.38548611111</v>
      </c>
      <c r="B329" t="s">
        <v>1314</v>
      </c>
      <c r="C329" t="s">
        <v>1315</v>
      </c>
      <c r="D329" t="s">
        <v>1316</v>
      </c>
      <c r="E329">
        <v>50</v>
      </c>
      <c r="F329" t="s">
        <v>52</v>
      </c>
      <c r="G329" t="s">
        <v>52</v>
      </c>
      <c r="H329" t="s">
        <v>2494</v>
      </c>
      <c r="I329" t="s">
        <v>53</v>
      </c>
      <c r="J329" t="s">
        <v>53</v>
      </c>
      <c r="K329" t="s">
        <v>54</v>
      </c>
      <c r="L329" s="53" t="s">
        <v>2495</v>
      </c>
      <c r="M329" t="s">
        <v>2496</v>
      </c>
      <c r="N329">
        <f>VLOOKUP(D329,'HIS-6.9'!D:E,2,FALSE)</f>
        <v>50</v>
      </c>
      <c r="O329">
        <f t="shared" si="10"/>
        <v>1</v>
      </c>
      <c r="P329">
        <f>VLOOKUP(D329,'银行-6.9'!F:G,2,FALSE)</f>
        <v>50</v>
      </c>
      <c r="Q329">
        <f t="shared" si="11"/>
        <v>1</v>
      </c>
    </row>
    <row r="330" spans="1:17">
      <c r="A330" s="42">
        <v>42895.385034722225</v>
      </c>
      <c r="B330" t="s">
        <v>1246</v>
      </c>
      <c r="C330" t="s">
        <v>1247</v>
      </c>
      <c r="D330" t="s">
        <v>1317</v>
      </c>
      <c r="E330">
        <v>1300</v>
      </c>
      <c r="F330" t="s">
        <v>52</v>
      </c>
      <c r="G330" t="s">
        <v>52</v>
      </c>
      <c r="H330" t="s">
        <v>2497</v>
      </c>
      <c r="I330" t="s">
        <v>53</v>
      </c>
      <c r="J330" t="s">
        <v>53</v>
      </c>
      <c r="K330" t="s">
        <v>54</v>
      </c>
      <c r="L330" s="53" t="s">
        <v>2498</v>
      </c>
      <c r="M330" t="s">
        <v>2499</v>
      </c>
      <c r="N330">
        <f>VLOOKUP(D330,'HIS-6.9'!D:E,2,FALSE)</f>
        <v>1300</v>
      </c>
      <c r="O330">
        <f t="shared" si="10"/>
        <v>1</v>
      </c>
      <c r="P330">
        <f>VLOOKUP(D330,'银行-6.9'!F:G,2,FALSE)</f>
        <v>1300</v>
      </c>
      <c r="Q330">
        <f t="shared" si="11"/>
        <v>1</v>
      </c>
    </row>
    <row r="331" spans="1:17">
      <c r="A331" s="42">
        <v>42895.384733796294</v>
      </c>
      <c r="B331" t="s">
        <v>1318</v>
      </c>
      <c r="C331" t="s">
        <v>1319</v>
      </c>
      <c r="D331" t="s">
        <v>1320</v>
      </c>
      <c r="E331">
        <v>200</v>
      </c>
      <c r="F331" t="s">
        <v>52</v>
      </c>
      <c r="G331" t="s">
        <v>52</v>
      </c>
      <c r="H331" t="s">
        <v>2500</v>
      </c>
      <c r="I331" t="s">
        <v>53</v>
      </c>
      <c r="J331" t="s">
        <v>53</v>
      </c>
      <c r="K331" t="s">
        <v>54</v>
      </c>
      <c r="L331" s="53" t="s">
        <v>2501</v>
      </c>
      <c r="M331" t="s">
        <v>2502</v>
      </c>
      <c r="N331">
        <f>VLOOKUP(D331,'HIS-6.9'!D:E,2,FALSE)</f>
        <v>200</v>
      </c>
      <c r="O331">
        <f t="shared" si="10"/>
        <v>1</v>
      </c>
      <c r="P331">
        <f>VLOOKUP(D331,'银行-6.9'!F:G,2,FALSE)</f>
        <v>200</v>
      </c>
      <c r="Q331">
        <f t="shared" si="11"/>
        <v>1</v>
      </c>
    </row>
    <row r="332" spans="1:17">
      <c r="A332" s="42">
        <v>42895.38449074074</v>
      </c>
      <c r="B332" t="s">
        <v>1321</v>
      </c>
      <c r="C332" t="s">
        <v>1322</v>
      </c>
      <c r="D332" t="s">
        <v>1323</v>
      </c>
      <c r="E332">
        <v>500</v>
      </c>
      <c r="F332" t="s">
        <v>52</v>
      </c>
      <c r="G332" t="s">
        <v>52</v>
      </c>
      <c r="H332" t="s">
        <v>2503</v>
      </c>
      <c r="I332" t="s">
        <v>53</v>
      </c>
      <c r="J332" t="s">
        <v>53</v>
      </c>
      <c r="K332" t="s">
        <v>54</v>
      </c>
      <c r="L332" s="53" t="s">
        <v>2504</v>
      </c>
      <c r="M332" t="s">
        <v>2505</v>
      </c>
      <c r="N332">
        <f>VLOOKUP(D332,'HIS-6.9'!D:E,2,FALSE)</f>
        <v>500</v>
      </c>
      <c r="O332">
        <f t="shared" si="10"/>
        <v>1</v>
      </c>
      <c r="P332">
        <f>VLOOKUP(D332,'银行-6.9'!F:G,2,FALSE)</f>
        <v>500</v>
      </c>
      <c r="Q332">
        <f t="shared" si="11"/>
        <v>1</v>
      </c>
    </row>
    <row r="333" spans="1:17">
      <c r="A333" s="42">
        <v>42895.383460648147</v>
      </c>
      <c r="B333" t="s">
        <v>372</v>
      </c>
      <c r="C333" t="s">
        <v>373</v>
      </c>
      <c r="D333" t="s">
        <v>1324</v>
      </c>
      <c r="E333">
        <v>566</v>
      </c>
      <c r="F333" t="s">
        <v>52</v>
      </c>
      <c r="G333" t="s">
        <v>52</v>
      </c>
      <c r="H333" t="s">
        <v>2506</v>
      </c>
      <c r="I333" t="s">
        <v>53</v>
      </c>
      <c r="J333" t="s">
        <v>53</v>
      </c>
      <c r="K333" t="s">
        <v>54</v>
      </c>
      <c r="L333" s="53" t="s">
        <v>2507</v>
      </c>
      <c r="M333" t="s">
        <v>2508</v>
      </c>
      <c r="N333">
        <f>VLOOKUP(D333,'HIS-6.9'!D:E,2,FALSE)</f>
        <v>566</v>
      </c>
      <c r="O333">
        <f t="shared" si="10"/>
        <v>1</v>
      </c>
      <c r="P333">
        <f>VLOOKUP(D333,'银行-6.9'!F:G,2,FALSE)</f>
        <v>566</v>
      </c>
      <c r="Q333">
        <f t="shared" si="11"/>
        <v>1</v>
      </c>
    </row>
    <row r="334" spans="1:17">
      <c r="A334" s="42">
        <v>42895.382303240738</v>
      </c>
      <c r="B334" t="s">
        <v>1325</v>
      </c>
      <c r="C334" t="s">
        <v>1326</v>
      </c>
      <c r="D334" t="s">
        <v>1327</v>
      </c>
      <c r="E334">
        <v>2600</v>
      </c>
      <c r="F334" t="s">
        <v>52</v>
      </c>
      <c r="G334" t="s">
        <v>52</v>
      </c>
      <c r="H334" t="s">
        <v>2509</v>
      </c>
      <c r="I334" t="s">
        <v>53</v>
      </c>
      <c r="J334" t="s">
        <v>53</v>
      </c>
      <c r="K334" t="s">
        <v>54</v>
      </c>
      <c r="L334" s="53" t="s">
        <v>2510</v>
      </c>
      <c r="M334" t="s">
        <v>2511</v>
      </c>
      <c r="N334">
        <f>VLOOKUP(D334,'HIS-6.9'!D:E,2,FALSE)</f>
        <v>2600</v>
      </c>
      <c r="O334">
        <f t="shared" si="10"/>
        <v>1</v>
      </c>
      <c r="P334">
        <f>VLOOKUP(D334,'银行-6.9'!F:G,2,FALSE)</f>
        <v>2600</v>
      </c>
      <c r="Q334">
        <f t="shared" si="11"/>
        <v>1</v>
      </c>
    </row>
    <row r="335" spans="1:17">
      <c r="A335" s="42">
        <v>42895.381388888891</v>
      </c>
      <c r="B335" t="s">
        <v>1328</v>
      </c>
      <c r="C335" t="s">
        <v>1329</v>
      </c>
      <c r="D335" t="s">
        <v>1330</v>
      </c>
      <c r="E335">
        <v>1000</v>
      </c>
      <c r="F335" t="s">
        <v>52</v>
      </c>
      <c r="G335" t="s">
        <v>52</v>
      </c>
      <c r="H335" t="s">
        <v>2512</v>
      </c>
      <c r="I335" t="s">
        <v>53</v>
      </c>
      <c r="J335" t="s">
        <v>53</v>
      </c>
      <c r="K335" t="s">
        <v>54</v>
      </c>
      <c r="L335" s="53" t="s">
        <v>2513</v>
      </c>
      <c r="M335" t="s">
        <v>2514</v>
      </c>
      <c r="N335">
        <f>VLOOKUP(D335,'HIS-6.9'!D:E,2,FALSE)</f>
        <v>1000</v>
      </c>
      <c r="O335">
        <f t="shared" si="10"/>
        <v>1</v>
      </c>
      <c r="P335">
        <f>VLOOKUP(D335,'银行-6.9'!F:G,2,FALSE)</f>
        <v>1000</v>
      </c>
      <c r="Q335">
        <f t="shared" si="11"/>
        <v>1</v>
      </c>
    </row>
    <row r="336" spans="1:17">
      <c r="A336" s="42">
        <v>42895.378969907404</v>
      </c>
      <c r="B336" t="s">
        <v>1333</v>
      </c>
      <c r="C336" t="s">
        <v>1334</v>
      </c>
      <c r="D336" t="s">
        <v>1335</v>
      </c>
      <c r="E336">
        <v>500</v>
      </c>
      <c r="F336" t="s">
        <v>52</v>
      </c>
      <c r="G336" t="s">
        <v>52</v>
      </c>
      <c r="H336" t="s">
        <v>2516</v>
      </c>
      <c r="I336" t="s">
        <v>53</v>
      </c>
      <c r="J336" t="s">
        <v>53</v>
      </c>
      <c r="K336" t="s">
        <v>54</v>
      </c>
      <c r="L336" s="53" t="s">
        <v>2517</v>
      </c>
      <c r="M336" t="s">
        <v>2518</v>
      </c>
      <c r="N336">
        <f>VLOOKUP(D336,'HIS-6.9'!D:E,2,FALSE)</f>
        <v>500</v>
      </c>
      <c r="O336">
        <f t="shared" si="10"/>
        <v>1</v>
      </c>
      <c r="P336">
        <f>VLOOKUP(D336,'银行-6.9'!F:G,2,FALSE)</f>
        <v>500</v>
      </c>
      <c r="Q336">
        <f t="shared" si="11"/>
        <v>1</v>
      </c>
    </row>
    <row r="337" spans="1:17">
      <c r="A337" s="42">
        <v>42895.378449074073</v>
      </c>
      <c r="B337" t="s">
        <v>1333</v>
      </c>
      <c r="C337" t="s">
        <v>1334</v>
      </c>
      <c r="D337" t="s">
        <v>1339</v>
      </c>
      <c r="E337">
        <v>100</v>
      </c>
      <c r="F337" t="s">
        <v>52</v>
      </c>
      <c r="G337" t="s">
        <v>52</v>
      </c>
      <c r="H337" t="s">
        <v>2519</v>
      </c>
      <c r="I337" t="s">
        <v>53</v>
      </c>
      <c r="J337" t="s">
        <v>53</v>
      </c>
      <c r="K337" t="s">
        <v>54</v>
      </c>
      <c r="L337" s="53" t="s">
        <v>2520</v>
      </c>
      <c r="M337" t="s">
        <v>2521</v>
      </c>
      <c r="N337">
        <f>VLOOKUP(D337,'HIS-6.9'!D:E,2,FALSE)</f>
        <v>100</v>
      </c>
      <c r="O337">
        <f t="shared" si="10"/>
        <v>1</v>
      </c>
      <c r="P337">
        <f>VLOOKUP(D337,'银行-6.9'!F:G,2,FALSE)</f>
        <v>100</v>
      </c>
      <c r="Q337">
        <f t="shared" si="11"/>
        <v>1</v>
      </c>
    </row>
    <row r="338" spans="1:17">
      <c r="A338" s="42">
        <v>42895.378391203703</v>
      </c>
      <c r="B338" t="s">
        <v>1340</v>
      </c>
      <c r="C338" t="s">
        <v>1341</v>
      </c>
      <c r="D338" t="s">
        <v>1342</v>
      </c>
      <c r="E338">
        <v>300</v>
      </c>
      <c r="F338" t="s">
        <v>52</v>
      </c>
      <c r="G338" t="s">
        <v>52</v>
      </c>
      <c r="H338" t="s">
        <v>2522</v>
      </c>
      <c r="I338" t="s">
        <v>53</v>
      </c>
      <c r="J338" t="s">
        <v>53</v>
      </c>
      <c r="K338" t="s">
        <v>54</v>
      </c>
      <c r="L338" s="53" t="s">
        <v>2523</v>
      </c>
      <c r="M338" t="s">
        <v>2524</v>
      </c>
      <c r="N338">
        <f>VLOOKUP(D338,'HIS-6.9'!D:E,2,FALSE)</f>
        <v>300</v>
      </c>
      <c r="O338">
        <f t="shared" si="10"/>
        <v>1</v>
      </c>
      <c r="P338">
        <f>VLOOKUP(D338,'银行-6.9'!F:G,2,FALSE)</f>
        <v>300</v>
      </c>
      <c r="Q338">
        <f t="shared" si="11"/>
        <v>1</v>
      </c>
    </row>
    <row r="339" spans="1:17">
      <c r="A339" s="42">
        <v>42895.378298611111</v>
      </c>
      <c r="B339" t="s">
        <v>1336</v>
      </c>
      <c r="C339" t="s">
        <v>1337</v>
      </c>
      <c r="D339" t="s">
        <v>1338</v>
      </c>
      <c r="E339">
        <v>200</v>
      </c>
      <c r="F339" t="s">
        <v>52</v>
      </c>
      <c r="G339" t="s">
        <v>52</v>
      </c>
      <c r="H339" t="s">
        <v>2525</v>
      </c>
      <c r="I339" t="s">
        <v>53</v>
      </c>
      <c r="J339" t="s">
        <v>53</v>
      </c>
      <c r="K339" t="s">
        <v>54</v>
      </c>
      <c r="L339" s="53" t="s">
        <v>2526</v>
      </c>
      <c r="M339" t="s">
        <v>2527</v>
      </c>
      <c r="N339">
        <f>VLOOKUP(D339,'HIS-6.9'!D:E,2,FALSE)</f>
        <v>200</v>
      </c>
      <c r="O339">
        <f t="shared" si="10"/>
        <v>1</v>
      </c>
      <c r="P339">
        <f>VLOOKUP(D339,'银行-6.9'!F:G,2,FALSE)</f>
        <v>200</v>
      </c>
      <c r="Q339">
        <f t="shared" si="11"/>
        <v>1</v>
      </c>
    </row>
    <row r="340" spans="1:17">
      <c r="A340" s="42">
        <v>42895.377557870372</v>
      </c>
      <c r="B340" t="s">
        <v>1343</v>
      </c>
      <c r="C340" t="s">
        <v>1181</v>
      </c>
      <c r="D340" t="s">
        <v>1344</v>
      </c>
      <c r="E340">
        <v>200</v>
      </c>
      <c r="F340" t="s">
        <v>52</v>
      </c>
      <c r="G340" t="s">
        <v>52</v>
      </c>
      <c r="H340" t="s">
        <v>2528</v>
      </c>
      <c r="I340" t="s">
        <v>53</v>
      </c>
      <c r="J340" t="s">
        <v>53</v>
      </c>
      <c r="K340" t="s">
        <v>54</v>
      </c>
      <c r="L340" s="53" t="s">
        <v>2529</v>
      </c>
      <c r="M340" t="s">
        <v>2530</v>
      </c>
      <c r="N340">
        <f>VLOOKUP(D340,'HIS-6.9'!D:E,2,FALSE)</f>
        <v>200</v>
      </c>
      <c r="O340">
        <f t="shared" si="10"/>
        <v>1</v>
      </c>
      <c r="P340">
        <f>VLOOKUP(D340,'银行-6.9'!F:G,2,FALSE)</f>
        <v>200</v>
      </c>
      <c r="Q340">
        <f t="shared" si="11"/>
        <v>1</v>
      </c>
    </row>
    <row r="341" spans="1:17">
      <c r="A341" s="42">
        <v>42895.377199074072</v>
      </c>
      <c r="B341" t="s">
        <v>1345</v>
      </c>
      <c r="C341" t="s">
        <v>1346</v>
      </c>
      <c r="D341" t="s">
        <v>1347</v>
      </c>
      <c r="E341">
        <v>50</v>
      </c>
      <c r="F341" t="s">
        <v>52</v>
      </c>
      <c r="G341" t="s">
        <v>52</v>
      </c>
      <c r="H341" t="s">
        <v>2531</v>
      </c>
      <c r="I341" t="s">
        <v>53</v>
      </c>
      <c r="J341" t="s">
        <v>53</v>
      </c>
      <c r="K341" t="s">
        <v>54</v>
      </c>
      <c r="L341" s="53" t="s">
        <v>2532</v>
      </c>
      <c r="M341" t="s">
        <v>2533</v>
      </c>
      <c r="N341">
        <f>VLOOKUP(D341,'HIS-6.9'!D:E,2,FALSE)</f>
        <v>50</v>
      </c>
      <c r="O341">
        <f t="shared" si="10"/>
        <v>1</v>
      </c>
      <c r="P341">
        <f>VLOOKUP(D341,'银行-6.9'!F:G,2,FALSE)</f>
        <v>50</v>
      </c>
      <c r="Q341">
        <f t="shared" si="11"/>
        <v>1</v>
      </c>
    </row>
    <row r="342" spans="1:17">
      <c r="A342" s="42">
        <v>42895.3746875</v>
      </c>
      <c r="B342" t="s">
        <v>1348</v>
      </c>
      <c r="C342" t="s">
        <v>1349</v>
      </c>
      <c r="D342" t="s">
        <v>1350</v>
      </c>
      <c r="E342">
        <v>1400</v>
      </c>
      <c r="F342" t="s">
        <v>52</v>
      </c>
      <c r="G342" t="s">
        <v>52</v>
      </c>
      <c r="H342" t="s">
        <v>2535</v>
      </c>
      <c r="I342" t="s">
        <v>53</v>
      </c>
      <c r="J342" t="s">
        <v>53</v>
      </c>
      <c r="K342" t="s">
        <v>54</v>
      </c>
      <c r="L342" s="53" t="s">
        <v>2536</v>
      </c>
      <c r="M342" t="s">
        <v>2537</v>
      </c>
      <c r="N342">
        <f>VLOOKUP(D342,'HIS-6.9'!D:E,2,FALSE)</f>
        <v>1400</v>
      </c>
      <c r="O342">
        <f t="shared" si="10"/>
        <v>1</v>
      </c>
      <c r="P342">
        <f>VLOOKUP(D342,'银行-6.9'!F:G,2,FALSE)</f>
        <v>1400</v>
      </c>
      <c r="Q342">
        <f t="shared" si="11"/>
        <v>1</v>
      </c>
    </row>
    <row r="343" spans="1:17">
      <c r="A343" s="42">
        <v>42895.374212962961</v>
      </c>
      <c r="B343" t="s">
        <v>1351</v>
      </c>
      <c r="C343" t="s">
        <v>1352</v>
      </c>
      <c r="D343" t="s">
        <v>1353</v>
      </c>
      <c r="E343">
        <v>170</v>
      </c>
      <c r="F343" t="s">
        <v>52</v>
      </c>
      <c r="G343" t="s">
        <v>52</v>
      </c>
      <c r="H343" t="s">
        <v>2538</v>
      </c>
      <c r="I343" t="s">
        <v>53</v>
      </c>
      <c r="J343" t="s">
        <v>53</v>
      </c>
      <c r="K343" t="s">
        <v>54</v>
      </c>
      <c r="L343" s="53" t="s">
        <v>2539</v>
      </c>
      <c r="M343" t="s">
        <v>2540</v>
      </c>
      <c r="N343">
        <f>VLOOKUP(D343,'HIS-6.9'!D:E,2,FALSE)</f>
        <v>170</v>
      </c>
      <c r="O343">
        <f t="shared" si="10"/>
        <v>1</v>
      </c>
      <c r="P343">
        <f>VLOOKUP(D343,'银行-6.9'!F:G,2,FALSE)</f>
        <v>170</v>
      </c>
      <c r="Q343">
        <f t="shared" si="11"/>
        <v>1</v>
      </c>
    </row>
    <row r="344" spans="1:17">
      <c r="A344" s="42">
        <v>42895.373923611114</v>
      </c>
      <c r="B344" t="s">
        <v>1354</v>
      </c>
      <c r="C344" t="s">
        <v>1355</v>
      </c>
      <c r="D344" t="s">
        <v>1356</v>
      </c>
      <c r="E344">
        <v>500</v>
      </c>
      <c r="F344" t="s">
        <v>52</v>
      </c>
      <c r="G344" t="s">
        <v>52</v>
      </c>
      <c r="H344" t="s">
        <v>2541</v>
      </c>
      <c r="I344" t="s">
        <v>53</v>
      </c>
      <c r="J344" t="s">
        <v>53</v>
      </c>
      <c r="K344" t="s">
        <v>54</v>
      </c>
      <c r="L344" s="53" t="s">
        <v>2542</v>
      </c>
      <c r="M344" t="s">
        <v>2543</v>
      </c>
      <c r="N344">
        <f>VLOOKUP(D344,'HIS-6.9'!D:E,2,FALSE)</f>
        <v>500</v>
      </c>
      <c r="O344">
        <f t="shared" si="10"/>
        <v>1</v>
      </c>
      <c r="P344">
        <f>VLOOKUP(D344,'银行-6.9'!F:G,2,FALSE)</f>
        <v>500</v>
      </c>
      <c r="Q344">
        <f t="shared" si="11"/>
        <v>1</v>
      </c>
    </row>
    <row r="345" spans="1:17">
      <c r="A345" s="42">
        <v>42895.373483796298</v>
      </c>
      <c r="B345" t="s">
        <v>1357</v>
      </c>
      <c r="C345" t="s">
        <v>1358</v>
      </c>
      <c r="D345" t="s">
        <v>1359</v>
      </c>
      <c r="E345">
        <v>1000</v>
      </c>
      <c r="F345" t="s">
        <v>52</v>
      </c>
      <c r="G345" t="s">
        <v>52</v>
      </c>
      <c r="H345" t="s">
        <v>2544</v>
      </c>
      <c r="I345" t="s">
        <v>53</v>
      </c>
      <c r="J345" t="s">
        <v>53</v>
      </c>
      <c r="K345" t="s">
        <v>54</v>
      </c>
      <c r="L345" s="53" t="s">
        <v>2545</v>
      </c>
      <c r="M345" t="s">
        <v>2546</v>
      </c>
      <c r="N345">
        <f>VLOOKUP(D345,'HIS-6.9'!D:E,2,FALSE)</f>
        <v>1000</v>
      </c>
      <c r="O345">
        <f t="shared" si="10"/>
        <v>1</v>
      </c>
      <c r="P345">
        <f>VLOOKUP(D345,'银行-6.9'!F:G,2,FALSE)</f>
        <v>1000</v>
      </c>
      <c r="Q345">
        <f t="shared" si="11"/>
        <v>1</v>
      </c>
    </row>
    <row r="346" spans="1:17">
      <c r="A346" s="42">
        <v>42895.373194444444</v>
      </c>
      <c r="B346" t="s">
        <v>1363</v>
      </c>
      <c r="C346" t="s">
        <v>1235</v>
      </c>
      <c r="D346" t="s">
        <v>1364</v>
      </c>
      <c r="E346">
        <v>1500</v>
      </c>
      <c r="F346" t="s">
        <v>52</v>
      </c>
      <c r="G346" t="s">
        <v>52</v>
      </c>
      <c r="H346" t="s">
        <v>2547</v>
      </c>
      <c r="I346" t="s">
        <v>53</v>
      </c>
      <c r="J346" t="s">
        <v>53</v>
      </c>
      <c r="K346" t="s">
        <v>54</v>
      </c>
      <c r="L346" s="53" t="s">
        <v>2548</v>
      </c>
      <c r="M346" t="s">
        <v>2549</v>
      </c>
      <c r="N346">
        <f>VLOOKUP(D346,'HIS-6.9'!D:E,2,FALSE)</f>
        <v>1500</v>
      </c>
      <c r="O346">
        <f t="shared" si="10"/>
        <v>1</v>
      </c>
      <c r="P346">
        <f>VLOOKUP(D346,'银行-6.9'!F:G,2,FALSE)</f>
        <v>1500</v>
      </c>
      <c r="Q346">
        <f t="shared" si="11"/>
        <v>1</v>
      </c>
    </row>
    <row r="347" spans="1:17">
      <c r="A347" s="42">
        <v>42895.373194444444</v>
      </c>
      <c r="B347" t="s">
        <v>1360</v>
      </c>
      <c r="C347" t="s">
        <v>1361</v>
      </c>
      <c r="D347" t="s">
        <v>1362</v>
      </c>
      <c r="E347">
        <v>500</v>
      </c>
      <c r="F347" t="s">
        <v>52</v>
      </c>
      <c r="G347" t="s">
        <v>52</v>
      </c>
      <c r="H347" t="s">
        <v>2550</v>
      </c>
      <c r="I347" t="s">
        <v>53</v>
      </c>
      <c r="J347" t="s">
        <v>53</v>
      </c>
      <c r="K347" t="s">
        <v>54</v>
      </c>
      <c r="L347" s="53" t="s">
        <v>2551</v>
      </c>
      <c r="M347" t="s">
        <v>2552</v>
      </c>
      <c r="N347">
        <f>VLOOKUP(D347,'HIS-6.9'!D:E,2,FALSE)</f>
        <v>500</v>
      </c>
      <c r="O347">
        <f t="shared" si="10"/>
        <v>1</v>
      </c>
      <c r="P347">
        <f>VLOOKUP(D347,'银行-6.9'!F:G,2,FALSE)</f>
        <v>500</v>
      </c>
      <c r="Q347">
        <f t="shared" si="11"/>
        <v>1</v>
      </c>
    </row>
    <row r="348" spans="1:17">
      <c r="A348" s="42">
        <v>42895.371134259258</v>
      </c>
      <c r="B348" t="s">
        <v>1365</v>
      </c>
      <c r="C348" t="s">
        <v>1366</v>
      </c>
      <c r="D348" t="s">
        <v>1367</v>
      </c>
      <c r="E348">
        <v>500</v>
      </c>
      <c r="F348" t="s">
        <v>52</v>
      </c>
      <c r="G348" t="s">
        <v>52</v>
      </c>
      <c r="H348" t="s">
        <v>2553</v>
      </c>
      <c r="I348" t="s">
        <v>53</v>
      </c>
      <c r="J348" t="s">
        <v>53</v>
      </c>
      <c r="K348" t="s">
        <v>54</v>
      </c>
      <c r="L348" s="53" t="s">
        <v>2554</v>
      </c>
      <c r="M348" t="s">
        <v>2555</v>
      </c>
      <c r="N348">
        <f>VLOOKUP(D348,'HIS-6.9'!D:E,2,FALSE)</f>
        <v>500</v>
      </c>
      <c r="O348">
        <f t="shared" si="10"/>
        <v>1</v>
      </c>
      <c r="P348">
        <f>VLOOKUP(D348,'银行-6.9'!F:G,2,FALSE)</f>
        <v>500</v>
      </c>
      <c r="Q348">
        <f t="shared" si="11"/>
        <v>1</v>
      </c>
    </row>
    <row r="349" spans="1:17">
      <c r="A349" s="42">
        <v>42895.370636574073</v>
      </c>
      <c r="B349" t="s">
        <v>1368</v>
      </c>
      <c r="C349" t="s">
        <v>1369</v>
      </c>
      <c r="D349" t="s">
        <v>1370</v>
      </c>
      <c r="E349">
        <v>1000</v>
      </c>
      <c r="F349" t="s">
        <v>52</v>
      </c>
      <c r="G349" t="s">
        <v>52</v>
      </c>
      <c r="H349" t="s">
        <v>2556</v>
      </c>
      <c r="I349" t="s">
        <v>53</v>
      </c>
      <c r="J349" t="s">
        <v>53</v>
      </c>
      <c r="K349" t="s">
        <v>54</v>
      </c>
      <c r="L349" s="53" t="s">
        <v>2557</v>
      </c>
      <c r="M349" t="s">
        <v>2558</v>
      </c>
      <c r="N349">
        <f>VLOOKUP(D349,'HIS-6.9'!D:E,2,FALSE)</f>
        <v>1000</v>
      </c>
      <c r="O349">
        <f t="shared" si="10"/>
        <v>1</v>
      </c>
      <c r="P349">
        <f>VLOOKUP(D349,'银行-6.9'!F:G,2,FALSE)</f>
        <v>1000</v>
      </c>
      <c r="Q349">
        <f t="shared" si="11"/>
        <v>1</v>
      </c>
    </row>
    <row r="350" spans="1:17">
      <c r="A350" s="42">
        <v>42895.369872685187</v>
      </c>
      <c r="B350" t="s">
        <v>1368</v>
      </c>
      <c r="C350" t="s">
        <v>1369</v>
      </c>
      <c r="D350" t="s">
        <v>1371</v>
      </c>
      <c r="E350">
        <v>1000</v>
      </c>
      <c r="F350" t="s">
        <v>52</v>
      </c>
      <c r="G350" t="s">
        <v>52</v>
      </c>
      <c r="H350" t="s">
        <v>2559</v>
      </c>
      <c r="I350" t="s">
        <v>53</v>
      </c>
      <c r="J350" t="s">
        <v>53</v>
      </c>
      <c r="K350" t="s">
        <v>54</v>
      </c>
      <c r="L350" s="53" t="s">
        <v>2560</v>
      </c>
      <c r="M350" t="s">
        <v>2561</v>
      </c>
      <c r="N350">
        <f>VLOOKUP(D350,'HIS-6.9'!D:E,2,FALSE)</f>
        <v>1000</v>
      </c>
      <c r="O350">
        <f t="shared" si="10"/>
        <v>1</v>
      </c>
      <c r="P350">
        <f>VLOOKUP(D350,'银行-6.9'!F:G,2,FALSE)</f>
        <v>1000</v>
      </c>
      <c r="Q350">
        <f t="shared" si="11"/>
        <v>1</v>
      </c>
    </row>
    <row r="351" spans="1:17">
      <c r="A351" s="42">
        <v>42895.368946759256</v>
      </c>
      <c r="B351" t="s">
        <v>1372</v>
      </c>
      <c r="C351" t="s">
        <v>1373</v>
      </c>
      <c r="D351" t="s">
        <v>1374</v>
      </c>
      <c r="E351">
        <v>1000</v>
      </c>
      <c r="F351" t="s">
        <v>52</v>
      </c>
      <c r="G351" t="s">
        <v>52</v>
      </c>
      <c r="H351" t="s">
        <v>2562</v>
      </c>
      <c r="I351" t="s">
        <v>53</v>
      </c>
      <c r="J351" t="s">
        <v>53</v>
      </c>
      <c r="K351" t="s">
        <v>54</v>
      </c>
      <c r="L351" s="53" t="s">
        <v>2563</v>
      </c>
      <c r="M351" t="s">
        <v>2564</v>
      </c>
      <c r="N351">
        <f>VLOOKUP(D351,'HIS-6.9'!D:E,2,FALSE)</f>
        <v>1000</v>
      </c>
      <c r="O351">
        <f t="shared" si="10"/>
        <v>1</v>
      </c>
      <c r="P351">
        <f>VLOOKUP(D351,'银行-6.9'!F:G,2,FALSE)</f>
        <v>1000</v>
      </c>
      <c r="Q351">
        <f t="shared" si="11"/>
        <v>1</v>
      </c>
    </row>
    <row r="352" spans="1:17">
      <c r="A352" s="42">
        <v>42895.368518518517</v>
      </c>
      <c r="B352" t="s">
        <v>1375</v>
      </c>
      <c r="C352" t="s">
        <v>1376</v>
      </c>
      <c r="D352" t="s">
        <v>1377</v>
      </c>
      <c r="E352">
        <v>200</v>
      </c>
      <c r="F352" t="s">
        <v>52</v>
      </c>
      <c r="G352" t="s">
        <v>52</v>
      </c>
      <c r="H352" t="s">
        <v>2565</v>
      </c>
      <c r="I352" t="s">
        <v>53</v>
      </c>
      <c r="J352" t="s">
        <v>53</v>
      </c>
      <c r="K352" t="s">
        <v>54</v>
      </c>
      <c r="L352" s="53" t="s">
        <v>2566</v>
      </c>
      <c r="M352" t="s">
        <v>2567</v>
      </c>
      <c r="N352">
        <f>VLOOKUP(D352,'HIS-6.9'!D:E,2,FALSE)</f>
        <v>200</v>
      </c>
      <c r="O352">
        <f t="shared" si="10"/>
        <v>1</v>
      </c>
      <c r="P352">
        <f>VLOOKUP(D352,'银行-6.9'!F:G,2,FALSE)</f>
        <v>200</v>
      </c>
      <c r="Q352">
        <f t="shared" si="11"/>
        <v>1</v>
      </c>
    </row>
    <row r="353" spans="1:17">
      <c r="A353" s="42">
        <v>42895.368078703701</v>
      </c>
      <c r="B353" t="s">
        <v>1378</v>
      </c>
      <c r="C353" t="s">
        <v>1379</v>
      </c>
      <c r="D353" t="s">
        <v>1380</v>
      </c>
      <c r="E353">
        <v>100</v>
      </c>
      <c r="F353" t="s">
        <v>52</v>
      </c>
      <c r="G353" t="s">
        <v>52</v>
      </c>
      <c r="H353" t="s">
        <v>2568</v>
      </c>
      <c r="I353" t="s">
        <v>53</v>
      </c>
      <c r="J353" t="s">
        <v>53</v>
      </c>
      <c r="K353" t="s">
        <v>54</v>
      </c>
      <c r="L353" s="53" t="s">
        <v>2569</v>
      </c>
      <c r="M353" t="s">
        <v>2570</v>
      </c>
      <c r="N353">
        <f>VLOOKUP(D353,'HIS-6.9'!D:E,2,FALSE)</f>
        <v>100</v>
      </c>
      <c r="O353">
        <f t="shared" si="10"/>
        <v>1</v>
      </c>
      <c r="P353">
        <f>VLOOKUP(D353,'银行-6.9'!F:G,2,FALSE)</f>
        <v>100</v>
      </c>
      <c r="Q353">
        <f t="shared" si="11"/>
        <v>1</v>
      </c>
    </row>
    <row r="354" spans="1:17">
      <c r="A354" s="42">
        <v>42895.367604166669</v>
      </c>
      <c r="B354" t="s">
        <v>1381</v>
      </c>
      <c r="C354" t="s">
        <v>1382</v>
      </c>
      <c r="D354" t="s">
        <v>1383</v>
      </c>
      <c r="E354">
        <v>200</v>
      </c>
      <c r="F354" t="s">
        <v>52</v>
      </c>
      <c r="G354" t="s">
        <v>52</v>
      </c>
      <c r="H354" t="s">
        <v>2571</v>
      </c>
      <c r="I354" t="s">
        <v>53</v>
      </c>
      <c r="J354" t="s">
        <v>53</v>
      </c>
      <c r="K354" t="s">
        <v>54</v>
      </c>
      <c r="L354" s="53" t="s">
        <v>2572</v>
      </c>
      <c r="M354" t="s">
        <v>2573</v>
      </c>
      <c r="N354">
        <f>VLOOKUP(D354,'HIS-6.9'!D:E,2,FALSE)</f>
        <v>200</v>
      </c>
      <c r="O354">
        <f t="shared" si="10"/>
        <v>1</v>
      </c>
      <c r="P354">
        <f>VLOOKUP(D354,'银行-6.9'!F:G,2,FALSE)</f>
        <v>200</v>
      </c>
      <c r="Q354">
        <f t="shared" si="11"/>
        <v>1</v>
      </c>
    </row>
    <row r="355" spans="1:17">
      <c r="A355" s="42">
        <v>42895.367361111108</v>
      </c>
      <c r="B355" t="s">
        <v>1387</v>
      </c>
      <c r="C355" t="s">
        <v>1388</v>
      </c>
      <c r="D355" t="s">
        <v>1389</v>
      </c>
      <c r="E355">
        <v>300</v>
      </c>
      <c r="F355" t="s">
        <v>52</v>
      </c>
      <c r="G355" t="s">
        <v>52</v>
      </c>
      <c r="H355" t="s">
        <v>2574</v>
      </c>
      <c r="I355" t="s">
        <v>53</v>
      </c>
      <c r="J355" t="s">
        <v>53</v>
      </c>
      <c r="K355" t="s">
        <v>54</v>
      </c>
      <c r="L355" s="53" t="s">
        <v>2575</v>
      </c>
      <c r="M355" t="s">
        <v>2576</v>
      </c>
      <c r="N355">
        <f>VLOOKUP(D355,'HIS-6.9'!D:E,2,FALSE)</f>
        <v>300</v>
      </c>
      <c r="O355">
        <f t="shared" si="10"/>
        <v>1</v>
      </c>
      <c r="P355">
        <f>VLOOKUP(D355,'银行-6.9'!F:G,2,FALSE)</f>
        <v>300</v>
      </c>
      <c r="Q355">
        <f t="shared" si="11"/>
        <v>1</v>
      </c>
    </row>
    <row r="356" spans="1:17">
      <c r="A356" s="42">
        <v>42895.367280092592</v>
      </c>
      <c r="B356" t="s">
        <v>1384</v>
      </c>
      <c r="C356" t="s">
        <v>1385</v>
      </c>
      <c r="D356" t="s">
        <v>1386</v>
      </c>
      <c r="E356">
        <v>500</v>
      </c>
      <c r="F356" t="s">
        <v>52</v>
      </c>
      <c r="G356" t="s">
        <v>52</v>
      </c>
      <c r="H356" t="s">
        <v>2577</v>
      </c>
      <c r="I356" t="s">
        <v>53</v>
      </c>
      <c r="J356" t="s">
        <v>53</v>
      </c>
      <c r="K356" t="s">
        <v>54</v>
      </c>
      <c r="L356" s="53" t="s">
        <v>2578</v>
      </c>
      <c r="M356" t="s">
        <v>2579</v>
      </c>
      <c r="N356">
        <f>VLOOKUP(D356,'HIS-6.9'!D:E,2,FALSE)</f>
        <v>500</v>
      </c>
      <c r="O356">
        <f t="shared" si="10"/>
        <v>1</v>
      </c>
      <c r="P356">
        <f>VLOOKUP(D356,'银行-6.9'!F:G,2,FALSE)</f>
        <v>500</v>
      </c>
      <c r="Q356">
        <f t="shared" si="11"/>
        <v>1</v>
      </c>
    </row>
    <row r="357" spans="1:17">
      <c r="A357" s="42">
        <v>42895.364699074074</v>
      </c>
      <c r="B357" t="s">
        <v>1390</v>
      </c>
      <c r="C357" t="s">
        <v>1391</v>
      </c>
      <c r="D357" t="s">
        <v>1392</v>
      </c>
      <c r="E357">
        <v>1900</v>
      </c>
      <c r="F357" t="s">
        <v>52</v>
      </c>
      <c r="G357" t="s">
        <v>52</v>
      </c>
      <c r="H357" t="s">
        <v>2580</v>
      </c>
      <c r="I357" t="s">
        <v>53</v>
      </c>
      <c r="J357" t="s">
        <v>53</v>
      </c>
      <c r="K357" t="s">
        <v>54</v>
      </c>
      <c r="L357" s="53" t="s">
        <v>2581</v>
      </c>
      <c r="M357" t="s">
        <v>2582</v>
      </c>
      <c r="N357">
        <f>VLOOKUP(D357,'HIS-6.9'!D:E,2,FALSE)</f>
        <v>1900</v>
      </c>
      <c r="O357">
        <f t="shared" si="10"/>
        <v>1</v>
      </c>
      <c r="P357">
        <f>VLOOKUP(D357,'银行-6.9'!F:G,2,FALSE)</f>
        <v>1900</v>
      </c>
      <c r="Q357">
        <f t="shared" si="11"/>
        <v>1</v>
      </c>
    </row>
    <row r="358" spans="1:17">
      <c r="A358" s="42">
        <v>42895.364444444444</v>
      </c>
      <c r="B358" t="s">
        <v>888</v>
      </c>
      <c r="C358" t="s">
        <v>889</v>
      </c>
      <c r="D358" t="s">
        <v>1393</v>
      </c>
      <c r="E358">
        <v>500</v>
      </c>
      <c r="F358" t="s">
        <v>52</v>
      </c>
      <c r="G358" t="s">
        <v>52</v>
      </c>
      <c r="H358" t="s">
        <v>2583</v>
      </c>
      <c r="I358" t="s">
        <v>53</v>
      </c>
      <c r="J358" t="s">
        <v>53</v>
      </c>
      <c r="K358" t="s">
        <v>54</v>
      </c>
      <c r="L358" s="53" t="s">
        <v>2584</v>
      </c>
      <c r="M358" t="s">
        <v>2585</v>
      </c>
      <c r="N358">
        <f>VLOOKUP(D358,'HIS-6.9'!D:E,2,FALSE)</f>
        <v>500</v>
      </c>
      <c r="O358">
        <f t="shared" si="10"/>
        <v>1</v>
      </c>
      <c r="P358">
        <f>VLOOKUP(D358,'银行-6.9'!F:G,2,FALSE)</f>
        <v>500</v>
      </c>
      <c r="Q358">
        <f t="shared" si="11"/>
        <v>1</v>
      </c>
    </row>
    <row r="359" spans="1:17">
      <c r="A359" s="42">
        <v>42895.363668981481</v>
      </c>
      <c r="B359" t="s">
        <v>1396</v>
      </c>
      <c r="C359" t="s">
        <v>1397</v>
      </c>
      <c r="D359" t="s">
        <v>1398</v>
      </c>
      <c r="E359">
        <v>1000</v>
      </c>
      <c r="F359" t="s">
        <v>52</v>
      </c>
      <c r="G359" t="s">
        <v>52</v>
      </c>
      <c r="H359" t="s">
        <v>2586</v>
      </c>
      <c r="I359" t="s">
        <v>53</v>
      </c>
      <c r="J359" t="s">
        <v>53</v>
      </c>
      <c r="K359" t="s">
        <v>54</v>
      </c>
      <c r="L359" s="53" t="s">
        <v>2587</v>
      </c>
      <c r="M359" t="s">
        <v>2588</v>
      </c>
      <c r="N359">
        <f>VLOOKUP(D359,'HIS-6.9'!D:E,2,FALSE)</f>
        <v>1000</v>
      </c>
      <c r="O359">
        <f t="shared" si="10"/>
        <v>1</v>
      </c>
      <c r="P359">
        <f>VLOOKUP(D359,'银行-6.9'!F:G,2,FALSE)</f>
        <v>1000</v>
      </c>
      <c r="Q359">
        <f t="shared" si="11"/>
        <v>1</v>
      </c>
    </row>
    <row r="360" spans="1:17">
      <c r="A360" s="42">
        <v>42895.363587962966</v>
      </c>
      <c r="B360" t="s">
        <v>1399</v>
      </c>
      <c r="C360" t="s">
        <v>1400</v>
      </c>
      <c r="D360" t="s">
        <v>1401</v>
      </c>
      <c r="E360">
        <v>20</v>
      </c>
      <c r="F360" t="s">
        <v>52</v>
      </c>
      <c r="G360" t="s">
        <v>52</v>
      </c>
      <c r="H360" t="s">
        <v>2589</v>
      </c>
      <c r="I360" t="s">
        <v>53</v>
      </c>
      <c r="J360" t="s">
        <v>53</v>
      </c>
      <c r="K360" t="s">
        <v>54</v>
      </c>
      <c r="L360" s="53" t="s">
        <v>2590</v>
      </c>
      <c r="M360" t="s">
        <v>2591</v>
      </c>
      <c r="N360">
        <f>VLOOKUP(D360,'HIS-6.9'!D:E,2,FALSE)</f>
        <v>20</v>
      </c>
      <c r="O360">
        <f t="shared" si="10"/>
        <v>1</v>
      </c>
      <c r="P360">
        <f>VLOOKUP(D360,'银行-6.9'!F:G,2,FALSE)</f>
        <v>20</v>
      </c>
      <c r="Q360">
        <f t="shared" si="11"/>
        <v>1</v>
      </c>
    </row>
    <row r="361" spans="1:17">
      <c r="A361" s="42">
        <v>42895.362002314818</v>
      </c>
      <c r="B361" t="s">
        <v>852</v>
      </c>
      <c r="C361" t="s">
        <v>853</v>
      </c>
      <c r="D361" t="s">
        <v>1402</v>
      </c>
      <c r="E361">
        <v>300</v>
      </c>
      <c r="F361" t="s">
        <v>52</v>
      </c>
      <c r="G361" t="s">
        <v>52</v>
      </c>
      <c r="H361" t="s">
        <v>2592</v>
      </c>
      <c r="I361" t="s">
        <v>53</v>
      </c>
      <c r="J361" t="s">
        <v>53</v>
      </c>
      <c r="K361" t="s">
        <v>54</v>
      </c>
      <c r="L361" s="53" t="s">
        <v>2593</v>
      </c>
      <c r="M361" t="s">
        <v>2594</v>
      </c>
      <c r="N361">
        <f>VLOOKUP(D361,'HIS-6.9'!D:E,2,FALSE)</f>
        <v>300</v>
      </c>
      <c r="O361">
        <f t="shared" si="10"/>
        <v>1</v>
      </c>
      <c r="P361">
        <f>VLOOKUP(D361,'银行-6.9'!F:G,2,FALSE)</f>
        <v>300</v>
      </c>
      <c r="Q361">
        <f t="shared" si="11"/>
        <v>1</v>
      </c>
    </row>
    <row r="362" spans="1:17">
      <c r="A362" s="42">
        <v>42895.361226851855</v>
      </c>
      <c r="B362" t="s">
        <v>1403</v>
      </c>
      <c r="C362" t="s">
        <v>1404</v>
      </c>
      <c r="D362" t="s">
        <v>1405</v>
      </c>
      <c r="E362">
        <v>500</v>
      </c>
      <c r="F362" t="s">
        <v>52</v>
      </c>
      <c r="G362" t="s">
        <v>52</v>
      </c>
      <c r="H362" t="s">
        <v>2595</v>
      </c>
      <c r="I362" t="s">
        <v>53</v>
      </c>
      <c r="J362" t="s">
        <v>53</v>
      </c>
      <c r="K362" t="s">
        <v>54</v>
      </c>
      <c r="L362" s="53" t="s">
        <v>2596</v>
      </c>
      <c r="M362" t="s">
        <v>2597</v>
      </c>
      <c r="N362">
        <f>VLOOKUP(D362,'HIS-6.9'!D:E,2,FALSE)</f>
        <v>500</v>
      </c>
      <c r="O362">
        <f t="shared" si="10"/>
        <v>1</v>
      </c>
      <c r="P362">
        <f>VLOOKUP(D362,'银行-6.9'!F:G,2,FALSE)</f>
        <v>500</v>
      </c>
      <c r="Q362">
        <f t="shared" si="11"/>
        <v>1</v>
      </c>
    </row>
    <row r="363" spans="1:17">
      <c r="A363" s="42">
        <v>42895.360162037039</v>
      </c>
      <c r="B363" t="s">
        <v>1318</v>
      </c>
      <c r="C363" t="s">
        <v>1319</v>
      </c>
      <c r="D363" t="s">
        <v>1406</v>
      </c>
      <c r="E363">
        <v>300</v>
      </c>
      <c r="F363" t="s">
        <v>52</v>
      </c>
      <c r="G363" t="s">
        <v>52</v>
      </c>
      <c r="H363" t="s">
        <v>2598</v>
      </c>
      <c r="I363" t="s">
        <v>53</v>
      </c>
      <c r="J363" t="s">
        <v>53</v>
      </c>
      <c r="K363" t="s">
        <v>54</v>
      </c>
      <c r="L363" s="53" t="s">
        <v>2599</v>
      </c>
      <c r="M363" t="s">
        <v>2600</v>
      </c>
      <c r="N363">
        <f>VLOOKUP(D363,'HIS-6.9'!D:E,2,FALSE)</f>
        <v>300</v>
      </c>
      <c r="O363">
        <f t="shared" si="10"/>
        <v>1</v>
      </c>
      <c r="P363">
        <f>VLOOKUP(D363,'银行-6.9'!F:G,2,FALSE)</f>
        <v>300</v>
      </c>
      <c r="Q363">
        <f t="shared" si="11"/>
        <v>1</v>
      </c>
    </row>
    <row r="364" spans="1:17">
      <c r="A364" s="42">
        <v>42895.359606481485</v>
      </c>
      <c r="B364" t="s">
        <v>1158</v>
      </c>
      <c r="C364" t="s">
        <v>1159</v>
      </c>
      <c r="D364" t="s">
        <v>1407</v>
      </c>
      <c r="E364">
        <v>200</v>
      </c>
      <c r="F364" t="s">
        <v>52</v>
      </c>
      <c r="G364" t="s">
        <v>52</v>
      </c>
      <c r="H364" t="s">
        <v>2601</v>
      </c>
      <c r="I364" t="s">
        <v>53</v>
      </c>
      <c r="J364" t="s">
        <v>53</v>
      </c>
      <c r="K364" t="s">
        <v>54</v>
      </c>
      <c r="L364" s="53" t="s">
        <v>2602</v>
      </c>
      <c r="M364" t="s">
        <v>2603</v>
      </c>
      <c r="N364">
        <f>VLOOKUP(D364,'HIS-6.9'!D:E,2,FALSE)</f>
        <v>200</v>
      </c>
      <c r="O364">
        <f t="shared" si="10"/>
        <v>1</v>
      </c>
      <c r="P364">
        <f>VLOOKUP(D364,'银行-6.9'!F:G,2,FALSE)</f>
        <v>200</v>
      </c>
      <c r="Q364">
        <f t="shared" si="11"/>
        <v>1</v>
      </c>
    </row>
    <row r="365" spans="1:17">
      <c r="A365" s="42">
        <v>42895.359236111108</v>
      </c>
      <c r="B365" t="s">
        <v>1408</v>
      </c>
      <c r="C365" t="s">
        <v>1409</v>
      </c>
      <c r="D365" t="s">
        <v>1410</v>
      </c>
      <c r="E365">
        <v>500</v>
      </c>
      <c r="F365" t="s">
        <v>52</v>
      </c>
      <c r="G365" t="s">
        <v>52</v>
      </c>
      <c r="H365" t="s">
        <v>2604</v>
      </c>
      <c r="I365" t="s">
        <v>53</v>
      </c>
      <c r="J365" t="s">
        <v>53</v>
      </c>
      <c r="K365" t="s">
        <v>54</v>
      </c>
      <c r="L365" s="53" t="s">
        <v>2605</v>
      </c>
      <c r="M365" t="s">
        <v>2606</v>
      </c>
      <c r="N365">
        <f>VLOOKUP(D365,'HIS-6.9'!D:E,2,FALSE)</f>
        <v>500</v>
      </c>
      <c r="O365">
        <f t="shared" si="10"/>
        <v>1</v>
      </c>
      <c r="P365">
        <f>VLOOKUP(D365,'银行-6.9'!F:G,2,FALSE)</f>
        <v>500</v>
      </c>
      <c r="Q365">
        <f t="shared" si="11"/>
        <v>1</v>
      </c>
    </row>
    <row r="366" spans="1:17">
      <c r="A366" s="42">
        <v>42895.35869212963</v>
      </c>
      <c r="B366" t="s">
        <v>1411</v>
      </c>
      <c r="C366" t="s">
        <v>1412</v>
      </c>
      <c r="D366" t="s">
        <v>1413</v>
      </c>
      <c r="E366">
        <v>2000</v>
      </c>
      <c r="F366" t="s">
        <v>52</v>
      </c>
      <c r="G366" t="s">
        <v>52</v>
      </c>
      <c r="H366" t="s">
        <v>2607</v>
      </c>
      <c r="I366" t="s">
        <v>53</v>
      </c>
      <c r="J366" t="s">
        <v>53</v>
      </c>
      <c r="K366" t="s">
        <v>54</v>
      </c>
      <c r="L366" s="53" t="s">
        <v>2608</v>
      </c>
      <c r="M366" t="s">
        <v>2609</v>
      </c>
      <c r="N366">
        <f>VLOOKUP(D366,'HIS-6.9'!D:E,2,FALSE)</f>
        <v>2000</v>
      </c>
      <c r="O366">
        <f t="shared" si="10"/>
        <v>1</v>
      </c>
      <c r="P366">
        <f>VLOOKUP(D366,'银行-6.9'!F:G,2,FALSE)</f>
        <v>2000</v>
      </c>
      <c r="Q366">
        <f t="shared" si="11"/>
        <v>1</v>
      </c>
    </row>
    <row r="367" spans="1:17">
      <c r="A367" s="42">
        <v>42895.358020833337</v>
      </c>
      <c r="B367" t="s">
        <v>1414</v>
      </c>
      <c r="C367" t="s">
        <v>1415</v>
      </c>
      <c r="D367" t="s">
        <v>1416</v>
      </c>
      <c r="E367">
        <v>10</v>
      </c>
      <c r="F367" t="s">
        <v>52</v>
      </c>
      <c r="G367" t="s">
        <v>52</v>
      </c>
      <c r="H367" t="s">
        <v>2610</v>
      </c>
      <c r="I367" t="s">
        <v>53</v>
      </c>
      <c r="J367" t="s">
        <v>53</v>
      </c>
      <c r="K367" t="s">
        <v>54</v>
      </c>
      <c r="L367" s="53" t="s">
        <v>2611</v>
      </c>
      <c r="M367" t="s">
        <v>2612</v>
      </c>
      <c r="N367">
        <f>VLOOKUP(D367,'HIS-6.9'!D:E,2,FALSE)</f>
        <v>10</v>
      </c>
      <c r="O367">
        <f t="shared" si="10"/>
        <v>1</v>
      </c>
      <c r="P367">
        <f>VLOOKUP(D367,'银行-6.9'!F:G,2,FALSE)</f>
        <v>10</v>
      </c>
      <c r="Q367">
        <f t="shared" si="11"/>
        <v>1</v>
      </c>
    </row>
    <row r="368" spans="1:17">
      <c r="A368" s="42">
        <v>42895.35733796296</v>
      </c>
      <c r="B368" t="s">
        <v>1420</v>
      </c>
      <c r="C368" t="s">
        <v>1421</v>
      </c>
      <c r="D368" t="s">
        <v>1422</v>
      </c>
      <c r="E368">
        <v>500</v>
      </c>
      <c r="F368" t="s">
        <v>52</v>
      </c>
      <c r="G368" t="s">
        <v>52</v>
      </c>
      <c r="H368" t="s">
        <v>2613</v>
      </c>
      <c r="I368" t="s">
        <v>53</v>
      </c>
      <c r="J368" t="s">
        <v>53</v>
      </c>
      <c r="K368" t="s">
        <v>54</v>
      </c>
      <c r="L368" s="53" t="s">
        <v>2614</v>
      </c>
      <c r="M368" t="s">
        <v>2615</v>
      </c>
      <c r="N368">
        <f>VLOOKUP(D368,'HIS-6.9'!D:E,2,FALSE)</f>
        <v>500</v>
      </c>
      <c r="O368">
        <f t="shared" si="10"/>
        <v>1</v>
      </c>
      <c r="P368">
        <f>VLOOKUP(D368,'银行-6.9'!F:G,2,FALSE)</f>
        <v>500</v>
      </c>
      <c r="Q368">
        <f t="shared" si="11"/>
        <v>1</v>
      </c>
    </row>
    <row r="369" spans="1:17">
      <c r="A369" s="42">
        <v>42895.35728009259</v>
      </c>
      <c r="B369" t="s">
        <v>1417</v>
      </c>
      <c r="C369" t="s">
        <v>1418</v>
      </c>
      <c r="D369" t="s">
        <v>1419</v>
      </c>
      <c r="E369">
        <v>10</v>
      </c>
      <c r="F369" t="s">
        <v>52</v>
      </c>
      <c r="G369" t="s">
        <v>52</v>
      </c>
      <c r="H369" t="s">
        <v>2616</v>
      </c>
      <c r="I369" t="s">
        <v>53</v>
      </c>
      <c r="J369" t="s">
        <v>53</v>
      </c>
      <c r="K369" t="s">
        <v>54</v>
      </c>
      <c r="L369" s="53" t="s">
        <v>2617</v>
      </c>
      <c r="M369" t="s">
        <v>2618</v>
      </c>
      <c r="N369">
        <f>VLOOKUP(D369,'HIS-6.9'!D:E,2,FALSE)</f>
        <v>10</v>
      </c>
      <c r="O369">
        <f t="shared" si="10"/>
        <v>1</v>
      </c>
      <c r="P369">
        <f>VLOOKUP(D369,'银行-6.9'!F:G,2,FALSE)</f>
        <v>10</v>
      </c>
      <c r="Q369">
        <f t="shared" si="11"/>
        <v>1</v>
      </c>
    </row>
    <row r="370" spans="1:17">
      <c r="A370" s="42">
        <v>42895.357094907406</v>
      </c>
      <c r="B370" t="s">
        <v>1423</v>
      </c>
      <c r="C370" t="s">
        <v>1424</v>
      </c>
      <c r="D370" t="s">
        <v>1425</v>
      </c>
      <c r="E370">
        <v>500</v>
      </c>
      <c r="F370" t="s">
        <v>52</v>
      </c>
      <c r="G370" t="s">
        <v>52</v>
      </c>
      <c r="H370" t="s">
        <v>2619</v>
      </c>
      <c r="I370" t="s">
        <v>53</v>
      </c>
      <c r="J370" t="s">
        <v>53</v>
      </c>
      <c r="K370" t="s">
        <v>54</v>
      </c>
      <c r="L370" s="53" t="s">
        <v>2620</v>
      </c>
      <c r="M370" t="s">
        <v>2621</v>
      </c>
      <c r="N370">
        <f>VLOOKUP(D370,'HIS-6.9'!D:E,2,FALSE)</f>
        <v>500</v>
      </c>
      <c r="O370">
        <f t="shared" si="10"/>
        <v>1</v>
      </c>
      <c r="P370">
        <f>VLOOKUP(D370,'银行-6.9'!F:G,2,FALSE)</f>
        <v>500</v>
      </c>
      <c r="Q370">
        <f t="shared" si="11"/>
        <v>1</v>
      </c>
    </row>
    <row r="371" spans="1:17">
      <c r="A371" s="42">
        <v>42895.356874999998</v>
      </c>
      <c r="B371" t="s">
        <v>1137</v>
      </c>
      <c r="C371" t="s">
        <v>1138</v>
      </c>
      <c r="D371" t="s">
        <v>1426</v>
      </c>
      <c r="E371">
        <v>200</v>
      </c>
      <c r="F371" t="s">
        <v>52</v>
      </c>
      <c r="G371" t="s">
        <v>52</v>
      </c>
      <c r="H371" t="s">
        <v>2622</v>
      </c>
      <c r="I371" t="s">
        <v>53</v>
      </c>
      <c r="J371" t="s">
        <v>53</v>
      </c>
      <c r="K371" t="s">
        <v>54</v>
      </c>
      <c r="L371" s="53" t="s">
        <v>2623</v>
      </c>
      <c r="M371" t="s">
        <v>2624</v>
      </c>
      <c r="N371">
        <f>VLOOKUP(D371,'HIS-6.9'!D:E,2,FALSE)</f>
        <v>200</v>
      </c>
      <c r="O371">
        <f t="shared" si="10"/>
        <v>1</v>
      </c>
      <c r="P371">
        <f>VLOOKUP(D371,'银行-6.9'!F:G,2,FALSE)</f>
        <v>200</v>
      </c>
      <c r="Q371">
        <f t="shared" si="11"/>
        <v>1</v>
      </c>
    </row>
    <row r="372" spans="1:17">
      <c r="A372" s="42">
        <v>42895.356215277781</v>
      </c>
      <c r="B372" t="s">
        <v>1427</v>
      </c>
      <c r="C372" t="s">
        <v>1428</v>
      </c>
      <c r="D372" t="s">
        <v>1429</v>
      </c>
      <c r="E372">
        <v>2000</v>
      </c>
      <c r="F372" t="s">
        <v>52</v>
      </c>
      <c r="G372" t="s">
        <v>52</v>
      </c>
      <c r="H372" t="s">
        <v>2625</v>
      </c>
      <c r="I372" t="s">
        <v>53</v>
      </c>
      <c r="J372" t="s">
        <v>53</v>
      </c>
      <c r="K372" t="s">
        <v>54</v>
      </c>
      <c r="L372" s="53" t="s">
        <v>2626</v>
      </c>
      <c r="M372" t="s">
        <v>2627</v>
      </c>
      <c r="N372">
        <f>VLOOKUP(D372,'HIS-6.9'!D:E,2,FALSE)</f>
        <v>2000</v>
      </c>
      <c r="O372">
        <f t="shared" si="10"/>
        <v>1</v>
      </c>
      <c r="P372">
        <f>VLOOKUP(D372,'银行-6.9'!F:G,2,FALSE)</f>
        <v>2000</v>
      </c>
      <c r="Q372">
        <f t="shared" si="11"/>
        <v>1</v>
      </c>
    </row>
    <row r="373" spans="1:17">
      <c r="A373" s="42">
        <v>42895.355787037035</v>
      </c>
      <c r="B373" t="s">
        <v>1430</v>
      </c>
      <c r="C373" t="s">
        <v>1431</v>
      </c>
      <c r="D373" t="s">
        <v>1432</v>
      </c>
      <c r="E373">
        <v>500</v>
      </c>
      <c r="F373" t="s">
        <v>52</v>
      </c>
      <c r="G373" t="s">
        <v>52</v>
      </c>
      <c r="H373" t="s">
        <v>2628</v>
      </c>
      <c r="I373" t="s">
        <v>53</v>
      </c>
      <c r="J373" t="s">
        <v>53</v>
      </c>
      <c r="K373" t="s">
        <v>54</v>
      </c>
      <c r="L373" s="53" t="s">
        <v>2629</v>
      </c>
      <c r="M373" t="s">
        <v>2630</v>
      </c>
      <c r="N373">
        <f>VLOOKUP(D373,'HIS-6.9'!D:E,2,FALSE)</f>
        <v>500</v>
      </c>
      <c r="O373">
        <f t="shared" si="10"/>
        <v>1</v>
      </c>
      <c r="P373">
        <f>VLOOKUP(D373,'银行-6.9'!F:G,2,FALSE)</f>
        <v>500</v>
      </c>
      <c r="Q373">
        <f t="shared" si="11"/>
        <v>1</v>
      </c>
    </row>
    <row r="374" spans="1:17">
      <c r="A374" s="42">
        <v>42895.353587962964</v>
      </c>
      <c r="B374" t="s">
        <v>1433</v>
      </c>
      <c r="C374" t="s">
        <v>1434</v>
      </c>
      <c r="D374" t="s">
        <v>1435</v>
      </c>
      <c r="E374">
        <v>100</v>
      </c>
      <c r="F374" t="s">
        <v>52</v>
      </c>
      <c r="G374" t="s">
        <v>52</v>
      </c>
      <c r="H374" t="s">
        <v>2631</v>
      </c>
      <c r="I374" t="s">
        <v>53</v>
      </c>
      <c r="J374" t="s">
        <v>53</v>
      </c>
      <c r="K374" t="s">
        <v>54</v>
      </c>
      <c r="L374" s="53" t="s">
        <v>2632</v>
      </c>
      <c r="M374" t="s">
        <v>2633</v>
      </c>
      <c r="N374">
        <f>VLOOKUP(D374,'HIS-6.9'!D:E,2,FALSE)</f>
        <v>100</v>
      </c>
      <c r="O374">
        <f t="shared" si="10"/>
        <v>1</v>
      </c>
      <c r="P374">
        <f>VLOOKUP(D374,'银行-6.9'!F:G,2,FALSE)</f>
        <v>100</v>
      </c>
      <c r="Q374">
        <f t="shared" si="11"/>
        <v>1</v>
      </c>
    </row>
    <row r="375" spans="1:17">
      <c r="A375" s="42">
        <v>42895.35328703704</v>
      </c>
      <c r="B375" t="s">
        <v>1236</v>
      </c>
      <c r="C375" t="s">
        <v>1237</v>
      </c>
      <c r="D375" t="s">
        <v>1436</v>
      </c>
      <c r="E375">
        <v>500</v>
      </c>
      <c r="F375" t="s">
        <v>52</v>
      </c>
      <c r="G375" t="s">
        <v>52</v>
      </c>
      <c r="H375" t="s">
        <v>2634</v>
      </c>
      <c r="I375" t="s">
        <v>53</v>
      </c>
      <c r="J375" t="s">
        <v>53</v>
      </c>
      <c r="K375" t="s">
        <v>54</v>
      </c>
      <c r="L375" s="53" t="s">
        <v>2635</v>
      </c>
      <c r="M375" t="s">
        <v>2636</v>
      </c>
      <c r="N375">
        <f>VLOOKUP(D375,'HIS-6.9'!D:E,2,FALSE)</f>
        <v>500</v>
      </c>
      <c r="O375">
        <f t="shared" si="10"/>
        <v>1</v>
      </c>
      <c r="P375">
        <f>VLOOKUP(D375,'银行-6.9'!F:G,2,FALSE)</f>
        <v>500</v>
      </c>
      <c r="Q375">
        <f t="shared" si="11"/>
        <v>1</v>
      </c>
    </row>
    <row r="376" spans="1:17">
      <c r="A376" s="42">
        <v>42895.349652777775</v>
      </c>
      <c r="B376" t="s">
        <v>365</v>
      </c>
      <c r="C376" t="s">
        <v>366</v>
      </c>
      <c r="D376" t="s">
        <v>1437</v>
      </c>
      <c r="E376">
        <v>200</v>
      </c>
      <c r="F376" t="s">
        <v>52</v>
      </c>
      <c r="G376" t="s">
        <v>52</v>
      </c>
      <c r="H376" t="s">
        <v>2637</v>
      </c>
      <c r="I376" t="s">
        <v>53</v>
      </c>
      <c r="J376" t="s">
        <v>53</v>
      </c>
      <c r="K376" t="s">
        <v>54</v>
      </c>
      <c r="L376" s="53" t="s">
        <v>2638</v>
      </c>
      <c r="M376" t="s">
        <v>2639</v>
      </c>
      <c r="N376">
        <f>VLOOKUP(D376,'HIS-6.9'!D:E,2,FALSE)</f>
        <v>200</v>
      </c>
      <c r="O376">
        <f t="shared" si="10"/>
        <v>1</v>
      </c>
      <c r="P376">
        <f>VLOOKUP(D376,'银行-6.9'!F:G,2,FALSE)</f>
        <v>200</v>
      </c>
      <c r="Q376">
        <f t="shared" si="11"/>
        <v>1</v>
      </c>
    </row>
    <row r="377" spans="1:17">
      <c r="A377" s="42">
        <v>42895.349305555559</v>
      </c>
      <c r="B377" t="s">
        <v>1438</v>
      </c>
      <c r="C377" t="s">
        <v>1439</v>
      </c>
      <c r="D377" t="s">
        <v>1440</v>
      </c>
      <c r="E377">
        <v>10</v>
      </c>
      <c r="F377" t="s">
        <v>52</v>
      </c>
      <c r="G377" t="s">
        <v>52</v>
      </c>
      <c r="H377" t="s">
        <v>2640</v>
      </c>
      <c r="I377" t="s">
        <v>53</v>
      </c>
      <c r="J377" t="s">
        <v>53</v>
      </c>
      <c r="K377" t="s">
        <v>54</v>
      </c>
      <c r="L377" s="53" t="s">
        <v>2641</v>
      </c>
      <c r="M377" t="s">
        <v>2642</v>
      </c>
      <c r="N377">
        <f>VLOOKUP(D377,'HIS-6.9'!D:E,2,FALSE)</f>
        <v>10</v>
      </c>
      <c r="O377">
        <f t="shared" si="10"/>
        <v>1</v>
      </c>
      <c r="P377">
        <f>VLOOKUP(D377,'银行-6.9'!F:G,2,FALSE)</f>
        <v>10</v>
      </c>
      <c r="Q377">
        <f t="shared" si="11"/>
        <v>1</v>
      </c>
    </row>
    <row r="378" spans="1:17">
      <c r="A378" s="42">
        <v>42895.347777777781</v>
      </c>
      <c r="B378" t="s">
        <v>259</v>
      </c>
      <c r="C378" t="s">
        <v>260</v>
      </c>
      <c r="D378" t="s">
        <v>1441</v>
      </c>
      <c r="E378">
        <v>2900</v>
      </c>
      <c r="F378" t="s">
        <v>52</v>
      </c>
      <c r="G378" t="s">
        <v>52</v>
      </c>
      <c r="H378" t="s">
        <v>2643</v>
      </c>
      <c r="I378" t="s">
        <v>53</v>
      </c>
      <c r="J378" t="s">
        <v>53</v>
      </c>
      <c r="K378" t="s">
        <v>54</v>
      </c>
      <c r="L378" s="53" t="s">
        <v>2644</v>
      </c>
      <c r="M378" t="s">
        <v>2645</v>
      </c>
      <c r="N378">
        <f>VLOOKUP(D378,'HIS-6.9'!D:E,2,FALSE)</f>
        <v>2900</v>
      </c>
      <c r="O378">
        <f t="shared" si="10"/>
        <v>1</v>
      </c>
      <c r="P378">
        <f>VLOOKUP(D378,'银行-6.9'!F:G,2,FALSE)</f>
        <v>2900</v>
      </c>
      <c r="Q378">
        <f t="shared" si="11"/>
        <v>1</v>
      </c>
    </row>
    <row r="379" spans="1:17">
      <c r="A379" s="42">
        <v>42895.346689814818</v>
      </c>
      <c r="B379" t="s">
        <v>1146</v>
      </c>
      <c r="C379" t="s">
        <v>1147</v>
      </c>
      <c r="D379" t="s">
        <v>1442</v>
      </c>
      <c r="E379">
        <v>500</v>
      </c>
      <c r="F379" t="s">
        <v>52</v>
      </c>
      <c r="G379" t="s">
        <v>52</v>
      </c>
      <c r="H379" t="s">
        <v>2646</v>
      </c>
      <c r="I379" t="s">
        <v>53</v>
      </c>
      <c r="J379" t="s">
        <v>53</v>
      </c>
      <c r="K379" t="s">
        <v>54</v>
      </c>
      <c r="L379" s="53" t="s">
        <v>2647</v>
      </c>
      <c r="M379" t="s">
        <v>2648</v>
      </c>
      <c r="N379">
        <f>VLOOKUP(D379,'HIS-6.9'!D:E,2,FALSE)</f>
        <v>500</v>
      </c>
      <c r="O379">
        <f t="shared" si="10"/>
        <v>1</v>
      </c>
      <c r="P379">
        <f>VLOOKUP(D379,'银行-6.9'!F:G,2,FALSE)</f>
        <v>500</v>
      </c>
      <c r="Q379">
        <f t="shared" si="11"/>
        <v>1</v>
      </c>
    </row>
    <row r="380" spans="1:17">
      <c r="A380" s="42">
        <v>42895.346562500003</v>
      </c>
      <c r="B380" t="s">
        <v>1443</v>
      </c>
      <c r="C380" t="s">
        <v>1444</v>
      </c>
      <c r="D380" t="s">
        <v>1445</v>
      </c>
      <c r="E380">
        <v>1000</v>
      </c>
      <c r="F380" t="s">
        <v>52</v>
      </c>
      <c r="G380" t="s">
        <v>52</v>
      </c>
      <c r="H380" t="s">
        <v>2649</v>
      </c>
      <c r="I380" t="s">
        <v>53</v>
      </c>
      <c r="J380" t="s">
        <v>53</v>
      </c>
      <c r="K380" t="s">
        <v>54</v>
      </c>
      <c r="L380" s="53" t="s">
        <v>2650</v>
      </c>
      <c r="M380" t="s">
        <v>2651</v>
      </c>
      <c r="N380">
        <f>VLOOKUP(D380,'HIS-6.9'!D:E,2,FALSE)</f>
        <v>1000</v>
      </c>
      <c r="O380">
        <f t="shared" si="10"/>
        <v>1</v>
      </c>
      <c r="P380">
        <f>VLOOKUP(D380,'银行-6.9'!F:G,2,FALSE)</f>
        <v>1000</v>
      </c>
      <c r="Q380">
        <f t="shared" si="11"/>
        <v>1</v>
      </c>
    </row>
    <row r="381" spans="1:17">
      <c r="A381" s="42">
        <v>42895.343368055554</v>
      </c>
      <c r="B381" t="s">
        <v>1446</v>
      </c>
      <c r="C381" t="s">
        <v>1447</v>
      </c>
      <c r="D381" t="s">
        <v>1448</v>
      </c>
      <c r="E381">
        <v>100</v>
      </c>
      <c r="F381" t="s">
        <v>52</v>
      </c>
      <c r="G381" t="s">
        <v>52</v>
      </c>
      <c r="H381" t="s">
        <v>2652</v>
      </c>
      <c r="I381" t="s">
        <v>53</v>
      </c>
      <c r="J381" t="s">
        <v>53</v>
      </c>
      <c r="K381" t="s">
        <v>54</v>
      </c>
      <c r="L381" s="53" t="s">
        <v>2653</v>
      </c>
      <c r="M381" t="s">
        <v>2654</v>
      </c>
      <c r="N381">
        <f>VLOOKUP(D381,'HIS-6.9'!D:E,2,FALSE)</f>
        <v>100</v>
      </c>
      <c r="O381">
        <f t="shared" si="10"/>
        <v>1</v>
      </c>
      <c r="P381">
        <f>VLOOKUP(D381,'银行-6.9'!F:G,2,FALSE)</f>
        <v>100</v>
      </c>
      <c r="Q381">
        <f t="shared" si="11"/>
        <v>1</v>
      </c>
    </row>
    <row r="382" spans="1:17">
      <c r="A382" s="42">
        <v>42895.343159722222</v>
      </c>
      <c r="B382" t="s">
        <v>1449</v>
      </c>
      <c r="C382" t="s">
        <v>782</v>
      </c>
      <c r="D382" t="s">
        <v>1450</v>
      </c>
      <c r="E382">
        <v>500</v>
      </c>
      <c r="F382" t="s">
        <v>52</v>
      </c>
      <c r="G382" t="s">
        <v>52</v>
      </c>
      <c r="H382" t="s">
        <v>2655</v>
      </c>
      <c r="I382" t="s">
        <v>53</v>
      </c>
      <c r="J382" t="s">
        <v>53</v>
      </c>
      <c r="K382" t="s">
        <v>54</v>
      </c>
      <c r="L382" s="53" t="s">
        <v>2656</v>
      </c>
      <c r="M382" t="s">
        <v>2657</v>
      </c>
      <c r="N382">
        <f>VLOOKUP(D382,'HIS-6.9'!D:E,2,FALSE)</f>
        <v>500</v>
      </c>
      <c r="O382">
        <f t="shared" si="10"/>
        <v>1</v>
      </c>
      <c r="P382">
        <f>VLOOKUP(D382,'银行-6.9'!F:G,2,FALSE)</f>
        <v>500</v>
      </c>
      <c r="Q382">
        <f t="shared" si="11"/>
        <v>1</v>
      </c>
    </row>
    <row r="383" spans="1:17">
      <c r="A383" s="42">
        <v>42895.342453703706</v>
      </c>
      <c r="B383" t="s">
        <v>1446</v>
      </c>
      <c r="C383" t="s">
        <v>1447</v>
      </c>
      <c r="D383" t="s">
        <v>1451</v>
      </c>
      <c r="E383">
        <v>800</v>
      </c>
      <c r="F383" t="s">
        <v>52</v>
      </c>
      <c r="G383" t="s">
        <v>52</v>
      </c>
      <c r="H383" t="s">
        <v>2658</v>
      </c>
      <c r="I383" t="s">
        <v>53</v>
      </c>
      <c r="J383" t="s">
        <v>53</v>
      </c>
      <c r="K383" t="s">
        <v>54</v>
      </c>
      <c r="L383" s="53" t="s">
        <v>2659</v>
      </c>
      <c r="M383" t="s">
        <v>2660</v>
      </c>
      <c r="N383">
        <f>VLOOKUP(D383,'HIS-6.9'!D:E,2,FALSE)</f>
        <v>800</v>
      </c>
      <c r="O383">
        <f t="shared" si="10"/>
        <v>1</v>
      </c>
      <c r="P383">
        <f>VLOOKUP(D383,'银行-6.9'!F:G,2,FALSE)</f>
        <v>800</v>
      </c>
      <c r="Q383">
        <f t="shared" si="11"/>
        <v>1</v>
      </c>
    </row>
    <row r="384" spans="1:17">
      <c r="A384" s="42">
        <v>42895.341863425929</v>
      </c>
      <c r="B384" t="s">
        <v>302</v>
      </c>
      <c r="C384" t="s">
        <v>303</v>
      </c>
      <c r="D384" t="s">
        <v>1455</v>
      </c>
      <c r="E384">
        <v>2500</v>
      </c>
      <c r="F384" t="s">
        <v>52</v>
      </c>
      <c r="G384" t="s">
        <v>52</v>
      </c>
      <c r="H384" t="s">
        <v>2661</v>
      </c>
      <c r="I384" t="s">
        <v>53</v>
      </c>
      <c r="J384" t="s">
        <v>53</v>
      </c>
      <c r="K384" t="s">
        <v>54</v>
      </c>
      <c r="L384" s="53" t="s">
        <v>2662</v>
      </c>
      <c r="M384" t="s">
        <v>2663</v>
      </c>
      <c r="N384">
        <f>VLOOKUP(D384,'HIS-6.9'!D:E,2,FALSE)</f>
        <v>2500</v>
      </c>
      <c r="O384">
        <f t="shared" si="10"/>
        <v>1</v>
      </c>
      <c r="P384">
        <f>VLOOKUP(D384,'银行-6.9'!F:G,2,FALSE)</f>
        <v>2500</v>
      </c>
      <c r="Q384">
        <f t="shared" si="11"/>
        <v>1</v>
      </c>
    </row>
    <row r="385" spans="1:17">
      <c r="A385" s="42">
        <v>42895.341689814813</v>
      </c>
      <c r="B385" t="s">
        <v>1452</v>
      </c>
      <c r="C385" t="s">
        <v>1453</v>
      </c>
      <c r="D385" t="s">
        <v>1454</v>
      </c>
      <c r="E385">
        <v>1</v>
      </c>
      <c r="F385" t="s">
        <v>52</v>
      </c>
      <c r="G385" t="s">
        <v>52</v>
      </c>
      <c r="H385" t="s">
        <v>2664</v>
      </c>
      <c r="I385" t="s">
        <v>53</v>
      </c>
      <c r="J385" t="s">
        <v>53</v>
      </c>
      <c r="K385" t="s">
        <v>54</v>
      </c>
      <c r="L385" s="53" t="s">
        <v>2665</v>
      </c>
      <c r="M385" t="s">
        <v>2666</v>
      </c>
      <c r="N385">
        <f>VLOOKUP(D385,'HIS-6.9'!D:E,2,FALSE)</f>
        <v>1</v>
      </c>
      <c r="O385">
        <f t="shared" si="10"/>
        <v>1</v>
      </c>
      <c r="P385">
        <f>VLOOKUP(D385,'银行-6.9'!F:G,2,FALSE)</f>
        <v>1</v>
      </c>
      <c r="Q385">
        <f t="shared" si="11"/>
        <v>1</v>
      </c>
    </row>
    <row r="386" spans="1:17">
      <c r="A386" s="42">
        <v>42895.340694444443</v>
      </c>
      <c r="B386" t="s">
        <v>1456</v>
      </c>
      <c r="C386" t="s">
        <v>1457</v>
      </c>
      <c r="D386" t="s">
        <v>1458</v>
      </c>
      <c r="E386">
        <v>200</v>
      </c>
      <c r="F386" t="s">
        <v>52</v>
      </c>
      <c r="G386" t="s">
        <v>52</v>
      </c>
      <c r="H386" t="s">
        <v>2667</v>
      </c>
      <c r="I386" t="s">
        <v>53</v>
      </c>
      <c r="J386" t="s">
        <v>53</v>
      </c>
      <c r="K386" t="s">
        <v>54</v>
      </c>
      <c r="L386" s="53" t="s">
        <v>2668</v>
      </c>
      <c r="M386" t="s">
        <v>2669</v>
      </c>
      <c r="N386">
        <f>VLOOKUP(D386,'HIS-6.9'!D:E,2,FALSE)</f>
        <v>200</v>
      </c>
      <c r="O386">
        <f t="shared" ref="O386:O411" si="12">IF(E386=N386,1,0)</f>
        <v>1</v>
      </c>
      <c r="P386">
        <f>VLOOKUP(D386,'银行-6.9'!F:G,2,FALSE)</f>
        <v>200</v>
      </c>
      <c r="Q386">
        <f t="shared" ref="Q386:Q411" si="13">IF(E386=P386,1,0)</f>
        <v>1</v>
      </c>
    </row>
    <row r="387" spans="1:17">
      <c r="A387" s="42">
        <v>42895.340162037035</v>
      </c>
      <c r="B387" t="s">
        <v>1459</v>
      </c>
      <c r="C387" t="s">
        <v>1460</v>
      </c>
      <c r="D387" t="s">
        <v>1461</v>
      </c>
      <c r="E387">
        <v>700</v>
      </c>
      <c r="F387" t="s">
        <v>52</v>
      </c>
      <c r="G387" t="s">
        <v>52</v>
      </c>
      <c r="H387" t="s">
        <v>2670</v>
      </c>
      <c r="I387" t="s">
        <v>53</v>
      </c>
      <c r="J387" t="s">
        <v>53</v>
      </c>
      <c r="K387" t="s">
        <v>54</v>
      </c>
      <c r="L387" s="53" t="s">
        <v>2671</v>
      </c>
      <c r="M387" t="s">
        <v>2672</v>
      </c>
      <c r="N387">
        <f>VLOOKUP(D387,'HIS-6.9'!D:E,2,FALSE)</f>
        <v>700</v>
      </c>
      <c r="O387">
        <f t="shared" si="12"/>
        <v>1</v>
      </c>
      <c r="P387">
        <f>VLOOKUP(D387,'银行-6.9'!F:G,2,FALSE)</f>
        <v>700</v>
      </c>
      <c r="Q387">
        <f t="shared" si="13"/>
        <v>1</v>
      </c>
    </row>
    <row r="388" spans="1:17">
      <c r="A388" s="42">
        <v>42895.339606481481</v>
      </c>
      <c r="B388" t="s">
        <v>1462</v>
      </c>
      <c r="C388" t="s">
        <v>1463</v>
      </c>
      <c r="D388" t="s">
        <v>1464</v>
      </c>
      <c r="E388">
        <v>20</v>
      </c>
      <c r="F388" t="s">
        <v>52</v>
      </c>
      <c r="G388" t="s">
        <v>52</v>
      </c>
      <c r="H388" t="s">
        <v>2673</v>
      </c>
      <c r="I388" t="s">
        <v>53</v>
      </c>
      <c r="J388" t="s">
        <v>53</v>
      </c>
      <c r="K388" t="s">
        <v>54</v>
      </c>
      <c r="L388" s="53" t="s">
        <v>2674</v>
      </c>
      <c r="M388" t="s">
        <v>2675</v>
      </c>
      <c r="N388">
        <f>VLOOKUP(D388,'HIS-6.9'!D:E,2,FALSE)</f>
        <v>20</v>
      </c>
      <c r="O388">
        <f t="shared" si="12"/>
        <v>1</v>
      </c>
      <c r="P388">
        <f>VLOOKUP(D388,'银行-6.9'!F:G,2,FALSE)</f>
        <v>20</v>
      </c>
      <c r="Q388">
        <f t="shared" si="13"/>
        <v>1</v>
      </c>
    </row>
    <row r="389" spans="1:17">
      <c r="A389" s="42">
        <v>42895.338865740741</v>
      </c>
      <c r="B389" t="s">
        <v>374</v>
      </c>
      <c r="C389" t="s">
        <v>375</v>
      </c>
      <c r="D389" t="s">
        <v>1465</v>
      </c>
      <c r="E389">
        <v>1000</v>
      </c>
      <c r="F389" t="s">
        <v>52</v>
      </c>
      <c r="G389" t="s">
        <v>52</v>
      </c>
      <c r="H389" t="s">
        <v>2676</v>
      </c>
      <c r="I389" t="s">
        <v>53</v>
      </c>
      <c r="J389" t="s">
        <v>53</v>
      </c>
      <c r="K389" t="s">
        <v>54</v>
      </c>
      <c r="L389" s="53" t="s">
        <v>2677</v>
      </c>
      <c r="M389" t="s">
        <v>2678</v>
      </c>
      <c r="N389">
        <f>VLOOKUP(D389,'HIS-6.9'!D:E,2,FALSE)</f>
        <v>1000</v>
      </c>
      <c r="O389">
        <f t="shared" si="12"/>
        <v>1</v>
      </c>
      <c r="P389">
        <f>VLOOKUP(D389,'银行-6.9'!F:G,2,FALSE)</f>
        <v>1000</v>
      </c>
      <c r="Q389">
        <f t="shared" si="13"/>
        <v>1</v>
      </c>
    </row>
    <row r="390" spans="1:17">
      <c r="A390" s="42">
        <v>42895.338055555556</v>
      </c>
      <c r="B390" t="s">
        <v>297</v>
      </c>
      <c r="C390" t="s">
        <v>298</v>
      </c>
      <c r="D390" t="s">
        <v>1466</v>
      </c>
      <c r="E390">
        <v>150</v>
      </c>
      <c r="F390" t="s">
        <v>52</v>
      </c>
      <c r="G390" t="s">
        <v>52</v>
      </c>
      <c r="H390" t="s">
        <v>2679</v>
      </c>
      <c r="I390" t="s">
        <v>53</v>
      </c>
      <c r="J390" t="s">
        <v>53</v>
      </c>
      <c r="K390" t="s">
        <v>54</v>
      </c>
      <c r="L390" s="53" t="s">
        <v>2680</v>
      </c>
      <c r="M390" t="s">
        <v>2681</v>
      </c>
      <c r="N390">
        <f>VLOOKUP(D390,'HIS-6.9'!D:E,2,FALSE)</f>
        <v>150</v>
      </c>
      <c r="O390">
        <f t="shared" si="12"/>
        <v>1</v>
      </c>
      <c r="P390">
        <f>VLOOKUP(D390,'银行-6.9'!F:G,2,FALSE)</f>
        <v>150</v>
      </c>
      <c r="Q390">
        <f t="shared" si="13"/>
        <v>1</v>
      </c>
    </row>
    <row r="391" spans="1:17">
      <c r="A391" s="42">
        <v>42895.335370370369</v>
      </c>
      <c r="B391" t="s">
        <v>1467</v>
      </c>
      <c r="C391" t="s">
        <v>1468</v>
      </c>
      <c r="D391" t="s">
        <v>1469</v>
      </c>
      <c r="E391">
        <v>1000</v>
      </c>
      <c r="F391" t="s">
        <v>52</v>
      </c>
      <c r="G391" t="s">
        <v>52</v>
      </c>
      <c r="H391" t="s">
        <v>2682</v>
      </c>
      <c r="I391" t="s">
        <v>53</v>
      </c>
      <c r="J391" t="s">
        <v>53</v>
      </c>
      <c r="K391" t="s">
        <v>54</v>
      </c>
      <c r="L391" s="53" t="s">
        <v>2683</v>
      </c>
      <c r="M391" t="s">
        <v>2684</v>
      </c>
      <c r="N391">
        <f>VLOOKUP(D391,'HIS-6.9'!D:E,2,FALSE)</f>
        <v>1000</v>
      </c>
      <c r="O391">
        <f t="shared" si="12"/>
        <v>1</v>
      </c>
      <c r="P391">
        <f>VLOOKUP(D391,'银行-6.9'!F:G,2,FALSE)</f>
        <v>1000</v>
      </c>
      <c r="Q391">
        <f t="shared" si="13"/>
        <v>1</v>
      </c>
    </row>
    <row r="392" spans="1:17">
      <c r="A392" s="42">
        <v>42895.334687499999</v>
      </c>
      <c r="B392" t="s">
        <v>1470</v>
      </c>
      <c r="C392" t="s">
        <v>1471</v>
      </c>
      <c r="D392" t="s">
        <v>1472</v>
      </c>
      <c r="E392">
        <v>1000</v>
      </c>
      <c r="F392" t="s">
        <v>52</v>
      </c>
      <c r="G392" t="s">
        <v>52</v>
      </c>
      <c r="H392" t="s">
        <v>2685</v>
      </c>
      <c r="I392" t="s">
        <v>53</v>
      </c>
      <c r="J392" t="s">
        <v>53</v>
      </c>
      <c r="K392" t="s">
        <v>54</v>
      </c>
      <c r="L392" s="53" t="s">
        <v>2686</v>
      </c>
      <c r="M392" t="s">
        <v>2687</v>
      </c>
      <c r="N392">
        <f>VLOOKUP(D392,'HIS-6.9'!D:E,2,FALSE)</f>
        <v>1000</v>
      </c>
      <c r="O392">
        <f t="shared" si="12"/>
        <v>1</v>
      </c>
      <c r="P392">
        <f>VLOOKUP(D392,'银行-6.9'!F:G,2,FALSE)</f>
        <v>1000</v>
      </c>
      <c r="Q392">
        <f t="shared" si="13"/>
        <v>1</v>
      </c>
    </row>
    <row r="393" spans="1:17">
      <c r="A393" s="42">
        <v>42895.333854166667</v>
      </c>
      <c r="B393" t="s">
        <v>1473</v>
      </c>
      <c r="C393" t="s">
        <v>1474</v>
      </c>
      <c r="D393" t="s">
        <v>1475</v>
      </c>
      <c r="E393">
        <v>50</v>
      </c>
      <c r="F393" t="s">
        <v>52</v>
      </c>
      <c r="G393" t="s">
        <v>52</v>
      </c>
      <c r="H393" t="s">
        <v>2688</v>
      </c>
      <c r="I393" t="s">
        <v>53</v>
      </c>
      <c r="J393" t="s">
        <v>53</v>
      </c>
      <c r="K393" t="s">
        <v>54</v>
      </c>
      <c r="L393" s="53" t="s">
        <v>2689</v>
      </c>
      <c r="M393" t="s">
        <v>2690</v>
      </c>
      <c r="N393">
        <f>VLOOKUP(D393,'HIS-6.9'!D:E,2,FALSE)</f>
        <v>50</v>
      </c>
      <c r="O393">
        <f t="shared" si="12"/>
        <v>1</v>
      </c>
      <c r="P393">
        <f>VLOOKUP(D393,'银行-6.9'!F:G,2,FALSE)</f>
        <v>50</v>
      </c>
      <c r="Q393">
        <f t="shared" si="13"/>
        <v>1</v>
      </c>
    </row>
    <row r="394" spans="1:17">
      <c r="A394" s="42">
        <v>42895.331701388888</v>
      </c>
      <c r="B394" t="s">
        <v>368</v>
      </c>
      <c r="C394" t="s">
        <v>369</v>
      </c>
      <c r="D394" t="s">
        <v>1476</v>
      </c>
      <c r="E394">
        <v>200</v>
      </c>
      <c r="F394" t="s">
        <v>52</v>
      </c>
      <c r="G394" t="s">
        <v>52</v>
      </c>
      <c r="H394" t="s">
        <v>2691</v>
      </c>
      <c r="I394" t="s">
        <v>53</v>
      </c>
      <c r="J394" t="s">
        <v>53</v>
      </c>
      <c r="K394" t="s">
        <v>54</v>
      </c>
      <c r="L394" s="53" t="s">
        <v>2692</v>
      </c>
      <c r="M394" t="s">
        <v>2693</v>
      </c>
      <c r="N394">
        <f>VLOOKUP(D394,'HIS-6.9'!D:E,2,FALSE)</f>
        <v>200</v>
      </c>
      <c r="O394">
        <f t="shared" si="12"/>
        <v>1</v>
      </c>
      <c r="P394">
        <f>VLOOKUP(D394,'银行-6.9'!F:G,2,FALSE)</f>
        <v>200</v>
      </c>
      <c r="Q394">
        <f t="shared" si="13"/>
        <v>1</v>
      </c>
    </row>
    <row r="395" spans="1:17">
      <c r="A395" s="42">
        <v>42895.331689814811</v>
      </c>
      <c r="B395" t="s">
        <v>651</v>
      </c>
      <c r="C395" t="s">
        <v>652</v>
      </c>
      <c r="D395" t="s">
        <v>1477</v>
      </c>
      <c r="E395">
        <v>1500</v>
      </c>
      <c r="F395" t="s">
        <v>52</v>
      </c>
      <c r="G395" t="s">
        <v>52</v>
      </c>
      <c r="H395" t="s">
        <v>2694</v>
      </c>
      <c r="I395" t="s">
        <v>53</v>
      </c>
      <c r="J395" t="s">
        <v>53</v>
      </c>
      <c r="K395" t="s">
        <v>54</v>
      </c>
      <c r="L395" s="53" t="s">
        <v>2695</v>
      </c>
      <c r="M395" t="s">
        <v>2696</v>
      </c>
      <c r="N395">
        <f>VLOOKUP(D395,'HIS-6.9'!D:E,2,FALSE)</f>
        <v>1500</v>
      </c>
      <c r="O395">
        <f t="shared" si="12"/>
        <v>1</v>
      </c>
      <c r="P395">
        <f>VLOOKUP(D395,'银行-6.9'!F:G,2,FALSE)</f>
        <v>1500</v>
      </c>
      <c r="Q395">
        <f t="shared" si="13"/>
        <v>1</v>
      </c>
    </row>
    <row r="396" spans="1:17">
      <c r="A396" s="42">
        <v>42895.329270833332</v>
      </c>
      <c r="B396" t="s">
        <v>683</v>
      </c>
      <c r="C396" t="s">
        <v>684</v>
      </c>
      <c r="D396" t="s">
        <v>1478</v>
      </c>
      <c r="E396">
        <v>1000</v>
      </c>
      <c r="F396" t="s">
        <v>52</v>
      </c>
      <c r="G396" t="s">
        <v>52</v>
      </c>
      <c r="H396" t="s">
        <v>2697</v>
      </c>
      <c r="I396" t="s">
        <v>53</v>
      </c>
      <c r="J396" t="s">
        <v>53</v>
      </c>
      <c r="K396" t="s">
        <v>54</v>
      </c>
      <c r="L396" s="53" t="s">
        <v>2698</v>
      </c>
      <c r="M396" t="s">
        <v>2699</v>
      </c>
      <c r="N396">
        <f>VLOOKUP(D396,'HIS-6.9'!D:E,2,FALSE)</f>
        <v>1000</v>
      </c>
      <c r="O396">
        <f t="shared" si="12"/>
        <v>1</v>
      </c>
      <c r="P396">
        <f>VLOOKUP(D396,'银行-6.9'!F:G,2,FALSE)</f>
        <v>1000</v>
      </c>
      <c r="Q396">
        <f t="shared" si="13"/>
        <v>1</v>
      </c>
    </row>
    <row r="397" spans="1:17">
      <c r="A397" s="42">
        <v>42895.328703703701</v>
      </c>
      <c r="B397" t="s">
        <v>1479</v>
      </c>
      <c r="C397" t="s">
        <v>1480</v>
      </c>
      <c r="D397" t="s">
        <v>1481</v>
      </c>
      <c r="E397">
        <v>4000</v>
      </c>
      <c r="F397" t="s">
        <v>52</v>
      </c>
      <c r="G397" t="s">
        <v>52</v>
      </c>
      <c r="H397" t="s">
        <v>2700</v>
      </c>
      <c r="I397" t="s">
        <v>53</v>
      </c>
      <c r="J397" t="s">
        <v>53</v>
      </c>
      <c r="K397" t="s">
        <v>54</v>
      </c>
      <c r="L397" s="53" t="s">
        <v>2701</v>
      </c>
      <c r="M397" t="s">
        <v>2702</v>
      </c>
      <c r="N397">
        <f>VLOOKUP(D397,'HIS-6.9'!D:E,2,FALSE)</f>
        <v>4000</v>
      </c>
      <c r="O397">
        <f t="shared" si="12"/>
        <v>1</v>
      </c>
      <c r="P397">
        <f>VLOOKUP(D397,'银行-6.9'!F:G,2,FALSE)</f>
        <v>4000</v>
      </c>
      <c r="Q397">
        <f t="shared" si="13"/>
        <v>1</v>
      </c>
    </row>
    <row r="398" spans="1:17">
      <c r="A398" s="42">
        <v>42895.327268518522</v>
      </c>
      <c r="B398" t="s">
        <v>1482</v>
      </c>
      <c r="C398" t="s">
        <v>1483</v>
      </c>
      <c r="D398" t="s">
        <v>1484</v>
      </c>
      <c r="E398">
        <v>200</v>
      </c>
      <c r="F398" t="s">
        <v>52</v>
      </c>
      <c r="G398" t="s">
        <v>52</v>
      </c>
      <c r="H398" t="s">
        <v>2703</v>
      </c>
      <c r="I398" t="s">
        <v>53</v>
      </c>
      <c r="J398" t="s">
        <v>53</v>
      </c>
      <c r="K398" t="s">
        <v>54</v>
      </c>
      <c r="L398" s="53" t="s">
        <v>2704</v>
      </c>
      <c r="M398" t="s">
        <v>2705</v>
      </c>
      <c r="N398">
        <f>VLOOKUP(D398,'HIS-6.9'!D:E,2,FALSE)</f>
        <v>200</v>
      </c>
      <c r="O398">
        <f t="shared" si="12"/>
        <v>1</v>
      </c>
      <c r="P398">
        <f>VLOOKUP(D398,'银行-6.9'!F:G,2,FALSE)</f>
        <v>200</v>
      </c>
      <c r="Q398">
        <f t="shared" si="13"/>
        <v>1</v>
      </c>
    </row>
    <row r="399" spans="1:17">
      <c r="A399" s="42">
        <v>42895.325833333336</v>
      </c>
      <c r="B399" t="s">
        <v>511</v>
      </c>
      <c r="C399" t="s">
        <v>512</v>
      </c>
      <c r="D399" t="s">
        <v>1485</v>
      </c>
      <c r="E399">
        <v>50</v>
      </c>
      <c r="F399" t="s">
        <v>52</v>
      </c>
      <c r="G399" t="s">
        <v>52</v>
      </c>
      <c r="H399" t="s">
        <v>2706</v>
      </c>
      <c r="I399" t="s">
        <v>53</v>
      </c>
      <c r="J399" t="s">
        <v>53</v>
      </c>
      <c r="K399" t="s">
        <v>54</v>
      </c>
      <c r="L399" s="53" t="s">
        <v>2707</v>
      </c>
      <c r="M399" t="s">
        <v>2708</v>
      </c>
      <c r="N399">
        <f>VLOOKUP(D399,'HIS-6.9'!D:E,2,FALSE)</f>
        <v>50</v>
      </c>
      <c r="O399">
        <f t="shared" si="12"/>
        <v>1</v>
      </c>
      <c r="P399">
        <f>VLOOKUP(D399,'银行-6.9'!F:G,2,FALSE)</f>
        <v>50</v>
      </c>
      <c r="Q399">
        <f t="shared" si="13"/>
        <v>1</v>
      </c>
    </row>
    <row r="400" spans="1:17">
      <c r="A400" s="42">
        <v>42895.325312499997</v>
      </c>
      <c r="B400" t="s">
        <v>306</v>
      </c>
      <c r="C400" t="s">
        <v>307</v>
      </c>
      <c r="D400" t="s">
        <v>1486</v>
      </c>
      <c r="E400">
        <v>800</v>
      </c>
      <c r="F400" t="s">
        <v>52</v>
      </c>
      <c r="G400" t="s">
        <v>52</v>
      </c>
      <c r="H400" t="s">
        <v>2709</v>
      </c>
      <c r="I400" t="s">
        <v>53</v>
      </c>
      <c r="J400" t="s">
        <v>53</v>
      </c>
      <c r="K400" t="s">
        <v>54</v>
      </c>
      <c r="L400" s="53" t="s">
        <v>2710</v>
      </c>
      <c r="M400" t="s">
        <v>2711</v>
      </c>
      <c r="N400">
        <f>VLOOKUP(D400,'HIS-6.9'!D:E,2,FALSE)</f>
        <v>800</v>
      </c>
      <c r="O400">
        <f t="shared" si="12"/>
        <v>1</v>
      </c>
      <c r="P400">
        <f>VLOOKUP(D400,'银行-6.9'!F:G,2,FALSE)</f>
        <v>800</v>
      </c>
      <c r="Q400">
        <f t="shared" si="13"/>
        <v>1</v>
      </c>
    </row>
    <row r="401" spans="1:17">
      <c r="A401" s="42">
        <v>42895.321504629632</v>
      </c>
      <c r="B401" t="s">
        <v>1487</v>
      </c>
      <c r="C401" t="s">
        <v>1488</v>
      </c>
      <c r="D401" t="s">
        <v>1489</v>
      </c>
      <c r="E401">
        <v>50</v>
      </c>
      <c r="F401" t="s">
        <v>52</v>
      </c>
      <c r="G401" t="s">
        <v>52</v>
      </c>
      <c r="H401" t="s">
        <v>2712</v>
      </c>
      <c r="I401" t="s">
        <v>53</v>
      </c>
      <c r="J401" t="s">
        <v>53</v>
      </c>
      <c r="K401" t="s">
        <v>54</v>
      </c>
      <c r="L401" s="53" t="s">
        <v>2713</v>
      </c>
      <c r="M401" t="s">
        <v>2714</v>
      </c>
      <c r="N401">
        <f>VLOOKUP(D401,'HIS-6.9'!D:E,2,FALSE)</f>
        <v>50</v>
      </c>
      <c r="O401">
        <f t="shared" si="12"/>
        <v>1</v>
      </c>
      <c r="P401">
        <f>VLOOKUP(D401,'银行-6.9'!F:G,2,FALSE)</f>
        <v>50</v>
      </c>
      <c r="Q401">
        <f t="shared" si="13"/>
        <v>1</v>
      </c>
    </row>
    <row r="402" spans="1:17">
      <c r="A402" s="42">
        <v>42895.321203703701</v>
      </c>
      <c r="B402" t="s">
        <v>1490</v>
      </c>
      <c r="C402" t="s">
        <v>1491</v>
      </c>
      <c r="D402" t="s">
        <v>1492</v>
      </c>
      <c r="E402">
        <v>100</v>
      </c>
      <c r="F402" t="s">
        <v>52</v>
      </c>
      <c r="G402" t="s">
        <v>52</v>
      </c>
      <c r="H402" t="s">
        <v>2715</v>
      </c>
      <c r="I402" t="s">
        <v>53</v>
      </c>
      <c r="J402" t="s">
        <v>53</v>
      </c>
      <c r="K402" t="s">
        <v>54</v>
      </c>
      <c r="L402" s="53" t="s">
        <v>2716</v>
      </c>
      <c r="M402" t="s">
        <v>2717</v>
      </c>
      <c r="N402">
        <f>VLOOKUP(D402,'HIS-6.9'!D:E,2,FALSE)</f>
        <v>100</v>
      </c>
      <c r="O402">
        <f t="shared" si="12"/>
        <v>1</v>
      </c>
      <c r="P402">
        <f>VLOOKUP(D402,'银行-6.9'!F:G,2,FALSE)</f>
        <v>100</v>
      </c>
      <c r="Q402">
        <f t="shared" si="13"/>
        <v>1</v>
      </c>
    </row>
    <row r="403" spans="1:17">
      <c r="A403" s="42">
        <v>42895.320648148147</v>
      </c>
      <c r="B403" t="s">
        <v>1493</v>
      </c>
      <c r="C403" t="s">
        <v>1494</v>
      </c>
      <c r="D403" t="s">
        <v>1495</v>
      </c>
      <c r="E403">
        <v>100</v>
      </c>
      <c r="F403" t="s">
        <v>52</v>
      </c>
      <c r="G403" t="s">
        <v>52</v>
      </c>
      <c r="H403" t="s">
        <v>2718</v>
      </c>
      <c r="I403" t="s">
        <v>53</v>
      </c>
      <c r="J403" t="s">
        <v>53</v>
      </c>
      <c r="K403" t="s">
        <v>54</v>
      </c>
      <c r="L403" s="53" t="s">
        <v>2719</v>
      </c>
      <c r="M403" t="s">
        <v>2720</v>
      </c>
      <c r="N403">
        <f>VLOOKUP(D403,'HIS-6.9'!D:E,2,FALSE)</f>
        <v>100</v>
      </c>
      <c r="O403">
        <f t="shared" si="12"/>
        <v>1</v>
      </c>
      <c r="P403">
        <f>VLOOKUP(D403,'银行-6.9'!F:G,2,FALSE)</f>
        <v>100</v>
      </c>
      <c r="Q403">
        <f t="shared" si="13"/>
        <v>1</v>
      </c>
    </row>
    <row r="404" spans="1:17">
      <c r="A404" s="42">
        <v>42895.319976851853</v>
      </c>
      <c r="B404" t="s">
        <v>888</v>
      </c>
      <c r="C404" t="s">
        <v>889</v>
      </c>
      <c r="D404" t="s">
        <v>1496</v>
      </c>
      <c r="E404">
        <v>300</v>
      </c>
      <c r="F404" t="s">
        <v>52</v>
      </c>
      <c r="G404" t="s">
        <v>52</v>
      </c>
      <c r="H404" t="s">
        <v>2721</v>
      </c>
      <c r="I404" t="s">
        <v>53</v>
      </c>
      <c r="J404" t="s">
        <v>53</v>
      </c>
      <c r="K404" t="s">
        <v>54</v>
      </c>
      <c r="L404" s="53" t="s">
        <v>2722</v>
      </c>
      <c r="M404" t="s">
        <v>2723</v>
      </c>
      <c r="N404">
        <f>VLOOKUP(D404,'HIS-6.9'!D:E,2,FALSE)</f>
        <v>300</v>
      </c>
      <c r="O404">
        <f t="shared" si="12"/>
        <v>1</v>
      </c>
      <c r="P404">
        <f>VLOOKUP(D404,'银行-6.9'!F:G,2,FALSE)</f>
        <v>300</v>
      </c>
      <c r="Q404">
        <f t="shared" si="13"/>
        <v>1</v>
      </c>
    </row>
    <row r="405" spans="1:17">
      <c r="A405" s="42">
        <v>42895.305231481485</v>
      </c>
      <c r="B405" t="s">
        <v>256</v>
      </c>
      <c r="C405" t="s">
        <v>257</v>
      </c>
      <c r="D405" t="s">
        <v>1497</v>
      </c>
      <c r="E405">
        <v>100</v>
      </c>
      <c r="F405" t="s">
        <v>52</v>
      </c>
      <c r="G405" t="s">
        <v>52</v>
      </c>
      <c r="H405" t="s">
        <v>2724</v>
      </c>
      <c r="I405" t="s">
        <v>53</v>
      </c>
      <c r="J405" t="s">
        <v>53</v>
      </c>
      <c r="K405" t="s">
        <v>54</v>
      </c>
      <c r="L405" s="53" t="s">
        <v>2725</v>
      </c>
      <c r="M405" t="s">
        <v>2726</v>
      </c>
      <c r="N405">
        <f>VLOOKUP(D405,'HIS-6.9'!D:E,2,FALSE)</f>
        <v>100</v>
      </c>
      <c r="O405">
        <f t="shared" si="12"/>
        <v>1</v>
      </c>
      <c r="P405">
        <f>VLOOKUP(D405,'银行-6.9'!F:G,2,FALSE)</f>
        <v>100</v>
      </c>
      <c r="Q405">
        <f t="shared" si="13"/>
        <v>1</v>
      </c>
    </row>
    <row r="406" spans="1:17">
      <c r="A406" s="42">
        <v>42895.302407407406</v>
      </c>
      <c r="B406" t="s">
        <v>1498</v>
      </c>
      <c r="C406" t="s">
        <v>1499</v>
      </c>
      <c r="D406" t="s">
        <v>1500</v>
      </c>
      <c r="E406">
        <v>500</v>
      </c>
      <c r="F406" t="s">
        <v>52</v>
      </c>
      <c r="G406" t="s">
        <v>52</v>
      </c>
      <c r="H406" t="s">
        <v>2727</v>
      </c>
      <c r="I406" t="s">
        <v>53</v>
      </c>
      <c r="J406" t="s">
        <v>53</v>
      </c>
      <c r="K406" t="s">
        <v>54</v>
      </c>
      <c r="L406" s="53" t="s">
        <v>2728</v>
      </c>
      <c r="M406" t="s">
        <v>2729</v>
      </c>
      <c r="N406">
        <f>VLOOKUP(D406,'HIS-6.9'!D:E,2,FALSE)</f>
        <v>500</v>
      </c>
      <c r="O406">
        <f t="shared" si="12"/>
        <v>1</v>
      </c>
      <c r="P406">
        <f>VLOOKUP(D406,'银行-6.9'!F:G,2,FALSE)</f>
        <v>500</v>
      </c>
      <c r="Q406">
        <f t="shared" si="13"/>
        <v>1</v>
      </c>
    </row>
    <row r="407" spans="1:17">
      <c r="A407" s="42">
        <v>42895.300717592596</v>
      </c>
      <c r="B407" t="s">
        <v>917</v>
      </c>
      <c r="C407" t="s">
        <v>918</v>
      </c>
      <c r="D407" t="s">
        <v>1501</v>
      </c>
      <c r="E407">
        <v>4000</v>
      </c>
      <c r="F407" t="s">
        <v>52</v>
      </c>
      <c r="G407" t="s">
        <v>52</v>
      </c>
      <c r="H407" t="s">
        <v>2730</v>
      </c>
      <c r="I407" t="s">
        <v>53</v>
      </c>
      <c r="J407" t="s">
        <v>53</v>
      </c>
      <c r="K407" t="s">
        <v>54</v>
      </c>
      <c r="L407" s="53" t="s">
        <v>2731</v>
      </c>
      <c r="M407" t="s">
        <v>2732</v>
      </c>
      <c r="N407">
        <f>VLOOKUP(D407,'HIS-6.9'!D:E,2,FALSE)</f>
        <v>4000</v>
      </c>
      <c r="O407">
        <f t="shared" si="12"/>
        <v>1</v>
      </c>
      <c r="P407">
        <f>VLOOKUP(D407,'银行-6.9'!F:G,2,FALSE)</f>
        <v>4000</v>
      </c>
      <c r="Q407">
        <f t="shared" si="13"/>
        <v>1</v>
      </c>
    </row>
    <row r="408" spans="1:17">
      <c r="A408" s="42">
        <v>42895.294537037036</v>
      </c>
      <c r="B408" t="s">
        <v>1502</v>
      </c>
      <c r="C408" t="s">
        <v>1503</v>
      </c>
      <c r="D408" t="s">
        <v>1504</v>
      </c>
      <c r="E408">
        <v>5000</v>
      </c>
      <c r="F408" t="s">
        <v>52</v>
      </c>
      <c r="G408" t="s">
        <v>52</v>
      </c>
      <c r="H408" t="s">
        <v>2733</v>
      </c>
      <c r="I408" t="s">
        <v>53</v>
      </c>
      <c r="J408" t="s">
        <v>53</v>
      </c>
      <c r="K408" t="s">
        <v>54</v>
      </c>
      <c r="L408" s="53" t="s">
        <v>2734</v>
      </c>
      <c r="M408" t="s">
        <v>2735</v>
      </c>
      <c r="N408">
        <f>VLOOKUP(D408,'HIS-6.9'!D:E,2,FALSE)</f>
        <v>5000</v>
      </c>
      <c r="O408">
        <f t="shared" si="12"/>
        <v>1</v>
      </c>
      <c r="P408">
        <f>VLOOKUP(D408,'银行-6.9'!F:G,2,FALSE)</f>
        <v>5000</v>
      </c>
      <c r="Q408">
        <f t="shared" si="13"/>
        <v>1</v>
      </c>
    </row>
    <row r="409" spans="1:17">
      <c r="A409" s="42">
        <v>42895.292800925927</v>
      </c>
      <c r="B409" t="s">
        <v>1394</v>
      </c>
      <c r="C409" t="s">
        <v>1395</v>
      </c>
      <c r="D409" t="s">
        <v>1505</v>
      </c>
      <c r="E409">
        <v>100</v>
      </c>
      <c r="F409" t="s">
        <v>52</v>
      </c>
      <c r="G409" t="s">
        <v>52</v>
      </c>
      <c r="H409" t="s">
        <v>2736</v>
      </c>
      <c r="I409" t="s">
        <v>53</v>
      </c>
      <c r="J409" t="s">
        <v>53</v>
      </c>
      <c r="K409" t="s">
        <v>54</v>
      </c>
      <c r="L409" s="53" t="s">
        <v>2737</v>
      </c>
      <c r="M409" t="s">
        <v>2738</v>
      </c>
      <c r="N409">
        <f>VLOOKUP(D409,'HIS-6.9'!D:E,2,FALSE)</f>
        <v>100</v>
      </c>
      <c r="O409">
        <f t="shared" si="12"/>
        <v>1</v>
      </c>
      <c r="P409">
        <f>VLOOKUP(D409,'银行-6.9'!F:G,2,FALSE)</f>
        <v>100</v>
      </c>
      <c r="Q409">
        <f t="shared" si="13"/>
        <v>1</v>
      </c>
    </row>
    <row r="410" spans="1:17">
      <c r="A410" s="42">
        <v>42895.292071759257</v>
      </c>
      <c r="B410" t="s">
        <v>1394</v>
      </c>
      <c r="C410" t="s">
        <v>1395</v>
      </c>
      <c r="D410" t="s">
        <v>1506</v>
      </c>
      <c r="E410">
        <v>100</v>
      </c>
      <c r="F410" t="s">
        <v>52</v>
      </c>
      <c r="G410" t="s">
        <v>52</v>
      </c>
      <c r="H410" t="s">
        <v>2739</v>
      </c>
      <c r="I410" t="s">
        <v>53</v>
      </c>
      <c r="J410" t="s">
        <v>53</v>
      </c>
      <c r="K410" t="s">
        <v>54</v>
      </c>
      <c r="L410" s="53" t="s">
        <v>2740</v>
      </c>
      <c r="M410" t="s">
        <v>2741</v>
      </c>
      <c r="N410">
        <f>VLOOKUP(D410,'HIS-6.9'!D:E,2,FALSE)</f>
        <v>100</v>
      </c>
      <c r="O410">
        <f t="shared" si="12"/>
        <v>1</v>
      </c>
      <c r="P410">
        <f>VLOOKUP(D410,'银行-6.9'!F:G,2,FALSE)</f>
        <v>100</v>
      </c>
      <c r="Q410">
        <f t="shared" si="13"/>
        <v>1</v>
      </c>
    </row>
    <row r="411" spans="1:17">
      <c r="A411" s="42">
        <v>42895.255509259259</v>
      </c>
      <c r="B411" t="s">
        <v>1507</v>
      </c>
      <c r="C411" t="s">
        <v>1508</v>
      </c>
      <c r="D411" t="s">
        <v>1509</v>
      </c>
      <c r="E411">
        <v>1000</v>
      </c>
      <c r="F411" t="s">
        <v>52</v>
      </c>
      <c r="G411" t="s">
        <v>52</v>
      </c>
      <c r="H411" t="s">
        <v>2742</v>
      </c>
      <c r="I411" t="s">
        <v>53</v>
      </c>
      <c r="J411" t="s">
        <v>53</v>
      </c>
      <c r="K411" t="s">
        <v>54</v>
      </c>
      <c r="L411" s="53" t="s">
        <v>2743</v>
      </c>
      <c r="M411" t="s">
        <v>2744</v>
      </c>
      <c r="N411">
        <f>VLOOKUP(D411,'HIS-6.9'!D:E,2,FALSE)</f>
        <v>1000</v>
      </c>
      <c r="O411">
        <f t="shared" si="12"/>
        <v>1</v>
      </c>
      <c r="P411">
        <f>VLOOKUP(D411,'银行-6.9'!F:G,2,FALSE)</f>
        <v>1000</v>
      </c>
      <c r="Q411">
        <f t="shared" si="13"/>
        <v>1</v>
      </c>
    </row>
    <row r="412" spans="1:17">
      <c r="A412" s="42"/>
      <c r="B412"/>
      <c r="D412"/>
      <c r="E412"/>
      <c r="F412"/>
      <c r="L412" s="53"/>
      <c r="N412"/>
      <c r="P412"/>
    </row>
    <row r="413" spans="1:17">
      <c r="A413" s="42"/>
      <c r="B413"/>
      <c r="D413"/>
      <c r="E413"/>
      <c r="F413"/>
      <c r="L413" s="53"/>
      <c r="N413"/>
      <c r="P413"/>
    </row>
    <row r="414" spans="1:17">
      <c r="A414" s="42"/>
      <c r="B414"/>
      <c r="D414"/>
      <c r="E414"/>
      <c r="F414"/>
      <c r="L414" s="53"/>
      <c r="N414"/>
      <c r="P414"/>
    </row>
    <row r="415" spans="1:17">
      <c r="A415" s="42"/>
      <c r="B415"/>
      <c r="D415"/>
      <c r="E415"/>
      <c r="F415"/>
      <c r="L415" s="53"/>
      <c r="N415"/>
      <c r="P415"/>
    </row>
    <row r="416" spans="1:17">
      <c r="A416" s="42"/>
      <c r="B416"/>
      <c r="D416"/>
      <c r="E416"/>
      <c r="F416"/>
      <c r="L416" s="53"/>
      <c r="N416"/>
      <c r="P416"/>
    </row>
    <row r="417" spans="1:16">
      <c r="A417" s="42"/>
      <c r="B417"/>
      <c r="D417"/>
      <c r="E417"/>
      <c r="F417"/>
      <c r="L417" s="53"/>
      <c r="N417"/>
      <c r="P417"/>
    </row>
    <row r="418" spans="1:16">
      <c r="A418" s="42"/>
      <c r="B418"/>
      <c r="D418"/>
      <c r="E418"/>
      <c r="F418"/>
      <c r="L418" s="53"/>
      <c r="N418"/>
      <c r="P418"/>
    </row>
    <row r="419" spans="1:16">
      <c r="A419" s="42"/>
      <c r="B419"/>
      <c r="D419"/>
      <c r="E419"/>
      <c r="F419"/>
      <c r="L419" s="53"/>
      <c r="N419"/>
      <c r="P419"/>
    </row>
    <row r="420" spans="1:16">
      <c r="A420" s="42"/>
      <c r="B420"/>
      <c r="D420"/>
      <c r="E420"/>
      <c r="F420"/>
      <c r="L420" s="53"/>
      <c r="N420"/>
      <c r="P420"/>
    </row>
    <row r="421" spans="1:16">
      <c r="A421" s="42"/>
      <c r="B421"/>
      <c r="D421"/>
      <c r="E421"/>
      <c r="F421"/>
      <c r="L421" s="53"/>
      <c r="N421"/>
      <c r="P421"/>
    </row>
    <row r="422" spans="1:16">
      <c r="A422" s="42"/>
      <c r="B422"/>
      <c r="D422"/>
      <c r="E422"/>
      <c r="F422"/>
      <c r="L422" s="53"/>
      <c r="N422"/>
      <c r="P422"/>
    </row>
    <row r="423" spans="1:16">
      <c r="A423" s="42"/>
      <c r="B423"/>
      <c r="D423"/>
      <c r="E423"/>
      <c r="F423"/>
      <c r="L423" s="53"/>
      <c r="N423"/>
      <c r="P423"/>
    </row>
    <row r="424" spans="1:16">
      <c r="A424" s="42"/>
      <c r="B424"/>
      <c r="D424"/>
      <c r="E424"/>
      <c r="F424"/>
      <c r="L424" s="53"/>
      <c r="N424"/>
      <c r="P424"/>
    </row>
    <row r="425" spans="1:16">
      <c r="A425" s="42"/>
      <c r="B425"/>
      <c r="D425"/>
      <c r="E425"/>
      <c r="F425"/>
      <c r="L425" s="53"/>
      <c r="N425"/>
      <c r="P425"/>
    </row>
    <row r="426" spans="1:16">
      <c r="A426" s="42"/>
      <c r="B426"/>
      <c r="D426"/>
      <c r="E426"/>
      <c r="F426"/>
      <c r="L426" s="53"/>
      <c r="N426"/>
      <c r="P426"/>
    </row>
    <row r="427" spans="1:16">
      <c r="A427" s="42"/>
      <c r="B427"/>
      <c r="D427"/>
      <c r="E427"/>
      <c r="F427"/>
      <c r="L427" s="53"/>
      <c r="N427"/>
      <c r="P427"/>
    </row>
    <row r="428" spans="1:16">
      <c r="A428" s="42"/>
      <c r="B428"/>
      <c r="D428"/>
      <c r="E428"/>
      <c r="F428"/>
      <c r="L428" s="53"/>
      <c r="N428"/>
      <c r="P428"/>
    </row>
    <row r="429" spans="1:16">
      <c r="A429" s="42"/>
      <c r="B429"/>
      <c r="D429"/>
      <c r="E429"/>
      <c r="F429"/>
      <c r="L429" s="53"/>
      <c r="N429"/>
      <c r="P429"/>
    </row>
    <row r="430" spans="1:16">
      <c r="A430" s="42"/>
      <c r="B430"/>
      <c r="D430"/>
      <c r="E430"/>
      <c r="F430"/>
      <c r="L430" s="53"/>
      <c r="N430"/>
      <c r="P430"/>
    </row>
    <row r="431" spans="1:16">
      <c r="A431" s="42"/>
      <c r="B431"/>
      <c r="D431"/>
      <c r="E431"/>
      <c r="F431"/>
      <c r="L431" s="53"/>
      <c r="N431"/>
      <c r="P431"/>
    </row>
    <row r="432" spans="1:16">
      <c r="A432" s="42"/>
      <c r="B432"/>
      <c r="D432"/>
      <c r="E432"/>
      <c r="F432"/>
      <c r="L432" s="53"/>
      <c r="N432"/>
      <c r="P432"/>
    </row>
    <row r="433" spans="1:16">
      <c r="A433" s="42"/>
      <c r="B433"/>
      <c r="D433"/>
      <c r="E433"/>
      <c r="F433"/>
      <c r="L433" s="53"/>
      <c r="N433"/>
      <c r="P433"/>
    </row>
    <row r="434" spans="1:16">
      <c r="A434" s="42"/>
      <c r="B434"/>
      <c r="D434"/>
      <c r="E434"/>
      <c r="F434"/>
      <c r="L434" s="53"/>
      <c r="N434"/>
      <c r="P434"/>
    </row>
    <row r="435" spans="1:16">
      <c r="A435" s="42"/>
      <c r="B435"/>
      <c r="D435"/>
      <c r="E435"/>
      <c r="F435"/>
      <c r="L435" s="53"/>
      <c r="N435"/>
      <c r="P435"/>
    </row>
    <row r="436" spans="1:16">
      <c r="A436" s="42"/>
      <c r="B436"/>
      <c r="D436"/>
      <c r="E436"/>
      <c r="F436"/>
      <c r="L436" s="53"/>
      <c r="N436"/>
      <c r="P436"/>
    </row>
    <row r="437" spans="1:16">
      <c r="A437" s="42"/>
      <c r="B437"/>
      <c r="D437"/>
      <c r="E437"/>
      <c r="F437"/>
      <c r="L437" s="53"/>
      <c r="N437"/>
      <c r="P437"/>
    </row>
    <row r="438" spans="1:16">
      <c r="A438" s="42"/>
      <c r="B438"/>
      <c r="D438"/>
      <c r="E438"/>
      <c r="F438"/>
      <c r="L438" s="53"/>
      <c r="N438"/>
      <c r="P438"/>
    </row>
    <row r="439" spans="1:16">
      <c r="A439" s="42"/>
      <c r="B439"/>
      <c r="D439"/>
      <c r="E439"/>
      <c r="F439"/>
      <c r="L439" s="53"/>
      <c r="N439"/>
      <c r="P439"/>
    </row>
    <row r="440" spans="1:16">
      <c r="A440" s="42"/>
      <c r="B440"/>
      <c r="D440"/>
      <c r="E440"/>
      <c r="F440"/>
      <c r="L440" s="53"/>
      <c r="N440"/>
      <c r="P440"/>
    </row>
    <row r="441" spans="1:16">
      <c r="A441" s="42"/>
      <c r="B441"/>
      <c r="D441"/>
      <c r="E441"/>
      <c r="F441"/>
      <c r="L441" s="53"/>
      <c r="N441"/>
      <c r="P441"/>
    </row>
    <row r="442" spans="1:16">
      <c r="A442" s="42"/>
      <c r="B442"/>
      <c r="D442"/>
      <c r="E442"/>
      <c r="F442"/>
      <c r="L442" s="53"/>
      <c r="N442"/>
      <c r="P442"/>
    </row>
    <row r="443" spans="1:16">
      <c r="A443" s="42"/>
      <c r="B443"/>
      <c r="D443"/>
      <c r="E443"/>
      <c r="F443"/>
      <c r="L443" s="53"/>
      <c r="N443"/>
      <c r="P443"/>
    </row>
    <row r="444" spans="1:16">
      <c r="A444" s="42"/>
      <c r="B444"/>
      <c r="D444"/>
      <c r="E444"/>
      <c r="F444"/>
      <c r="L444" s="53"/>
      <c r="N444"/>
      <c r="P444"/>
    </row>
    <row r="445" spans="1:16">
      <c r="A445" s="42"/>
      <c r="B445"/>
      <c r="D445"/>
      <c r="E445"/>
      <c r="F445"/>
      <c r="L445" s="53"/>
      <c r="N445"/>
      <c r="P445"/>
    </row>
    <row r="446" spans="1:16">
      <c r="A446" s="42"/>
      <c r="B446"/>
      <c r="D446"/>
      <c r="E446"/>
      <c r="F446"/>
      <c r="L446" s="53"/>
      <c r="N446"/>
      <c r="P446"/>
    </row>
    <row r="447" spans="1:16">
      <c r="A447" s="42"/>
      <c r="B447"/>
      <c r="D447"/>
      <c r="E447"/>
      <c r="F447"/>
      <c r="L447" s="53"/>
      <c r="N447"/>
      <c r="P447"/>
    </row>
    <row r="448" spans="1:16">
      <c r="A448" s="42"/>
      <c r="B448"/>
      <c r="D448"/>
      <c r="E448"/>
      <c r="F448"/>
      <c r="L448" s="53"/>
      <c r="N448"/>
      <c r="P448"/>
    </row>
    <row r="449" spans="1:16">
      <c r="A449" s="42"/>
      <c r="B449"/>
      <c r="D449"/>
      <c r="E449"/>
      <c r="F449"/>
      <c r="L449" s="53"/>
      <c r="N449"/>
      <c r="P449"/>
    </row>
    <row r="450" spans="1:16">
      <c r="A450" s="42"/>
      <c r="B450"/>
      <c r="D450"/>
      <c r="E450"/>
      <c r="F450"/>
      <c r="L450" s="53"/>
      <c r="N450"/>
      <c r="P450"/>
    </row>
    <row r="451" spans="1:16">
      <c r="A451" s="42"/>
      <c r="B451"/>
      <c r="D451"/>
      <c r="E451"/>
      <c r="F451"/>
      <c r="L451" s="53"/>
      <c r="N451"/>
      <c r="P451"/>
    </row>
    <row r="452" spans="1:16">
      <c r="A452" s="42"/>
      <c r="B452"/>
      <c r="D452"/>
      <c r="E452"/>
      <c r="F452"/>
      <c r="L452" s="53"/>
      <c r="N452"/>
      <c r="P452"/>
    </row>
    <row r="453" spans="1:16">
      <c r="A453" s="42"/>
      <c r="B453"/>
      <c r="D453"/>
      <c r="E453"/>
      <c r="F453"/>
      <c r="L453" s="53"/>
      <c r="N453"/>
      <c r="P453"/>
    </row>
    <row r="454" spans="1:16">
      <c r="A454" s="42"/>
      <c r="B454"/>
      <c r="D454"/>
      <c r="E454"/>
      <c r="F454"/>
      <c r="L454" s="53"/>
      <c r="N454"/>
      <c r="P454"/>
    </row>
    <row r="455" spans="1:16">
      <c r="A455" s="42"/>
      <c r="B455"/>
      <c r="D455"/>
      <c r="E455"/>
      <c r="F455"/>
      <c r="L455" s="53"/>
      <c r="N455"/>
      <c r="P455"/>
    </row>
    <row r="456" spans="1:16">
      <c r="A456" s="42"/>
      <c r="B456"/>
      <c r="D456"/>
      <c r="E456"/>
      <c r="F456"/>
      <c r="L456" s="53"/>
      <c r="N456"/>
      <c r="P456"/>
    </row>
    <row r="457" spans="1:16">
      <c r="A457" s="42"/>
      <c r="B457"/>
      <c r="D457"/>
      <c r="E457"/>
      <c r="F457"/>
      <c r="L457" s="53"/>
      <c r="N457"/>
      <c r="P457"/>
    </row>
    <row r="458" spans="1:16">
      <c r="A458" s="42"/>
      <c r="B458"/>
      <c r="D458"/>
      <c r="E458"/>
      <c r="F458"/>
      <c r="L458" s="53"/>
      <c r="N458"/>
      <c r="P458"/>
    </row>
    <row r="459" spans="1:16">
      <c r="A459" s="42"/>
      <c r="B459"/>
      <c r="D459"/>
      <c r="E459"/>
      <c r="F459"/>
      <c r="L459" s="53"/>
      <c r="N459"/>
      <c r="P459"/>
    </row>
    <row r="460" spans="1:16">
      <c r="A460" s="42"/>
      <c r="B460"/>
      <c r="D460"/>
      <c r="E460"/>
      <c r="F460"/>
      <c r="L460" s="53"/>
      <c r="N460"/>
      <c r="P460"/>
    </row>
    <row r="461" spans="1:16">
      <c r="A461" s="42"/>
      <c r="B461"/>
      <c r="D461"/>
      <c r="E461"/>
      <c r="F461"/>
      <c r="L461" s="53"/>
      <c r="N461"/>
      <c r="P461"/>
    </row>
    <row r="462" spans="1:16">
      <c r="A462" s="42"/>
      <c r="B462"/>
      <c r="D462"/>
      <c r="E462"/>
      <c r="F462"/>
      <c r="L462" s="53"/>
      <c r="N462"/>
      <c r="P462"/>
    </row>
    <row r="463" spans="1:16">
      <c r="A463" s="42"/>
      <c r="B463"/>
      <c r="D463"/>
      <c r="E463"/>
      <c r="F463"/>
      <c r="L463" s="53"/>
      <c r="N463"/>
      <c r="P463"/>
    </row>
    <row r="464" spans="1:16">
      <c r="A464" s="42"/>
      <c r="B464"/>
      <c r="D464"/>
      <c r="E464"/>
      <c r="F464"/>
      <c r="L464" s="53"/>
      <c r="N464"/>
      <c r="P464"/>
    </row>
    <row r="465" spans="1:16">
      <c r="A465" s="42"/>
      <c r="B465"/>
      <c r="D465"/>
      <c r="E465"/>
      <c r="F465"/>
      <c r="L465" s="53"/>
      <c r="N465"/>
      <c r="P465"/>
    </row>
    <row r="466" spans="1:16">
      <c r="A466" s="42"/>
      <c r="B466"/>
      <c r="D466"/>
      <c r="E466"/>
      <c r="F466"/>
      <c r="L466" s="53"/>
      <c r="N466"/>
      <c r="P466"/>
    </row>
    <row r="467" spans="1:16">
      <c r="A467" s="42"/>
      <c r="B467"/>
      <c r="D467"/>
      <c r="E467"/>
      <c r="F467"/>
      <c r="L467" s="53"/>
      <c r="N467"/>
      <c r="P467"/>
    </row>
    <row r="468" spans="1:16">
      <c r="A468" s="42"/>
      <c r="B468"/>
      <c r="D468"/>
      <c r="E468"/>
      <c r="F468"/>
      <c r="L468" s="53"/>
      <c r="N468"/>
      <c r="P468"/>
    </row>
    <row r="469" spans="1:16">
      <c r="A469" s="42"/>
      <c r="B469"/>
      <c r="D469"/>
      <c r="E469"/>
      <c r="F469"/>
      <c r="L469" s="53"/>
      <c r="N469"/>
      <c r="P469"/>
    </row>
    <row r="470" spans="1:16">
      <c r="A470" s="42"/>
      <c r="B470"/>
      <c r="D470"/>
      <c r="E470"/>
      <c r="F470"/>
      <c r="L470" s="53"/>
      <c r="N470"/>
      <c r="P470"/>
    </row>
    <row r="471" spans="1:16">
      <c r="A471" s="42"/>
      <c r="B471"/>
      <c r="D471"/>
      <c r="E471"/>
      <c r="F471"/>
      <c r="L471" s="53"/>
      <c r="N471"/>
      <c r="P471"/>
    </row>
    <row r="472" spans="1:16">
      <c r="A472" s="42"/>
      <c r="B472"/>
      <c r="D472"/>
      <c r="E472"/>
      <c r="F472"/>
      <c r="L472" s="53"/>
      <c r="N472"/>
      <c r="P472"/>
    </row>
    <row r="473" spans="1:16">
      <c r="A473" s="42"/>
      <c r="B473"/>
      <c r="D473"/>
      <c r="E473"/>
      <c r="F473"/>
      <c r="L473" s="53"/>
      <c r="N473"/>
      <c r="P473"/>
    </row>
    <row r="474" spans="1:16">
      <c r="A474" s="42"/>
      <c r="B474"/>
      <c r="D474"/>
      <c r="E474"/>
      <c r="F474"/>
      <c r="L474" s="53"/>
      <c r="N474"/>
      <c r="P474"/>
    </row>
    <row r="475" spans="1:16">
      <c r="A475" s="42"/>
      <c r="B475"/>
      <c r="D475"/>
      <c r="E475"/>
      <c r="F475"/>
      <c r="L475" s="53"/>
      <c r="N475"/>
      <c r="P475"/>
    </row>
    <row r="476" spans="1:16">
      <c r="A476" s="42"/>
      <c r="B476"/>
      <c r="D476"/>
      <c r="E476"/>
      <c r="F476"/>
      <c r="L476" s="53"/>
      <c r="N476"/>
      <c r="P476"/>
    </row>
    <row r="477" spans="1:16">
      <c r="A477" s="42"/>
      <c r="B477"/>
      <c r="D477"/>
      <c r="E477"/>
      <c r="F477"/>
      <c r="L477" s="53"/>
      <c r="N477"/>
      <c r="P477"/>
    </row>
    <row r="478" spans="1:16">
      <c r="A478" s="42"/>
      <c r="B478"/>
      <c r="D478"/>
      <c r="E478"/>
      <c r="F478"/>
      <c r="L478" s="53"/>
      <c r="N478"/>
      <c r="P478"/>
    </row>
    <row r="479" spans="1:16">
      <c r="A479" s="42"/>
      <c r="B479"/>
      <c r="D479"/>
      <c r="E479"/>
      <c r="F479"/>
      <c r="L479" s="53"/>
      <c r="N479"/>
      <c r="P479"/>
    </row>
    <row r="480" spans="1:16">
      <c r="A480" s="42"/>
      <c r="B480"/>
      <c r="D480"/>
      <c r="E480"/>
      <c r="F480"/>
      <c r="L480" s="53"/>
      <c r="N480"/>
      <c r="P480"/>
    </row>
    <row r="481" spans="1:16">
      <c r="A481" s="42"/>
      <c r="B481"/>
      <c r="D481"/>
      <c r="E481"/>
      <c r="F481"/>
      <c r="L481" s="53"/>
      <c r="N481"/>
      <c r="P481"/>
    </row>
    <row r="482" spans="1:16">
      <c r="A482" s="42"/>
      <c r="B482"/>
      <c r="D482"/>
      <c r="E482"/>
      <c r="F482"/>
      <c r="L482" s="53"/>
      <c r="N482"/>
      <c r="P482"/>
    </row>
    <row r="483" spans="1:16">
      <c r="A483" s="42"/>
      <c r="B483"/>
      <c r="D483"/>
      <c r="E483"/>
      <c r="F483"/>
      <c r="L483" s="53"/>
      <c r="N483"/>
      <c r="P483"/>
    </row>
    <row r="484" spans="1:16">
      <c r="A484" s="42"/>
      <c r="B484"/>
      <c r="D484"/>
      <c r="E484"/>
      <c r="F484"/>
      <c r="L484" s="53"/>
      <c r="N484"/>
      <c r="P484"/>
    </row>
    <row r="485" spans="1:16">
      <c r="A485" s="42"/>
      <c r="B485"/>
      <c r="D485"/>
      <c r="E485"/>
      <c r="F485"/>
      <c r="L485" s="53"/>
      <c r="N485"/>
      <c r="P485"/>
    </row>
    <row r="486" spans="1:16">
      <c r="A486" s="42"/>
      <c r="B486"/>
      <c r="D486"/>
      <c r="E486"/>
      <c r="F486"/>
      <c r="L486" s="53"/>
      <c r="N486"/>
      <c r="P486"/>
    </row>
    <row r="487" spans="1:16">
      <c r="A487" s="42"/>
      <c r="B487"/>
      <c r="D487"/>
      <c r="E487"/>
      <c r="F487"/>
      <c r="L487" s="53"/>
      <c r="N487"/>
      <c r="P487"/>
    </row>
    <row r="488" spans="1:16">
      <c r="A488" s="42"/>
      <c r="B488"/>
      <c r="D488"/>
      <c r="E488"/>
      <c r="F488"/>
      <c r="L488" s="53"/>
      <c r="N488"/>
      <c r="P488"/>
    </row>
    <row r="489" spans="1:16">
      <c r="A489" s="42"/>
      <c r="B489"/>
      <c r="D489"/>
      <c r="E489"/>
      <c r="F489"/>
      <c r="L489" s="53"/>
      <c r="N489"/>
      <c r="P489"/>
    </row>
    <row r="490" spans="1:16">
      <c r="A490" s="42"/>
      <c r="B490"/>
      <c r="D490"/>
      <c r="E490"/>
      <c r="F490"/>
      <c r="L490" s="53"/>
      <c r="N490"/>
      <c r="P490"/>
    </row>
    <row r="491" spans="1:16">
      <c r="A491" s="42"/>
      <c r="B491"/>
      <c r="D491"/>
      <c r="E491"/>
      <c r="F491"/>
      <c r="L491" s="53"/>
      <c r="N491"/>
      <c r="P491"/>
    </row>
    <row r="492" spans="1:16">
      <c r="A492" s="42"/>
      <c r="B492"/>
      <c r="D492"/>
      <c r="E492"/>
      <c r="F492"/>
      <c r="L492" s="53"/>
      <c r="N492"/>
      <c r="P492"/>
    </row>
    <row r="493" spans="1:16">
      <c r="A493" s="42"/>
      <c r="B493"/>
      <c r="D493"/>
      <c r="E493"/>
      <c r="F493"/>
      <c r="L493" s="53"/>
      <c r="N493"/>
      <c r="P493"/>
    </row>
    <row r="494" spans="1:16">
      <c r="A494" s="42"/>
      <c r="B494"/>
      <c r="D494"/>
      <c r="E494"/>
      <c r="F494"/>
      <c r="L494" s="53"/>
      <c r="N494"/>
      <c r="P494"/>
    </row>
    <row r="495" spans="1:16">
      <c r="A495" s="42"/>
      <c r="B495"/>
      <c r="D495"/>
      <c r="E495"/>
      <c r="F495"/>
      <c r="L495" s="53"/>
      <c r="N495"/>
      <c r="P495"/>
    </row>
    <row r="496" spans="1:16">
      <c r="A496" s="42"/>
      <c r="B496"/>
      <c r="D496"/>
      <c r="E496"/>
      <c r="F496"/>
      <c r="L496" s="53"/>
      <c r="N496"/>
      <c r="P496"/>
    </row>
    <row r="497" spans="1:16">
      <c r="A497" s="42"/>
      <c r="B497"/>
      <c r="D497"/>
      <c r="E497"/>
      <c r="F497"/>
      <c r="L497" s="53"/>
      <c r="N497"/>
      <c r="P497"/>
    </row>
    <row r="498" spans="1:16">
      <c r="A498" s="42"/>
      <c r="B498"/>
      <c r="D498"/>
      <c r="E498"/>
      <c r="F498"/>
      <c r="L498" s="53"/>
      <c r="N498"/>
      <c r="P498"/>
    </row>
    <row r="499" spans="1:16">
      <c r="A499" s="42"/>
      <c r="B499"/>
      <c r="D499"/>
      <c r="E499"/>
      <c r="F499"/>
      <c r="L499" s="53"/>
      <c r="N499"/>
      <c r="P499"/>
    </row>
    <row r="500" spans="1:16">
      <c r="A500" s="42"/>
      <c r="B500"/>
      <c r="D500"/>
      <c r="E500"/>
      <c r="F500"/>
      <c r="L500" s="53"/>
      <c r="N500"/>
      <c r="P500"/>
    </row>
    <row r="501" spans="1:16">
      <c r="A501" s="42"/>
      <c r="B501"/>
      <c r="D501"/>
      <c r="E501"/>
      <c r="F501"/>
      <c r="L501" s="53"/>
      <c r="N501"/>
      <c r="P501"/>
    </row>
    <row r="502" spans="1:16">
      <c r="A502" s="42"/>
      <c r="B502"/>
      <c r="D502"/>
      <c r="E502"/>
      <c r="F502"/>
      <c r="L502" s="53"/>
      <c r="N502"/>
      <c r="P502"/>
    </row>
    <row r="503" spans="1:16">
      <c r="A503" s="42"/>
      <c r="B503"/>
      <c r="D503"/>
      <c r="E503"/>
      <c r="F503"/>
      <c r="L503" s="53"/>
      <c r="N503"/>
      <c r="P503"/>
    </row>
    <row r="504" spans="1:16">
      <c r="A504" s="42"/>
      <c r="B504"/>
      <c r="D504"/>
      <c r="E504"/>
      <c r="F504"/>
      <c r="L504" s="53"/>
      <c r="N504"/>
      <c r="P504"/>
    </row>
    <row r="505" spans="1:16">
      <c r="A505" s="42"/>
      <c r="B505"/>
      <c r="D505"/>
      <c r="E505"/>
      <c r="F505"/>
      <c r="L505" s="53"/>
      <c r="N505"/>
      <c r="P505"/>
    </row>
    <row r="506" spans="1:16">
      <c r="A506" s="42"/>
      <c r="B506"/>
      <c r="D506"/>
      <c r="E506"/>
      <c r="F506"/>
      <c r="L506" s="53"/>
      <c r="N506"/>
      <c r="P506"/>
    </row>
    <row r="507" spans="1:16">
      <c r="A507" s="42"/>
      <c r="B507"/>
      <c r="D507"/>
      <c r="E507"/>
      <c r="F507"/>
      <c r="L507" s="53"/>
      <c r="N507"/>
      <c r="P507"/>
    </row>
    <row r="508" spans="1:16">
      <c r="A508" s="42"/>
      <c r="B508"/>
      <c r="D508"/>
      <c r="E508"/>
      <c r="F508"/>
      <c r="L508" s="53"/>
      <c r="N508"/>
      <c r="P508"/>
    </row>
    <row r="509" spans="1:16">
      <c r="A509" s="42"/>
      <c r="B509"/>
      <c r="D509"/>
      <c r="E509"/>
      <c r="F509"/>
      <c r="L509" s="53"/>
      <c r="N509"/>
      <c r="P509"/>
    </row>
    <row r="510" spans="1:16">
      <c r="A510" s="42"/>
      <c r="B510"/>
      <c r="D510"/>
      <c r="E510"/>
      <c r="F510"/>
      <c r="L510" s="53"/>
      <c r="N510"/>
      <c r="P510"/>
    </row>
    <row r="511" spans="1:16">
      <c r="A511" s="42"/>
      <c r="B511"/>
      <c r="D511"/>
      <c r="E511"/>
      <c r="F511"/>
      <c r="L511" s="53"/>
      <c r="N511"/>
      <c r="P511"/>
    </row>
    <row r="512" spans="1:16">
      <c r="A512" s="42"/>
      <c r="B512"/>
      <c r="D512"/>
      <c r="E512"/>
      <c r="F512"/>
      <c r="L512" s="53"/>
      <c r="N512"/>
      <c r="P512"/>
    </row>
    <row r="513" spans="1:16">
      <c r="A513" s="42"/>
      <c r="B513"/>
      <c r="D513"/>
      <c r="E513"/>
      <c r="F513"/>
      <c r="L513" s="53"/>
      <c r="N513"/>
      <c r="P513"/>
    </row>
    <row r="514" spans="1:16">
      <c r="A514" s="42"/>
      <c r="B514"/>
      <c r="D514"/>
      <c r="E514"/>
      <c r="F514"/>
      <c r="L514" s="53"/>
      <c r="N514"/>
      <c r="P514"/>
    </row>
    <row r="515" spans="1:16">
      <c r="A515" s="42"/>
      <c r="B515"/>
      <c r="D515"/>
      <c r="E515"/>
      <c r="F515"/>
      <c r="L515" s="53"/>
      <c r="N515"/>
      <c r="P515"/>
    </row>
    <row r="516" spans="1:16">
      <c r="A516" s="42"/>
      <c r="B516"/>
      <c r="D516"/>
      <c r="E516"/>
      <c r="F516"/>
      <c r="L516" s="53"/>
      <c r="N516"/>
      <c r="P516"/>
    </row>
    <row r="517" spans="1:16">
      <c r="A517" s="42"/>
      <c r="B517"/>
      <c r="D517"/>
      <c r="E517"/>
      <c r="F517"/>
      <c r="L517" s="53"/>
      <c r="N517"/>
      <c r="P517"/>
    </row>
    <row r="518" spans="1:16">
      <c r="A518" s="42"/>
      <c r="B518"/>
      <c r="D518"/>
      <c r="E518"/>
      <c r="F518"/>
      <c r="L518" s="53"/>
      <c r="N518"/>
      <c r="P518"/>
    </row>
    <row r="519" spans="1:16">
      <c r="A519" s="42"/>
      <c r="B519"/>
      <c r="D519"/>
      <c r="E519"/>
      <c r="F519"/>
      <c r="L519" s="53"/>
      <c r="N519"/>
      <c r="P519"/>
    </row>
    <row r="520" spans="1:16">
      <c r="A520" s="42"/>
      <c r="B520"/>
      <c r="D520"/>
      <c r="E520"/>
      <c r="F520"/>
      <c r="L520" s="53"/>
      <c r="N520"/>
      <c r="P520"/>
    </row>
    <row r="521" spans="1:16">
      <c r="A521" s="42"/>
      <c r="B521"/>
      <c r="D521"/>
      <c r="E521"/>
      <c r="F521"/>
      <c r="L521" s="53"/>
      <c r="N521"/>
      <c r="P521"/>
    </row>
    <row r="522" spans="1:16">
      <c r="A522" s="42"/>
      <c r="B522"/>
      <c r="D522"/>
      <c r="E522"/>
      <c r="F522"/>
      <c r="L522" s="53"/>
      <c r="N522"/>
      <c r="P522"/>
    </row>
    <row r="523" spans="1:16">
      <c r="A523" s="42"/>
      <c r="B523"/>
      <c r="D523"/>
      <c r="E523"/>
      <c r="F523"/>
      <c r="L523" s="53"/>
      <c r="N523"/>
      <c r="P523"/>
    </row>
    <row r="524" spans="1:16">
      <c r="A524" s="42"/>
      <c r="B524"/>
      <c r="D524"/>
      <c r="E524"/>
      <c r="F524"/>
      <c r="L524" s="53"/>
      <c r="N524"/>
      <c r="P524"/>
    </row>
    <row r="525" spans="1:16">
      <c r="A525" s="42"/>
      <c r="B525"/>
      <c r="D525"/>
      <c r="E525"/>
      <c r="F525"/>
      <c r="L525" s="53"/>
      <c r="N525"/>
      <c r="P525"/>
    </row>
    <row r="526" spans="1:16">
      <c r="A526" s="42"/>
      <c r="B526"/>
      <c r="D526"/>
      <c r="E526"/>
      <c r="F526"/>
      <c r="L526" s="53"/>
      <c r="N526"/>
      <c r="P526"/>
    </row>
    <row r="527" spans="1:16">
      <c r="A527" s="42"/>
      <c r="B527"/>
      <c r="D527"/>
      <c r="E527"/>
      <c r="F527"/>
      <c r="L527" s="53"/>
      <c r="N527"/>
      <c r="P527"/>
    </row>
    <row r="528" spans="1:16">
      <c r="A528" s="42"/>
      <c r="B528"/>
      <c r="D528"/>
      <c r="E528"/>
      <c r="F528"/>
      <c r="L528" s="53"/>
      <c r="N528"/>
      <c r="P528"/>
    </row>
    <row r="529" spans="1:16">
      <c r="A529" s="42"/>
      <c r="B529"/>
      <c r="D529"/>
      <c r="E529"/>
      <c r="F529"/>
      <c r="L529" s="53"/>
      <c r="N529"/>
      <c r="P529"/>
    </row>
    <row r="530" spans="1:16">
      <c r="A530" s="42"/>
      <c r="B530"/>
      <c r="D530"/>
      <c r="E530"/>
      <c r="F530"/>
      <c r="L530" s="53"/>
      <c r="N530"/>
      <c r="P530"/>
    </row>
    <row r="531" spans="1:16">
      <c r="A531" s="42"/>
      <c r="B531"/>
      <c r="D531"/>
      <c r="E531"/>
      <c r="F531"/>
      <c r="L531" s="53"/>
      <c r="N531"/>
      <c r="P531"/>
    </row>
    <row r="532" spans="1:16">
      <c r="A532" s="42"/>
      <c r="B532"/>
      <c r="D532"/>
      <c r="E532"/>
      <c r="F532"/>
      <c r="L532" s="53"/>
      <c r="N532"/>
      <c r="P532"/>
    </row>
    <row r="533" spans="1:16">
      <c r="A533" s="42"/>
      <c r="B533"/>
      <c r="D533"/>
      <c r="E533"/>
      <c r="F533"/>
      <c r="L533" s="53"/>
      <c r="N533"/>
      <c r="P533"/>
    </row>
    <row r="534" spans="1:16">
      <c r="A534" s="42"/>
      <c r="B534"/>
      <c r="D534"/>
      <c r="E534"/>
      <c r="F534"/>
      <c r="L534" s="53"/>
      <c r="N534"/>
      <c r="P534"/>
    </row>
    <row r="535" spans="1:16">
      <c r="A535" s="42"/>
      <c r="B535"/>
      <c r="D535"/>
      <c r="E535"/>
      <c r="F535"/>
      <c r="L535" s="53"/>
      <c r="N535"/>
      <c r="P535"/>
    </row>
    <row r="536" spans="1:16">
      <c r="A536" s="42"/>
      <c r="B536"/>
      <c r="D536"/>
      <c r="E536"/>
      <c r="F536"/>
      <c r="L536" s="53"/>
      <c r="N536"/>
      <c r="P536"/>
    </row>
    <row r="537" spans="1:16">
      <c r="A537" s="42"/>
      <c r="B537"/>
      <c r="D537"/>
      <c r="E537"/>
      <c r="F537"/>
      <c r="L537" s="53"/>
      <c r="N537"/>
      <c r="P537"/>
    </row>
    <row r="538" spans="1:16">
      <c r="A538" s="42"/>
      <c r="B538"/>
      <c r="D538"/>
      <c r="E538"/>
      <c r="F538"/>
      <c r="L538" s="53"/>
      <c r="N538"/>
      <c r="P538"/>
    </row>
    <row r="539" spans="1:16">
      <c r="A539" s="42"/>
      <c r="B539"/>
      <c r="D539"/>
      <c r="E539"/>
      <c r="F539"/>
      <c r="L539" s="53"/>
      <c r="N539"/>
      <c r="P539"/>
    </row>
    <row r="540" spans="1:16">
      <c r="A540" s="42"/>
      <c r="B540"/>
      <c r="D540"/>
      <c r="E540"/>
      <c r="F540"/>
      <c r="L540" s="53"/>
      <c r="N540"/>
      <c r="P540"/>
    </row>
    <row r="541" spans="1:16">
      <c r="A541" s="42"/>
      <c r="B541"/>
      <c r="D541"/>
      <c r="E541"/>
      <c r="F541"/>
      <c r="L541" s="53"/>
      <c r="N541"/>
      <c r="P541"/>
    </row>
    <row r="542" spans="1:16">
      <c r="A542" s="42"/>
      <c r="B542"/>
      <c r="D542"/>
      <c r="E542"/>
      <c r="F542"/>
      <c r="L542" s="53"/>
      <c r="N542"/>
      <c r="P542"/>
    </row>
    <row r="543" spans="1:16">
      <c r="A543" s="42"/>
      <c r="B543"/>
      <c r="D543"/>
      <c r="E543"/>
      <c r="F543"/>
      <c r="L543" s="53"/>
      <c r="N543"/>
      <c r="P543"/>
    </row>
    <row r="544" spans="1:16">
      <c r="A544" s="42"/>
      <c r="B544"/>
      <c r="D544"/>
      <c r="E544"/>
      <c r="F544"/>
      <c r="L544" s="53"/>
      <c r="N544"/>
      <c r="P544"/>
    </row>
    <row r="545" spans="1:16">
      <c r="A545" s="42"/>
      <c r="B545"/>
      <c r="D545"/>
      <c r="E545"/>
      <c r="F545"/>
      <c r="L545" s="53"/>
      <c r="N545"/>
      <c r="P545"/>
    </row>
    <row r="546" spans="1:16">
      <c r="A546" s="42"/>
      <c r="B546"/>
      <c r="D546"/>
      <c r="E546"/>
      <c r="F546"/>
      <c r="L546" s="53"/>
      <c r="N546"/>
      <c r="P546"/>
    </row>
    <row r="547" spans="1:16">
      <c r="A547" s="42"/>
      <c r="B547"/>
      <c r="D547"/>
      <c r="E547"/>
      <c r="F547"/>
      <c r="L547" s="53"/>
      <c r="N547"/>
      <c r="P547"/>
    </row>
    <row r="548" spans="1:16">
      <c r="A548" s="42"/>
      <c r="B548"/>
      <c r="D548"/>
      <c r="E548"/>
      <c r="F548"/>
      <c r="L548" s="53"/>
      <c r="N548"/>
      <c r="P548"/>
    </row>
    <row r="549" spans="1:16">
      <c r="A549" s="42"/>
      <c r="B549"/>
      <c r="D549"/>
      <c r="E549"/>
      <c r="F549"/>
      <c r="L549" s="53"/>
      <c r="N549"/>
      <c r="P549"/>
    </row>
    <row r="550" spans="1:16">
      <c r="A550" s="42"/>
      <c r="B550"/>
      <c r="D550"/>
      <c r="E550"/>
      <c r="F550"/>
      <c r="L550" s="53"/>
      <c r="N550"/>
      <c r="P550"/>
    </row>
    <row r="551" spans="1:16">
      <c r="A551" s="42"/>
      <c r="B551"/>
      <c r="D551"/>
      <c r="E551"/>
      <c r="F551"/>
      <c r="L551" s="53"/>
      <c r="N551"/>
      <c r="P551"/>
    </row>
    <row r="552" spans="1:16">
      <c r="A552" s="42"/>
      <c r="B552"/>
      <c r="D552"/>
      <c r="E552"/>
      <c r="F552"/>
      <c r="L552" s="53"/>
      <c r="N552"/>
      <c r="P552"/>
    </row>
    <row r="553" spans="1:16">
      <c r="A553" s="42"/>
      <c r="B553"/>
      <c r="D553"/>
      <c r="E553"/>
      <c r="F553"/>
      <c r="L553" s="53"/>
      <c r="N553"/>
      <c r="P553"/>
    </row>
    <row r="554" spans="1:16">
      <c r="A554" s="42"/>
      <c r="B554"/>
      <c r="D554"/>
      <c r="E554"/>
      <c r="F554"/>
      <c r="L554" s="53"/>
      <c r="N554"/>
      <c r="P554"/>
    </row>
    <row r="555" spans="1:16">
      <c r="A555" s="42"/>
      <c r="B555"/>
      <c r="D555"/>
      <c r="E555"/>
      <c r="F555"/>
      <c r="L555" s="53"/>
      <c r="N555"/>
      <c r="P555"/>
    </row>
    <row r="556" spans="1:16">
      <c r="A556" s="42"/>
      <c r="B556"/>
      <c r="D556"/>
      <c r="E556"/>
      <c r="F556"/>
      <c r="L556" s="53"/>
      <c r="N556"/>
      <c r="P556"/>
    </row>
    <row r="557" spans="1:16">
      <c r="A557" s="42"/>
      <c r="B557"/>
      <c r="D557"/>
      <c r="E557"/>
      <c r="F557"/>
      <c r="L557" s="53"/>
      <c r="N557"/>
      <c r="P557"/>
    </row>
    <row r="558" spans="1:16">
      <c r="A558" s="42"/>
      <c r="B558"/>
      <c r="D558"/>
      <c r="E558"/>
      <c r="F558"/>
      <c r="L558" s="53"/>
      <c r="N558"/>
      <c r="P558"/>
    </row>
    <row r="559" spans="1:16">
      <c r="A559" s="42"/>
      <c r="B559"/>
      <c r="D559"/>
      <c r="E559"/>
      <c r="F559"/>
      <c r="L559" s="53"/>
      <c r="N559"/>
      <c r="P559"/>
    </row>
    <row r="560" spans="1:16">
      <c r="A560" s="42"/>
      <c r="B560"/>
      <c r="D560"/>
      <c r="E560"/>
      <c r="F560"/>
      <c r="L560" s="53"/>
      <c r="N560"/>
      <c r="P560"/>
    </row>
    <row r="561" spans="1:16">
      <c r="A561" s="42"/>
      <c r="B561"/>
      <c r="D561"/>
      <c r="E561"/>
      <c r="F561"/>
      <c r="L561" s="53"/>
      <c r="N561"/>
      <c r="P561"/>
    </row>
    <row r="562" spans="1:16">
      <c r="A562" s="42"/>
      <c r="B562"/>
      <c r="D562"/>
      <c r="E562"/>
      <c r="F562"/>
      <c r="L562" s="53"/>
      <c r="N562"/>
      <c r="P562"/>
    </row>
    <row r="563" spans="1:16">
      <c r="A563" s="42"/>
      <c r="B563"/>
      <c r="D563"/>
      <c r="E563"/>
      <c r="F563"/>
      <c r="L563" s="53"/>
      <c r="N563"/>
      <c r="P563"/>
    </row>
    <row r="564" spans="1:16">
      <c r="A564" s="42"/>
      <c r="B564"/>
      <c r="D564"/>
      <c r="E564"/>
      <c r="F564"/>
      <c r="L564" s="53"/>
      <c r="N564"/>
      <c r="P564"/>
    </row>
    <row r="565" spans="1:16">
      <c r="A565" s="42"/>
      <c r="B565"/>
      <c r="D565"/>
      <c r="E565"/>
      <c r="F565"/>
      <c r="L565" s="53"/>
      <c r="N565"/>
      <c r="P565"/>
    </row>
    <row r="566" spans="1:16">
      <c r="A566" s="42"/>
      <c r="B566"/>
      <c r="D566"/>
      <c r="E566"/>
      <c r="F566"/>
      <c r="L566" s="53"/>
      <c r="N566"/>
      <c r="P566"/>
    </row>
    <row r="567" spans="1:16">
      <c r="A567" s="42"/>
      <c r="B567"/>
      <c r="D567"/>
      <c r="E567"/>
      <c r="F567"/>
      <c r="L567" s="53"/>
      <c r="N567"/>
      <c r="P567"/>
    </row>
    <row r="568" spans="1:16">
      <c r="A568" s="42"/>
      <c r="B568"/>
      <c r="D568"/>
      <c r="E568"/>
      <c r="F568"/>
      <c r="L568" s="53"/>
      <c r="N568"/>
      <c r="P568"/>
    </row>
    <row r="569" spans="1:16">
      <c r="A569" s="42"/>
      <c r="B569"/>
      <c r="D569"/>
      <c r="E569"/>
      <c r="F569"/>
      <c r="L569" s="53"/>
      <c r="N569"/>
      <c r="P569"/>
    </row>
    <row r="570" spans="1:16">
      <c r="A570" s="42"/>
      <c r="B570"/>
      <c r="D570"/>
      <c r="E570"/>
      <c r="F570"/>
      <c r="L570" s="53"/>
      <c r="N570"/>
      <c r="P570"/>
    </row>
    <row r="571" spans="1:16">
      <c r="A571" s="42"/>
      <c r="B571"/>
      <c r="D571"/>
      <c r="E571"/>
      <c r="F571"/>
      <c r="L571" s="53"/>
      <c r="N571"/>
      <c r="P571"/>
    </row>
    <row r="572" spans="1:16">
      <c r="A572" s="42"/>
      <c r="B572"/>
      <c r="D572"/>
      <c r="E572"/>
      <c r="F572"/>
      <c r="L572" s="53"/>
      <c r="N572"/>
      <c r="P572"/>
    </row>
    <row r="573" spans="1:16">
      <c r="A573" s="42"/>
      <c r="B573"/>
      <c r="D573"/>
      <c r="E573"/>
      <c r="F573"/>
      <c r="L573" s="53"/>
      <c r="N573"/>
      <c r="P573"/>
    </row>
    <row r="574" spans="1:16">
      <c r="A574" s="42"/>
      <c r="B574"/>
      <c r="D574"/>
      <c r="E574"/>
      <c r="F574"/>
      <c r="L574" s="53"/>
      <c r="N574"/>
      <c r="P574"/>
    </row>
    <row r="575" spans="1:16">
      <c r="A575" s="42"/>
      <c r="B575"/>
      <c r="D575"/>
      <c r="E575"/>
      <c r="F575"/>
      <c r="L575" s="53"/>
      <c r="N575"/>
      <c r="P575"/>
    </row>
    <row r="576" spans="1:16">
      <c r="A576" s="42"/>
      <c r="B576"/>
      <c r="D576"/>
      <c r="E576"/>
      <c r="F576"/>
      <c r="L576" s="53"/>
      <c r="N576"/>
      <c r="P576"/>
    </row>
    <row r="577" spans="1:16">
      <c r="A577" s="42"/>
      <c r="B577"/>
      <c r="D577"/>
      <c r="E577"/>
      <c r="F577"/>
      <c r="L577" s="53"/>
      <c r="N577"/>
      <c r="P577"/>
    </row>
    <row r="578" spans="1:16">
      <c r="A578" s="42"/>
      <c r="B578"/>
      <c r="D578"/>
      <c r="E578"/>
      <c r="F578"/>
      <c r="L578" s="53"/>
      <c r="N578"/>
      <c r="P578"/>
    </row>
    <row r="579" spans="1:16">
      <c r="A579" s="42"/>
      <c r="B579"/>
      <c r="D579"/>
      <c r="E579"/>
      <c r="F579"/>
      <c r="L579" s="53"/>
      <c r="N579"/>
      <c r="P579"/>
    </row>
    <row r="580" spans="1:16">
      <c r="A580" s="42"/>
      <c r="B580"/>
      <c r="D580"/>
      <c r="E580"/>
      <c r="F580"/>
      <c r="L580" s="53"/>
      <c r="N580"/>
      <c r="P580"/>
    </row>
    <row r="581" spans="1:16">
      <c r="A581" s="42"/>
      <c r="B581"/>
      <c r="D581"/>
      <c r="E581"/>
      <c r="F581"/>
      <c r="L581" s="53"/>
      <c r="N581"/>
      <c r="P581"/>
    </row>
    <row r="582" spans="1:16">
      <c r="A582" s="42"/>
      <c r="B582"/>
      <c r="D582"/>
      <c r="E582"/>
      <c r="F582"/>
      <c r="L582" s="53"/>
      <c r="N582"/>
      <c r="P582"/>
    </row>
    <row r="583" spans="1:16">
      <c r="A583" s="42"/>
      <c r="B583"/>
      <c r="D583"/>
      <c r="E583"/>
      <c r="F583"/>
      <c r="L583" s="53"/>
      <c r="N583"/>
      <c r="P583"/>
    </row>
    <row r="584" spans="1:16">
      <c r="A584" s="42"/>
      <c r="B584"/>
      <c r="D584"/>
      <c r="E584"/>
      <c r="F584"/>
      <c r="L584" s="53"/>
      <c r="N584"/>
      <c r="P584"/>
    </row>
    <row r="585" spans="1:16">
      <c r="A585" s="42"/>
      <c r="B585"/>
      <c r="D585"/>
      <c r="E585"/>
      <c r="F585"/>
      <c r="L585" s="53"/>
      <c r="N585"/>
      <c r="P585"/>
    </row>
    <row r="586" spans="1:16">
      <c r="A586" s="42"/>
      <c r="B586"/>
      <c r="D586"/>
      <c r="E586"/>
      <c r="F586"/>
      <c r="L586" s="53"/>
      <c r="N586"/>
      <c r="P586"/>
    </row>
    <row r="587" spans="1:16">
      <c r="A587" s="42"/>
      <c r="B587"/>
      <c r="D587"/>
      <c r="E587"/>
      <c r="F587"/>
      <c r="L587" s="53"/>
      <c r="N587"/>
      <c r="P587"/>
    </row>
    <row r="588" spans="1:16">
      <c r="A588" s="42"/>
      <c r="B588"/>
      <c r="D588"/>
      <c r="E588"/>
      <c r="F588"/>
      <c r="L588" s="53"/>
      <c r="N588"/>
      <c r="P588"/>
    </row>
    <row r="589" spans="1:16">
      <c r="A589" s="42"/>
      <c r="B589"/>
      <c r="D589"/>
      <c r="E589"/>
      <c r="F589"/>
      <c r="L589" s="53"/>
      <c r="N589"/>
      <c r="P589"/>
    </row>
    <row r="590" spans="1:16">
      <c r="A590" s="42"/>
      <c r="B590"/>
      <c r="D590"/>
      <c r="E590"/>
      <c r="F590"/>
      <c r="L590" s="53"/>
      <c r="N590"/>
      <c r="P590"/>
    </row>
    <row r="591" spans="1:16">
      <c r="A591" s="42"/>
      <c r="B591"/>
      <c r="D591"/>
      <c r="E591"/>
      <c r="F591"/>
      <c r="L591" s="53"/>
      <c r="N591"/>
      <c r="P591"/>
    </row>
    <row r="592" spans="1:16">
      <c r="A592" s="42"/>
      <c r="B592"/>
      <c r="D592"/>
      <c r="E592"/>
      <c r="F592"/>
      <c r="L592" s="53"/>
      <c r="N592"/>
      <c r="P592"/>
    </row>
    <row r="593" spans="1:16">
      <c r="A593" s="42"/>
      <c r="B593"/>
      <c r="D593"/>
      <c r="E593"/>
      <c r="F593"/>
      <c r="L593" s="53"/>
      <c r="N593"/>
      <c r="P593"/>
    </row>
    <row r="594" spans="1:16">
      <c r="A594" s="42"/>
      <c r="B594"/>
      <c r="D594"/>
      <c r="E594"/>
      <c r="F594"/>
      <c r="L594" s="53"/>
      <c r="N594"/>
      <c r="P594"/>
    </row>
    <row r="595" spans="1:16">
      <c r="A595" s="42"/>
      <c r="B595"/>
      <c r="D595"/>
      <c r="E595"/>
      <c r="F595"/>
      <c r="L595" s="53"/>
      <c r="N595"/>
      <c r="P595"/>
    </row>
    <row r="596" spans="1:16">
      <c r="A596" s="42"/>
      <c r="B596"/>
      <c r="D596"/>
      <c r="E596"/>
      <c r="F596"/>
      <c r="L596" s="53"/>
      <c r="N596"/>
      <c r="P596"/>
    </row>
    <row r="597" spans="1:16">
      <c r="A597" s="42"/>
      <c r="B597"/>
      <c r="D597"/>
      <c r="E597"/>
      <c r="F597"/>
      <c r="L597" s="53"/>
      <c r="N597"/>
      <c r="P597"/>
    </row>
    <row r="598" spans="1:16">
      <c r="A598" s="42"/>
      <c r="B598"/>
      <c r="D598"/>
      <c r="E598"/>
      <c r="F598"/>
      <c r="L598" s="53"/>
      <c r="N598"/>
      <c r="P598"/>
    </row>
    <row r="599" spans="1:16">
      <c r="A599" s="42"/>
      <c r="B599"/>
      <c r="D599"/>
      <c r="E599"/>
      <c r="F599"/>
      <c r="L599" s="53"/>
      <c r="N599"/>
      <c r="P599"/>
    </row>
    <row r="600" spans="1:16">
      <c r="A600" s="42"/>
      <c r="B600"/>
      <c r="D600"/>
      <c r="E600"/>
      <c r="F600"/>
      <c r="L600" s="53"/>
      <c r="N600"/>
      <c r="P600"/>
    </row>
    <row r="601" spans="1:16">
      <c r="A601" s="42"/>
      <c r="B601"/>
      <c r="D601"/>
      <c r="E601"/>
      <c r="F601"/>
      <c r="L601" s="53"/>
      <c r="N601"/>
      <c r="P601"/>
    </row>
    <row r="602" spans="1:16">
      <c r="A602" s="42"/>
      <c r="B602"/>
      <c r="D602"/>
      <c r="E602"/>
      <c r="F602"/>
      <c r="L602" s="53"/>
      <c r="N602"/>
      <c r="P602"/>
    </row>
    <row r="603" spans="1:16">
      <c r="A603" s="42"/>
      <c r="B603"/>
      <c r="D603"/>
      <c r="E603"/>
      <c r="F603"/>
      <c r="L603" s="53"/>
      <c r="N603"/>
      <c r="P603"/>
    </row>
    <row r="604" spans="1:16">
      <c r="A604" s="42"/>
      <c r="B604"/>
      <c r="D604"/>
      <c r="E604"/>
      <c r="F604"/>
      <c r="L604" s="53"/>
      <c r="N604"/>
      <c r="P604"/>
    </row>
    <row r="605" spans="1:16">
      <c r="A605" s="42"/>
      <c r="B605"/>
      <c r="D605"/>
      <c r="E605"/>
      <c r="F605"/>
      <c r="L605" s="53"/>
      <c r="N605"/>
      <c r="P605"/>
    </row>
    <row r="606" spans="1:16">
      <c r="A606" s="42"/>
      <c r="B606"/>
      <c r="D606"/>
      <c r="E606"/>
      <c r="F606"/>
      <c r="L606" s="53"/>
      <c r="N606"/>
      <c r="P606"/>
    </row>
    <row r="607" spans="1:16">
      <c r="A607" s="42"/>
      <c r="B607"/>
      <c r="D607"/>
      <c r="E607"/>
      <c r="F607"/>
      <c r="L607" s="53"/>
      <c r="N607"/>
      <c r="P607"/>
    </row>
    <row r="608" spans="1:16">
      <c r="A608" s="42"/>
      <c r="B608"/>
      <c r="D608"/>
      <c r="E608"/>
      <c r="F608"/>
      <c r="L608" s="53"/>
      <c r="N608"/>
      <c r="P608"/>
    </row>
    <row r="609" spans="1:16">
      <c r="A609" s="42"/>
      <c r="B609"/>
      <c r="D609"/>
      <c r="E609"/>
      <c r="F609"/>
      <c r="L609" s="53"/>
      <c r="N609"/>
      <c r="P609"/>
    </row>
    <row r="610" spans="1:16">
      <c r="A610" s="42"/>
      <c r="B610"/>
      <c r="D610"/>
      <c r="E610"/>
      <c r="F610"/>
      <c r="L610" s="53"/>
      <c r="N610"/>
      <c r="P610"/>
    </row>
    <row r="611" spans="1:16">
      <c r="A611" s="42"/>
      <c r="B611"/>
      <c r="D611"/>
      <c r="E611"/>
      <c r="F611"/>
      <c r="L611" s="53"/>
      <c r="N611"/>
      <c r="P611"/>
    </row>
    <row r="612" spans="1:16">
      <c r="A612" s="42"/>
      <c r="B612"/>
      <c r="D612"/>
      <c r="E612"/>
      <c r="F612"/>
      <c r="L612" s="53"/>
      <c r="N612"/>
      <c r="P612"/>
    </row>
    <row r="613" spans="1:16">
      <c r="A613" s="42"/>
      <c r="B613"/>
      <c r="D613"/>
      <c r="E613"/>
      <c r="F613"/>
      <c r="L613" s="53"/>
      <c r="N613"/>
      <c r="P613"/>
    </row>
    <row r="614" spans="1:16">
      <c r="A614" s="42"/>
      <c r="B614"/>
      <c r="D614"/>
      <c r="E614"/>
      <c r="F614"/>
      <c r="L614" s="53"/>
      <c r="N614"/>
      <c r="P614"/>
    </row>
    <row r="615" spans="1:16">
      <c r="A615" s="42"/>
      <c r="B615"/>
      <c r="D615"/>
      <c r="E615"/>
      <c r="F615"/>
      <c r="L615" s="53"/>
      <c r="N615"/>
      <c r="P615"/>
    </row>
    <row r="616" spans="1:16">
      <c r="A616" s="42"/>
      <c r="B616"/>
      <c r="D616"/>
      <c r="E616"/>
      <c r="F616"/>
      <c r="L616" s="53"/>
      <c r="N616"/>
      <c r="P616"/>
    </row>
    <row r="617" spans="1:16">
      <c r="A617" s="42"/>
      <c r="B617"/>
      <c r="D617"/>
      <c r="E617"/>
      <c r="F617"/>
      <c r="L617" s="53"/>
      <c r="N617"/>
      <c r="P617"/>
    </row>
    <row r="618" spans="1:16">
      <c r="A618" s="42"/>
      <c r="B618"/>
      <c r="D618"/>
      <c r="E618"/>
      <c r="F618"/>
      <c r="L618" s="53"/>
      <c r="N618"/>
      <c r="P618"/>
    </row>
    <row r="619" spans="1:16">
      <c r="A619" s="42"/>
      <c r="B619"/>
      <c r="D619"/>
      <c r="E619"/>
      <c r="F619"/>
      <c r="L619" s="53"/>
      <c r="N619"/>
      <c r="P619"/>
    </row>
    <row r="620" spans="1:16">
      <c r="A620" s="42"/>
      <c r="B620"/>
      <c r="D620"/>
      <c r="E620"/>
      <c r="F620"/>
      <c r="L620" s="53"/>
      <c r="N620"/>
      <c r="P620"/>
    </row>
    <row r="621" spans="1:16">
      <c r="A621" s="42"/>
      <c r="B621"/>
      <c r="D621"/>
      <c r="E621"/>
      <c r="F621"/>
      <c r="L621" s="53"/>
      <c r="N621"/>
      <c r="P621"/>
    </row>
    <row r="622" spans="1:16">
      <c r="A622" s="42"/>
      <c r="B622"/>
      <c r="D622"/>
      <c r="E622"/>
      <c r="F622"/>
      <c r="L622" s="53"/>
      <c r="N622"/>
      <c r="P622"/>
    </row>
    <row r="623" spans="1:16">
      <c r="A623" s="42"/>
      <c r="B623"/>
      <c r="D623"/>
      <c r="E623"/>
      <c r="F623"/>
      <c r="L623" s="53"/>
      <c r="N623"/>
      <c r="P623"/>
    </row>
    <row r="624" spans="1:16">
      <c r="A624" s="42"/>
      <c r="B624"/>
      <c r="D624"/>
      <c r="E624"/>
      <c r="F624"/>
      <c r="L624" s="53"/>
      <c r="N624"/>
      <c r="P624"/>
    </row>
    <row r="625" spans="1:16">
      <c r="A625" s="42"/>
      <c r="B625"/>
      <c r="D625"/>
      <c r="E625"/>
      <c r="F625"/>
      <c r="L625" s="53"/>
      <c r="N625"/>
      <c r="P625"/>
    </row>
    <row r="626" spans="1:16">
      <c r="A626" s="42"/>
      <c r="B626"/>
      <c r="D626"/>
      <c r="E626"/>
      <c r="F626"/>
      <c r="L626" s="53"/>
      <c r="N626"/>
      <c r="P626"/>
    </row>
    <row r="627" spans="1:16">
      <c r="A627" s="42"/>
      <c r="B627"/>
      <c r="D627"/>
      <c r="E627"/>
      <c r="F627"/>
      <c r="L627" s="53"/>
      <c r="N627"/>
      <c r="P627"/>
    </row>
    <row r="628" spans="1:16">
      <c r="A628" s="42"/>
      <c r="B628"/>
      <c r="D628"/>
      <c r="E628"/>
      <c r="F628"/>
      <c r="L628" s="53"/>
      <c r="N628"/>
      <c r="P628"/>
    </row>
    <row r="629" spans="1:16">
      <c r="A629" s="42"/>
      <c r="B629"/>
      <c r="D629"/>
      <c r="E629"/>
      <c r="F629"/>
      <c r="L629" s="53"/>
      <c r="N629"/>
      <c r="P629"/>
    </row>
    <row r="630" spans="1:16">
      <c r="A630" s="42"/>
      <c r="B630"/>
      <c r="D630"/>
      <c r="E630"/>
      <c r="F630"/>
      <c r="L630" s="53"/>
      <c r="N630"/>
      <c r="P630"/>
    </row>
    <row r="631" spans="1:16">
      <c r="A631" s="42"/>
      <c r="B631"/>
      <c r="D631"/>
      <c r="E631"/>
      <c r="F631"/>
      <c r="L631" s="53"/>
      <c r="N631"/>
      <c r="P631"/>
    </row>
    <row r="632" spans="1:16">
      <c r="A632" s="42"/>
      <c r="B632"/>
      <c r="D632"/>
      <c r="E632"/>
      <c r="F632"/>
      <c r="L632" s="53"/>
      <c r="N632"/>
      <c r="P632"/>
    </row>
    <row r="633" spans="1:16">
      <c r="A633" s="42"/>
      <c r="B633"/>
      <c r="D633"/>
      <c r="E633"/>
      <c r="F633"/>
      <c r="L633" s="53"/>
      <c r="N633"/>
      <c r="P633"/>
    </row>
    <row r="634" spans="1:16">
      <c r="A634" s="42"/>
      <c r="B634"/>
      <c r="D634"/>
      <c r="E634"/>
      <c r="F634"/>
      <c r="L634" s="53"/>
      <c r="N634"/>
      <c r="P634"/>
    </row>
    <row r="635" spans="1:16">
      <c r="A635" s="42"/>
      <c r="B635"/>
      <c r="D635"/>
      <c r="E635"/>
      <c r="F635"/>
      <c r="L635" s="53"/>
      <c r="N635"/>
      <c r="P635"/>
    </row>
    <row r="636" spans="1:16">
      <c r="A636" s="42"/>
      <c r="B636"/>
      <c r="D636"/>
      <c r="E636"/>
      <c r="F636"/>
      <c r="L636" s="53"/>
      <c r="N636"/>
      <c r="P636"/>
    </row>
    <row r="637" spans="1:16">
      <c r="A637" s="42"/>
      <c r="B637"/>
      <c r="D637"/>
      <c r="E637"/>
      <c r="F637"/>
      <c r="L637" s="53"/>
      <c r="N637"/>
      <c r="P637"/>
    </row>
    <row r="638" spans="1:16">
      <c r="A638" s="42"/>
      <c r="B638"/>
      <c r="D638"/>
      <c r="E638"/>
      <c r="F638"/>
      <c r="L638" s="53"/>
      <c r="N638"/>
      <c r="P638"/>
    </row>
    <row r="639" spans="1:16">
      <c r="A639" s="42"/>
      <c r="B639"/>
      <c r="D639"/>
      <c r="E639"/>
      <c r="F639"/>
      <c r="L639" s="53"/>
      <c r="N639"/>
      <c r="P639"/>
    </row>
    <row r="640" spans="1:16">
      <c r="A640" s="42"/>
      <c r="B640"/>
      <c r="D640"/>
      <c r="E640"/>
      <c r="F640"/>
      <c r="L640" s="53"/>
      <c r="N640"/>
      <c r="P640"/>
    </row>
    <row r="641" spans="1:16">
      <c r="A641" s="42"/>
      <c r="B641"/>
      <c r="D641"/>
      <c r="E641"/>
      <c r="F641"/>
      <c r="L641" s="53"/>
      <c r="N641"/>
      <c r="P641"/>
    </row>
    <row r="642" spans="1:16">
      <c r="A642" s="42"/>
      <c r="B642"/>
      <c r="D642"/>
      <c r="E642"/>
      <c r="F642"/>
      <c r="L642" s="53"/>
      <c r="N642"/>
      <c r="P642"/>
    </row>
    <row r="643" spans="1:16">
      <c r="A643" s="42"/>
      <c r="B643"/>
      <c r="D643"/>
      <c r="E643"/>
      <c r="F643"/>
      <c r="L643" s="53"/>
      <c r="N643"/>
      <c r="P643"/>
    </row>
    <row r="644" spans="1:16">
      <c r="A644" s="42"/>
      <c r="B644"/>
      <c r="D644"/>
      <c r="E644"/>
      <c r="F644"/>
      <c r="L644" s="53"/>
      <c r="N644"/>
      <c r="P644"/>
    </row>
    <row r="645" spans="1:16">
      <c r="A645" s="42"/>
      <c r="B645"/>
      <c r="D645"/>
      <c r="E645"/>
      <c r="F645"/>
      <c r="L645" s="53"/>
      <c r="N645"/>
      <c r="P645"/>
    </row>
    <row r="646" spans="1:16">
      <c r="A646" s="42"/>
      <c r="B646"/>
      <c r="D646"/>
      <c r="E646"/>
      <c r="F646"/>
      <c r="L646" s="53"/>
      <c r="N646"/>
      <c r="P646"/>
    </row>
    <row r="647" spans="1:16">
      <c r="A647" s="42"/>
      <c r="B647"/>
      <c r="D647"/>
      <c r="E647"/>
      <c r="F647"/>
      <c r="L647" s="53"/>
      <c r="N647"/>
      <c r="P647"/>
    </row>
    <row r="648" spans="1:16">
      <c r="A648" s="42"/>
      <c r="B648"/>
      <c r="D648"/>
      <c r="E648"/>
      <c r="F648"/>
      <c r="L648" s="53"/>
      <c r="N648"/>
      <c r="P648"/>
    </row>
    <row r="649" spans="1:16">
      <c r="A649" s="42"/>
      <c r="B649"/>
      <c r="D649"/>
      <c r="E649"/>
      <c r="F649"/>
      <c r="L649" s="53"/>
      <c r="N649"/>
      <c r="P649"/>
    </row>
    <row r="650" spans="1:16">
      <c r="A650" s="42"/>
      <c r="B650"/>
      <c r="D650"/>
      <c r="E650"/>
      <c r="F650"/>
      <c r="L650" s="53"/>
      <c r="N650"/>
      <c r="P650"/>
    </row>
    <row r="651" spans="1:16">
      <c r="A651" s="42"/>
      <c r="B651"/>
      <c r="D651"/>
      <c r="E651"/>
      <c r="F651"/>
      <c r="L651" s="53"/>
      <c r="N651"/>
      <c r="P651"/>
    </row>
    <row r="652" spans="1:16">
      <c r="A652" s="42"/>
      <c r="B652"/>
      <c r="D652"/>
      <c r="E652"/>
      <c r="F652"/>
      <c r="L652" s="53"/>
      <c r="N652"/>
      <c r="P652"/>
    </row>
    <row r="653" spans="1:16">
      <c r="A653" s="42"/>
      <c r="B653"/>
      <c r="D653"/>
      <c r="E653"/>
      <c r="F653"/>
      <c r="L653" s="53"/>
      <c r="N653"/>
      <c r="P653"/>
    </row>
    <row r="654" spans="1:16">
      <c r="A654" s="42"/>
      <c r="B654"/>
      <c r="D654"/>
      <c r="E654"/>
      <c r="F654"/>
      <c r="L654" s="53"/>
      <c r="N654"/>
      <c r="P654"/>
    </row>
    <row r="655" spans="1:16">
      <c r="A655" s="42"/>
      <c r="B655"/>
      <c r="D655"/>
      <c r="E655"/>
      <c r="F655"/>
      <c r="L655" s="53"/>
      <c r="N655"/>
      <c r="P655"/>
    </row>
    <row r="656" spans="1:16">
      <c r="A656" s="42"/>
      <c r="B656"/>
      <c r="D656"/>
      <c r="E656"/>
      <c r="F656"/>
      <c r="L656" s="53"/>
      <c r="N656"/>
      <c r="P656"/>
    </row>
    <row r="657" spans="1:16">
      <c r="A657" s="42"/>
      <c r="B657"/>
      <c r="D657"/>
      <c r="E657"/>
      <c r="F657"/>
      <c r="L657" s="53"/>
      <c r="N657"/>
      <c r="P657"/>
    </row>
    <row r="658" spans="1:16">
      <c r="A658" s="42"/>
      <c r="B658"/>
      <c r="D658"/>
      <c r="E658"/>
      <c r="F658"/>
      <c r="L658" s="53"/>
      <c r="N658"/>
      <c r="P658"/>
    </row>
    <row r="659" spans="1:16">
      <c r="A659" s="42"/>
      <c r="B659"/>
      <c r="D659"/>
      <c r="E659"/>
      <c r="F659"/>
      <c r="L659" s="53"/>
      <c r="N659"/>
      <c r="P659"/>
    </row>
    <row r="660" spans="1:16">
      <c r="A660" s="42"/>
      <c r="B660"/>
      <c r="D660"/>
      <c r="E660"/>
      <c r="F660"/>
      <c r="L660" s="53"/>
      <c r="N660"/>
      <c r="P660"/>
    </row>
    <row r="661" spans="1:16">
      <c r="A661" s="42"/>
      <c r="B661"/>
      <c r="D661"/>
      <c r="E661"/>
      <c r="F661"/>
      <c r="L661" s="53"/>
      <c r="N661"/>
      <c r="P661"/>
    </row>
    <row r="662" spans="1:16">
      <c r="A662" s="42"/>
      <c r="B662"/>
      <c r="D662"/>
      <c r="E662"/>
      <c r="F662"/>
      <c r="L662" s="53"/>
      <c r="N662"/>
      <c r="P662"/>
    </row>
    <row r="663" spans="1:16">
      <c r="A663" s="42"/>
      <c r="B663"/>
      <c r="D663"/>
      <c r="E663"/>
      <c r="F663"/>
      <c r="L663" s="53"/>
      <c r="N663"/>
      <c r="P663"/>
    </row>
    <row r="664" spans="1:16">
      <c r="A664" s="42"/>
      <c r="B664"/>
      <c r="D664"/>
      <c r="E664"/>
      <c r="F664"/>
      <c r="L664" s="53"/>
      <c r="N664"/>
      <c r="P664"/>
    </row>
    <row r="665" spans="1:16">
      <c r="A665" s="42"/>
      <c r="B665"/>
      <c r="D665"/>
      <c r="E665"/>
      <c r="F665"/>
      <c r="L665" s="53"/>
      <c r="N665"/>
      <c r="P665"/>
    </row>
    <row r="666" spans="1:16">
      <c r="A666" s="42"/>
      <c r="B666"/>
      <c r="D666"/>
      <c r="E666"/>
      <c r="F666"/>
      <c r="L666" s="53"/>
      <c r="N666"/>
      <c r="P666"/>
    </row>
    <row r="667" spans="1:16">
      <c r="A667" s="42"/>
      <c r="B667"/>
      <c r="D667"/>
      <c r="E667"/>
      <c r="F667"/>
      <c r="L667" s="53"/>
      <c r="N667"/>
      <c r="P667"/>
    </row>
    <row r="668" spans="1:16">
      <c r="A668" s="42"/>
      <c r="B668"/>
      <c r="D668"/>
      <c r="E668"/>
      <c r="F668"/>
      <c r="L668" s="53"/>
      <c r="N668"/>
      <c r="P668"/>
    </row>
    <row r="669" spans="1:16">
      <c r="A669" s="42"/>
      <c r="B669"/>
      <c r="D669"/>
      <c r="E669"/>
      <c r="F669"/>
      <c r="L669" s="53"/>
      <c r="N669"/>
      <c r="P669"/>
    </row>
    <row r="670" spans="1:16">
      <c r="A670" s="42"/>
      <c r="B670"/>
      <c r="D670"/>
      <c r="E670"/>
      <c r="F670"/>
      <c r="L670" s="53"/>
      <c r="N670"/>
      <c r="P670"/>
    </row>
    <row r="671" spans="1:16">
      <c r="A671" s="42"/>
      <c r="B671"/>
      <c r="D671"/>
      <c r="E671"/>
      <c r="F671"/>
      <c r="L671" s="53"/>
      <c r="N671"/>
      <c r="P671"/>
    </row>
    <row r="672" spans="1:16">
      <c r="A672" s="42"/>
      <c r="B672"/>
      <c r="D672"/>
      <c r="E672"/>
      <c r="F672"/>
      <c r="L672" s="53"/>
      <c r="N672"/>
      <c r="P672"/>
    </row>
    <row r="673" spans="1:16">
      <c r="A673" s="42"/>
      <c r="B673"/>
      <c r="D673"/>
      <c r="E673"/>
      <c r="F673"/>
      <c r="L673" s="53"/>
      <c r="N673"/>
      <c r="P673"/>
    </row>
    <row r="674" spans="1:16">
      <c r="A674" s="42"/>
      <c r="B674"/>
      <c r="D674"/>
      <c r="E674"/>
      <c r="F674"/>
      <c r="L674" s="53"/>
      <c r="N674"/>
      <c r="P674"/>
    </row>
    <row r="675" spans="1:16">
      <c r="A675" s="42"/>
      <c r="B675"/>
      <c r="D675"/>
      <c r="E675"/>
      <c r="F675"/>
      <c r="L675" s="53"/>
      <c r="N675"/>
      <c r="P675"/>
    </row>
    <row r="676" spans="1:16">
      <c r="A676" s="42"/>
      <c r="B676"/>
      <c r="D676"/>
      <c r="E676"/>
      <c r="F676"/>
      <c r="L676" s="53"/>
      <c r="N676"/>
      <c r="P676"/>
    </row>
    <row r="677" spans="1:16">
      <c r="A677" s="42"/>
      <c r="B677"/>
      <c r="D677"/>
      <c r="E677"/>
      <c r="F677"/>
      <c r="L677" s="53"/>
      <c r="N677"/>
      <c r="P677"/>
    </row>
    <row r="678" spans="1:16">
      <c r="A678" s="42"/>
      <c r="B678"/>
      <c r="D678"/>
      <c r="E678"/>
      <c r="F678"/>
      <c r="L678" s="53"/>
      <c r="N678"/>
      <c r="P678"/>
    </row>
    <row r="679" spans="1:16">
      <c r="A679" s="42"/>
      <c r="B679"/>
      <c r="D679"/>
      <c r="E679"/>
      <c r="F679"/>
      <c r="L679" s="53"/>
      <c r="N679"/>
      <c r="P679"/>
    </row>
    <row r="680" spans="1:16">
      <c r="A680" s="42"/>
      <c r="B680"/>
      <c r="D680"/>
      <c r="E680"/>
      <c r="F680"/>
      <c r="L680" s="53"/>
      <c r="N680"/>
      <c r="P680"/>
    </row>
    <row r="681" spans="1:16">
      <c r="A681" s="42"/>
      <c r="B681"/>
      <c r="D681"/>
      <c r="E681"/>
      <c r="F681"/>
      <c r="L681" s="53"/>
      <c r="N681"/>
      <c r="P681"/>
    </row>
    <row r="682" spans="1:16">
      <c r="A682" s="42"/>
      <c r="B682"/>
      <c r="D682"/>
      <c r="E682"/>
      <c r="F682"/>
      <c r="L682" s="53"/>
      <c r="N682"/>
      <c r="P682"/>
    </row>
    <row r="683" spans="1:16">
      <c r="A683" s="42"/>
      <c r="B683"/>
      <c r="D683"/>
      <c r="E683"/>
      <c r="F683"/>
      <c r="L683" s="53"/>
      <c r="N683"/>
      <c r="P683"/>
    </row>
    <row r="684" spans="1:16">
      <c r="A684" s="42"/>
      <c r="B684"/>
      <c r="D684"/>
      <c r="E684"/>
      <c r="F684"/>
      <c r="L684" s="53"/>
      <c r="N684"/>
      <c r="P684"/>
    </row>
    <row r="685" spans="1:16">
      <c r="A685" s="42"/>
      <c r="B685"/>
      <c r="D685"/>
      <c r="E685"/>
      <c r="F685"/>
      <c r="L685" s="53"/>
      <c r="N685"/>
      <c r="P685"/>
    </row>
    <row r="686" spans="1:16">
      <c r="A686" s="42"/>
      <c r="B686"/>
      <c r="D686"/>
      <c r="E686"/>
      <c r="F686"/>
      <c r="L686" s="53"/>
      <c r="N686"/>
      <c r="P686"/>
    </row>
    <row r="687" spans="1:16">
      <c r="A687" s="42"/>
      <c r="B687"/>
      <c r="D687"/>
      <c r="E687"/>
      <c r="F687"/>
      <c r="L687" s="53"/>
      <c r="N687"/>
      <c r="P687"/>
    </row>
    <row r="688" spans="1:16">
      <c r="A688" s="42"/>
      <c r="B688"/>
      <c r="D688"/>
      <c r="E688"/>
      <c r="F688"/>
      <c r="L688" s="53"/>
      <c r="N688"/>
      <c r="P688"/>
    </row>
    <row r="689" spans="1:16">
      <c r="A689" s="42"/>
      <c r="B689"/>
      <c r="D689"/>
      <c r="E689"/>
      <c r="F689"/>
      <c r="L689" s="53"/>
      <c r="N689"/>
      <c r="P689"/>
    </row>
    <row r="690" spans="1:16">
      <c r="A690" s="42"/>
      <c r="B690"/>
      <c r="D690"/>
      <c r="E690"/>
      <c r="F690"/>
      <c r="L690" s="53"/>
      <c r="N690"/>
      <c r="P690"/>
    </row>
    <row r="691" spans="1:16">
      <c r="A691" s="42"/>
      <c r="B691"/>
      <c r="D691"/>
      <c r="E691"/>
      <c r="F691"/>
      <c r="L691" s="53"/>
      <c r="N691"/>
      <c r="P691"/>
    </row>
    <row r="692" spans="1:16">
      <c r="A692" s="42"/>
      <c r="B692"/>
      <c r="D692"/>
      <c r="E692"/>
      <c r="F692"/>
      <c r="L692" s="53"/>
      <c r="N692"/>
      <c r="P692"/>
    </row>
    <row r="693" spans="1:16">
      <c r="A693" s="42"/>
      <c r="B693"/>
      <c r="D693"/>
      <c r="E693"/>
      <c r="F693"/>
      <c r="L693" s="53"/>
      <c r="N693"/>
      <c r="P693"/>
    </row>
    <row r="694" spans="1:16">
      <c r="A694" s="42"/>
      <c r="B694"/>
      <c r="D694"/>
      <c r="E694"/>
      <c r="F694"/>
      <c r="L694" s="53"/>
      <c r="N694"/>
      <c r="P694"/>
    </row>
    <row r="695" spans="1:16">
      <c r="A695" s="42"/>
      <c r="B695"/>
      <c r="D695"/>
      <c r="E695"/>
      <c r="F695"/>
      <c r="L695" s="53"/>
      <c r="N695"/>
      <c r="P695"/>
    </row>
    <row r="696" spans="1:16">
      <c r="A696" s="42"/>
      <c r="B696"/>
      <c r="D696"/>
      <c r="E696"/>
      <c r="F696"/>
      <c r="L696" s="53"/>
      <c r="N696"/>
      <c r="P696"/>
    </row>
    <row r="697" spans="1:16">
      <c r="A697" s="42"/>
      <c r="B697"/>
      <c r="D697"/>
      <c r="E697"/>
      <c r="F697"/>
      <c r="L697" s="53"/>
      <c r="N697"/>
      <c r="P697"/>
    </row>
    <row r="698" spans="1:16">
      <c r="A698" s="42"/>
      <c r="B698"/>
      <c r="D698"/>
      <c r="E698"/>
      <c r="F698"/>
      <c r="L698" s="53"/>
      <c r="N698"/>
      <c r="P698"/>
    </row>
    <row r="699" spans="1:16">
      <c r="A699" s="42"/>
      <c r="B699"/>
      <c r="D699"/>
      <c r="E699"/>
      <c r="F699"/>
      <c r="L699" s="53"/>
      <c r="N699"/>
      <c r="P699"/>
    </row>
    <row r="700" spans="1:16">
      <c r="A700" s="42"/>
      <c r="B700"/>
      <c r="D700"/>
      <c r="E700"/>
      <c r="F700"/>
      <c r="L700" s="53"/>
      <c r="N700"/>
      <c r="P700"/>
    </row>
    <row r="701" spans="1:16">
      <c r="A701" s="42"/>
      <c r="B701"/>
      <c r="D701"/>
      <c r="E701"/>
      <c r="F701"/>
      <c r="L701" s="53"/>
      <c r="N701"/>
      <c r="P701"/>
    </row>
    <row r="702" spans="1:16">
      <c r="A702" s="42"/>
      <c r="B702"/>
      <c r="D702"/>
      <c r="E702"/>
      <c r="F702"/>
      <c r="L702" s="53"/>
      <c r="N702"/>
      <c r="P702"/>
    </row>
    <row r="703" spans="1:16">
      <c r="A703" s="42"/>
      <c r="B703"/>
      <c r="D703"/>
      <c r="E703"/>
      <c r="F703"/>
      <c r="L703" s="53"/>
      <c r="N703"/>
      <c r="P703"/>
    </row>
    <row r="704" spans="1:16">
      <c r="A704" s="42"/>
      <c r="B704"/>
      <c r="D704"/>
      <c r="E704"/>
      <c r="F704"/>
      <c r="L704" s="53"/>
      <c r="N704"/>
      <c r="P704"/>
    </row>
    <row r="705" spans="1:16">
      <c r="A705" s="42"/>
      <c r="B705"/>
      <c r="D705"/>
      <c r="E705"/>
      <c r="F705"/>
      <c r="L705" s="53"/>
      <c r="N705"/>
      <c r="P705"/>
    </row>
    <row r="706" spans="1:16">
      <c r="A706" s="42"/>
      <c r="B706"/>
      <c r="D706"/>
      <c r="E706"/>
      <c r="F706"/>
      <c r="L706" s="53"/>
      <c r="N706"/>
      <c r="P706"/>
    </row>
    <row r="707" spans="1:16">
      <c r="A707" s="42"/>
      <c r="B707"/>
      <c r="D707"/>
      <c r="E707"/>
      <c r="F707"/>
      <c r="L707" s="53"/>
      <c r="N707"/>
      <c r="P707"/>
    </row>
    <row r="708" spans="1:16">
      <c r="A708" s="42"/>
      <c r="B708"/>
      <c r="D708"/>
      <c r="E708"/>
      <c r="F708"/>
      <c r="L708" s="53"/>
      <c r="N708"/>
      <c r="P708"/>
    </row>
    <row r="709" spans="1:16">
      <c r="A709" s="42"/>
      <c r="B709"/>
      <c r="D709"/>
      <c r="E709"/>
      <c r="F709"/>
      <c r="L709" s="53"/>
      <c r="N709"/>
      <c r="P709"/>
    </row>
    <row r="710" spans="1:16">
      <c r="A710" s="42"/>
      <c r="B710"/>
      <c r="D710"/>
      <c r="E710"/>
      <c r="F710"/>
      <c r="L710" s="53"/>
      <c r="N710"/>
      <c r="P710"/>
    </row>
    <row r="711" spans="1:16">
      <c r="A711" s="42"/>
      <c r="B711"/>
      <c r="D711"/>
      <c r="E711"/>
      <c r="F711"/>
      <c r="L711" s="53"/>
      <c r="N711"/>
      <c r="P711"/>
    </row>
    <row r="712" spans="1:16">
      <c r="A712" s="42"/>
      <c r="B712"/>
      <c r="D712"/>
      <c r="E712"/>
      <c r="F712"/>
      <c r="L712" s="53"/>
      <c r="N712"/>
      <c r="P712"/>
    </row>
    <row r="713" spans="1:16">
      <c r="A713" s="42"/>
      <c r="B713"/>
      <c r="D713"/>
      <c r="E713"/>
      <c r="F713"/>
      <c r="L713" s="53"/>
      <c r="N713"/>
      <c r="P713"/>
    </row>
    <row r="714" spans="1:16">
      <c r="A714" s="42"/>
      <c r="B714"/>
      <c r="D714"/>
      <c r="E714"/>
      <c r="F714"/>
      <c r="L714" s="53"/>
      <c r="N714"/>
      <c r="P714"/>
    </row>
    <row r="715" spans="1:16">
      <c r="A715" s="42"/>
      <c r="B715"/>
      <c r="D715"/>
      <c r="E715"/>
      <c r="F715"/>
      <c r="L715" s="53"/>
      <c r="N715"/>
      <c r="P715"/>
    </row>
    <row r="716" spans="1:16">
      <c r="A716" s="42"/>
      <c r="B716"/>
      <c r="D716"/>
      <c r="E716"/>
      <c r="F716"/>
      <c r="L716" s="53"/>
      <c r="N716"/>
      <c r="P716"/>
    </row>
    <row r="717" spans="1:16">
      <c r="A717" s="42"/>
      <c r="B717"/>
      <c r="D717"/>
      <c r="E717"/>
      <c r="F717"/>
      <c r="L717" s="53"/>
      <c r="N717"/>
      <c r="P717"/>
    </row>
    <row r="718" spans="1:16">
      <c r="A718" s="42"/>
      <c r="B718"/>
      <c r="D718"/>
      <c r="E718"/>
      <c r="F718"/>
      <c r="L718" s="53"/>
      <c r="N718"/>
      <c r="P718"/>
    </row>
    <row r="719" spans="1:16">
      <c r="A719" s="42"/>
      <c r="B719"/>
      <c r="D719"/>
      <c r="E719"/>
      <c r="F719"/>
      <c r="L719" s="53"/>
      <c r="N719"/>
      <c r="P719"/>
    </row>
    <row r="720" spans="1:16">
      <c r="A720" s="42"/>
      <c r="B720"/>
      <c r="D720"/>
      <c r="E720"/>
      <c r="F720"/>
      <c r="L720" s="53"/>
      <c r="N720"/>
      <c r="P720"/>
    </row>
    <row r="721" spans="1:16">
      <c r="A721" s="42"/>
      <c r="B721"/>
      <c r="D721"/>
      <c r="E721"/>
      <c r="F721"/>
      <c r="L721" s="53"/>
      <c r="N721"/>
      <c r="P721"/>
    </row>
    <row r="722" spans="1:16">
      <c r="A722" s="42"/>
      <c r="B722"/>
      <c r="D722"/>
      <c r="E722"/>
      <c r="F722"/>
      <c r="L722" s="53"/>
      <c r="N722"/>
      <c r="P722"/>
    </row>
    <row r="723" spans="1:16">
      <c r="A723" s="42"/>
      <c r="B723"/>
      <c r="D723"/>
      <c r="E723"/>
      <c r="F723"/>
      <c r="L723" s="53"/>
      <c r="N723"/>
      <c r="P723"/>
    </row>
    <row r="724" spans="1:16">
      <c r="A724" s="42"/>
      <c r="B724"/>
      <c r="D724"/>
      <c r="E724"/>
      <c r="F724"/>
      <c r="L724" s="53"/>
      <c r="N724"/>
      <c r="P724"/>
    </row>
    <row r="725" spans="1:16">
      <c r="A725" s="42"/>
      <c r="B725"/>
      <c r="D725"/>
      <c r="E725"/>
      <c r="F725"/>
      <c r="L725" s="53"/>
      <c r="N725"/>
      <c r="P725"/>
    </row>
    <row r="726" spans="1:16">
      <c r="A726" s="42"/>
      <c r="B726"/>
      <c r="D726"/>
      <c r="E726"/>
      <c r="F726"/>
      <c r="L726" s="53"/>
      <c r="N726"/>
      <c r="P726"/>
    </row>
    <row r="727" spans="1:16">
      <c r="A727" s="42"/>
      <c r="B727"/>
      <c r="D727"/>
      <c r="E727"/>
      <c r="F727"/>
      <c r="L727" s="53"/>
      <c r="N727"/>
      <c r="P727"/>
    </row>
    <row r="728" spans="1:16">
      <c r="A728" s="42"/>
      <c r="B728"/>
      <c r="D728"/>
      <c r="E728"/>
      <c r="F728"/>
      <c r="L728" s="53"/>
      <c r="N728"/>
      <c r="P728"/>
    </row>
    <row r="729" spans="1:16">
      <c r="A729" s="42"/>
      <c r="B729"/>
      <c r="D729"/>
      <c r="E729"/>
      <c r="F729"/>
      <c r="L729" s="53"/>
      <c r="N729"/>
      <c r="P729"/>
    </row>
    <row r="730" spans="1:16">
      <c r="A730" s="42"/>
      <c r="B730"/>
      <c r="D730"/>
      <c r="E730"/>
      <c r="F730"/>
      <c r="L730" s="53"/>
      <c r="N730"/>
      <c r="P730"/>
    </row>
    <row r="731" spans="1:16">
      <c r="A731" s="42"/>
      <c r="B731"/>
      <c r="D731"/>
      <c r="E731"/>
      <c r="F731"/>
      <c r="L731" s="53"/>
      <c r="N731"/>
      <c r="P731"/>
    </row>
    <row r="732" spans="1:16">
      <c r="A732" s="42"/>
      <c r="B732"/>
      <c r="D732"/>
      <c r="E732"/>
      <c r="F732"/>
      <c r="L732" s="53"/>
      <c r="N732"/>
      <c r="P732"/>
    </row>
    <row r="733" spans="1:16">
      <c r="A733" s="42"/>
      <c r="B733"/>
      <c r="D733"/>
      <c r="E733"/>
      <c r="F733"/>
      <c r="L733" s="53"/>
      <c r="N733"/>
      <c r="P733"/>
    </row>
    <row r="734" spans="1:16">
      <c r="A734" s="42"/>
      <c r="B734"/>
      <c r="D734"/>
      <c r="E734"/>
      <c r="F734"/>
      <c r="L734" s="53"/>
      <c r="N734"/>
      <c r="P734"/>
    </row>
    <row r="735" spans="1:16">
      <c r="A735" s="42"/>
      <c r="B735"/>
      <c r="D735"/>
      <c r="E735"/>
      <c r="F735"/>
      <c r="L735" s="53"/>
      <c r="N735"/>
      <c r="P735"/>
    </row>
    <row r="736" spans="1:16">
      <c r="A736" s="42"/>
      <c r="B736"/>
      <c r="D736"/>
      <c r="E736"/>
      <c r="F736"/>
      <c r="L736" s="53"/>
      <c r="N736"/>
      <c r="P736"/>
    </row>
    <row r="737" spans="1:16">
      <c r="A737" s="42"/>
      <c r="B737"/>
      <c r="D737"/>
      <c r="E737"/>
      <c r="F737"/>
      <c r="L737" s="53"/>
      <c r="N737"/>
      <c r="P737"/>
    </row>
    <row r="738" spans="1:16">
      <c r="A738" s="42"/>
      <c r="B738"/>
      <c r="D738"/>
      <c r="E738"/>
      <c r="F738"/>
      <c r="L738" s="53"/>
      <c r="N738"/>
      <c r="P738"/>
    </row>
    <row r="739" spans="1:16">
      <c r="A739" s="42"/>
      <c r="B739"/>
      <c r="D739"/>
      <c r="E739"/>
      <c r="F739"/>
      <c r="L739" s="53"/>
      <c r="N739"/>
      <c r="P739"/>
    </row>
    <row r="740" spans="1:16">
      <c r="A740" s="42"/>
      <c r="B740"/>
      <c r="D740"/>
      <c r="E740"/>
      <c r="F740"/>
      <c r="L740" s="53"/>
      <c r="N740"/>
      <c r="P740"/>
    </row>
    <row r="741" spans="1:16">
      <c r="A741" s="42"/>
      <c r="B741"/>
      <c r="D741"/>
      <c r="E741"/>
      <c r="F741"/>
      <c r="L741" s="53"/>
      <c r="N741"/>
      <c r="P741"/>
    </row>
    <row r="742" spans="1:16">
      <c r="A742" s="42"/>
      <c r="B742"/>
      <c r="D742"/>
      <c r="E742"/>
      <c r="F742"/>
      <c r="L742" s="53"/>
      <c r="N742"/>
      <c r="P742"/>
    </row>
    <row r="743" spans="1:16">
      <c r="A743" s="42"/>
      <c r="B743"/>
      <c r="D743"/>
      <c r="E743"/>
      <c r="F743"/>
      <c r="L743" s="53"/>
      <c r="N743"/>
      <c r="P743"/>
    </row>
    <row r="744" spans="1:16">
      <c r="A744" s="42"/>
      <c r="B744"/>
      <c r="D744"/>
      <c r="E744"/>
      <c r="F744"/>
      <c r="L744" s="53"/>
      <c r="N744"/>
      <c r="P744"/>
    </row>
    <row r="745" spans="1:16">
      <c r="A745" s="42"/>
      <c r="B745"/>
      <c r="D745"/>
      <c r="E745"/>
      <c r="F745"/>
      <c r="L745" s="53"/>
      <c r="N745"/>
      <c r="P745"/>
    </row>
    <row r="746" spans="1:16">
      <c r="A746" s="42"/>
      <c r="B746"/>
      <c r="D746"/>
      <c r="E746"/>
      <c r="F746"/>
      <c r="L746" s="53"/>
      <c r="N746"/>
      <c r="P746"/>
    </row>
    <row r="747" spans="1:16">
      <c r="A747" s="42"/>
      <c r="B747"/>
      <c r="D747"/>
      <c r="E747"/>
      <c r="F747"/>
      <c r="L747" s="53"/>
      <c r="N747"/>
      <c r="P747"/>
    </row>
    <row r="748" spans="1:16">
      <c r="A748" s="42"/>
      <c r="B748"/>
      <c r="D748"/>
      <c r="E748"/>
      <c r="F748"/>
      <c r="L748" s="53"/>
      <c r="N748"/>
      <c r="P748"/>
    </row>
    <row r="749" spans="1:16">
      <c r="A749" s="42"/>
      <c r="B749"/>
      <c r="D749"/>
      <c r="E749"/>
      <c r="F749"/>
      <c r="L749" s="53"/>
      <c r="N749"/>
      <c r="P749"/>
    </row>
    <row r="750" spans="1:16">
      <c r="A750" s="42"/>
      <c r="B750"/>
      <c r="D750"/>
      <c r="E750"/>
      <c r="F750"/>
      <c r="L750" s="53"/>
      <c r="N750"/>
      <c r="P750"/>
    </row>
    <row r="751" spans="1:16">
      <c r="A751" s="42"/>
      <c r="B751"/>
      <c r="D751"/>
      <c r="E751"/>
      <c r="F751"/>
      <c r="L751" s="53"/>
      <c r="N751"/>
      <c r="P751"/>
    </row>
    <row r="752" spans="1:16">
      <c r="A752" s="42"/>
      <c r="B752"/>
      <c r="D752"/>
      <c r="E752"/>
      <c r="F752"/>
      <c r="L752" s="53"/>
      <c r="N752"/>
      <c r="P752"/>
    </row>
    <row r="753" spans="1:16">
      <c r="A753" s="42"/>
      <c r="B753"/>
      <c r="D753"/>
      <c r="E753"/>
      <c r="F753"/>
      <c r="L753" s="53"/>
      <c r="N753"/>
      <c r="P753"/>
    </row>
    <row r="754" spans="1:16">
      <c r="A754" s="42"/>
      <c r="B754"/>
      <c r="D754"/>
      <c r="E754"/>
      <c r="F754"/>
      <c r="L754" s="53"/>
      <c r="N754"/>
      <c r="P754"/>
    </row>
    <row r="755" spans="1:16">
      <c r="A755" s="42"/>
      <c r="B755"/>
      <c r="D755"/>
      <c r="E755"/>
      <c r="F755"/>
      <c r="L755" s="53"/>
      <c r="N755"/>
      <c r="P755"/>
    </row>
    <row r="756" spans="1:16">
      <c r="A756" s="42"/>
      <c r="B756"/>
      <c r="D756"/>
      <c r="E756"/>
      <c r="F756"/>
      <c r="L756" s="53"/>
      <c r="N756"/>
      <c r="P756"/>
    </row>
    <row r="757" spans="1:16">
      <c r="A757" s="42"/>
      <c r="B757"/>
      <c r="D757"/>
      <c r="E757"/>
      <c r="F757"/>
      <c r="L757" s="53"/>
      <c r="N757"/>
      <c r="P757"/>
    </row>
    <row r="758" spans="1:16">
      <c r="A758" s="42"/>
      <c r="B758"/>
      <c r="D758"/>
      <c r="E758"/>
      <c r="F758"/>
      <c r="L758" s="53"/>
      <c r="N758"/>
      <c r="P758"/>
    </row>
    <row r="759" spans="1:16">
      <c r="A759" s="42"/>
      <c r="B759"/>
      <c r="D759"/>
      <c r="E759"/>
      <c r="F759"/>
      <c r="L759" s="53"/>
      <c r="N759"/>
      <c r="P759"/>
    </row>
    <row r="760" spans="1:16">
      <c r="A760" s="42"/>
      <c r="B760"/>
      <c r="D760"/>
      <c r="E760"/>
      <c r="F760"/>
      <c r="L760" s="53"/>
      <c r="N760"/>
      <c r="P760"/>
    </row>
    <row r="761" spans="1:16">
      <c r="A761" s="42"/>
      <c r="B761"/>
      <c r="D761"/>
      <c r="E761"/>
      <c r="F761"/>
      <c r="L761" s="53"/>
      <c r="N761"/>
      <c r="P761"/>
    </row>
    <row r="762" spans="1:16">
      <c r="A762" s="42"/>
      <c r="B762"/>
      <c r="D762"/>
      <c r="E762"/>
      <c r="F762"/>
      <c r="L762" s="53"/>
      <c r="N762"/>
      <c r="P762"/>
    </row>
    <row r="763" spans="1:16">
      <c r="A763" s="42"/>
      <c r="B763"/>
      <c r="D763"/>
      <c r="E763"/>
      <c r="F763"/>
      <c r="L763" s="53"/>
      <c r="N763"/>
      <c r="P763"/>
    </row>
    <row r="764" spans="1:16">
      <c r="A764" s="42"/>
      <c r="B764"/>
      <c r="D764"/>
      <c r="E764"/>
      <c r="F764"/>
      <c r="L764" s="53"/>
      <c r="N764"/>
      <c r="P764"/>
    </row>
    <row r="765" spans="1:16">
      <c r="A765" s="42"/>
      <c r="B765"/>
      <c r="D765"/>
      <c r="E765"/>
      <c r="F765"/>
      <c r="L765" s="53"/>
      <c r="N765"/>
      <c r="P765"/>
    </row>
    <row r="766" spans="1:16">
      <c r="A766" s="42"/>
      <c r="B766"/>
      <c r="D766"/>
      <c r="E766"/>
      <c r="F766"/>
      <c r="L766" s="53"/>
      <c r="N766"/>
      <c r="P766"/>
    </row>
    <row r="767" spans="1:16">
      <c r="A767" s="42"/>
      <c r="B767"/>
      <c r="D767"/>
      <c r="E767"/>
      <c r="F767"/>
      <c r="L767" s="53"/>
      <c r="N767"/>
      <c r="P767"/>
    </row>
    <row r="768" spans="1:16">
      <c r="A768" s="42"/>
      <c r="B768"/>
      <c r="D768"/>
      <c r="E768"/>
      <c r="F768"/>
      <c r="L768" s="53"/>
      <c r="N768"/>
      <c r="P768"/>
    </row>
    <row r="769" spans="1:16">
      <c r="A769" s="42"/>
      <c r="B769"/>
      <c r="D769"/>
      <c r="E769"/>
      <c r="F769"/>
      <c r="L769" s="53"/>
      <c r="N769"/>
      <c r="P769"/>
    </row>
    <row r="770" spans="1:16">
      <c r="A770" s="42"/>
      <c r="B770"/>
      <c r="D770"/>
      <c r="E770"/>
      <c r="F770"/>
      <c r="L770" s="53"/>
      <c r="N770"/>
      <c r="P770"/>
    </row>
    <row r="771" spans="1:16">
      <c r="A771" s="42"/>
      <c r="B771"/>
      <c r="D771"/>
      <c r="E771"/>
      <c r="F771"/>
      <c r="L771" s="53"/>
      <c r="N771"/>
      <c r="P771"/>
    </row>
    <row r="772" spans="1:16">
      <c r="A772" s="42"/>
      <c r="B772"/>
      <c r="D772"/>
      <c r="E772"/>
      <c r="F772"/>
      <c r="L772" s="53"/>
      <c r="N772"/>
      <c r="P772"/>
    </row>
    <row r="773" spans="1:16">
      <c r="A773" s="42"/>
      <c r="B773"/>
      <c r="D773"/>
      <c r="E773"/>
      <c r="F773"/>
      <c r="L773" s="53"/>
      <c r="N773"/>
      <c r="P773"/>
    </row>
    <row r="774" spans="1:16">
      <c r="A774" s="42"/>
      <c r="B774"/>
      <c r="D774"/>
      <c r="E774"/>
      <c r="F774"/>
      <c r="L774" s="53"/>
      <c r="N774"/>
      <c r="P774"/>
    </row>
    <row r="775" spans="1:16">
      <c r="A775" s="42"/>
      <c r="B775"/>
      <c r="D775"/>
      <c r="E775"/>
      <c r="F775"/>
      <c r="L775" s="53"/>
      <c r="N775"/>
      <c r="P775"/>
    </row>
    <row r="776" spans="1:16">
      <c r="A776" s="42"/>
      <c r="B776"/>
      <c r="D776"/>
      <c r="E776"/>
      <c r="F776"/>
      <c r="L776" s="53"/>
      <c r="N776"/>
      <c r="P776"/>
    </row>
    <row r="777" spans="1:16">
      <c r="A777" s="42"/>
      <c r="B777"/>
      <c r="D777"/>
      <c r="E777"/>
      <c r="F777"/>
      <c r="L777" s="53"/>
      <c r="N777"/>
      <c r="P777"/>
    </row>
    <row r="778" spans="1:16">
      <c r="A778" s="42"/>
      <c r="B778"/>
      <c r="D778"/>
      <c r="E778"/>
      <c r="F778"/>
      <c r="L778" s="53"/>
      <c r="N778"/>
      <c r="P778"/>
    </row>
    <row r="779" spans="1:16">
      <c r="A779" s="42"/>
      <c r="B779"/>
      <c r="D779"/>
      <c r="E779"/>
      <c r="F779"/>
      <c r="L779" s="53"/>
      <c r="N779"/>
      <c r="P779"/>
    </row>
    <row r="780" spans="1:16">
      <c r="A780" s="42"/>
      <c r="B780"/>
      <c r="D780"/>
      <c r="E780"/>
      <c r="F780"/>
      <c r="L780" s="53"/>
      <c r="N780"/>
      <c r="P780"/>
    </row>
    <row r="781" spans="1:16">
      <c r="A781" s="42"/>
      <c r="B781"/>
      <c r="D781"/>
      <c r="E781"/>
      <c r="F781"/>
      <c r="L781" s="53"/>
      <c r="N781"/>
      <c r="P781"/>
    </row>
    <row r="782" spans="1:16">
      <c r="A782" s="42"/>
      <c r="B782"/>
      <c r="D782"/>
      <c r="E782"/>
      <c r="F782"/>
      <c r="L782" s="53"/>
      <c r="N782"/>
      <c r="P782"/>
    </row>
    <row r="783" spans="1:16">
      <c r="A783" s="42"/>
      <c r="B783"/>
      <c r="D783"/>
      <c r="E783"/>
      <c r="F783"/>
      <c r="L783" s="53"/>
      <c r="N783"/>
      <c r="P783"/>
    </row>
    <row r="784" spans="1:16">
      <c r="A784" s="42"/>
      <c r="B784"/>
      <c r="D784"/>
      <c r="E784"/>
      <c r="F784"/>
      <c r="L784" s="53"/>
      <c r="N784"/>
      <c r="P784"/>
    </row>
    <row r="785" spans="1:16">
      <c r="A785" s="42"/>
      <c r="B785"/>
      <c r="D785"/>
      <c r="E785"/>
      <c r="F785"/>
      <c r="L785" s="53"/>
      <c r="N785"/>
      <c r="P785"/>
    </row>
    <row r="786" spans="1:16">
      <c r="A786" s="42"/>
      <c r="B786"/>
      <c r="D786"/>
      <c r="E786"/>
      <c r="F786"/>
      <c r="L786" s="53"/>
      <c r="N786"/>
      <c r="P786"/>
    </row>
    <row r="787" spans="1:16">
      <c r="A787" s="42"/>
      <c r="B787"/>
      <c r="D787"/>
      <c r="E787"/>
      <c r="F787"/>
      <c r="L787" s="53"/>
      <c r="N787"/>
      <c r="P787"/>
    </row>
    <row r="788" spans="1:16">
      <c r="A788" s="42"/>
      <c r="B788"/>
      <c r="D788"/>
      <c r="E788"/>
      <c r="F788"/>
      <c r="L788" s="53"/>
      <c r="N788"/>
      <c r="P788"/>
    </row>
    <row r="789" spans="1:16">
      <c r="A789" s="42"/>
      <c r="B789"/>
      <c r="D789"/>
      <c r="E789"/>
      <c r="F789"/>
      <c r="L789" s="53"/>
      <c r="N789"/>
      <c r="P789"/>
    </row>
    <row r="790" spans="1:16">
      <c r="A790" s="42"/>
      <c r="B790"/>
      <c r="D790"/>
      <c r="E790"/>
      <c r="F790"/>
      <c r="L790" s="53"/>
      <c r="N790"/>
      <c r="P790"/>
    </row>
    <row r="791" spans="1:16">
      <c r="A791" s="42"/>
      <c r="B791"/>
      <c r="D791"/>
      <c r="E791"/>
      <c r="F791"/>
      <c r="L791" s="53"/>
      <c r="N791"/>
      <c r="P791"/>
    </row>
    <row r="792" spans="1:16">
      <c r="A792" s="42"/>
      <c r="B792"/>
      <c r="D792"/>
      <c r="E792"/>
      <c r="F792"/>
      <c r="L792" s="53"/>
      <c r="N792"/>
      <c r="P792"/>
    </row>
    <row r="793" spans="1:16">
      <c r="A793" s="42"/>
      <c r="B793"/>
      <c r="D793"/>
      <c r="E793"/>
      <c r="F793"/>
      <c r="L793" s="53"/>
      <c r="N793"/>
      <c r="P793"/>
    </row>
    <row r="794" spans="1:16">
      <c r="A794" s="42"/>
      <c r="B794"/>
      <c r="D794"/>
      <c r="E794"/>
      <c r="F794"/>
      <c r="L794" s="53"/>
      <c r="N794"/>
      <c r="P794"/>
    </row>
    <row r="795" spans="1:16">
      <c r="A795" s="42"/>
      <c r="B795"/>
      <c r="D795"/>
      <c r="E795"/>
      <c r="F795"/>
      <c r="L795" s="53"/>
      <c r="N795"/>
      <c r="P795"/>
    </row>
    <row r="796" spans="1:16">
      <c r="A796" s="42"/>
      <c r="B796"/>
      <c r="D796"/>
      <c r="E796"/>
      <c r="F796"/>
      <c r="L796" s="53"/>
      <c r="N796"/>
      <c r="P796"/>
    </row>
    <row r="797" spans="1:16">
      <c r="A797" s="42"/>
      <c r="B797"/>
      <c r="D797"/>
      <c r="E797"/>
      <c r="F797"/>
      <c r="L797" s="53"/>
      <c r="N797"/>
      <c r="P797"/>
    </row>
    <row r="798" spans="1:16">
      <c r="A798" s="42"/>
      <c r="B798"/>
      <c r="D798"/>
      <c r="E798"/>
      <c r="F798"/>
      <c r="L798" s="53"/>
      <c r="N798"/>
      <c r="P798"/>
    </row>
    <row r="799" spans="1:16">
      <c r="A799" s="42"/>
      <c r="B799"/>
      <c r="D799"/>
      <c r="E799"/>
      <c r="F799"/>
      <c r="L799" s="53"/>
      <c r="N799"/>
      <c r="P799"/>
    </row>
    <row r="800" spans="1:16">
      <c r="A800" s="42"/>
      <c r="B800"/>
      <c r="D800"/>
      <c r="E800"/>
      <c r="F800"/>
      <c r="L800" s="53"/>
      <c r="N800"/>
      <c r="P800"/>
    </row>
    <row r="801" spans="1:16">
      <c r="A801" s="42"/>
      <c r="B801"/>
      <c r="D801"/>
      <c r="E801"/>
      <c r="F801"/>
      <c r="L801" s="53"/>
      <c r="N801"/>
      <c r="P801"/>
    </row>
    <row r="802" spans="1:16">
      <c r="A802" s="42"/>
      <c r="B802"/>
      <c r="D802"/>
      <c r="E802"/>
      <c r="F802"/>
      <c r="L802" s="53"/>
      <c r="N802"/>
      <c r="P802"/>
    </row>
    <row r="803" spans="1:16">
      <c r="A803" s="42"/>
      <c r="B803"/>
      <c r="D803"/>
      <c r="E803"/>
      <c r="F803"/>
      <c r="L803" s="53"/>
      <c r="N803"/>
      <c r="P803"/>
    </row>
    <row r="804" spans="1:16">
      <c r="A804" s="42"/>
      <c r="B804"/>
      <c r="D804"/>
      <c r="E804"/>
      <c r="F804"/>
      <c r="L804" s="53"/>
      <c r="N804"/>
      <c r="P804"/>
    </row>
    <row r="805" spans="1:16">
      <c r="A805" s="42"/>
      <c r="B805"/>
      <c r="D805"/>
      <c r="E805"/>
      <c r="F805"/>
      <c r="L805" s="53"/>
      <c r="N805"/>
      <c r="P805"/>
    </row>
    <row r="806" spans="1:16">
      <c r="A806" s="42"/>
      <c r="B806"/>
      <c r="D806"/>
      <c r="E806"/>
      <c r="F806"/>
      <c r="L806" s="53"/>
      <c r="N806"/>
      <c r="P806"/>
    </row>
    <row r="807" spans="1:16">
      <c r="A807" s="42"/>
      <c r="B807"/>
      <c r="D807"/>
      <c r="E807"/>
      <c r="F807"/>
      <c r="L807" s="53"/>
      <c r="N807"/>
      <c r="P807"/>
    </row>
    <row r="808" spans="1:16">
      <c r="A808" s="42"/>
      <c r="B808"/>
      <c r="D808"/>
      <c r="E808"/>
      <c r="F808"/>
      <c r="L808" s="53"/>
      <c r="N808"/>
      <c r="P808"/>
    </row>
    <row r="809" spans="1:16">
      <c r="A809" s="42"/>
      <c r="B809"/>
      <c r="D809"/>
      <c r="E809"/>
      <c r="F809"/>
      <c r="L809" s="53"/>
      <c r="N809"/>
      <c r="P809"/>
    </row>
    <row r="810" spans="1:16">
      <c r="A810" s="42"/>
      <c r="B810"/>
      <c r="D810"/>
      <c r="E810"/>
      <c r="F810"/>
      <c r="L810" s="53"/>
      <c r="N810"/>
      <c r="P810"/>
    </row>
    <row r="811" spans="1:16">
      <c r="A811" s="42"/>
      <c r="B811"/>
      <c r="D811"/>
      <c r="E811"/>
      <c r="F811"/>
      <c r="L811" s="53"/>
      <c r="N811"/>
      <c r="P811"/>
    </row>
    <row r="812" spans="1:16">
      <c r="A812" s="42"/>
      <c r="B812"/>
      <c r="D812"/>
      <c r="E812"/>
      <c r="F812"/>
      <c r="L812" s="53"/>
      <c r="N812"/>
      <c r="P812"/>
    </row>
    <row r="813" spans="1:16">
      <c r="A813" s="42"/>
      <c r="B813"/>
      <c r="D813"/>
      <c r="E813"/>
      <c r="F813"/>
      <c r="L813" s="53"/>
      <c r="N813"/>
      <c r="P813"/>
    </row>
    <row r="814" spans="1:16">
      <c r="A814" s="42"/>
      <c r="B814"/>
      <c r="D814"/>
      <c r="E814"/>
      <c r="F814"/>
      <c r="L814" s="53"/>
      <c r="N814"/>
      <c r="P814"/>
    </row>
    <row r="815" spans="1:16">
      <c r="A815" s="42"/>
      <c r="B815"/>
      <c r="D815"/>
      <c r="E815"/>
      <c r="F815"/>
      <c r="L815" s="53"/>
      <c r="N815"/>
      <c r="P815"/>
    </row>
    <row r="816" spans="1:16">
      <c r="A816" s="42"/>
      <c r="B816"/>
      <c r="D816"/>
      <c r="E816"/>
      <c r="F816"/>
      <c r="L816" s="53"/>
      <c r="N816"/>
      <c r="P816"/>
    </row>
    <row r="817" spans="1:16">
      <c r="A817" s="42"/>
      <c r="B817"/>
      <c r="D817"/>
      <c r="E817"/>
      <c r="F817"/>
      <c r="L817" s="53"/>
      <c r="N817"/>
      <c r="P817"/>
    </row>
    <row r="818" spans="1:16">
      <c r="A818" s="42"/>
      <c r="B818"/>
      <c r="D818"/>
      <c r="E818"/>
      <c r="F818"/>
      <c r="L818" s="53"/>
      <c r="N818"/>
      <c r="P818"/>
    </row>
    <row r="819" spans="1:16">
      <c r="A819" s="42"/>
      <c r="B819"/>
      <c r="D819"/>
      <c r="E819"/>
      <c r="F819"/>
      <c r="L819" s="53"/>
      <c r="N819"/>
      <c r="P819"/>
    </row>
    <row r="820" spans="1:16">
      <c r="A820" s="42"/>
      <c r="B820"/>
      <c r="D820"/>
      <c r="E820"/>
      <c r="F820"/>
      <c r="L820" s="53"/>
      <c r="N820"/>
      <c r="P820"/>
    </row>
    <row r="821" spans="1:16">
      <c r="A821" s="42"/>
      <c r="B821"/>
      <c r="D821"/>
      <c r="E821"/>
      <c r="F821"/>
      <c r="L821" s="53"/>
      <c r="N821"/>
      <c r="P821"/>
    </row>
    <row r="822" spans="1:16">
      <c r="A822" s="42"/>
      <c r="B822"/>
      <c r="D822"/>
      <c r="E822"/>
      <c r="F822"/>
      <c r="L822" s="53"/>
      <c r="N822"/>
      <c r="P822"/>
    </row>
    <row r="823" spans="1:16">
      <c r="A823" s="42"/>
      <c r="B823"/>
      <c r="D823"/>
      <c r="E823"/>
      <c r="F823"/>
      <c r="L823" s="53"/>
      <c r="N823"/>
      <c r="P823"/>
    </row>
    <row r="824" spans="1:16">
      <c r="A824" s="42"/>
      <c r="B824"/>
      <c r="D824"/>
      <c r="E824"/>
      <c r="F824"/>
      <c r="L824" s="53"/>
      <c r="N824"/>
      <c r="P824"/>
    </row>
    <row r="825" spans="1:16">
      <c r="A825" s="42"/>
      <c r="B825"/>
      <c r="D825"/>
      <c r="E825"/>
      <c r="F825"/>
      <c r="L825" s="53"/>
      <c r="N825"/>
      <c r="P825"/>
    </row>
    <row r="826" spans="1:16">
      <c r="A826" s="42"/>
      <c r="B826"/>
      <c r="D826"/>
      <c r="E826"/>
      <c r="F826"/>
      <c r="L826" s="53"/>
      <c r="N826"/>
      <c r="P826"/>
    </row>
    <row r="827" spans="1:16">
      <c r="A827" s="42"/>
      <c r="B827"/>
      <c r="D827"/>
      <c r="E827"/>
      <c r="F827"/>
      <c r="L827" s="53"/>
      <c r="N827"/>
      <c r="P827"/>
    </row>
    <row r="828" spans="1:16">
      <c r="A828" s="42"/>
      <c r="B828"/>
      <c r="D828"/>
      <c r="E828"/>
      <c r="F828"/>
      <c r="L828" s="53"/>
      <c r="N828"/>
      <c r="P828"/>
    </row>
    <row r="829" spans="1:16">
      <c r="A829" s="42"/>
      <c r="B829"/>
      <c r="D829"/>
      <c r="E829"/>
      <c r="F829"/>
      <c r="L829" s="53"/>
      <c r="N829"/>
      <c r="P829"/>
    </row>
    <row r="830" spans="1:16">
      <c r="A830" s="42"/>
      <c r="B830"/>
      <c r="D830"/>
      <c r="E830"/>
      <c r="F830"/>
      <c r="L830" s="53"/>
      <c r="N830"/>
      <c r="P830"/>
    </row>
    <row r="831" spans="1:16">
      <c r="A831" s="42"/>
      <c r="B831"/>
      <c r="D831"/>
      <c r="E831"/>
      <c r="F831"/>
      <c r="L831" s="53"/>
      <c r="N831"/>
      <c r="P831"/>
    </row>
    <row r="832" spans="1:16">
      <c r="A832" s="42"/>
      <c r="B832"/>
      <c r="D832"/>
      <c r="E832"/>
      <c r="F832"/>
      <c r="L832" s="53"/>
      <c r="N832"/>
      <c r="P832"/>
    </row>
    <row r="833" spans="1:16">
      <c r="A833" s="42"/>
      <c r="B833"/>
      <c r="D833"/>
      <c r="E833"/>
      <c r="F833"/>
      <c r="L833" s="53"/>
      <c r="N833"/>
      <c r="P833"/>
    </row>
    <row r="834" spans="1:16">
      <c r="A834" s="42"/>
      <c r="B834"/>
      <c r="D834"/>
      <c r="E834"/>
      <c r="F834"/>
      <c r="L834" s="53"/>
      <c r="N834"/>
      <c r="P834"/>
    </row>
    <row r="835" spans="1:16">
      <c r="A835" s="42"/>
      <c r="B835"/>
      <c r="D835"/>
      <c r="E835"/>
      <c r="F835"/>
      <c r="L835" s="53"/>
      <c r="N835"/>
      <c r="P835"/>
    </row>
    <row r="836" spans="1:16">
      <c r="A836" s="42"/>
      <c r="B836"/>
      <c r="D836"/>
      <c r="E836"/>
      <c r="F836"/>
      <c r="L836" s="53"/>
      <c r="N836"/>
      <c r="P836"/>
    </row>
    <row r="837" spans="1:16">
      <c r="A837" s="42"/>
      <c r="B837"/>
      <c r="D837"/>
      <c r="E837"/>
      <c r="F837"/>
      <c r="L837" s="53"/>
      <c r="N837"/>
      <c r="P837"/>
    </row>
    <row r="838" spans="1:16">
      <c r="A838" s="42"/>
      <c r="B838"/>
      <c r="D838"/>
      <c r="E838"/>
      <c r="F838"/>
      <c r="L838" s="53"/>
      <c r="N838"/>
      <c r="P838"/>
    </row>
    <row r="839" spans="1:16">
      <c r="A839" s="42"/>
      <c r="B839"/>
      <c r="D839"/>
      <c r="E839"/>
      <c r="F839"/>
      <c r="L839" s="53"/>
      <c r="N839"/>
      <c r="P839"/>
    </row>
    <row r="840" spans="1:16">
      <c r="A840" s="42"/>
      <c r="B840"/>
      <c r="D840"/>
      <c r="E840"/>
      <c r="F840"/>
      <c r="L840" s="53"/>
      <c r="N840"/>
      <c r="P840"/>
    </row>
    <row r="841" spans="1:16">
      <c r="A841" s="42"/>
      <c r="B841"/>
      <c r="D841"/>
      <c r="E841"/>
      <c r="F841"/>
      <c r="L841" s="53"/>
      <c r="N841"/>
      <c r="P841"/>
    </row>
    <row r="842" spans="1:16">
      <c r="A842" s="42"/>
      <c r="B842"/>
      <c r="D842"/>
      <c r="E842"/>
      <c r="F842"/>
      <c r="L842" s="53"/>
      <c r="N842"/>
      <c r="P842"/>
    </row>
    <row r="843" spans="1:16">
      <c r="A843" s="42"/>
      <c r="B843"/>
      <c r="D843"/>
      <c r="E843"/>
      <c r="F843"/>
      <c r="L843" s="53"/>
      <c r="N843"/>
      <c r="P843"/>
    </row>
    <row r="844" spans="1:16">
      <c r="A844" s="42"/>
      <c r="B844"/>
      <c r="D844"/>
      <c r="E844"/>
      <c r="F844"/>
      <c r="L844" s="53"/>
      <c r="N844"/>
      <c r="P844"/>
    </row>
    <row r="845" spans="1:16">
      <c r="A845" s="42"/>
      <c r="B845"/>
      <c r="D845"/>
      <c r="E845"/>
      <c r="F845"/>
      <c r="L845" s="53"/>
      <c r="N845"/>
      <c r="P845"/>
    </row>
    <row r="846" spans="1:16">
      <c r="A846" s="42"/>
      <c r="B846"/>
      <c r="D846"/>
      <c r="E846"/>
      <c r="F846"/>
      <c r="L846" s="53"/>
      <c r="N846"/>
      <c r="P846"/>
    </row>
    <row r="847" spans="1:16">
      <c r="A847" s="42"/>
      <c r="B847"/>
      <c r="D847"/>
      <c r="E847"/>
      <c r="F847"/>
      <c r="L847" s="53"/>
      <c r="N847"/>
      <c r="P847"/>
    </row>
    <row r="848" spans="1:16">
      <c r="A848" s="42"/>
      <c r="B848"/>
      <c r="D848"/>
      <c r="E848"/>
      <c r="F848"/>
      <c r="L848" s="53"/>
      <c r="N848"/>
      <c r="P848"/>
    </row>
    <row r="849" spans="1:16">
      <c r="A849" s="42"/>
      <c r="B849"/>
      <c r="D849"/>
      <c r="E849"/>
      <c r="F849"/>
      <c r="L849" s="53"/>
      <c r="N849"/>
      <c r="P849"/>
    </row>
    <row r="850" spans="1:16">
      <c r="A850" s="42"/>
      <c r="B850"/>
      <c r="D850"/>
      <c r="E850"/>
      <c r="F850"/>
      <c r="L850" s="53"/>
      <c r="N850"/>
      <c r="P850"/>
    </row>
    <row r="851" spans="1:16">
      <c r="A851" s="42"/>
      <c r="B851"/>
      <c r="D851"/>
      <c r="E851"/>
      <c r="F851"/>
      <c r="L851" s="53"/>
      <c r="N851"/>
      <c r="P851"/>
    </row>
    <row r="852" spans="1:16">
      <c r="A852" s="42"/>
      <c r="B852"/>
      <c r="D852"/>
      <c r="E852"/>
      <c r="F852"/>
      <c r="L852" s="53"/>
      <c r="N852"/>
      <c r="P852"/>
    </row>
    <row r="853" spans="1:16">
      <c r="A853" s="42"/>
      <c r="B853"/>
      <c r="D853"/>
      <c r="E853"/>
      <c r="F853"/>
      <c r="L853" s="53"/>
      <c r="N853"/>
      <c r="P853"/>
    </row>
    <row r="854" spans="1:16">
      <c r="A854" s="42"/>
      <c r="B854"/>
      <c r="D854"/>
      <c r="E854"/>
      <c r="F854"/>
      <c r="L854" s="53"/>
      <c r="N854"/>
      <c r="P854"/>
    </row>
    <row r="855" spans="1:16">
      <c r="A855" s="42"/>
      <c r="B855"/>
      <c r="D855"/>
      <c r="E855"/>
      <c r="F855"/>
      <c r="L855" s="53"/>
      <c r="N855"/>
      <c r="P855"/>
    </row>
    <row r="856" spans="1:16">
      <c r="A856" s="42"/>
      <c r="B856"/>
      <c r="D856"/>
      <c r="E856"/>
      <c r="F856"/>
      <c r="L856" s="53"/>
      <c r="N856"/>
      <c r="P856"/>
    </row>
    <row r="857" spans="1:16">
      <c r="A857" s="42"/>
      <c r="B857"/>
      <c r="D857"/>
      <c r="E857"/>
      <c r="F857"/>
      <c r="L857" s="53"/>
      <c r="N857"/>
      <c r="P857"/>
    </row>
    <row r="858" spans="1:16">
      <c r="A858" s="42"/>
      <c r="B858"/>
      <c r="D858"/>
      <c r="E858"/>
      <c r="F858"/>
      <c r="L858" s="53"/>
      <c r="N858"/>
      <c r="P858"/>
    </row>
    <row r="859" spans="1:16">
      <c r="A859" s="42"/>
      <c r="B859"/>
      <c r="D859"/>
      <c r="E859"/>
      <c r="F859"/>
      <c r="L859" s="53"/>
      <c r="N859"/>
      <c r="P859"/>
    </row>
    <row r="860" spans="1:16">
      <c r="A860" s="42"/>
      <c r="B860"/>
      <c r="D860"/>
      <c r="E860"/>
      <c r="F860"/>
      <c r="L860" s="53"/>
      <c r="N860"/>
      <c r="P860"/>
    </row>
    <row r="861" spans="1:16">
      <c r="A861" s="42"/>
      <c r="B861"/>
      <c r="D861"/>
      <c r="E861"/>
      <c r="F861"/>
      <c r="L861" s="53"/>
      <c r="N861"/>
      <c r="P861"/>
    </row>
    <row r="862" spans="1:16">
      <c r="A862" s="42"/>
      <c r="B862"/>
      <c r="D862"/>
      <c r="E862"/>
      <c r="F862"/>
      <c r="L862" s="53"/>
      <c r="N862"/>
      <c r="P862"/>
    </row>
    <row r="863" spans="1:16">
      <c r="A863" s="42"/>
      <c r="B863"/>
      <c r="D863"/>
      <c r="E863"/>
      <c r="F863"/>
      <c r="L863" s="53"/>
      <c r="N863"/>
      <c r="P863"/>
    </row>
    <row r="864" spans="1:16">
      <c r="A864" s="42"/>
      <c r="B864"/>
      <c r="D864"/>
      <c r="E864"/>
      <c r="F864"/>
      <c r="L864" s="53"/>
      <c r="N864"/>
      <c r="P864"/>
    </row>
    <row r="865" spans="1:16">
      <c r="A865" s="42"/>
      <c r="B865"/>
      <c r="D865"/>
      <c r="E865"/>
      <c r="F865"/>
      <c r="L865" s="53"/>
      <c r="N865"/>
      <c r="P865"/>
    </row>
    <row r="866" spans="1:16">
      <c r="A866" s="42"/>
      <c r="B866"/>
      <c r="D866"/>
      <c r="E866"/>
      <c r="F866"/>
      <c r="L866" s="53"/>
      <c r="N866"/>
      <c r="P866"/>
    </row>
    <row r="867" spans="1:16">
      <c r="A867" s="42"/>
      <c r="B867"/>
      <c r="D867"/>
      <c r="E867"/>
      <c r="F867"/>
      <c r="L867" s="53"/>
      <c r="N867"/>
      <c r="P867"/>
    </row>
    <row r="868" spans="1:16">
      <c r="A868" s="42"/>
      <c r="B868"/>
      <c r="D868"/>
      <c r="E868"/>
      <c r="F868"/>
      <c r="L868" s="53"/>
      <c r="N868"/>
      <c r="P868"/>
    </row>
    <row r="869" spans="1:16">
      <c r="A869" s="42"/>
      <c r="B869"/>
      <c r="D869"/>
      <c r="E869"/>
      <c r="F869"/>
      <c r="L869" s="53"/>
      <c r="N869"/>
      <c r="P869"/>
    </row>
    <row r="870" spans="1:16">
      <c r="A870" s="42"/>
      <c r="B870"/>
      <c r="D870"/>
      <c r="E870"/>
      <c r="F870"/>
      <c r="L870" s="53"/>
      <c r="N870"/>
      <c r="P870"/>
    </row>
    <row r="871" spans="1:16">
      <c r="A871" s="42"/>
      <c r="B871"/>
      <c r="D871"/>
      <c r="E871"/>
      <c r="F871"/>
      <c r="L871" s="53"/>
      <c r="N871"/>
      <c r="P871"/>
    </row>
    <row r="872" spans="1:16">
      <c r="A872" s="42"/>
      <c r="B872"/>
      <c r="D872"/>
      <c r="E872"/>
      <c r="F872"/>
      <c r="L872" s="53"/>
      <c r="N872"/>
      <c r="P872"/>
    </row>
    <row r="873" spans="1:16">
      <c r="A873" s="42"/>
      <c r="B873"/>
      <c r="D873"/>
      <c r="E873"/>
      <c r="F873"/>
      <c r="L873" s="53"/>
      <c r="N873"/>
      <c r="P873"/>
    </row>
    <row r="874" spans="1:16">
      <c r="A874" s="42"/>
      <c r="B874"/>
      <c r="D874"/>
      <c r="E874"/>
      <c r="F874"/>
      <c r="L874" s="53"/>
      <c r="N874"/>
      <c r="P874"/>
    </row>
    <row r="875" spans="1:16">
      <c r="A875" s="42"/>
      <c r="B875"/>
      <c r="D875"/>
      <c r="E875"/>
      <c r="F875"/>
      <c r="L875" s="53"/>
      <c r="N875"/>
      <c r="P875"/>
    </row>
    <row r="876" spans="1:16">
      <c r="A876" s="42"/>
      <c r="B876"/>
      <c r="D876"/>
      <c r="E876"/>
      <c r="F876"/>
      <c r="L876" s="53"/>
      <c r="N876"/>
      <c r="P876"/>
    </row>
    <row r="877" spans="1:16">
      <c r="A877" s="42"/>
      <c r="B877"/>
      <c r="D877"/>
      <c r="E877"/>
      <c r="F877"/>
      <c r="L877" s="53"/>
      <c r="N877"/>
      <c r="P877"/>
    </row>
    <row r="878" spans="1:16">
      <c r="A878" s="42"/>
      <c r="B878"/>
      <c r="D878"/>
      <c r="E878"/>
      <c r="F878"/>
      <c r="L878" s="53"/>
      <c r="N878"/>
      <c r="P878"/>
    </row>
    <row r="879" spans="1:16">
      <c r="A879" s="42"/>
      <c r="B879"/>
      <c r="D879"/>
      <c r="E879"/>
      <c r="F879"/>
      <c r="L879" s="53"/>
      <c r="N879"/>
      <c r="P879"/>
    </row>
    <row r="880" spans="1:16">
      <c r="A880" s="42"/>
      <c r="B880"/>
      <c r="D880"/>
      <c r="E880"/>
      <c r="F880"/>
      <c r="L880" s="53"/>
      <c r="N880"/>
      <c r="P880"/>
    </row>
    <row r="881" spans="1:16">
      <c r="A881" s="42"/>
      <c r="B881"/>
      <c r="D881"/>
      <c r="E881"/>
      <c r="F881"/>
      <c r="L881" s="53"/>
      <c r="N881"/>
      <c r="P881"/>
    </row>
    <row r="882" spans="1:16">
      <c r="A882" s="42"/>
      <c r="B882"/>
      <c r="D882"/>
      <c r="E882"/>
      <c r="F882"/>
      <c r="L882" s="53"/>
      <c r="N882"/>
      <c r="P882"/>
    </row>
    <row r="883" spans="1:16">
      <c r="A883" s="42"/>
      <c r="B883"/>
      <c r="D883"/>
      <c r="E883"/>
      <c r="F883"/>
      <c r="L883" s="53"/>
      <c r="N883"/>
      <c r="P883"/>
    </row>
    <row r="884" spans="1:16">
      <c r="A884" s="42"/>
      <c r="B884"/>
      <c r="D884"/>
      <c r="E884"/>
      <c r="F884"/>
      <c r="L884" s="53"/>
      <c r="N884"/>
      <c r="P884"/>
    </row>
    <row r="885" spans="1:16">
      <c r="A885" s="42"/>
      <c r="B885"/>
      <c r="D885"/>
      <c r="E885"/>
      <c r="F885"/>
      <c r="L885" s="53"/>
      <c r="N885"/>
      <c r="P885"/>
    </row>
    <row r="886" spans="1:16">
      <c r="A886" s="42"/>
      <c r="B886"/>
      <c r="D886"/>
      <c r="E886"/>
      <c r="F886"/>
      <c r="L886" s="53"/>
      <c r="N886"/>
      <c r="P886"/>
    </row>
    <row r="887" spans="1:16">
      <c r="A887" s="42"/>
      <c r="B887"/>
      <c r="D887"/>
      <c r="E887"/>
      <c r="F887"/>
      <c r="L887" s="53"/>
      <c r="N887"/>
      <c r="P887"/>
    </row>
    <row r="888" spans="1:16">
      <c r="A888" s="42"/>
      <c r="B888"/>
      <c r="D888"/>
      <c r="E888"/>
      <c r="F888"/>
      <c r="L888" s="53"/>
      <c r="N888"/>
      <c r="P888"/>
    </row>
    <row r="889" spans="1:16">
      <c r="A889" s="42"/>
      <c r="B889"/>
      <c r="D889"/>
      <c r="E889"/>
      <c r="F889"/>
      <c r="L889" s="53"/>
      <c r="N889"/>
      <c r="P889"/>
    </row>
    <row r="890" spans="1:16">
      <c r="A890" s="42"/>
      <c r="B890"/>
      <c r="D890"/>
      <c r="E890"/>
      <c r="F890"/>
      <c r="L890" s="53"/>
      <c r="N890"/>
      <c r="P890"/>
    </row>
    <row r="891" spans="1:16">
      <c r="A891" s="42"/>
      <c r="B891"/>
      <c r="D891"/>
      <c r="E891"/>
      <c r="F891"/>
      <c r="L891" s="53"/>
      <c r="N891"/>
      <c r="P891"/>
    </row>
    <row r="892" spans="1:16">
      <c r="A892" s="42"/>
      <c r="B892"/>
      <c r="D892"/>
      <c r="E892"/>
      <c r="F892"/>
      <c r="L892" s="53"/>
      <c r="N892"/>
      <c r="P892"/>
    </row>
    <row r="893" spans="1:16">
      <c r="A893" s="42"/>
      <c r="B893"/>
      <c r="D893"/>
      <c r="E893"/>
      <c r="F893"/>
      <c r="L893" s="53"/>
      <c r="N893"/>
      <c r="P893"/>
    </row>
    <row r="894" spans="1:16">
      <c r="A894" s="42"/>
      <c r="B894"/>
      <c r="D894"/>
      <c r="E894"/>
      <c r="F894"/>
      <c r="L894" s="53"/>
      <c r="N894"/>
      <c r="P894"/>
    </row>
    <row r="895" spans="1:16">
      <c r="A895" s="42"/>
      <c r="B895"/>
      <c r="D895"/>
      <c r="E895"/>
      <c r="F895"/>
      <c r="L895" s="53"/>
      <c r="N895"/>
      <c r="P895"/>
    </row>
    <row r="896" spans="1:16">
      <c r="A896" s="42"/>
      <c r="B896"/>
      <c r="D896"/>
      <c r="E896"/>
      <c r="F896"/>
      <c r="L896" s="53"/>
      <c r="N896"/>
      <c r="P896"/>
    </row>
    <row r="897" spans="1:16">
      <c r="A897" s="42"/>
      <c r="B897"/>
      <c r="D897"/>
      <c r="E897"/>
      <c r="F897"/>
      <c r="L897" s="53"/>
      <c r="N897"/>
      <c r="P897"/>
    </row>
    <row r="898" spans="1:16">
      <c r="A898" s="42"/>
      <c r="B898"/>
      <c r="D898"/>
      <c r="E898"/>
      <c r="F898"/>
      <c r="L898" s="53"/>
      <c r="N898"/>
      <c r="P898"/>
    </row>
    <row r="899" spans="1:16">
      <c r="A899" s="42"/>
      <c r="B899"/>
      <c r="D899"/>
      <c r="E899"/>
      <c r="F899"/>
      <c r="L899" s="53"/>
      <c r="N899"/>
      <c r="P899"/>
    </row>
    <row r="900" spans="1:16">
      <c r="A900" s="42"/>
      <c r="B900"/>
      <c r="D900"/>
      <c r="E900"/>
      <c r="F900"/>
      <c r="L900" s="53"/>
      <c r="N900"/>
      <c r="P900"/>
    </row>
    <row r="901" spans="1:16">
      <c r="A901" s="42"/>
      <c r="B901"/>
      <c r="D901"/>
      <c r="E901"/>
      <c r="F901"/>
      <c r="L901" s="53"/>
      <c r="N901"/>
      <c r="P901"/>
    </row>
    <row r="902" spans="1:16">
      <c r="A902" s="42"/>
      <c r="B902"/>
      <c r="D902"/>
      <c r="E902"/>
      <c r="F902"/>
      <c r="L902" s="53"/>
      <c r="N902"/>
      <c r="P902"/>
    </row>
    <row r="903" spans="1:16">
      <c r="A903" s="42"/>
      <c r="B903"/>
      <c r="D903"/>
      <c r="E903"/>
      <c r="F903"/>
      <c r="L903" s="53"/>
      <c r="N903"/>
      <c r="P903"/>
    </row>
    <row r="904" spans="1:16">
      <c r="A904" s="42"/>
      <c r="B904"/>
      <c r="D904"/>
      <c r="E904"/>
      <c r="F904"/>
      <c r="L904" s="53"/>
      <c r="N904"/>
      <c r="P904"/>
    </row>
    <row r="905" spans="1:16">
      <c r="A905" s="42"/>
      <c r="B905"/>
      <c r="D905"/>
      <c r="E905"/>
      <c r="F905"/>
      <c r="L905" s="53"/>
      <c r="N905"/>
      <c r="P905"/>
    </row>
    <row r="906" spans="1:16">
      <c r="A906" s="42"/>
      <c r="B906"/>
      <c r="D906"/>
      <c r="E906"/>
      <c r="F906"/>
      <c r="L906" s="53"/>
      <c r="N906"/>
      <c r="P906"/>
    </row>
    <row r="907" spans="1:16">
      <c r="A907" s="42"/>
      <c r="B907"/>
      <c r="D907"/>
      <c r="E907"/>
      <c r="F907"/>
      <c r="L907" s="53"/>
      <c r="N907"/>
      <c r="P907"/>
    </row>
    <row r="908" spans="1:16">
      <c r="A908" s="42"/>
      <c r="B908"/>
      <c r="D908"/>
      <c r="E908"/>
      <c r="F908"/>
      <c r="L908" s="53"/>
      <c r="N908"/>
      <c r="P908"/>
    </row>
    <row r="909" spans="1:16">
      <c r="A909" s="42"/>
      <c r="B909"/>
      <c r="D909"/>
      <c r="E909"/>
      <c r="F909"/>
      <c r="L909" s="53"/>
      <c r="N909"/>
      <c r="P909"/>
    </row>
    <row r="910" spans="1:16">
      <c r="A910" s="42"/>
      <c r="B910"/>
      <c r="D910"/>
      <c r="E910"/>
      <c r="F910"/>
      <c r="L910" s="53"/>
      <c r="N910"/>
      <c r="P910"/>
    </row>
    <row r="911" spans="1:16">
      <c r="A911" s="42"/>
      <c r="B911"/>
      <c r="D911"/>
      <c r="E911"/>
      <c r="F911"/>
      <c r="L911" s="53"/>
      <c r="N911"/>
      <c r="P911"/>
    </row>
    <row r="912" spans="1:16">
      <c r="A912" s="42"/>
      <c r="B912"/>
      <c r="D912"/>
      <c r="E912"/>
      <c r="F912"/>
      <c r="L912" s="53"/>
      <c r="N912"/>
      <c r="P912"/>
    </row>
    <row r="913" spans="1:16">
      <c r="A913" s="42"/>
      <c r="B913"/>
      <c r="D913"/>
      <c r="E913"/>
      <c r="F913"/>
      <c r="L913" s="53"/>
      <c r="N913"/>
      <c r="P913"/>
    </row>
    <row r="914" spans="1:16">
      <c r="A914" s="42"/>
      <c r="B914"/>
      <c r="D914"/>
      <c r="E914"/>
      <c r="F914"/>
      <c r="L914" s="53"/>
      <c r="N914"/>
      <c r="P914"/>
    </row>
    <row r="915" spans="1:16">
      <c r="A915" s="42"/>
      <c r="B915"/>
      <c r="D915"/>
      <c r="E915"/>
      <c r="F915"/>
      <c r="L915" s="53"/>
      <c r="N915"/>
      <c r="P915"/>
    </row>
    <row r="916" spans="1:16">
      <c r="A916" s="42"/>
      <c r="B916"/>
      <c r="D916"/>
      <c r="E916"/>
      <c r="F916"/>
      <c r="L916" s="53"/>
      <c r="N916"/>
      <c r="P916"/>
    </row>
    <row r="917" spans="1:16">
      <c r="A917" s="42"/>
      <c r="B917"/>
      <c r="D917"/>
      <c r="E917"/>
      <c r="F917"/>
      <c r="L917" s="53"/>
      <c r="N917"/>
      <c r="P917"/>
    </row>
    <row r="918" spans="1:16">
      <c r="A918" s="42"/>
      <c r="B918"/>
      <c r="D918"/>
      <c r="E918"/>
      <c r="F918"/>
      <c r="L918" s="53"/>
      <c r="N918"/>
      <c r="P918"/>
    </row>
    <row r="919" spans="1:16">
      <c r="A919" s="42"/>
      <c r="B919"/>
      <c r="D919"/>
      <c r="E919"/>
      <c r="F919"/>
      <c r="L919" s="53"/>
      <c r="N919"/>
      <c r="P919"/>
    </row>
    <row r="920" spans="1:16">
      <c r="A920" s="42"/>
      <c r="B920"/>
      <c r="D920"/>
      <c r="E920"/>
      <c r="F920"/>
      <c r="L920" s="53"/>
      <c r="N920"/>
      <c r="P920"/>
    </row>
    <row r="921" spans="1:16">
      <c r="A921" s="42"/>
      <c r="B921"/>
      <c r="D921"/>
      <c r="E921"/>
      <c r="F921"/>
      <c r="L921" s="53"/>
      <c r="N921"/>
      <c r="P921"/>
    </row>
    <row r="922" spans="1:16">
      <c r="A922" s="42"/>
      <c r="B922"/>
      <c r="D922"/>
      <c r="E922"/>
      <c r="F922"/>
      <c r="L922" s="53"/>
      <c r="N922"/>
      <c r="P922"/>
    </row>
    <row r="923" spans="1:16">
      <c r="A923" s="42"/>
      <c r="B923"/>
      <c r="D923"/>
      <c r="E923"/>
      <c r="F923"/>
      <c r="L923" s="53"/>
      <c r="N923"/>
      <c r="P923"/>
    </row>
    <row r="924" spans="1:16">
      <c r="A924" s="42"/>
      <c r="B924"/>
      <c r="D924"/>
      <c r="E924"/>
      <c r="F924"/>
      <c r="L924" s="53"/>
      <c r="N924"/>
      <c r="P924"/>
    </row>
    <row r="925" spans="1:16">
      <c r="A925" s="42"/>
      <c r="B925"/>
      <c r="D925"/>
      <c r="E925"/>
      <c r="F925"/>
      <c r="L925" s="53"/>
      <c r="N925"/>
      <c r="P925"/>
    </row>
    <row r="926" spans="1:16">
      <c r="A926" s="42"/>
      <c r="B926"/>
      <c r="D926"/>
      <c r="E926"/>
      <c r="F926"/>
      <c r="L926" s="53"/>
      <c r="N926"/>
      <c r="P926"/>
    </row>
    <row r="927" spans="1:16">
      <c r="A927" s="42"/>
      <c r="B927"/>
      <c r="D927"/>
      <c r="E927"/>
      <c r="F927"/>
      <c r="L927" s="53"/>
      <c r="N927"/>
      <c r="P927"/>
    </row>
    <row r="928" spans="1:16">
      <c r="A928" s="42"/>
      <c r="B928"/>
      <c r="D928"/>
      <c r="E928"/>
      <c r="F928"/>
      <c r="L928" s="53"/>
      <c r="N928"/>
      <c r="P928"/>
    </row>
    <row r="929" spans="1:16">
      <c r="A929" s="42"/>
      <c r="B929"/>
      <c r="D929"/>
      <c r="E929"/>
      <c r="F929"/>
      <c r="L929" s="53"/>
      <c r="N929"/>
      <c r="P929"/>
    </row>
    <row r="930" spans="1:16">
      <c r="A930" s="42"/>
      <c r="B930"/>
      <c r="D930"/>
      <c r="E930"/>
      <c r="F930"/>
      <c r="L930" s="53"/>
      <c r="N930"/>
      <c r="P930"/>
    </row>
    <row r="931" spans="1:16">
      <c r="A931" s="42"/>
      <c r="B931"/>
      <c r="D931"/>
      <c r="E931"/>
      <c r="F931"/>
      <c r="L931" s="53"/>
      <c r="N931"/>
      <c r="P931"/>
    </row>
    <row r="932" spans="1:16">
      <c r="A932" s="42"/>
      <c r="B932"/>
      <c r="D932"/>
      <c r="E932"/>
      <c r="F932"/>
      <c r="L932" s="53"/>
      <c r="N932"/>
      <c r="P932"/>
    </row>
    <row r="933" spans="1:16">
      <c r="A933" s="42"/>
      <c r="B933"/>
      <c r="D933"/>
      <c r="E933"/>
      <c r="F933"/>
      <c r="L933" s="53"/>
      <c r="N933"/>
      <c r="P933"/>
    </row>
    <row r="934" spans="1:16">
      <c r="A934" s="42"/>
      <c r="B934"/>
      <c r="D934"/>
      <c r="E934"/>
      <c r="F934"/>
      <c r="L934" s="53"/>
      <c r="N934"/>
      <c r="P934"/>
    </row>
    <row r="935" spans="1:16">
      <c r="A935" s="42"/>
      <c r="B935"/>
      <c r="D935"/>
      <c r="E935"/>
      <c r="F935"/>
      <c r="L935" s="53"/>
      <c r="N935"/>
      <c r="P935"/>
    </row>
    <row r="936" spans="1:16">
      <c r="A936" s="42"/>
      <c r="B936"/>
      <c r="D936"/>
      <c r="E936"/>
      <c r="F936"/>
      <c r="L936" s="53"/>
      <c r="N936"/>
      <c r="P936"/>
    </row>
    <row r="937" spans="1:16">
      <c r="A937" s="42"/>
      <c r="B937"/>
      <c r="D937"/>
      <c r="E937"/>
      <c r="F937"/>
      <c r="L937" s="53"/>
      <c r="N937"/>
      <c r="P937"/>
    </row>
    <row r="938" spans="1:16">
      <c r="A938" s="42"/>
      <c r="B938"/>
      <c r="D938"/>
      <c r="E938"/>
      <c r="F938"/>
      <c r="L938" s="53"/>
      <c r="N938"/>
      <c r="P938"/>
    </row>
    <row r="939" spans="1:16">
      <c r="A939" s="42"/>
      <c r="B939"/>
      <c r="D939"/>
      <c r="E939"/>
      <c r="F939"/>
      <c r="L939" s="53"/>
      <c r="N939"/>
      <c r="P939"/>
    </row>
    <row r="940" spans="1:16">
      <c r="A940" s="42"/>
      <c r="B940"/>
      <c r="D940"/>
      <c r="E940"/>
      <c r="F940"/>
      <c r="L940" s="53"/>
      <c r="N940"/>
      <c r="P940"/>
    </row>
    <row r="941" spans="1:16">
      <c r="A941" s="42"/>
      <c r="B941"/>
      <c r="D941"/>
      <c r="E941"/>
      <c r="F941"/>
      <c r="L941" s="53"/>
      <c r="N941"/>
      <c r="P941"/>
    </row>
    <row r="942" spans="1:16">
      <c r="A942" s="42"/>
      <c r="B942"/>
      <c r="D942"/>
      <c r="E942"/>
      <c r="F942"/>
      <c r="L942" s="53"/>
      <c r="N942"/>
      <c r="P942"/>
    </row>
    <row r="943" spans="1:16">
      <c r="A943" s="42"/>
      <c r="B943"/>
      <c r="D943"/>
      <c r="E943"/>
      <c r="F943"/>
      <c r="L943" s="53"/>
      <c r="N943"/>
      <c r="P943"/>
    </row>
    <row r="944" spans="1:16">
      <c r="A944" s="42"/>
      <c r="B944"/>
      <c r="D944"/>
      <c r="E944"/>
      <c r="F944"/>
      <c r="L944" s="53"/>
      <c r="N944"/>
      <c r="P944"/>
    </row>
    <row r="945" spans="1:16">
      <c r="A945" s="42"/>
      <c r="B945"/>
      <c r="D945"/>
      <c r="E945"/>
      <c r="F945"/>
      <c r="L945" s="53"/>
      <c r="N945"/>
      <c r="P945"/>
    </row>
    <row r="946" spans="1:16">
      <c r="A946" s="42"/>
      <c r="B946"/>
      <c r="D946"/>
      <c r="E946"/>
      <c r="F946"/>
      <c r="L946" s="53"/>
      <c r="N946"/>
      <c r="P946"/>
    </row>
    <row r="947" spans="1:16">
      <c r="A947" s="42"/>
      <c r="B947"/>
      <c r="D947"/>
      <c r="E947"/>
      <c r="F947"/>
      <c r="L947" s="53"/>
      <c r="N947"/>
      <c r="P947"/>
    </row>
    <row r="948" spans="1:16">
      <c r="A948" s="42"/>
      <c r="B948"/>
      <c r="D948"/>
      <c r="E948"/>
      <c r="F948"/>
      <c r="L948" s="53"/>
      <c r="N948"/>
      <c r="P948"/>
    </row>
    <row r="949" spans="1:16">
      <c r="A949" s="42"/>
      <c r="B949"/>
      <c r="D949"/>
      <c r="E949"/>
      <c r="F949"/>
      <c r="L949" s="53"/>
      <c r="N949"/>
      <c r="P949"/>
    </row>
    <row r="950" spans="1:16">
      <c r="A950" s="42"/>
      <c r="B950"/>
      <c r="D950"/>
      <c r="E950"/>
      <c r="F950"/>
      <c r="L950" s="53"/>
      <c r="N950"/>
      <c r="P950"/>
    </row>
    <row r="951" spans="1:16">
      <c r="A951" s="42"/>
      <c r="B951"/>
      <c r="D951"/>
      <c r="E951"/>
      <c r="F951"/>
      <c r="L951" s="53"/>
      <c r="N951"/>
      <c r="P951"/>
    </row>
    <row r="952" spans="1:16">
      <c r="A952" s="42"/>
      <c r="B952"/>
      <c r="D952"/>
      <c r="E952"/>
      <c r="F952"/>
      <c r="L952" s="53"/>
      <c r="N952"/>
      <c r="P952"/>
    </row>
    <row r="953" spans="1:16">
      <c r="A953" s="42"/>
      <c r="B953"/>
      <c r="D953"/>
      <c r="E953"/>
      <c r="F953"/>
      <c r="L953" s="53"/>
      <c r="N953"/>
      <c r="P953"/>
    </row>
    <row r="954" spans="1:16">
      <c r="A954" s="42"/>
      <c r="B954"/>
      <c r="D954"/>
      <c r="E954"/>
      <c r="F954"/>
      <c r="L954" s="53"/>
      <c r="N954"/>
      <c r="P954"/>
    </row>
    <row r="955" spans="1:16">
      <c r="A955" s="42"/>
      <c r="B955"/>
      <c r="D955"/>
      <c r="E955"/>
      <c r="F955"/>
      <c r="L955" s="53"/>
      <c r="N955"/>
      <c r="P955"/>
    </row>
    <row r="956" spans="1:16">
      <c r="A956" s="42"/>
      <c r="B956"/>
      <c r="D956"/>
      <c r="E956"/>
      <c r="F956"/>
      <c r="L956" s="53"/>
      <c r="N956"/>
      <c r="P956"/>
    </row>
    <row r="957" spans="1:16">
      <c r="A957" s="42"/>
      <c r="B957"/>
      <c r="D957"/>
      <c r="E957"/>
      <c r="F957"/>
      <c r="L957" s="53"/>
      <c r="N957"/>
      <c r="P957"/>
    </row>
    <row r="958" spans="1:16">
      <c r="A958" s="42"/>
      <c r="B958"/>
      <c r="D958"/>
      <c r="E958"/>
      <c r="F958"/>
      <c r="L958" s="53"/>
      <c r="N958"/>
      <c r="P958"/>
    </row>
    <row r="959" spans="1:16">
      <c r="A959" s="42"/>
      <c r="B959"/>
      <c r="D959"/>
      <c r="E959"/>
      <c r="F959"/>
      <c r="L959" s="53"/>
      <c r="N959"/>
      <c r="P959"/>
    </row>
    <row r="960" spans="1:16">
      <c r="A960" s="42"/>
      <c r="B960"/>
      <c r="D960"/>
      <c r="E960"/>
      <c r="F960"/>
      <c r="L960" s="53"/>
      <c r="N960"/>
      <c r="P960"/>
    </row>
    <row r="961" spans="1:16">
      <c r="A961" s="42"/>
      <c r="B961"/>
      <c r="D961"/>
      <c r="E961"/>
      <c r="F961"/>
      <c r="L961" s="53"/>
      <c r="N961"/>
      <c r="P961"/>
    </row>
    <row r="962" spans="1:16">
      <c r="A962" s="42"/>
      <c r="B962"/>
      <c r="D962"/>
      <c r="E962"/>
      <c r="F962"/>
      <c r="L962" s="53"/>
      <c r="N962"/>
      <c r="P962"/>
    </row>
    <row r="963" spans="1:16">
      <c r="A963" s="42"/>
      <c r="B963"/>
      <c r="D963"/>
      <c r="E963"/>
      <c r="F963"/>
      <c r="L963" s="53"/>
      <c r="N963"/>
      <c r="P963"/>
    </row>
    <row r="964" spans="1:16">
      <c r="A964" s="42"/>
      <c r="B964"/>
      <c r="D964"/>
      <c r="E964"/>
      <c r="F964"/>
      <c r="L964" s="53"/>
      <c r="N964"/>
      <c r="P964"/>
    </row>
    <row r="965" spans="1:16">
      <c r="A965" s="42"/>
      <c r="B965"/>
      <c r="D965"/>
      <c r="E965"/>
      <c r="F965"/>
      <c r="L965" s="53"/>
      <c r="N965"/>
      <c r="P965"/>
    </row>
    <row r="966" spans="1:16">
      <c r="A966" s="42"/>
      <c r="B966"/>
      <c r="D966"/>
      <c r="E966"/>
      <c r="F966"/>
      <c r="L966" s="53"/>
      <c r="N966"/>
      <c r="P966"/>
    </row>
    <row r="967" spans="1:16">
      <c r="A967" s="42"/>
      <c r="B967"/>
      <c r="D967"/>
      <c r="E967"/>
      <c r="F967"/>
      <c r="L967" s="53"/>
      <c r="N967"/>
      <c r="P967"/>
    </row>
    <row r="968" spans="1:16">
      <c r="A968" s="42"/>
      <c r="B968"/>
      <c r="D968"/>
      <c r="E968"/>
      <c r="F968"/>
      <c r="L968" s="53"/>
      <c r="N968"/>
      <c r="P968"/>
    </row>
    <row r="969" spans="1:16">
      <c r="A969" s="42"/>
      <c r="B969"/>
      <c r="D969"/>
      <c r="E969"/>
      <c r="F969"/>
      <c r="L969" s="53"/>
      <c r="N969"/>
      <c r="P969"/>
    </row>
    <row r="970" spans="1:16">
      <c r="A970" s="42"/>
      <c r="B970"/>
      <c r="D970"/>
      <c r="E970"/>
      <c r="F970"/>
      <c r="L970" s="53"/>
      <c r="N970"/>
      <c r="P970"/>
    </row>
    <row r="971" spans="1:16">
      <c r="A971" s="42"/>
      <c r="B971"/>
      <c r="D971"/>
      <c r="E971"/>
      <c r="F971"/>
      <c r="L971" s="53"/>
      <c r="N971"/>
      <c r="P971"/>
    </row>
    <row r="972" spans="1:16">
      <c r="A972" s="42"/>
      <c r="B972"/>
      <c r="D972"/>
      <c r="E972"/>
      <c r="F972"/>
      <c r="L972" s="53"/>
      <c r="N972"/>
      <c r="P972"/>
    </row>
    <row r="973" spans="1:16">
      <c r="A973" s="42"/>
      <c r="B973"/>
      <c r="D973"/>
      <c r="E973"/>
      <c r="F973"/>
      <c r="L973" s="53"/>
      <c r="N973"/>
      <c r="P973"/>
    </row>
    <row r="974" spans="1:16">
      <c r="A974" s="42"/>
      <c r="B974"/>
      <c r="D974"/>
      <c r="E974"/>
      <c r="F974"/>
      <c r="L974" s="53"/>
      <c r="N974"/>
      <c r="P974"/>
    </row>
    <row r="975" spans="1:16">
      <c r="A975" s="42"/>
      <c r="B975"/>
      <c r="D975"/>
      <c r="E975"/>
      <c r="F975"/>
      <c r="L975" s="53"/>
      <c r="N975"/>
      <c r="P975"/>
    </row>
    <row r="976" spans="1:16">
      <c r="A976" s="42"/>
      <c r="B976"/>
      <c r="D976"/>
      <c r="E976"/>
      <c r="F976"/>
      <c r="L976" s="53"/>
      <c r="N976"/>
      <c r="P976"/>
    </row>
    <row r="977" spans="1:16">
      <c r="A977" s="42"/>
      <c r="B977"/>
      <c r="D977"/>
      <c r="E977"/>
      <c r="F977"/>
      <c r="L977" s="53"/>
      <c r="N977"/>
      <c r="P977"/>
    </row>
    <row r="978" spans="1:16">
      <c r="A978" s="42"/>
      <c r="B978"/>
      <c r="D978"/>
      <c r="E978"/>
      <c r="F978"/>
      <c r="L978" s="53"/>
      <c r="N978"/>
      <c r="P978"/>
    </row>
    <row r="979" spans="1:16">
      <c r="A979" s="42"/>
      <c r="B979"/>
      <c r="D979"/>
      <c r="E979"/>
      <c r="F979"/>
      <c r="L979" s="53"/>
      <c r="N979"/>
      <c r="P979"/>
    </row>
    <row r="980" spans="1:16">
      <c r="A980" s="42"/>
      <c r="B980"/>
      <c r="D980"/>
      <c r="E980"/>
      <c r="F980"/>
      <c r="L980" s="53"/>
      <c r="N980"/>
      <c r="P980"/>
    </row>
    <row r="981" spans="1:16">
      <c r="A981" s="42"/>
      <c r="B981"/>
      <c r="D981"/>
      <c r="E981"/>
      <c r="F981"/>
      <c r="L981" s="53"/>
      <c r="N981"/>
      <c r="P981"/>
    </row>
    <row r="982" spans="1:16">
      <c r="A982" s="42"/>
      <c r="B982"/>
      <c r="D982"/>
      <c r="E982"/>
      <c r="F982"/>
      <c r="L982" s="53"/>
      <c r="N982"/>
      <c r="P982"/>
    </row>
    <row r="983" spans="1:16">
      <c r="A983" s="42"/>
      <c r="B983"/>
      <c r="D983"/>
      <c r="E983"/>
      <c r="F983"/>
      <c r="L983" s="53"/>
      <c r="N983"/>
      <c r="P983"/>
    </row>
    <row r="984" spans="1:16">
      <c r="A984" s="42"/>
      <c r="B984"/>
      <c r="D984"/>
      <c r="E984"/>
      <c r="F984"/>
      <c r="L984" s="53"/>
      <c r="N984"/>
      <c r="P984"/>
    </row>
    <row r="985" spans="1:16">
      <c r="A985" s="42"/>
      <c r="B985"/>
      <c r="D985"/>
      <c r="E985"/>
      <c r="F985"/>
      <c r="L985" s="53"/>
      <c r="N985"/>
      <c r="P985"/>
    </row>
    <row r="986" spans="1:16">
      <c r="A986" s="42"/>
      <c r="B986"/>
      <c r="D986"/>
      <c r="E986"/>
      <c r="F986"/>
      <c r="L986" s="53"/>
      <c r="N986"/>
      <c r="P986"/>
    </row>
    <row r="987" spans="1:16">
      <c r="A987" s="42"/>
      <c r="B987"/>
      <c r="D987"/>
      <c r="E987"/>
      <c r="F987"/>
      <c r="L987" s="53"/>
      <c r="N987"/>
      <c r="P987"/>
    </row>
    <row r="988" spans="1:16">
      <c r="A988" s="42"/>
      <c r="B988"/>
      <c r="D988"/>
      <c r="E988"/>
      <c r="F988"/>
      <c r="L988" s="53"/>
      <c r="N988"/>
      <c r="P988"/>
    </row>
    <row r="989" spans="1:16">
      <c r="A989" s="42"/>
      <c r="B989"/>
      <c r="D989"/>
      <c r="E989"/>
      <c r="F989"/>
      <c r="L989" s="53"/>
      <c r="N989"/>
      <c r="P989"/>
    </row>
    <row r="990" spans="1:16">
      <c r="A990" s="42"/>
      <c r="B990"/>
      <c r="D990"/>
      <c r="E990"/>
      <c r="F990"/>
      <c r="L990" s="53"/>
      <c r="N990"/>
      <c r="P990"/>
    </row>
    <row r="991" spans="1:16">
      <c r="A991" s="42"/>
      <c r="B991"/>
      <c r="D991"/>
      <c r="E991"/>
      <c r="F991"/>
      <c r="L991" s="53"/>
      <c r="N991"/>
      <c r="P991"/>
    </row>
    <row r="992" spans="1:16">
      <c r="A992" s="42"/>
      <c r="B992"/>
      <c r="D992"/>
      <c r="E992"/>
      <c r="F992"/>
      <c r="L992" s="53"/>
      <c r="N992"/>
      <c r="P992"/>
    </row>
    <row r="993" spans="1:16">
      <c r="A993" s="42"/>
      <c r="B993"/>
      <c r="D993"/>
      <c r="E993"/>
      <c r="F993"/>
      <c r="L993" s="53"/>
      <c r="N993"/>
      <c r="P993"/>
    </row>
    <row r="994" spans="1:16">
      <c r="A994" s="42"/>
      <c r="B994"/>
      <c r="D994"/>
      <c r="E994"/>
      <c r="F994"/>
      <c r="L994" s="53"/>
      <c r="N994"/>
      <c r="P994"/>
    </row>
    <row r="995" spans="1:16">
      <c r="A995" s="42"/>
      <c r="B995"/>
      <c r="D995"/>
      <c r="E995"/>
      <c r="F995"/>
      <c r="L995" s="53"/>
      <c r="N995"/>
      <c r="P995"/>
    </row>
    <row r="996" spans="1:16">
      <c r="A996" s="42"/>
      <c r="B996"/>
      <c r="D996"/>
      <c r="E996"/>
      <c r="F996"/>
      <c r="L996" s="53"/>
      <c r="N996"/>
      <c r="P996"/>
    </row>
    <row r="997" spans="1:16">
      <c r="A997" s="42"/>
      <c r="B997"/>
      <c r="D997"/>
      <c r="E997"/>
      <c r="F997"/>
      <c r="L997" s="53"/>
      <c r="N997"/>
      <c r="P997"/>
    </row>
    <row r="998" spans="1:16">
      <c r="A998" s="42"/>
      <c r="B998"/>
      <c r="D998"/>
      <c r="E998"/>
      <c r="F998"/>
      <c r="L998" s="53"/>
      <c r="N998"/>
      <c r="P998"/>
    </row>
    <row r="999" spans="1:16">
      <c r="A999" s="42"/>
      <c r="B999"/>
      <c r="D999"/>
      <c r="E999"/>
      <c r="F999"/>
      <c r="L999" s="53"/>
      <c r="N999"/>
      <c r="P999"/>
    </row>
    <row r="1000" spans="1:16">
      <c r="A1000" s="42"/>
      <c r="B1000"/>
      <c r="D1000"/>
      <c r="E1000"/>
      <c r="F1000"/>
      <c r="L1000" s="53"/>
      <c r="N1000"/>
      <c r="P1000"/>
    </row>
    <row r="1001" spans="1:16">
      <c r="A1001" s="42"/>
      <c r="B1001"/>
      <c r="D1001"/>
      <c r="E1001"/>
      <c r="F1001"/>
      <c r="L1001" s="53"/>
      <c r="N1001"/>
      <c r="P1001"/>
    </row>
    <row r="1002" spans="1:16">
      <c r="A1002" s="42"/>
      <c r="B1002"/>
      <c r="D1002"/>
      <c r="E1002"/>
      <c r="F1002"/>
      <c r="L1002" s="53"/>
      <c r="N1002"/>
      <c r="P1002"/>
    </row>
    <row r="1003" spans="1:16">
      <c r="A1003" s="42"/>
      <c r="B1003"/>
      <c r="D1003"/>
      <c r="E1003"/>
      <c r="F1003"/>
      <c r="L1003" s="53"/>
      <c r="N1003"/>
      <c r="P1003"/>
    </row>
    <row r="1004" spans="1:16">
      <c r="A1004" s="42"/>
      <c r="B1004"/>
      <c r="D1004"/>
      <c r="E1004"/>
      <c r="F1004"/>
      <c r="L1004" s="53"/>
      <c r="N1004"/>
      <c r="P1004"/>
    </row>
    <row r="1005" spans="1:16">
      <c r="A1005" s="42"/>
      <c r="B1005"/>
      <c r="D1005"/>
      <c r="E1005"/>
      <c r="F1005"/>
      <c r="L1005" s="53"/>
      <c r="N1005"/>
      <c r="P1005"/>
    </row>
    <row r="1006" spans="1:16">
      <c r="A1006" s="42"/>
      <c r="B1006"/>
      <c r="D1006"/>
      <c r="E1006"/>
      <c r="F1006"/>
      <c r="L1006" s="53"/>
      <c r="N1006"/>
      <c r="P1006"/>
    </row>
    <row r="1007" spans="1:16">
      <c r="A1007" s="42"/>
      <c r="B1007"/>
      <c r="D1007"/>
      <c r="E1007"/>
      <c r="F1007"/>
      <c r="L1007" s="53"/>
      <c r="N1007"/>
      <c r="P1007"/>
    </row>
    <row r="1008" spans="1:16">
      <c r="A1008" s="42"/>
      <c r="B1008"/>
      <c r="D1008"/>
      <c r="E1008"/>
      <c r="F1008"/>
      <c r="L1008" s="53"/>
      <c r="N1008"/>
      <c r="P1008"/>
    </row>
    <row r="1009" spans="1:16">
      <c r="A1009" s="42"/>
      <c r="B1009"/>
      <c r="D1009"/>
      <c r="E1009"/>
      <c r="F1009"/>
      <c r="L1009" s="53"/>
      <c r="N1009"/>
      <c r="P1009"/>
    </row>
    <row r="1010" spans="1:16">
      <c r="A1010" s="42"/>
      <c r="B1010"/>
      <c r="D1010"/>
      <c r="E1010"/>
      <c r="F1010"/>
      <c r="L1010" s="53"/>
      <c r="N1010"/>
      <c r="P1010"/>
    </row>
    <row r="1011" spans="1:16">
      <c r="A1011" s="42"/>
      <c r="B1011"/>
      <c r="D1011"/>
      <c r="E1011"/>
      <c r="F1011"/>
      <c r="L1011" s="53"/>
      <c r="N1011"/>
      <c r="P1011"/>
    </row>
    <row r="1012" spans="1:16">
      <c r="A1012" s="42"/>
      <c r="B1012"/>
      <c r="D1012"/>
      <c r="E1012"/>
      <c r="F1012"/>
      <c r="L1012" s="53"/>
      <c r="N1012"/>
      <c r="P1012"/>
    </row>
    <row r="1013" spans="1:16">
      <c r="A1013" s="42"/>
      <c r="B1013"/>
      <c r="D1013"/>
      <c r="E1013"/>
      <c r="F1013"/>
      <c r="L1013" s="53"/>
      <c r="N1013"/>
      <c r="P1013"/>
    </row>
    <row r="1014" spans="1:16">
      <c r="A1014" s="42"/>
      <c r="B1014"/>
      <c r="D1014"/>
      <c r="E1014"/>
      <c r="F1014"/>
      <c r="L1014" s="53"/>
      <c r="N1014"/>
      <c r="P1014"/>
    </row>
    <row r="1015" spans="1:16">
      <c r="A1015" s="42"/>
      <c r="B1015"/>
      <c r="D1015"/>
      <c r="E1015"/>
      <c r="F1015"/>
      <c r="L1015" s="53"/>
      <c r="N1015"/>
      <c r="P1015"/>
    </row>
    <row r="1016" spans="1:16">
      <c r="A1016" s="42"/>
      <c r="B1016"/>
      <c r="D1016"/>
      <c r="E1016"/>
      <c r="F1016"/>
      <c r="L1016" s="53"/>
      <c r="N1016"/>
      <c r="P1016"/>
    </row>
    <row r="1017" spans="1:16">
      <c r="A1017" s="42"/>
      <c r="B1017"/>
      <c r="D1017"/>
      <c r="E1017"/>
      <c r="F1017"/>
      <c r="L1017" s="53"/>
      <c r="N1017"/>
      <c r="P1017"/>
    </row>
    <row r="1018" spans="1:16">
      <c r="A1018" s="42"/>
      <c r="B1018"/>
      <c r="D1018"/>
      <c r="E1018"/>
      <c r="F1018"/>
      <c r="L1018" s="53"/>
      <c r="N1018"/>
      <c r="P1018"/>
    </row>
    <row r="1019" spans="1:16">
      <c r="A1019" s="42"/>
      <c r="B1019"/>
      <c r="D1019"/>
      <c r="E1019"/>
      <c r="F1019"/>
      <c r="L1019" s="53"/>
      <c r="N1019"/>
      <c r="P1019"/>
    </row>
    <row r="1020" spans="1:16">
      <c r="A1020" s="42"/>
      <c r="B1020"/>
      <c r="D1020"/>
      <c r="E1020"/>
      <c r="F1020"/>
      <c r="L1020" s="53"/>
      <c r="N1020"/>
      <c r="P1020"/>
    </row>
    <row r="1021" spans="1:16">
      <c r="A1021" s="42"/>
      <c r="B1021"/>
      <c r="D1021"/>
      <c r="E1021"/>
      <c r="F1021"/>
      <c r="L1021" s="53"/>
      <c r="N1021"/>
      <c r="P1021"/>
    </row>
    <row r="1022" spans="1:16">
      <c r="A1022" s="42"/>
      <c r="B1022"/>
      <c r="D1022"/>
      <c r="E1022"/>
      <c r="F1022"/>
      <c r="L1022" s="53"/>
      <c r="N1022"/>
      <c r="P1022"/>
    </row>
    <row r="1023" spans="1:16">
      <c r="A1023" s="42"/>
      <c r="B1023"/>
      <c r="D1023"/>
      <c r="E1023"/>
      <c r="F1023"/>
      <c r="L1023" s="53"/>
      <c r="N1023"/>
      <c r="P1023"/>
    </row>
    <row r="1024" spans="1:16">
      <c r="A1024" s="42"/>
      <c r="B1024"/>
      <c r="D1024"/>
      <c r="E1024"/>
      <c r="F1024"/>
      <c r="L1024" s="53"/>
      <c r="N1024"/>
      <c r="P1024"/>
    </row>
    <row r="1025" spans="1:16">
      <c r="A1025" s="42"/>
      <c r="B1025"/>
      <c r="D1025"/>
      <c r="E1025"/>
      <c r="F1025"/>
      <c r="L1025" s="53"/>
      <c r="N1025"/>
      <c r="P1025"/>
    </row>
    <row r="1026" spans="1:16">
      <c r="A1026" s="42"/>
      <c r="B1026"/>
      <c r="D1026"/>
      <c r="E1026"/>
      <c r="F1026"/>
      <c r="L1026" s="53"/>
      <c r="N1026"/>
      <c r="P1026"/>
    </row>
    <row r="1027" spans="1:16">
      <c r="A1027" s="42"/>
      <c r="B1027"/>
      <c r="D1027"/>
      <c r="E1027"/>
      <c r="F1027"/>
      <c r="L1027" s="53"/>
      <c r="N1027"/>
      <c r="P1027"/>
    </row>
    <row r="1028" spans="1:16">
      <c r="A1028" s="42"/>
      <c r="B1028"/>
      <c r="D1028"/>
      <c r="E1028"/>
      <c r="F1028"/>
      <c r="L1028" s="53"/>
      <c r="N1028"/>
      <c r="P1028"/>
    </row>
    <row r="1029" spans="1:16">
      <c r="A1029" s="42"/>
      <c r="B1029"/>
      <c r="D1029"/>
      <c r="E1029"/>
      <c r="F1029"/>
      <c r="L1029" s="53"/>
      <c r="N1029"/>
      <c r="P1029"/>
    </row>
    <row r="1030" spans="1:16">
      <c r="A1030" s="42"/>
      <c r="B1030"/>
      <c r="D1030"/>
      <c r="E1030"/>
      <c r="F1030"/>
      <c r="L1030" s="53"/>
      <c r="N1030"/>
      <c r="P1030"/>
    </row>
    <row r="1031" spans="1:16">
      <c r="A1031" s="42"/>
      <c r="B1031"/>
      <c r="D1031"/>
      <c r="E1031"/>
      <c r="F1031"/>
      <c r="L1031" s="53"/>
      <c r="N1031"/>
      <c r="P1031"/>
    </row>
    <row r="1032" spans="1:16">
      <c r="A1032" s="42"/>
      <c r="B1032"/>
      <c r="D1032"/>
      <c r="E1032"/>
      <c r="F1032"/>
      <c r="L1032" s="53"/>
      <c r="N1032"/>
      <c r="P1032"/>
    </row>
    <row r="1033" spans="1:16">
      <c r="A1033" s="42"/>
      <c r="B1033"/>
      <c r="D1033"/>
      <c r="E1033"/>
      <c r="F1033"/>
      <c r="L1033" s="53"/>
      <c r="N1033"/>
      <c r="P1033"/>
    </row>
    <row r="1034" spans="1:16">
      <c r="A1034" s="42"/>
      <c r="B1034"/>
      <c r="D1034"/>
      <c r="E1034"/>
      <c r="F1034"/>
      <c r="L1034" s="53"/>
      <c r="N1034"/>
      <c r="P1034"/>
    </row>
    <row r="1035" spans="1:16">
      <c r="A1035" s="42"/>
      <c r="B1035"/>
      <c r="D1035"/>
      <c r="E1035"/>
      <c r="F1035"/>
      <c r="L1035" s="53"/>
      <c r="N1035"/>
      <c r="P1035"/>
    </row>
    <row r="1036" spans="1:16">
      <c r="A1036" s="42"/>
      <c r="B1036"/>
      <c r="D1036"/>
      <c r="E1036"/>
      <c r="F1036"/>
      <c r="L1036" s="53"/>
      <c r="N1036"/>
      <c r="P1036"/>
    </row>
    <row r="1037" spans="1:16">
      <c r="A1037" s="42"/>
      <c r="B1037"/>
      <c r="D1037"/>
      <c r="E1037"/>
      <c r="F1037"/>
      <c r="L1037" s="53"/>
      <c r="N1037"/>
      <c r="P1037"/>
    </row>
    <row r="1038" spans="1:16">
      <c r="A1038" s="42"/>
      <c r="B1038"/>
      <c r="D1038"/>
      <c r="E1038"/>
      <c r="F1038"/>
      <c r="L1038" s="53"/>
      <c r="N1038"/>
      <c r="P1038"/>
    </row>
    <row r="1039" spans="1:16">
      <c r="A1039" s="42"/>
      <c r="B1039"/>
      <c r="D1039"/>
      <c r="E1039"/>
      <c r="F1039"/>
      <c r="L1039" s="53"/>
      <c r="N1039"/>
      <c r="P1039"/>
    </row>
    <row r="1040" spans="1:16">
      <c r="A1040" s="42"/>
      <c r="B1040"/>
      <c r="D1040"/>
      <c r="E1040"/>
      <c r="F1040"/>
      <c r="L1040" s="53"/>
      <c r="N1040"/>
      <c r="P1040"/>
    </row>
    <row r="1041" spans="1:16">
      <c r="A1041" s="42"/>
      <c r="B1041"/>
      <c r="D1041"/>
      <c r="E1041"/>
      <c r="F1041"/>
      <c r="L1041" s="53"/>
      <c r="N1041"/>
      <c r="P1041"/>
    </row>
    <row r="1042" spans="1:16">
      <c r="A1042" s="42"/>
      <c r="B1042"/>
      <c r="D1042"/>
      <c r="E1042"/>
      <c r="F1042"/>
      <c r="L1042" s="53"/>
      <c r="N1042"/>
      <c r="P1042"/>
    </row>
    <row r="1043" spans="1:16">
      <c r="A1043" s="42"/>
      <c r="B1043"/>
      <c r="D1043"/>
      <c r="E1043"/>
      <c r="F1043"/>
      <c r="L1043" s="53"/>
      <c r="N1043"/>
      <c r="P1043"/>
    </row>
    <row r="1044" spans="1:16">
      <c r="A1044" s="42"/>
      <c r="B1044"/>
      <c r="D1044"/>
      <c r="E1044"/>
      <c r="F1044"/>
      <c r="L1044" s="53"/>
      <c r="N1044"/>
      <c r="P1044"/>
    </row>
    <row r="1045" spans="1:16">
      <c r="A1045" s="42"/>
      <c r="B1045"/>
      <c r="D1045"/>
      <c r="E1045"/>
      <c r="F1045"/>
      <c r="L1045" s="53"/>
      <c r="N1045"/>
      <c r="P1045"/>
    </row>
    <row r="1046" spans="1:16">
      <c r="A1046" s="42"/>
      <c r="B1046"/>
      <c r="D1046"/>
      <c r="E1046"/>
      <c r="F1046"/>
      <c r="L1046" s="53"/>
      <c r="N1046"/>
      <c r="P1046"/>
    </row>
    <row r="1047" spans="1:16">
      <c r="A1047" s="42"/>
      <c r="B1047"/>
      <c r="D1047"/>
      <c r="E1047"/>
      <c r="F1047"/>
      <c r="L1047" s="53"/>
      <c r="N1047"/>
      <c r="P1047"/>
    </row>
    <row r="1048" spans="1:16">
      <c r="A1048" s="42"/>
      <c r="B1048"/>
      <c r="D1048"/>
      <c r="E1048"/>
      <c r="F1048"/>
      <c r="L1048" s="53"/>
      <c r="N1048"/>
      <c r="P1048"/>
    </row>
    <row r="1049" spans="1:16">
      <c r="A1049" s="42"/>
      <c r="B1049"/>
      <c r="D1049"/>
      <c r="E1049"/>
      <c r="F1049"/>
      <c r="L1049" s="53"/>
      <c r="N1049"/>
      <c r="P1049"/>
    </row>
    <row r="1050" spans="1:16">
      <c r="A1050" s="42"/>
      <c r="B1050"/>
      <c r="D1050"/>
      <c r="E1050"/>
      <c r="F1050"/>
      <c r="L1050" s="53"/>
      <c r="N1050"/>
      <c r="P1050"/>
    </row>
    <row r="1051" spans="1:16">
      <c r="A1051" s="42"/>
      <c r="B1051"/>
      <c r="D1051"/>
      <c r="E1051"/>
      <c r="F1051"/>
      <c r="L1051" s="53"/>
      <c r="N1051"/>
      <c r="P1051"/>
    </row>
    <row r="1052" spans="1:16">
      <c r="A1052" s="42"/>
      <c r="B1052"/>
      <c r="D1052"/>
      <c r="E1052"/>
      <c r="F1052"/>
      <c r="L1052" s="53"/>
      <c r="N1052"/>
      <c r="P1052"/>
    </row>
    <row r="1053" spans="1:16">
      <c r="A1053" s="42"/>
      <c r="B1053"/>
      <c r="D1053"/>
      <c r="E1053"/>
      <c r="F1053"/>
      <c r="L1053" s="53"/>
      <c r="N1053"/>
      <c r="P1053"/>
    </row>
    <row r="1054" spans="1:16">
      <c r="A1054" s="42"/>
      <c r="B1054"/>
      <c r="D1054"/>
      <c r="E1054"/>
      <c r="F1054"/>
      <c r="L1054" s="53"/>
      <c r="N1054"/>
      <c r="P1054"/>
    </row>
    <row r="1055" spans="1:16">
      <c r="A1055" s="42"/>
      <c r="B1055"/>
      <c r="D1055"/>
      <c r="E1055"/>
      <c r="F1055"/>
      <c r="L1055" s="53"/>
      <c r="N1055"/>
      <c r="P1055"/>
    </row>
    <row r="1056" spans="1:16">
      <c r="A1056" s="42"/>
      <c r="B1056"/>
      <c r="D1056"/>
      <c r="E1056"/>
      <c r="F1056"/>
      <c r="L1056" s="53"/>
      <c r="N1056"/>
      <c r="P1056"/>
    </row>
    <row r="1057" spans="1:16">
      <c r="A1057" s="42"/>
      <c r="B1057"/>
      <c r="D1057"/>
      <c r="E1057"/>
      <c r="F1057"/>
      <c r="L1057" s="53"/>
      <c r="N1057"/>
      <c r="P1057"/>
    </row>
    <row r="1058" spans="1:16">
      <c r="A1058" s="42"/>
      <c r="B1058"/>
      <c r="D1058"/>
      <c r="E1058"/>
      <c r="F1058"/>
      <c r="L1058" s="53"/>
      <c r="N1058"/>
      <c r="P1058"/>
    </row>
    <row r="1059" spans="1:16">
      <c r="A1059" s="42"/>
      <c r="B1059"/>
      <c r="D1059"/>
      <c r="E1059"/>
      <c r="F1059"/>
      <c r="L1059" s="53"/>
      <c r="N1059"/>
      <c r="P1059"/>
    </row>
    <row r="1060" spans="1:16">
      <c r="A1060" s="42"/>
      <c r="B1060"/>
      <c r="D1060"/>
      <c r="E1060"/>
      <c r="F1060"/>
      <c r="L1060" s="53"/>
      <c r="N1060"/>
      <c r="P1060"/>
    </row>
    <row r="1061" spans="1:16">
      <c r="A1061" s="42"/>
      <c r="B1061"/>
      <c r="D1061"/>
      <c r="E1061"/>
      <c r="F1061"/>
      <c r="L1061" s="53"/>
      <c r="N1061"/>
      <c r="P1061"/>
    </row>
    <row r="1062" spans="1:16">
      <c r="A1062" s="42"/>
      <c r="B1062"/>
      <c r="D1062"/>
      <c r="E1062"/>
      <c r="F1062"/>
      <c r="L1062" s="53"/>
      <c r="N1062"/>
      <c r="P1062"/>
    </row>
    <row r="1063" spans="1:16">
      <c r="A1063" s="42"/>
      <c r="B1063"/>
      <c r="D1063"/>
      <c r="E1063"/>
      <c r="F1063"/>
      <c r="L1063" s="53"/>
      <c r="N1063"/>
      <c r="P1063"/>
    </row>
    <row r="1064" spans="1:16">
      <c r="A1064" s="42"/>
      <c r="B1064"/>
      <c r="D1064"/>
      <c r="E1064"/>
      <c r="F1064"/>
      <c r="L1064" s="53"/>
      <c r="N1064"/>
      <c r="P1064"/>
    </row>
    <row r="1065" spans="1:16">
      <c r="A1065" s="42"/>
      <c r="B1065"/>
      <c r="D1065"/>
      <c r="E1065"/>
      <c r="F1065"/>
      <c r="L1065" s="53"/>
      <c r="N1065"/>
      <c r="P1065"/>
    </row>
    <row r="1066" spans="1:16">
      <c r="A1066" s="42"/>
      <c r="B1066"/>
      <c r="D1066"/>
      <c r="E1066"/>
      <c r="F1066"/>
      <c r="L1066" s="53"/>
      <c r="N1066"/>
      <c r="P1066"/>
    </row>
    <row r="1067" spans="1:16">
      <c r="A1067" s="42"/>
      <c r="B1067"/>
      <c r="D1067"/>
      <c r="E1067"/>
      <c r="F1067"/>
      <c r="L1067" s="53"/>
      <c r="N1067"/>
      <c r="P1067"/>
    </row>
    <row r="1068" spans="1:16">
      <c r="A1068" s="42"/>
      <c r="B1068"/>
      <c r="D1068"/>
      <c r="E1068"/>
      <c r="F1068"/>
      <c r="L1068" s="53"/>
      <c r="N1068"/>
      <c r="P1068"/>
    </row>
    <row r="1069" spans="1:16">
      <c r="A1069" s="42"/>
      <c r="B1069"/>
      <c r="D1069"/>
      <c r="E1069"/>
      <c r="F1069"/>
      <c r="L1069" s="53"/>
      <c r="N1069"/>
      <c r="P1069"/>
    </row>
    <row r="1070" spans="1:16">
      <c r="A1070" s="42"/>
      <c r="B1070"/>
      <c r="D1070"/>
      <c r="E1070"/>
      <c r="F1070"/>
      <c r="L1070" s="53"/>
      <c r="N1070"/>
      <c r="P1070"/>
    </row>
    <row r="1071" spans="1:16">
      <c r="A1071" s="42"/>
      <c r="B1071"/>
      <c r="D1071"/>
      <c r="E1071"/>
      <c r="F1071"/>
      <c r="L1071" s="53"/>
      <c r="N1071"/>
      <c r="P1071"/>
    </row>
    <row r="1072" spans="1:16">
      <c r="A1072" s="42"/>
      <c r="B1072"/>
      <c r="D1072"/>
      <c r="E1072"/>
      <c r="F1072"/>
      <c r="L1072" s="53"/>
      <c r="N1072"/>
      <c r="P1072"/>
    </row>
    <row r="1073" spans="1:16">
      <c r="A1073" s="42"/>
      <c r="B1073"/>
      <c r="D1073"/>
      <c r="E1073"/>
      <c r="F1073"/>
      <c r="L1073" s="53"/>
      <c r="N1073"/>
      <c r="P1073"/>
    </row>
    <row r="1074" spans="1:16">
      <c r="A1074" s="42"/>
      <c r="B1074"/>
      <c r="D1074"/>
      <c r="E1074"/>
      <c r="F1074"/>
      <c r="L1074" s="53"/>
      <c r="N1074"/>
      <c r="P1074"/>
    </row>
    <row r="1075" spans="1:16">
      <c r="A1075" s="42"/>
      <c r="B1075"/>
      <c r="D1075"/>
      <c r="E1075"/>
      <c r="F1075"/>
      <c r="L1075" s="53"/>
      <c r="N1075"/>
      <c r="P1075"/>
    </row>
    <row r="1076" spans="1:16">
      <c r="A1076" s="42"/>
      <c r="B1076"/>
      <c r="D1076"/>
      <c r="E1076"/>
      <c r="F1076"/>
      <c r="L1076" s="53"/>
      <c r="N1076"/>
      <c r="P1076"/>
    </row>
    <row r="1077" spans="1:16">
      <c r="A1077" s="42"/>
      <c r="B1077"/>
      <c r="D1077"/>
      <c r="E1077"/>
      <c r="F1077"/>
      <c r="L1077" s="53"/>
      <c r="N1077"/>
      <c r="P1077"/>
    </row>
    <row r="1078" spans="1:16">
      <c r="A1078" s="42"/>
      <c r="B1078"/>
      <c r="D1078"/>
      <c r="E1078"/>
      <c r="F1078"/>
      <c r="L1078" s="53"/>
      <c r="N1078"/>
      <c r="P1078"/>
    </row>
    <row r="1079" spans="1:16">
      <c r="A1079" s="42"/>
      <c r="B1079"/>
      <c r="D1079"/>
      <c r="E1079"/>
      <c r="F1079"/>
      <c r="L1079" s="53"/>
      <c r="N1079"/>
      <c r="P1079"/>
    </row>
    <row r="1080" spans="1:16">
      <c r="A1080" s="42"/>
      <c r="B1080"/>
      <c r="D1080"/>
      <c r="E1080"/>
      <c r="F1080"/>
      <c r="L1080" s="53"/>
      <c r="N1080"/>
      <c r="P1080"/>
    </row>
    <row r="1081" spans="1:16">
      <c r="A1081" s="42"/>
      <c r="B1081"/>
      <c r="D1081"/>
      <c r="E1081"/>
      <c r="F1081"/>
      <c r="L1081" s="53"/>
      <c r="N1081"/>
      <c r="P1081"/>
    </row>
    <row r="1082" spans="1:16">
      <c r="A1082" s="42"/>
      <c r="B1082"/>
      <c r="D1082"/>
      <c r="E1082"/>
      <c r="F1082"/>
      <c r="L1082" s="53"/>
      <c r="N1082"/>
      <c r="P1082"/>
    </row>
    <row r="1083" spans="1:16">
      <c r="A1083" s="42"/>
      <c r="B1083"/>
      <c r="D1083"/>
      <c r="E1083"/>
      <c r="F1083"/>
      <c r="L1083" s="53"/>
      <c r="N1083"/>
      <c r="P1083"/>
    </row>
    <row r="1084" spans="1:16">
      <c r="A1084" s="42"/>
      <c r="B1084"/>
      <c r="D1084"/>
      <c r="E1084"/>
      <c r="F1084"/>
      <c r="L1084" s="53"/>
      <c r="N1084"/>
      <c r="P1084"/>
    </row>
    <row r="1085" spans="1:16">
      <c r="A1085" s="42"/>
      <c r="B1085"/>
      <c r="D1085"/>
      <c r="E1085"/>
      <c r="F1085"/>
      <c r="L1085" s="53"/>
      <c r="N1085"/>
      <c r="P1085"/>
    </row>
    <row r="1086" spans="1:16">
      <c r="A1086" s="42"/>
      <c r="B1086"/>
      <c r="D1086"/>
      <c r="E1086"/>
      <c r="F1086"/>
      <c r="L1086" s="53"/>
      <c r="N1086"/>
      <c r="P1086"/>
    </row>
    <row r="1087" spans="1:16">
      <c r="A1087" s="42"/>
      <c r="B1087"/>
      <c r="D1087"/>
      <c r="E1087"/>
      <c r="F1087"/>
      <c r="L1087" s="53"/>
      <c r="N1087"/>
      <c r="P1087"/>
    </row>
    <row r="1088" spans="1:16">
      <c r="A1088" s="42"/>
      <c r="B1088"/>
      <c r="D1088"/>
      <c r="E1088"/>
      <c r="F1088"/>
      <c r="L1088" s="53"/>
      <c r="N1088"/>
      <c r="P1088"/>
    </row>
    <row r="1089" spans="1:16">
      <c r="A1089" s="42"/>
      <c r="B1089"/>
      <c r="D1089"/>
      <c r="E1089"/>
      <c r="F1089"/>
      <c r="L1089" s="53"/>
      <c r="N1089"/>
      <c r="P1089"/>
    </row>
    <row r="1090" spans="1:16">
      <c r="A1090" s="42"/>
      <c r="B1090"/>
      <c r="D1090"/>
      <c r="E1090"/>
      <c r="F1090"/>
      <c r="L1090" s="53"/>
      <c r="N1090"/>
      <c r="P1090"/>
    </row>
    <row r="1091" spans="1:16">
      <c r="A1091" s="42"/>
      <c r="B1091"/>
      <c r="D1091"/>
      <c r="E1091"/>
      <c r="F1091"/>
      <c r="L1091" s="53"/>
      <c r="N1091"/>
      <c r="P1091"/>
    </row>
    <row r="1092" spans="1:16">
      <c r="A1092" s="42"/>
      <c r="B1092"/>
      <c r="D1092"/>
      <c r="E1092"/>
      <c r="F1092"/>
      <c r="L1092" s="53"/>
      <c r="N1092"/>
      <c r="P1092"/>
    </row>
    <row r="1093" spans="1:16">
      <c r="A1093" s="42"/>
      <c r="B1093"/>
      <c r="D1093"/>
      <c r="E1093"/>
      <c r="F1093"/>
      <c r="L1093" s="53"/>
      <c r="N1093"/>
      <c r="P1093"/>
    </row>
    <row r="1094" spans="1:16">
      <c r="A1094" s="42"/>
      <c r="B1094"/>
      <c r="D1094"/>
      <c r="E1094"/>
      <c r="F1094"/>
      <c r="L1094" s="53"/>
      <c r="N1094"/>
      <c r="P1094"/>
    </row>
    <row r="1095" spans="1:16">
      <c r="A1095" s="42"/>
      <c r="B1095"/>
      <c r="D1095"/>
      <c r="E1095"/>
      <c r="F1095"/>
      <c r="L1095" s="53"/>
      <c r="N1095"/>
      <c r="P1095"/>
    </row>
    <row r="1096" spans="1:16">
      <c r="A1096" s="42"/>
      <c r="B1096"/>
      <c r="D1096"/>
      <c r="E1096"/>
      <c r="F1096"/>
      <c r="L1096" s="53"/>
      <c r="N1096"/>
      <c r="P1096"/>
    </row>
    <row r="1097" spans="1:16">
      <c r="A1097" s="42"/>
      <c r="B1097"/>
      <c r="D1097"/>
      <c r="E1097"/>
      <c r="F1097"/>
      <c r="L1097" s="53"/>
      <c r="N1097"/>
      <c r="P1097"/>
    </row>
    <row r="1098" spans="1:16">
      <c r="A1098" s="42"/>
      <c r="B1098"/>
      <c r="D1098"/>
      <c r="E1098"/>
      <c r="F1098"/>
      <c r="L1098" s="53"/>
      <c r="N1098"/>
      <c r="P1098"/>
    </row>
    <row r="1099" spans="1:16">
      <c r="A1099" s="42"/>
      <c r="B1099"/>
      <c r="D1099"/>
      <c r="E1099"/>
      <c r="F1099"/>
      <c r="L1099" s="53"/>
      <c r="N1099"/>
      <c r="P1099"/>
    </row>
    <row r="1100" spans="1:16">
      <c r="A1100" s="42"/>
      <c r="B1100"/>
      <c r="D1100"/>
      <c r="E1100"/>
      <c r="F1100"/>
      <c r="L1100" s="53"/>
      <c r="N1100"/>
      <c r="P1100"/>
    </row>
    <row r="1101" spans="1:16">
      <c r="A1101" s="42"/>
      <c r="B1101"/>
      <c r="D1101"/>
      <c r="E1101"/>
      <c r="F1101"/>
      <c r="L1101" s="53"/>
      <c r="N1101"/>
      <c r="P1101"/>
    </row>
    <row r="1102" spans="1:16">
      <c r="A1102" s="42"/>
      <c r="B1102"/>
      <c r="D1102"/>
      <c r="E1102"/>
      <c r="F1102"/>
      <c r="L1102" s="53"/>
      <c r="N1102"/>
      <c r="P1102"/>
    </row>
    <row r="1103" spans="1:16">
      <c r="A1103" s="42"/>
      <c r="B1103"/>
      <c r="D1103"/>
      <c r="E1103"/>
      <c r="F1103"/>
      <c r="L1103" s="53"/>
      <c r="N1103"/>
      <c r="P1103"/>
    </row>
    <row r="1104" spans="1:16">
      <c r="A1104" s="42"/>
      <c r="B1104"/>
      <c r="D1104"/>
      <c r="E1104"/>
      <c r="F1104"/>
      <c r="L1104" s="53"/>
      <c r="N1104"/>
      <c r="P1104"/>
    </row>
    <row r="1105" spans="1:16">
      <c r="A1105" s="42"/>
      <c r="B1105"/>
      <c r="D1105"/>
      <c r="E1105"/>
      <c r="F1105"/>
      <c r="L1105" s="53"/>
      <c r="N1105"/>
      <c r="P1105"/>
    </row>
    <row r="1106" spans="1:16">
      <c r="A1106" s="42"/>
      <c r="B1106"/>
      <c r="D1106"/>
      <c r="E1106"/>
      <c r="F1106"/>
      <c r="L1106" s="53"/>
      <c r="N1106"/>
      <c r="P1106"/>
    </row>
    <row r="1107" spans="1:16">
      <c r="A1107" s="42"/>
      <c r="B1107"/>
      <c r="D1107"/>
      <c r="E1107"/>
      <c r="F1107"/>
      <c r="L1107" s="53"/>
      <c r="N1107"/>
      <c r="P1107"/>
    </row>
    <row r="1108" spans="1:16">
      <c r="A1108" s="42"/>
      <c r="B1108"/>
      <c r="D1108"/>
      <c r="E1108"/>
      <c r="F1108"/>
      <c r="L1108" s="53"/>
      <c r="N1108"/>
      <c r="P1108"/>
    </row>
    <row r="1109" spans="1:16">
      <c r="A1109" s="42"/>
      <c r="B1109"/>
      <c r="D1109"/>
      <c r="E1109"/>
      <c r="F1109"/>
      <c r="L1109" s="53"/>
      <c r="N1109"/>
      <c r="P1109"/>
    </row>
    <row r="1110" spans="1:16">
      <c r="A1110" s="42"/>
      <c r="B1110"/>
      <c r="D1110"/>
      <c r="E1110"/>
      <c r="F1110"/>
      <c r="L1110" s="53"/>
      <c r="N1110"/>
      <c r="P1110"/>
    </row>
    <row r="1111" spans="1:16">
      <c r="A1111" s="42"/>
      <c r="B1111"/>
      <c r="D1111"/>
      <c r="E1111"/>
      <c r="F1111"/>
      <c r="L1111" s="53"/>
      <c r="N1111"/>
      <c r="P1111"/>
    </row>
    <row r="1112" spans="1:16">
      <c r="A1112" s="42"/>
      <c r="B1112"/>
      <c r="D1112"/>
      <c r="E1112"/>
      <c r="F1112"/>
      <c r="L1112" s="53"/>
      <c r="N1112"/>
      <c r="P1112"/>
    </row>
    <row r="1113" spans="1:16">
      <c r="A1113" s="42"/>
      <c r="B1113"/>
      <c r="D1113"/>
      <c r="E1113"/>
      <c r="F1113"/>
      <c r="L1113" s="53"/>
      <c r="N1113"/>
      <c r="P1113"/>
    </row>
    <row r="1114" spans="1:16">
      <c r="A1114" s="42"/>
      <c r="B1114"/>
      <c r="D1114"/>
      <c r="E1114"/>
      <c r="F1114"/>
      <c r="L1114" s="53"/>
      <c r="N1114"/>
      <c r="P1114"/>
    </row>
    <row r="1115" spans="1:16">
      <c r="A1115" s="42"/>
      <c r="B1115"/>
      <c r="D1115"/>
      <c r="E1115"/>
      <c r="F1115"/>
      <c r="L1115" s="53"/>
      <c r="N1115"/>
      <c r="P1115"/>
    </row>
    <row r="1116" spans="1:16">
      <c r="A1116" s="42"/>
      <c r="B1116"/>
      <c r="D1116"/>
      <c r="E1116"/>
      <c r="F1116"/>
      <c r="L1116" s="53"/>
      <c r="N1116"/>
      <c r="P1116"/>
    </row>
    <row r="1117" spans="1:16">
      <c r="A1117" s="42"/>
      <c r="B1117"/>
      <c r="D1117"/>
      <c r="E1117"/>
      <c r="F1117"/>
      <c r="L1117" s="53"/>
      <c r="N1117"/>
      <c r="P1117"/>
    </row>
    <row r="1118" spans="1:16">
      <c r="A1118" s="42"/>
      <c r="B1118"/>
      <c r="D1118"/>
      <c r="E1118"/>
      <c r="F1118"/>
      <c r="L1118" s="53"/>
      <c r="N1118"/>
      <c r="P1118"/>
    </row>
    <row r="1119" spans="1:16">
      <c r="A1119" s="42"/>
      <c r="B1119"/>
      <c r="D1119"/>
      <c r="E1119"/>
      <c r="F1119"/>
      <c r="L1119" s="53"/>
      <c r="N1119"/>
      <c r="P1119"/>
    </row>
    <row r="1120" spans="1:16">
      <c r="A1120" s="42"/>
      <c r="B1120"/>
      <c r="D1120"/>
      <c r="E1120"/>
      <c r="F1120"/>
      <c r="L1120" s="53"/>
      <c r="N1120"/>
      <c r="P1120"/>
    </row>
    <row r="1121" spans="1:16">
      <c r="A1121" s="42"/>
      <c r="B1121"/>
      <c r="D1121"/>
      <c r="E1121"/>
      <c r="F1121"/>
      <c r="L1121" s="53"/>
      <c r="N1121"/>
      <c r="P1121"/>
    </row>
    <row r="1122" spans="1:16">
      <c r="A1122" s="42"/>
      <c r="B1122"/>
      <c r="D1122"/>
      <c r="E1122"/>
      <c r="F1122"/>
      <c r="L1122" s="53"/>
      <c r="N1122"/>
      <c r="P1122"/>
    </row>
    <row r="1123" spans="1:16">
      <c r="A1123" s="42"/>
      <c r="B1123"/>
      <c r="D1123"/>
      <c r="E1123"/>
      <c r="F1123"/>
      <c r="L1123" s="53"/>
      <c r="N1123"/>
      <c r="P1123"/>
    </row>
    <row r="1124" spans="1:16">
      <c r="A1124" s="42"/>
      <c r="B1124"/>
      <c r="D1124"/>
      <c r="E1124"/>
      <c r="F1124"/>
      <c r="L1124" s="53"/>
      <c r="N1124"/>
      <c r="P1124"/>
    </row>
    <row r="1125" spans="1:16">
      <c r="A1125" s="42"/>
      <c r="B1125"/>
      <c r="D1125"/>
      <c r="E1125"/>
      <c r="F1125"/>
      <c r="L1125" s="53"/>
      <c r="N1125"/>
      <c r="P1125"/>
    </row>
    <row r="1126" spans="1:16">
      <c r="A1126" s="42"/>
      <c r="B1126"/>
      <c r="D1126"/>
      <c r="E1126"/>
      <c r="F1126"/>
      <c r="L1126" s="53"/>
      <c r="N1126"/>
      <c r="P1126"/>
    </row>
    <row r="1127" spans="1:16">
      <c r="A1127" s="42"/>
      <c r="B1127"/>
      <c r="D1127"/>
      <c r="E1127"/>
      <c r="F1127"/>
      <c r="L1127" s="53"/>
      <c r="N1127"/>
      <c r="P1127"/>
    </row>
    <row r="1128" spans="1:16">
      <c r="A1128" s="42"/>
      <c r="B1128"/>
      <c r="D1128"/>
      <c r="E1128"/>
      <c r="F1128"/>
      <c r="L1128" s="53"/>
      <c r="N1128"/>
      <c r="P1128"/>
    </row>
    <row r="1129" spans="1:16">
      <c r="A1129" s="42"/>
      <c r="B1129"/>
      <c r="D1129"/>
      <c r="E1129"/>
      <c r="F1129"/>
      <c r="L1129" s="53"/>
      <c r="N1129"/>
      <c r="P1129"/>
    </row>
    <row r="1130" spans="1:16">
      <c r="A1130" s="42"/>
      <c r="B1130"/>
      <c r="D1130"/>
      <c r="E1130"/>
      <c r="F1130"/>
      <c r="L1130" s="53"/>
      <c r="N1130"/>
      <c r="P1130"/>
    </row>
    <row r="1131" spans="1:16">
      <c r="A1131" s="42"/>
      <c r="B1131"/>
      <c r="D1131"/>
      <c r="E1131"/>
      <c r="F1131"/>
      <c r="L1131" s="53"/>
      <c r="N1131"/>
      <c r="P1131"/>
    </row>
    <row r="1132" spans="1:16">
      <c r="A1132" s="42"/>
      <c r="B1132"/>
      <c r="D1132"/>
      <c r="E1132"/>
      <c r="F1132"/>
      <c r="L1132" s="53"/>
      <c r="N1132"/>
      <c r="P1132"/>
    </row>
    <row r="1133" spans="1:16">
      <c r="A1133" s="42"/>
      <c r="B1133"/>
      <c r="D1133"/>
      <c r="E1133"/>
      <c r="F1133"/>
      <c r="L1133" s="53"/>
      <c r="N1133"/>
      <c r="P1133"/>
    </row>
    <row r="1134" spans="1:16">
      <c r="A1134" s="42"/>
      <c r="B1134"/>
      <c r="D1134"/>
      <c r="E1134"/>
      <c r="F1134"/>
      <c r="L1134" s="53"/>
      <c r="N1134"/>
      <c r="P1134"/>
    </row>
    <row r="1135" spans="1:16">
      <c r="A1135" s="42"/>
      <c r="B1135"/>
      <c r="D1135"/>
      <c r="E1135"/>
      <c r="F1135"/>
      <c r="L1135" s="53"/>
      <c r="N1135"/>
      <c r="P1135"/>
    </row>
    <row r="1136" spans="1:16">
      <c r="A1136" s="42"/>
      <c r="B1136"/>
      <c r="D1136"/>
      <c r="E1136"/>
      <c r="F1136"/>
      <c r="L1136" s="53"/>
      <c r="N1136"/>
      <c r="P1136"/>
    </row>
    <row r="1137" spans="1:16">
      <c r="A1137" s="42"/>
      <c r="B1137"/>
      <c r="D1137"/>
      <c r="E1137"/>
      <c r="F1137"/>
      <c r="L1137" s="53"/>
      <c r="N1137"/>
      <c r="P1137"/>
    </row>
    <row r="1138" spans="1:16">
      <c r="A1138" s="42"/>
      <c r="B1138"/>
      <c r="D1138"/>
      <c r="E1138"/>
      <c r="F1138"/>
      <c r="L1138" s="53"/>
      <c r="N1138"/>
      <c r="P1138"/>
    </row>
    <row r="1139" spans="1:16">
      <c r="A1139" s="42"/>
      <c r="B1139"/>
      <c r="D1139"/>
      <c r="E1139"/>
      <c r="F1139"/>
      <c r="L1139" s="53"/>
      <c r="N1139"/>
      <c r="P1139"/>
    </row>
    <row r="1140" spans="1:16">
      <c r="A1140" s="42"/>
      <c r="B1140"/>
      <c r="D1140"/>
      <c r="E1140"/>
      <c r="F1140"/>
      <c r="L1140" s="53"/>
      <c r="N1140"/>
      <c r="P1140"/>
    </row>
    <row r="1141" spans="1:16">
      <c r="A1141" s="42"/>
      <c r="B1141"/>
      <c r="D1141"/>
      <c r="E1141"/>
      <c r="F1141"/>
      <c r="L1141" s="53"/>
      <c r="N1141"/>
      <c r="P1141"/>
    </row>
    <row r="1142" spans="1:16">
      <c r="A1142" s="42"/>
      <c r="B1142"/>
      <c r="D1142"/>
      <c r="E1142"/>
      <c r="F1142"/>
      <c r="L1142" s="53"/>
      <c r="N1142"/>
      <c r="P1142"/>
    </row>
    <row r="1143" spans="1:16">
      <c r="A1143" s="42"/>
      <c r="B1143"/>
      <c r="D1143"/>
      <c r="E1143"/>
      <c r="F1143"/>
      <c r="L1143" s="53"/>
      <c r="N1143"/>
      <c r="P1143"/>
    </row>
    <row r="1144" spans="1:16">
      <c r="A1144" s="42"/>
      <c r="B1144"/>
      <c r="D1144"/>
      <c r="E1144"/>
      <c r="F1144"/>
      <c r="L1144" s="53"/>
      <c r="N1144"/>
      <c r="P1144"/>
    </row>
    <row r="1145" spans="1:16">
      <c r="A1145" s="42"/>
      <c r="B1145"/>
      <c r="D1145"/>
      <c r="E1145"/>
      <c r="F1145"/>
      <c r="L1145" s="53"/>
      <c r="N1145"/>
      <c r="P1145"/>
    </row>
    <row r="1146" spans="1:16">
      <c r="A1146" s="42"/>
      <c r="B1146"/>
      <c r="D1146"/>
      <c r="E1146"/>
      <c r="F1146"/>
      <c r="L1146" s="53"/>
      <c r="N1146"/>
      <c r="P1146"/>
    </row>
    <row r="1147" spans="1:16">
      <c r="A1147" s="42"/>
      <c r="B1147"/>
      <c r="D1147"/>
      <c r="E1147"/>
      <c r="F1147"/>
      <c r="L1147" s="53"/>
      <c r="N1147"/>
      <c r="P1147"/>
    </row>
    <row r="1148" spans="1:16">
      <c r="A1148" s="42"/>
      <c r="B1148"/>
      <c r="D1148"/>
      <c r="E1148"/>
      <c r="F1148"/>
      <c r="L1148" s="53"/>
      <c r="N1148"/>
      <c r="P1148"/>
    </row>
    <row r="1149" spans="1:16">
      <c r="A1149" s="42"/>
      <c r="B1149"/>
      <c r="D1149"/>
      <c r="E1149"/>
      <c r="F1149"/>
      <c r="L1149" s="53"/>
      <c r="N1149"/>
      <c r="P1149"/>
    </row>
    <row r="1150" spans="1:16">
      <c r="A1150" s="42"/>
      <c r="B1150"/>
      <c r="D1150"/>
      <c r="E1150"/>
      <c r="F1150"/>
      <c r="L1150" s="53"/>
      <c r="N1150"/>
      <c r="P1150"/>
    </row>
    <row r="1151" spans="1:16">
      <c r="A1151" s="42"/>
      <c r="B1151"/>
      <c r="D1151"/>
      <c r="E1151"/>
      <c r="F1151"/>
      <c r="L1151" s="53"/>
      <c r="N1151"/>
      <c r="P1151"/>
    </row>
    <row r="1152" spans="1:16">
      <c r="A1152" s="42"/>
      <c r="B1152"/>
      <c r="D1152"/>
      <c r="E1152"/>
      <c r="F1152"/>
      <c r="L1152" s="53"/>
      <c r="N1152"/>
      <c r="P1152"/>
    </row>
    <row r="1153" spans="1:16">
      <c r="A1153" s="42"/>
      <c r="B1153"/>
      <c r="D1153"/>
      <c r="E1153"/>
      <c r="F1153"/>
      <c r="L1153" s="53"/>
      <c r="N1153"/>
      <c r="P1153"/>
    </row>
    <row r="1154" spans="1:16">
      <c r="A1154" s="42"/>
      <c r="B1154"/>
      <c r="D1154"/>
      <c r="E1154"/>
      <c r="F1154"/>
      <c r="L1154" s="53"/>
      <c r="N1154"/>
      <c r="P1154"/>
    </row>
    <row r="1155" spans="1:16">
      <c r="A1155" s="42"/>
      <c r="B1155"/>
      <c r="D1155"/>
      <c r="E1155"/>
      <c r="F1155"/>
      <c r="L1155" s="53"/>
      <c r="N1155"/>
      <c r="P1155"/>
    </row>
    <row r="1156" spans="1:16">
      <c r="A1156" s="42"/>
      <c r="B1156"/>
      <c r="D1156"/>
      <c r="E1156"/>
      <c r="F1156"/>
      <c r="L1156" s="53"/>
      <c r="N1156"/>
      <c r="P1156"/>
    </row>
    <row r="1157" spans="1:16">
      <c r="A1157" s="42"/>
      <c r="B1157"/>
      <c r="D1157"/>
      <c r="E1157"/>
      <c r="F1157"/>
      <c r="L1157" s="53"/>
      <c r="N1157"/>
      <c r="P1157"/>
    </row>
    <row r="1158" spans="1:16">
      <c r="A1158" s="42"/>
      <c r="B1158"/>
      <c r="D1158"/>
      <c r="E1158"/>
      <c r="F1158"/>
      <c r="L1158" s="53"/>
      <c r="N1158"/>
      <c r="P1158"/>
    </row>
    <row r="1159" spans="1:16">
      <c r="A1159" s="42"/>
      <c r="B1159"/>
      <c r="D1159"/>
      <c r="E1159"/>
      <c r="F1159"/>
      <c r="L1159" s="53"/>
      <c r="N1159"/>
      <c r="P1159"/>
    </row>
    <row r="1160" spans="1:16">
      <c r="A1160" s="42"/>
      <c r="B1160"/>
      <c r="D1160"/>
      <c r="E1160"/>
      <c r="F1160"/>
      <c r="L1160" s="53"/>
      <c r="N1160"/>
      <c r="P1160"/>
    </row>
    <row r="1161" spans="1:16">
      <c r="A1161" s="42"/>
      <c r="B1161"/>
      <c r="D1161"/>
      <c r="E1161"/>
      <c r="F1161"/>
      <c r="L1161" s="53"/>
      <c r="N1161"/>
      <c r="P1161"/>
    </row>
    <row r="1162" spans="1:16">
      <c r="A1162" s="42"/>
      <c r="B1162"/>
      <c r="D1162"/>
      <c r="E1162"/>
      <c r="F1162"/>
      <c r="L1162" s="53"/>
      <c r="N1162"/>
      <c r="P1162"/>
    </row>
    <row r="1163" spans="1:16">
      <c r="A1163" s="42"/>
      <c r="B1163"/>
      <c r="D1163"/>
      <c r="E1163"/>
      <c r="F1163"/>
      <c r="L1163" s="53"/>
      <c r="N1163"/>
      <c r="P1163"/>
    </row>
    <row r="1164" spans="1:16">
      <c r="A1164" s="42"/>
      <c r="B1164"/>
      <c r="D1164"/>
      <c r="E1164"/>
      <c r="F1164"/>
      <c r="L1164" s="53"/>
      <c r="N1164"/>
      <c r="P1164"/>
    </row>
    <row r="1165" spans="1:16">
      <c r="A1165" s="42"/>
      <c r="B1165"/>
      <c r="D1165"/>
      <c r="E1165"/>
      <c r="F1165"/>
      <c r="L1165" s="53"/>
      <c r="N1165"/>
      <c r="P1165"/>
    </row>
    <row r="1166" spans="1:16">
      <c r="A1166" s="42"/>
      <c r="B1166"/>
      <c r="D1166"/>
      <c r="E1166"/>
      <c r="F1166"/>
      <c r="L1166" s="53"/>
      <c r="N1166"/>
      <c r="P1166"/>
    </row>
    <row r="1167" spans="1:16">
      <c r="A1167" s="42"/>
      <c r="B1167"/>
      <c r="D1167"/>
      <c r="E1167"/>
      <c r="F1167"/>
      <c r="L1167" s="53"/>
      <c r="N1167"/>
      <c r="P1167"/>
    </row>
    <row r="1168" spans="1:16">
      <c r="A1168" s="42"/>
      <c r="B1168"/>
      <c r="D1168"/>
      <c r="E1168"/>
      <c r="F1168"/>
      <c r="L1168" s="53"/>
      <c r="N1168"/>
      <c r="P1168"/>
    </row>
    <row r="1169" spans="1:16">
      <c r="A1169" s="42"/>
      <c r="B1169"/>
      <c r="D1169"/>
      <c r="E1169"/>
      <c r="F1169"/>
      <c r="L1169" s="53"/>
      <c r="N1169"/>
      <c r="P1169"/>
    </row>
    <row r="1170" spans="1:16">
      <c r="A1170" s="42"/>
      <c r="B1170"/>
      <c r="D1170"/>
      <c r="E1170"/>
      <c r="F1170"/>
      <c r="L1170" s="53"/>
      <c r="N1170"/>
      <c r="P1170"/>
    </row>
    <row r="1171" spans="1:16">
      <c r="A1171" s="42"/>
      <c r="B1171"/>
      <c r="D1171"/>
      <c r="E1171"/>
      <c r="F1171"/>
      <c r="L1171" s="53"/>
      <c r="N1171"/>
      <c r="P1171"/>
    </row>
    <row r="1172" spans="1:16">
      <c r="A1172" s="42"/>
      <c r="B1172"/>
      <c r="D1172"/>
      <c r="E1172"/>
      <c r="F1172"/>
      <c r="L1172" s="53"/>
      <c r="N1172"/>
      <c r="P1172"/>
    </row>
    <row r="1173" spans="1:16">
      <c r="A1173" s="42"/>
      <c r="B1173"/>
      <c r="D1173"/>
      <c r="E1173"/>
      <c r="F1173"/>
      <c r="L1173" s="53"/>
      <c r="N1173"/>
      <c r="P1173"/>
    </row>
    <row r="1174" spans="1:16">
      <c r="A1174" s="42"/>
      <c r="B1174"/>
      <c r="D1174"/>
      <c r="E1174"/>
      <c r="F1174"/>
      <c r="L1174" s="53"/>
      <c r="N1174"/>
      <c r="P1174"/>
    </row>
    <row r="1175" spans="1:16">
      <c r="A1175" s="42"/>
      <c r="B1175"/>
      <c r="D1175"/>
      <c r="E1175"/>
      <c r="F1175"/>
      <c r="L1175" s="53"/>
      <c r="N1175"/>
      <c r="P1175"/>
    </row>
    <row r="1176" spans="1:16">
      <c r="A1176" s="42"/>
      <c r="B1176"/>
      <c r="D1176"/>
      <c r="E1176"/>
      <c r="F1176"/>
      <c r="L1176" s="53"/>
      <c r="N1176"/>
      <c r="P1176"/>
    </row>
    <row r="1177" spans="1:16">
      <c r="A1177" s="42"/>
      <c r="B1177"/>
      <c r="D1177"/>
      <c r="E1177"/>
      <c r="F1177"/>
      <c r="L1177" s="53"/>
      <c r="N1177"/>
      <c r="P1177"/>
    </row>
    <row r="1178" spans="1:16">
      <c r="A1178" s="42"/>
      <c r="B1178"/>
      <c r="D1178"/>
      <c r="E1178"/>
      <c r="F1178"/>
      <c r="L1178" s="53"/>
      <c r="N1178"/>
      <c r="P1178"/>
    </row>
    <row r="1179" spans="1:16">
      <c r="A1179" s="42"/>
      <c r="B1179"/>
      <c r="D1179"/>
      <c r="E1179"/>
      <c r="F1179"/>
      <c r="L1179" s="53"/>
      <c r="N1179"/>
      <c r="P1179"/>
    </row>
    <row r="1180" spans="1:16">
      <c r="A1180" s="42"/>
      <c r="B1180"/>
      <c r="D1180"/>
      <c r="E1180"/>
      <c r="F1180"/>
      <c r="L1180" s="53"/>
      <c r="N1180"/>
      <c r="P1180"/>
    </row>
    <row r="1181" spans="1:16">
      <c r="A1181" s="42"/>
      <c r="B1181"/>
      <c r="D1181"/>
      <c r="E1181"/>
      <c r="F1181"/>
      <c r="L1181" s="53"/>
      <c r="N1181"/>
      <c r="P1181"/>
    </row>
    <row r="1182" spans="1:16">
      <c r="A1182" s="42"/>
      <c r="B1182"/>
      <c r="D1182"/>
      <c r="E1182"/>
      <c r="F1182"/>
      <c r="L1182" s="53"/>
      <c r="N1182"/>
      <c r="P1182"/>
    </row>
    <row r="1183" spans="1:16">
      <c r="A1183" s="42"/>
      <c r="B1183"/>
      <c r="D1183"/>
      <c r="E1183"/>
      <c r="F1183"/>
      <c r="L1183" s="53"/>
      <c r="N1183"/>
      <c r="P1183"/>
    </row>
    <row r="1184" spans="1:16">
      <c r="A1184" s="42"/>
      <c r="B1184"/>
      <c r="D1184"/>
      <c r="E1184"/>
      <c r="F1184"/>
      <c r="L1184" s="53"/>
      <c r="N1184"/>
      <c r="P1184"/>
    </row>
    <row r="1185" spans="1:16">
      <c r="A1185" s="42"/>
      <c r="B1185"/>
      <c r="D1185"/>
      <c r="E1185"/>
      <c r="F1185"/>
      <c r="L1185" s="53"/>
      <c r="N1185"/>
      <c r="P1185"/>
    </row>
    <row r="1186" spans="1:16">
      <c r="A1186" s="42"/>
      <c r="B1186"/>
      <c r="D1186"/>
      <c r="E1186"/>
      <c r="F1186"/>
      <c r="L1186" s="53"/>
      <c r="N1186"/>
      <c r="P1186"/>
    </row>
    <row r="1187" spans="1:16">
      <c r="A1187" s="42"/>
      <c r="B1187"/>
      <c r="D1187"/>
      <c r="E1187"/>
      <c r="F1187"/>
      <c r="L1187" s="53"/>
      <c r="N1187"/>
      <c r="P1187"/>
    </row>
    <row r="1188" spans="1:16">
      <c r="A1188" s="42"/>
      <c r="B1188"/>
      <c r="D1188"/>
      <c r="E1188"/>
      <c r="F1188"/>
      <c r="L1188" s="53"/>
      <c r="N1188"/>
      <c r="P1188"/>
    </row>
    <row r="1189" spans="1:16">
      <c r="A1189" s="42"/>
      <c r="B1189"/>
      <c r="D1189"/>
      <c r="E1189"/>
      <c r="F1189"/>
      <c r="L1189" s="53"/>
      <c r="N1189"/>
      <c r="P1189"/>
    </row>
    <row r="1190" spans="1:16">
      <c r="A1190" s="42"/>
      <c r="B1190"/>
      <c r="D1190"/>
      <c r="E1190"/>
      <c r="F1190"/>
      <c r="L1190" s="53"/>
      <c r="N1190"/>
      <c r="P1190"/>
    </row>
    <row r="1191" spans="1:16">
      <c r="A1191" s="42"/>
      <c r="B1191"/>
      <c r="D1191"/>
      <c r="E1191"/>
      <c r="F1191"/>
      <c r="L1191" s="53"/>
      <c r="N1191"/>
      <c r="P1191"/>
    </row>
    <row r="1192" spans="1:16">
      <c r="A1192" s="42"/>
      <c r="B1192"/>
      <c r="D1192"/>
      <c r="E1192"/>
      <c r="F1192"/>
      <c r="L1192" s="53"/>
      <c r="N1192"/>
      <c r="P1192"/>
    </row>
    <row r="1193" spans="1:16">
      <c r="A1193" s="42"/>
      <c r="B1193"/>
      <c r="D1193"/>
      <c r="E1193"/>
      <c r="F1193"/>
      <c r="L1193" s="53"/>
      <c r="N1193"/>
      <c r="P1193"/>
    </row>
    <row r="1194" spans="1:16">
      <c r="A1194" s="42"/>
      <c r="B1194"/>
      <c r="D1194"/>
      <c r="E1194"/>
      <c r="F1194"/>
      <c r="L1194" s="53"/>
      <c r="N1194"/>
      <c r="P1194"/>
    </row>
    <row r="1195" spans="1:16">
      <c r="A1195" s="42"/>
      <c r="B1195"/>
      <c r="D1195"/>
      <c r="E1195"/>
      <c r="F1195"/>
      <c r="L1195" s="53"/>
      <c r="N1195"/>
      <c r="P1195"/>
    </row>
    <row r="1196" spans="1:16">
      <c r="A1196" s="42"/>
      <c r="B1196"/>
      <c r="D1196"/>
      <c r="E1196"/>
      <c r="F1196"/>
      <c r="L1196" s="53"/>
      <c r="N1196"/>
      <c r="P1196"/>
    </row>
    <row r="1197" spans="1:16">
      <c r="A1197" s="42"/>
      <c r="B1197"/>
      <c r="D1197"/>
      <c r="E1197"/>
      <c r="F1197"/>
      <c r="L1197" s="53"/>
      <c r="N1197"/>
      <c r="P1197"/>
    </row>
    <row r="1198" spans="1:16">
      <c r="A1198" s="42"/>
      <c r="B1198"/>
      <c r="D1198"/>
      <c r="E1198"/>
      <c r="F1198"/>
      <c r="L1198" s="53"/>
      <c r="N1198"/>
      <c r="P1198"/>
    </row>
    <row r="1199" spans="1:16">
      <c r="A1199" s="42"/>
      <c r="B1199"/>
      <c r="D1199"/>
      <c r="E1199"/>
      <c r="F1199"/>
      <c r="L1199" s="53"/>
      <c r="N1199"/>
      <c r="P1199"/>
    </row>
    <row r="1200" spans="1:16">
      <c r="A1200" s="42"/>
      <c r="B1200"/>
      <c r="D1200"/>
      <c r="E1200"/>
      <c r="F1200"/>
      <c r="L1200" s="53"/>
      <c r="N1200"/>
      <c r="P1200"/>
    </row>
    <row r="1201" spans="1:16">
      <c r="A1201" s="42"/>
      <c r="B1201"/>
      <c r="D1201"/>
      <c r="E1201"/>
      <c r="F1201"/>
      <c r="L1201" s="53"/>
      <c r="N1201"/>
      <c r="P1201"/>
    </row>
    <row r="1202" spans="1:16">
      <c r="A1202" s="42"/>
      <c r="B1202"/>
      <c r="D1202"/>
      <c r="E1202"/>
      <c r="F1202"/>
      <c r="L1202" s="53"/>
      <c r="N1202"/>
      <c r="P1202"/>
    </row>
    <row r="1203" spans="1:16">
      <c r="A1203" s="42"/>
      <c r="B1203"/>
      <c r="D1203"/>
      <c r="E1203"/>
      <c r="F1203"/>
      <c r="L1203" s="53"/>
      <c r="N1203"/>
      <c r="P1203"/>
    </row>
    <row r="1204" spans="1:16">
      <c r="A1204" s="42"/>
      <c r="B1204"/>
      <c r="D1204"/>
      <c r="E1204"/>
      <c r="F1204"/>
      <c r="L1204" s="53"/>
      <c r="N1204"/>
      <c r="P1204"/>
    </row>
    <row r="1205" spans="1:16">
      <c r="A1205" s="42"/>
      <c r="B1205"/>
      <c r="D1205"/>
      <c r="E1205"/>
      <c r="F1205"/>
      <c r="L1205" s="53"/>
      <c r="N1205"/>
      <c r="P1205"/>
    </row>
    <row r="1206" spans="1:16">
      <c r="A1206" s="42"/>
      <c r="B1206"/>
      <c r="D1206"/>
      <c r="E1206"/>
      <c r="F1206"/>
      <c r="L1206" s="53"/>
      <c r="N1206"/>
      <c r="P1206"/>
    </row>
    <row r="1207" spans="1:16">
      <c r="A1207" s="42"/>
      <c r="B1207"/>
      <c r="D1207"/>
      <c r="E1207"/>
      <c r="F1207"/>
      <c r="L1207" s="53"/>
      <c r="N1207"/>
      <c r="P1207"/>
    </row>
    <row r="1208" spans="1:16">
      <c r="A1208" s="42"/>
      <c r="B1208"/>
      <c r="D1208"/>
      <c r="E1208"/>
      <c r="F1208"/>
      <c r="L1208" s="53"/>
      <c r="N1208"/>
      <c r="P1208"/>
    </row>
    <row r="1209" spans="1:16">
      <c r="A1209" s="42"/>
      <c r="B1209"/>
      <c r="D1209"/>
      <c r="E1209"/>
      <c r="F1209"/>
      <c r="L1209" s="53"/>
      <c r="N1209"/>
      <c r="P1209"/>
    </row>
    <row r="1210" spans="1:16">
      <c r="A1210" s="42"/>
      <c r="B1210"/>
      <c r="D1210"/>
      <c r="E1210"/>
      <c r="F1210"/>
      <c r="L1210" s="53"/>
      <c r="N1210"/>
      <c r="P1210"/>
    </row>
    <row r="1211" spans="1:16">
      <c r="A1211" s="42"/>
      <c r="B1211"/>
      <c r="D1211"/>
      <c r="E1211"/>
      <c r="F1211"/>
      <c r="L1211" s="53"/>
      <c r="N1211"/>
      <c r="P1211"/>
    </row>
    <row r="1212" spans="1:16">
      <c r="A1212" s="42"/>
      <c r="B1212"/>
      <c r="D1212"/>
      <c r="E1212"/>
      <c r="F1212"/>
      <c r="L1212" s="53"/>
      <c r="N1212"/>
      <c r="P1212"/>
    </row>
    <row r="1213" spans="1:16">
      <c r="A1213" s="42"/>
      <c r="B1213"/>
      <c r="D1213"/>
      <c r="E1213"/>
      <c r="F1213"/>
      <c r="L1213" s="53"/>
      <c r="N1213"/>
      <c r="P1213"/>
    </row>
    <row r="1214" spans="1:16">
      <c r="A1214" s="42"/>
      <c r="B1214"/>
      <c r="D1214"/>
      <c r="E1214"/>
      <c r="F1214"/>
      <c r="L1214" s="53"/>
      <c r="N1214"/>
      <c r="P1214"/>
    </row>
    <row r="1215" spans="1:16">
      <c r="A1215" s="42"/>
      <c r="B1215"/>
      <c r="D1215"/>
      <c r="E1215"/>
      <c r="F1215"/>
      <c r="L1215" s="53"/>
      <c r="N1215"/>
      <c r="P1215"/>
    </row>
    <row r="1216" spans="1:16">
      <c r="A1216" s="42"/>
      <c r="B1216"/>
      <c r="D1216"/>
      <c r="E1216"/>
      <c r="F1216"/>
      <c r="L1216" s="53"/>
      <c r="N1216"/>
      <c r="P1216"/>
    </row>
    <row r="1217" spans="1:16">
      <c r="A1217" s="42"/>
      <c r="B1217"/>
      <c r="D1217"/>
      <c r="E1217"/>
      <c r="F1217"/>
      <c r="L1217" s="53"/>
      <c r="N1217"/>
      <c r="P1217"/>
    </row>
    <row r="1218" spans="1:16">
      <c r="A1218" s="42"/>
      <c r="B1218"/>
      <c r="D1218"/>
      <c r="E1218"/>
      <c r="F1218"/>
      <c r="L1218" s="53"/>
      <c r="N1218"/>
      <c r="P1218"/>
    </row>
    <row r="1219" spans="1:16">
      <c r="A1219" s="42"/>
      <c r="B1219"/>
      <c r="D1219"/>
      <c r="E1219"/>
      <c r="F1219"/>
      <c r="L1219" s="53"/>
      <c r="N1219"/>
      <c r="P1219"/>
    </row>
    <row r="1220" spans="1:16">
      <c r="A1220" s="42"/>
      <c r="B1220"/>
      <c r="D1220"/>
      <c r="E1220"/>
      <c r="F1220"/>
      <c r="L1220" s="53"/>
      <c r="N1220"/>
      <c r="P1220"/>
    </row>
    <row r="1221" spans="1:16">
      <c r="A1221" s="42"/>
      <c r="B1221"/>
      <c r="D1221"/>
      <c r="E1221"/>
      <c r="F1221"/>
      <c r="L1221" s="53"/>
      <c r="N1221"/>
      <c r="P1221"/>
    </row>
    <row r="1222" spans="1:16">
      <c r="A1222" s="42"/>
      <c r="B1222"/>
      <c r="D1222"/>
      <c r="E1222"/>
      <c r="F1222"/>
      <c r="L1222" s="53"/>
      <c r="N1222"/>
      <c r="P1222"/>
    </row>
    <row r="1223" spans="1:16">
      <c r="A1223" s="42"/>
      <c r="B1223"/>
      <c r="D1223"/>
      <c r="E1223"/>
      <c r="F1223"/>
      <c r="L1223" s="53"/>
      <c r="N1223"/>
      <c r="P1223"/>
    </row>
    <row r="1224" spans="1:16">
      <c r="A1224" s="42"/>
      <c r="B1224"/>
      <c r="D1224"/>
      <c r="E1224"/>
      <c r="F1224"/>
      <c r="L1224" s="53"/>
      <c r="N1224"/>
      <c r="P1224"/>
    </row>
    <row r="1225" spans="1:16">
      <c r="A1225" s="42"/>
      <c r="B1225"/>
      <c r="D1225"/>
      <c r="E1225"/>
      <c r="F1225"/>
      <c r="L1225" s="53"/>
      <c r="N1225"/>
      <c r="P1225"/>
    </row>
    <row r="1226" spans="1:16">
      <c r="A1226" s="42"/>
      <c r="B1226"/>
      <c r="D1226"/>
      <c r="E1226"/>
      <c r="F1226"/>
      <c r="L1226" s="53"/>
      <c r="N1226"/>
      <c r="P1226"/>
    </row>
    <row r="1227" spans="1:16">
      <c r="A1227" s="42"/>
      <c r="B1227"/>
      <c r="D1227"/>
      <c r="E1227"/>
      <c r="F1227"/>
      <c r="L1227" s="53"/>
      <c r="N1227"/>
      <c r="P1227"/>
    </row>
    <row r="1228" spans="1:16">
      <c r="A1228" s="42"/>
      <c r="B1228"/>
      <c r="D1228"/>
      <c r="E1228"/>
      <c r="F1228"/>
      <c r="L1228" s="53"/>
      <c r="N1228"/>
      <c r="P1228"/>
    </row>
    <row r="1229" spans="1:16">
      <c r="A1229" s="42"/>
      <c r="B1229"/>
      <c r="D1229"/>
      <c r="E1229"/>
      <c r="F1229"/>
      <c r="L1229" s="53"/>
      <c r="N1229"/>
      <c r="P1229"/>
    </row>
    <row r="1230" spans="1:16">
      <c r="A1230" s="42"/>
      <c r="B1230"/>
      <c r="D1230"/>
      <c r="E1230"/>
      <c r="F1230"/>
      <c r="L1230" s="53"/>
      <c r="N1230"/>
      <c r="P1230"/>
    </row>
    <row r="1231" spans="1:16">
      <c r="A1231" s="42"/>
      <c r="B1231"/>
      <c r="D1231"/>
      <c r="E1231"/>
      <c r="F1231"/>
      <c r="L1231" s="53"/>
      <c r="N1231"/>
      <c r="P1231"/>
    </row>
    <row r="1232" spans="1:16">
      <c r="A1232" s="42"/>
      <c r="B1232"/>
      <c r="D1232"/>
      <c r="E1232"/>
      <c r="F1232"/>
      <c r="L1232" s="53"/>
      <c r="N1232"/>
      <c r="P1232"/>
    </row>
    <row r="1233" spans="1:16">
      <c r="A1233" s="42"/>
      <c r="B1233"/>
      <c r="D1233"/>
      <c r="E1233"/>
      <c r="F1233"/>
      <c r="L1233" s="53"/>
      <c r="N1233"/>
      <c r="P1233"/>
    </row>
    <row r="1234" spans="1:16">
      <c r="A1234" s="42"/>
      <c r="B1234"/>
      <c r="D1234"/>
      <c r="E1234"/>
      <c r="F1234"/>
      <c r="L1234" s="53"/>
      <c r="N1234"/>
      <c r="P1234"/>
    </row>
    <row r="1235" spans="1:16">
      <c r="A1235" s="42"/>
      <c r="B1235"/>
      <c r="D1235"/>
      <c r="E1235"/>
      <c r="F1235"/>
      <c r="L1235" s="53"/>
      <c r="N1235"/>
      <c r="P1235"/>
    </row>
    <row r="1236" spans="1:16">
      <c r="A1236" s="42"/>
      <c r="B1236"/>
      <c r="D1236"/>
      <c r="E1236"/>
      <c r="F1236"/>
      <c r="L1236" s="53"/>
      <c r="N1236"/>
      <c r="P1236"/>
    </row>
    <row r="1237" spans="1:16">
      <c r="A1237" s="42"/>
      <c r="B1237"/>
      <c r="D1237"/>
      <c r="E1237"/>
      <c r="F1237"/>
      <c r="L1237" s="53"/>
      <c r="N1237"/>
      <c r="P1237"/>
    </row>
    <row r="1238" spans="1:16">
      <c r="A1238" s="42"/>
      <c r="B1238"/>
      <c r="D1238"/>
      <c r="E1238"/>
      <c r="F1238"/>
      <c r="L1238" s="53"/>
      <c r="N1238"/>
      <c r="P1238"/>
    </row>
    <row r="1239" spans="1:16">
      <c r="A1239" s="42"/>
      <c r="B1239"/>
      <c r="D1239"/>
      <c r="E1239"/>
      <c r="F1239"/>
      <c r="L1239" s="53"/>
      <c r="N1239"/>
      <c r="P1239"/>
    </row>
    <row r="1240" spans="1:16">
      <c r="A1240" s="42"/>
      <c r="B1240"/>
      <c r="D1240"/>
      <c r="E1240"/>
      <c r="F1240"/>
      <c r="L1240" s="53"/>
      <c r="N1240"/>
      <c r="P1240"/>
    </row>
    <row r="1241" spans="1:16">
      <c r="A1241" s="42"/>
      <c r="B1241"/>
      <c r="D1241"/>
      <c r="E1241"/>
      <c r="F1241"/>
      <c r="L1241" s="53"/>
      <c r="N1241"/>
      <c r="P1241"/>
    </row>
    <row r="1242" spans="1:16">
      <c r="A1242" s="42"/>
      <c r="B1242"/>
      <c r="D1242"/>
      <c r="E1242"/>
      <c r="F1242"/>
      <c r="L1242" s="53"/>
      <c r="N1242"/>
      <c r="P1242"/>
    </row>
    <row r="1243" spans="1:16">
      <c r="A1243" s="42"/>
      <c r="B1243"/>
      <c r="D1243"/>
      <c r="E1243"/>
      <c r="F1243"/>
      <c r="L1243" s="53"/>
      <c r="N1243"/>
      <c r="P1243"/>
    </row>
    <row r="1244" spans="1:16">
      <c r="A1244" s="42"/>
      <c r="B1244"/>
      <c r="D1244"/>
      <c r="E1244"/>
      <c r="F1244"/>
      <c r="L1244" s="53"/>
      <c r="N1244"/>
      <c r="P1244"/>
    </row>
    <row r="1245" spans="1:16">
      <c r="A1245" s="42"/>
      <c r="B1245"/>
      <c r="D1245"/>
      <c r="E1245"/>
      <c r="F1245"/>
      <c r="L1245" s="53"/>
      <c r="N1245"/>
      <c r="P1245"/>
    </row>
    <row r="1246" spans="1:16">
      <c r="A1246" s="42"/>
      <c r="B1246"/>
      <c r="D1246"/>
      <c r="E1246"/>
      <c r="F1246"/>
      <c r="L1246" s="53"/>
      <c r="N1246"/>
      <c r="P1246"/>
    </row>
    <row r="1247" spans="1:16">
      <c r="A1247" s="42"/>
      <c r="B1247"/>
      <c r="D1247"/>
      <c r="E1247"/>
      <c r="F1247"/>
      <c r="L1247" s="53"/>
      <c r="N1247"/>
      <c r="P1247"/>
    </row>
    <row r="1248" spans="1:16">
      <c r="A1248" s="42"/>
      <c r="B1248"/>
      <c r="D1248"/>
      <c r="E1248"/>
      <c r="F1248"/>
      <c r="L1248" s="53"/>
      <c r="N1248"/>
      <c r="P1248"/>
    </row>
    <row r="1249" spans="1:16">
      <c r="A1249" s="42"/>
      <c r="B1249"/>
      <c r="D1249"/>
      <c r="E1249"/>
      <c r="F1249"/>
      <c r="L1249" s="53"/>
      <c r="N1249"/>
      <c r="P1249"/>
    </row>
    <row r="1250" spans="1:16">
      <c r="A1250" s="42"/>
      <c r="B1250"/>
      <c r="D1250"/>
      <c r="E1250"/>
      <c r="F1250"/>
      <c r="L1250" s="53"/>
      <c r="N1250"/>
      <c r="P1250"/>
    </row>
    <row r="1251" spans="1:16">
      <c r="A1251" s="42"/>
      <c r="B1251"/>
      <c r="D1251"/>
      <c r="E1251"/>
      <c r="F1251"/>
      <c r="L1251" s="53"/>
      <c r="N1251"/>
      <c r="P1251"/>
    </row>
    <row r="1252" spans="1:16">
      <c r="A1252" s="42"/>
      <c r="B1252"/>
      <c r="D1252"/>
      <c r="E1252"/>
      <c r="F1252"/>
      <c r="L1252" s="53"/>
      <c r="N1252"/>
      <c r="P1252"/>
    </row>
    <row r="1253" spans="1:16">
      <c r="A1253" s="42"/>
      <c r="B1253"/>
      <c r="D1253"/>
      <c r="E1253"/>
      <c r="F1253"/>
      <c r="L1253" s="53"/>
      <c r="N1253"/>
      <c r="P1253"/>
    </row>
    <row r="1254" spans="1:16">
      <c r="A1254" s="42"/>
      <c r="B1254"/>
      <c r="D1254"/>
      <c r="E1254"/>
      <c r="F1254"/>
      <c r="L1254" s="53"/>
      <c r="N1254"/>
      <c r="P1254"/>
    </row>
    <row r="1255" spans="1:16">
      <c r="A1255" s="42"/>
      <c r="B1255"/>
      <c r="D1255"/>
      <c r="E1255"/>
      <c r="F1255"/>
      <c r="L1255" s="53"/>
      <c r="N1255"/>
      <c r="P1255"/>
    </row>
    <row r="1256" spans="1:16">
      <c r="A1256" s="42"/>
      <c r="B1256"/>
      <c r="D1256"/>
      <c r="E1256"/>
      <c r="F1256"/>
      <c r="L1256" s="53"/>
      <c r="N1256"/>
      <c r="P1256"/>
    </row>
    <row r="1257" spans="1:16">
      <c r="A1257" s="42"/>
      <c r="B1257"/>
      <c r="D1257"/>
      <c r="E1257"/>
      <c r="F1257"/>
      <c r="L1257" s="53"/>
      <c r="N1257"/>
      <c r="P1257"/>
    </row>
    <row r="1258" spans="1:16">
      <c r="A1258" s="42"/>
      <c r="B1258"/>
      <c r="D1258"/>
      <c r="E1258"/>
      <c r="F1258"/>
      <c r="L1258" s="53"/>
      <c r="N1258"/>
      <c r="P1258"/>
    </row>
    <row r="1259" spans="1:16">
      <c r="A1259" s="42"/>
      <c r="B1259"/>
      <c r="D1259"/>
      <c r="E1259"/>
      <c r="F1259"/>
      <c r="L1259" s="53"/>
      <c r="N1259"/>
      <c r="P1259"/>
    </row>
    <row r="1260" spans="1:16">
      <c r="A1260" s="42"/>
      <c r="B1260"/>
      <c r="D1260"/>
      <c r="E1260"/>
      <c r="F1260"/>
      <c r="L1260" s="53"/>
      <c r="N1260"/>
      <c r="P1260"/>
    </row>
    <row r="1261" spans="1:16">
      <c r="A1261" s="42"/>
      <c r="B1261"/>
      <c r="D1261"/>
      <c r="E1261"/>
      <c r="F1261"/>
      <c r="L1261" s="53"/>
      <c r="N1261"/>
      <c r="P1261"/>
    </row>
    <row r="1262" spans="1:16">
      <c r="A1262" s="42"/>
      <c r="B1262"/>
      <c r="D1262"/>
      <c r="E1262"/>
      <c r="F1262"/>
      <c r="L1262" s="53"/>
      <c r="N1262"/>
      <c r="P1262"/>
    </row>
    <row r="1263" spans="1:16">
      <c r="A1263" s="42"/>
      <c r="B1263"/>
      <c r="D1263"/>
      <c r="E1263"/>
      <c r="F1263"/>
      <c r="L1263" s="53"/>
      <c r="N1263"/>
      <c r="P1263"/>
    </row>
    <row r="1264" spans="1:16">
      <c r="A1264" s="42"/>
      <c r="B1264"/>
      <c r="D1264"/>
      <c r="E1264"/>
      <c r="F1264"/>
      <c r="L1264" s="53"/>
      <c r="N1264"/>
      <c r="P1264"/>
    </row>
    <row r="1265" spans="1:16">
      <c r="A1265" s="42"/>
      <c r="B1265"/>
      <c r="D1265"/>
      <c r="E1265"/>
      <c r="F1265"/>
      <c r="L1265" s="53"/>
      <c r="N1265"/>
      <c r="P1265"/>
    </row>
    <row r="1266" spans="1:16">
      <c r="A1266" s="42"/>
      <c r="B1266"/>
      <c r="D1266"/>
      <c r="E1266"/>
      <c r="F1266"/>
      <c r="L1266" s="53"/>
      <c r="N1266"/>
      <c r="P1266"/>
    </row>
    <row r="1267" spans="1:16">
      <c r="A1267" s="42"/>
      <c r="B1267"/>
      <c r="D1267"/>
      <c r="E1267"/>
      <c r="F1267"/>
      <c r="L1267" s="53"/>
      <c r="N1267"/>
      <c r="P1267"/>
    </row>
    <row r="1268" spans="1:16">
      <c r="A1268" s="42"/>
      <c r="B1268"/>
      <c r="D1268"/>
      <c r="E1268"/>
      <c r="F1268"/>
      <c r="L1268" s="53"/>
      <c r="N1268"/>
      <c r="P1268"/>
    </row>
    <row r="1269" spans="1:16">
      <c r="A1269" s="42"/>
      <c r="B1269"/>
      <c r="D1269"/>
      <c r="E1269"/>
      <c r="F1269"/>
      <c r="L1269" s="53"/>
      <c r="N1269"/>
      <c r="P1269"/>
    </row>
    <row r="1270" spans="1:16">
      <c r="A1270" s="42"/>
      <c r="B1270"/>
      <c r="D1270"/>
      <c r="E1270"/>
      <c r="F1270"/>
      <c r="L1270" s="53"/>
      <c r="N1270"/>
      <c r="P1270"/>
    </row>
    <row r="1271" spans="1:16">
      <c r="A1271" s="42"/>
      <c r="B1271"/>
      <c r="D1271"/>
      <c r="E1271"/>
      <c r="F1271"/>
      <c r="L1271" s="53"/>
      <c r="N1271"/>
      <c r="P1271"/>
    </row>
    <row r="1272" spans="1:16">
      <c r="A1272" s="42"/>
      <c r="B1272"/>
      <c r="D1272"/>
      <c r="E1272"/>
      <c r="F1272"/>
      <c r="L1272" s="53"/>
      <c r="N1272"/>
      <c r="P1272"/>
    </row>
    <row r="1273" spans="1:16">
      <c r="A1273" s="42"/>
      <c r="B1273"/>
      <c r="D1273"/>
      <c r="E1273"/>
      <c r="F1273"/>
      <c r="L1273" s="53"/>
      <c r="N1273"/>
      <c r="P1273"/>
    </row>
    <row r="1274" spans="1:16">
      <c r="A1274" s="42"/>
      <c r="B1274"/>
      <c r="D1274"/>
      <c r="E1274"/>
      <c r="F1274"/>
      <c r="L1274" s="53"/>
      <c r="N1274"/>
      <c r="P1274"/>
    </row>
    <row r="1275" spans="1:16">
      <c r="A1275" s="42"/>
      <c r="B1275"/>
      <c r="D1275"/>
      <c r="E1275"/>
      <c r="F1275"/>
      <c r="L1275" s="53"/>
      <c r="N1275"/>
      <c r="P1275"/>
    </row>
    <row r="1276" spans="1:16">
      <c r="A1276" s="42"/>
      <c r="B1276"/>
      <c r="D1276"/>
      <c r="E1276"/>
      <c r="F1276"/>
      <c r="L1276" s="53"/>
      <c r="N1276"/>
      <c r="P1276"/>
    </row>
    <row r="1277" spans="1:16">
      <c r="A1277" s="42"/>
      <c r="B1277"/>
      <c r="D1277"/>
      <c r="E1277"/>
      <c r="F1277"/>
      <c r="L1277" s="53"/>
      <c r="N1277"/>
      <c r="P1277"/>
    </row>
    <row r="1278" spans="1:16">
      <c r="A1278" s="42"/>
      <c r="B1278"/>
      <c r="D1278"/>
      <c r="E1278"/>
      <c r="F1278"/>
      <c r="L1278" s="53"/>
      <c r="N1278"/>
      <c r="P1278"/>
    </row>
    <row r="1279" spans="1:16">
      <c r="A1279" s="42"/>
      <c r="B1279"/>
      <c r="D1279"/>
      <c r="E1279"/>
      <c r="F1279"/>
      <c r="L1279" s="53"/>
      <c r="N1279"/>
      <c r="P1279"/>
    </row>
    <row r="1280" spans="1:16">
      <c r="A1280" s="42"/>
      <c r="B1280"/>
      <c r="D1280"/>
      <c r="E1280"/>
      <c r="F1280"/>
      <c r="L1280" s="53"/>
      <c r="N1280"/>
      <c r="P1280"/>
    </row>
    <row r="1281" spans="1:16">
      <c r="A1281" s="42"/>
      <c r="B1281"/>
      <c r="D1281"/>
      <c r="E1281"/>
      <c r="F1281"/>
      <c r="L1281" s="53"/>
      <c r="N1281"/>
      <c r="P1281"/>
    </row>
    <row r="1282" spans="1:16">
      <c r="A1282" s="42"/>
      <c r="B1282"/>
      <c r="D1282"/>
      <c r="E1282"/>
      <c r="F1282"/>
      <c r="L1282" s="53"/>
      <c r="N1282"/>
      <c r="P1282"/>
    </row>
    <row r="1283" spans="1:16">
      <c r="A1283" s="42"/>
      <c r="B1283"/>
      <c r="D1283"/>
      <c r="E1283"/>
      <c r="F1283"/>
      <c r="L1283" s="53"/>
      <c r="N1283"/>
      <c r="P1283"/>
    </row>
    <row r="1284" spans="1:16">
      <c r="A1284" s="42"/>
      <c r="B1284"/>
      <c r="D1284"/>
      <c r="E1284"/>
      <c r="F1284"/>
      <c r="L1284" s="53"/>
      <c r="N1284"/>
      <c r="P1284"/>
    </row>
    <row r="1285" spans="1:16">
      <c r="A1285" s="42"/>
      <c r="B1285"/>
      <c r="D1285"/>
      <c r="E1285"/>
      <c r="F1285"/>
      <c r="L1285" s="53"/>
      <c r="N1285"/>
      <c r="P1285"/>
    </row>
    <row r="1286" spans="1:16">
      <c r="A1286" s="42"/>
      <c r="B1286"/>
      <c r="D1286"/>
      <c r="E1286"/>
      <c r="F1286"/>
      <c r="L1286" s="53"/>
      <c r="N1286"/>
      <c r="P1286"/>
    </row>
    <row r="1287" spans="1:16">
      <c r="A1287" s="42"/>
      <c r="B1287"/>
      <c r="D1287"/>
      <c r="E1287"/>
      <c r="F1287"/>
      <c r="L1287" s="53"/>
      <c r="N1287"/>
      <c r="P1287"/>
    </row>
    <row r="1288" spans="1:16">
      <c r="A1288" s="42"/>
      <c r="B1288"/>
      <c r="D1288"/>
      <c r="E1288"/>
      <c r="F1288"/>
      <c r="L1288" s="53"/>
      <c r="N1288"/>
      <c r="P1288"/>
    </row>
    <row r="1289" spans="1:16">
      <c r="A1289" s="42"/>
      <c r="B1289"/>
      <c r="D1289"/>
      <c r="E1289"/>
      <c r="F1289"/>
      <c r="L1289" s="53"/>
      <c r="N1289"/>
      <c r="P1289"/>
    </row>
    <row r="1290" spans="1:16">
      <c r="A1290" s="42"/>
      <c r="B1290"/>
      <c r="D1290"/>
      <c r="E1290"/>
      <c r="F1290"/>
      <c r="L1290" s="53"/>
      <c r="N1290"/>
      <c r="P1290"/>
    </row>
    <row r="1291" spans="1:16">
      <c r="A1291" s="42"/>
      <c r="B1291"/>
      <c r="D1291"/>
      <c r="E1291"/>
      <c r="F1291"/>
      <c r="L1291" s="53"/>
      <c r="N1291"/>
      <c r="P1291"/>
    </row>
    <row r="1292" spans="1:16">
      <c r="A1292" s="42"/>
      <c r="B1292"/>
      <c r="D1292"/>
      <c r="E1292"/>
      <c r="F1292"/>
      <c r="L1292" s="53"/>
      <c r="N1292"/>
      <c r="P1292"/>
    </row>
    <row r="1293" spans="1:16">
      <c r="A1293" s="42"/>
      <c r="B1293"/>
      <c r="D1293"/>
      <c r="E1293"/>
      <c r="F1293"/>
      <c r="L1293" s="53"/>
      <c r="N1293"/>
      <c r="P1293"/>
    </row>
    <row r="1294" spans="1:16">
      <c r="A1294" s="42"/>
      <c r="B1294"/>
      <c r="D1294"/>
      <c r="E1294"/>
      <c r="F1294"/>
      <c r="L1294" s="53"/>
      <c r="N1294"/>
      <c r="P1294"/>
    </row>
    <row r="1295" spans="1:16">
      <c r="A1295" s="42"/>
      <c r="B1295"/>
      <c r="D1295"/>
      <c r="E1295"/>
      <c r="F1295"/>
      <c r="L1295" s="53"/>
      <c r="N1295"/>
      <c r="P1295"/>
    </row>
    <row r="1296" spans="1:16">
      <c r="A1296" s="42"/>
      <c r="B1296"/>
      <c r="D1296"/>
      <c r="E1296"/>
      <c r="F1296"/>
      <c r="L1296" s="53"/>
      <c r="N1296"/>
      <c r="P1296"/>
    </row>
    <row r="1297" spans="1:16">
      <c r="A1297" s="42"/>
      <c r="B1297"/>
      <c r="D1297"/>
      <c r="E1297"/>
      <c r="F1297"/>
      <c r="L1297" s="53"/>
      <c r="N1297"/>
      <c r="P1297"/>
    </row>
    <row r="1298" spans="1:16">
      <c r="A1298" s="42"/>
      <c r="B1298"/>
      <c r="D1298"/>
      <c r="E1298"/>
      <c r="F1298"/>
      <c r="L1298" s="53"/>
      <c r="N1298"/>
      <c r="P1298"/>
    </row>
    <row r="1299" spans="1:16">
      <c r="A1299" s="42"/>
      <c r="B1299"/>
      <c r="D1299"/>
      <c r="E1299"/>
      <c r="F1299"/>
      <c r="L1299" s="53"/>
      <c r="N1299"/>
      <c r="P1299"/>
    </row>
    <row r="1300" spans="1:16">
      <c r="A1300" s="42"/>
      <c r="B1300"/>
      <c r="D1300"/>
      <c r="E1300"/>
      <c r="F1300"/>
      <c r="L1300" s="53"/>
      <c r="N1300"/>
      <c r="P1300"/>
    </row>
    <row r="1301" spans="1:16">
      <c r="A1301" s="42"/>
      <c r="B1301"/>
      <c r="D1301"/>
      <c r="E1301"/>
      <c r="F1301"/>
      <c r="L1301" s="53"/>
      <c r="N1301"/>
      <c r="P1301"/>
    </row>
    <row r="1302" spans="1:16">
      <c r="A1302" s="42"/>
      <c r="B1302"/>
      <c r="D1302"/>
      <c r="E1302"/>
      <c r="F1302"/>
      <c r="L1302" s="53"/>
      <c r="N1302"/>
      <c r="P1302"/>
    </row>
    <row r="1303" spans="1:16">
      <c r="A1303" s="42"/>
      <c r="B1303"/>
      <c r="D1303"/>
      <c r="E1303"/>
      <c r="F1303"/>
      <c r="L1303" s="53"/>
      <c r="N1303"/>
      <c r="P1303"/>
    </row>
    <row r="1304" spans="1:16">
      <c r="A1304" s="42"/>
      <c r="B1304"/>
      <c r="D1304"/>
      <c r="E1304"/>
      <c r="F1304"/>
      <c r="L1304" s="53"/>
      <c r="N1304"/>
      <c r="P1304"/>
    </row>
    <row r="1305" spans="1:16">
      <c r="A1305" s="42"/>
      <c r="B1305"/>
      <c r="D1305"/>
      <c r="E1305"/>
      <c r="F1305"/>
      <c r="L1305" s="53"/>
      <c r="N1305"/>
      <c r="P1305"/>
    </row>
    <row r="1306" spans="1:16">
      <c r="A1306" s="42"/>
      <c r="B1306"/>
      <c r="D1306"/>
      <c r="E1306"/>
      <c r="F1306"/>
      <c r="L1306" s="53"/>
      <c r="N1306"/>
      <c r="P1306"/>
    </row>
    <row r="1307" spans="1:16">
      <c r="A1307" s="42"/>
      <c r="B1307"/>
      <c r="D1307"/>
      <c r="E1307"/>
      <c r="F1307"/>
      <c r="L1307" s="53"/>
      <c r="N1307"/>
      <c r="P1307"/>
    </row>
    <row r="1308" spans="1:16">
      <c r="A1308" s="42"/>
      <c r="B1308"/>
      <c r="D1308"/>
      <c r="E1308"/>
      <c r="F1308"/>
      <c r="L1308" s="53"/>
      <c r="N1308"/>
      <c r="P1308"/>
    </row>
    <row r="1309" spans="1:16">
      <c r="A1309" s="42"/>
      <c r="B1309"/>
      <c r="D1309"/>
      <c r="E1309"/>
      <c r="F1309"/>
      <c r="L1309" s="53"/>
      <c r="N1309"/>
      <c r="P1309"/>
    </row>
    <row r="1310" spans="1:16">
      <c r="A1310" s="42"/>
      <c r="B1310"/>
      <c r="D1310"/>
      <c r="E1310"/>
      <c r="F1310"/>
      <c r="L1310" s="53"/>
      <c r="N1310"/>
      <c r="P1310"/>
    </row>
    <row r="1311" spans="1:16">
      <c r="A1311" s="42"/>
      <c r="B1311"/>
      <c r="D1311"/>
      <c r="E1311"/>
      <c r="F1311"/>
      <c r="L1311" s="53"/>
      <c r="N1311"/>
      <c r="P1311"/>
    </row>
    <row r="1312" spans="1:16">
      <c r="A1312" s="42"/>
      <c r="B1312"/>
      <c r="D1312"/>
      <c r="E1312"/>
      <c r="F1312"/>
      <c r="L1312" s="53"/>
      <c r="N1312"/>
      <c r="P1312"/>
    </row>
    <row r="1313" spans="1:16">
      <c r="A1313" s="42"/>
      <c r="B1313"/>
      <c r="D1313"/>
      <c r="E1313"/>
      <c r="F1313"/>
      <c r="L1313" s="53"/>
      <c r="N1313"/>
      <c r="P1313"/>
    </row>
    <row r="1314" spans="1:16">
      <c r="A1314" s="42"/>
      <c r="B1314"/>
      <c r="D1314"/>
      <c r="E1314"/>
      <c r="F1314"/>
      <c r="L1314" s="53"/>
      <c r="N1314"/>
      <c r="P1314"/>
    </row>
    <row r="1315" spans="1:16">
      <c r="A1315" s="42"/>
      <c r="B1315"/>
      <c r="D1315"/>
      <c r="E1315"/>
      <c r="F1315"/>
      <c r="L1315" s="53"/>
      <c r="N1315"/>
      <c r="P1315"/>
    </row>
    <row r="1316" spans="1:16">
      <c r="A1316" s="42"/>
      <c r="B1316"/>
      <c r="D1316"/>
      <c r="E1316"/>
      <c r="F1316"/>
      <c r="L1316" s="53"/>
      <c r="N1316"/>
      <c r="P1316"/>
    </row>
    <row r="1317" spans="1:16">
      <c r="A1317" s="42"/>
      <c r="B1317"/>
      <c r="D1317"/>
      <c r="E1317"/>
      <c r="F1317"/>
      <c r="L1317" s="53"/>
      <c r="N1317"/>
      <c r="P1317"/>
    </row>
    <row r="1318" spans="1:16">
      <c r="A1318" s="42"/>
      <c r="B1318"/>
      <c r="D1318"/>
      <c r="E1318"/>
      <c r="F1318"/>
      <c r="L1318" s="53"/>
      <c r="N1318"/>
      <c r="P1318"/>
    </row>
    <row r="1319" spans="1:16">
      <c r="A1319" s="42"/>
      <c r="B1319"/>
      <c r="D1319"/>
      <c r="E1319"/>
      <c r="F1319"/>
      <c r="L1319" s="53"/>
      <c r="N1319"/>
      <c r="P1319"/>
    </row>
    <row r="1320" spans="1:16">
      <c r="A1320" s="42"/>
      <c r="B1320"/>
      <c r="D1320"/>
      <c r="E1320"/>
      <c r="F1320"/>
      <c r="L1320" s="53"/>
      <c r="N1320"/>
      <c r="P1320"/>
    </row>
    <row r="1321" spans="1:16">
      <c r="A1321" s="42"/>
      <c r="B1321"/>
      <c r="D1321"/>
      <c r="E1321"/>
      <c r="F1321"/>
      <c r="L1321" s="53"/>
      <c r="N1321"/>
      <c r="P1321"/>
    </row>
    <row r="1322" spans="1:16">
      <c r="A1322" s="42"/>
      <c r="B1322"/>
      <c r="D1322"/>
      <c r="E1322"/>
      <c r="F1322"/>
      <c r="L1322" s="53"/>
      <c r="N1322"/>
      <c r="P1322"/>
    </row>
    <row r="1323" spans="1:16">
      <c r="A1323" s="42"/>
      <c r="B1323"/>
      <c r="D1323"/>
      <c r="E1323"/>
      <c r="F1323"/>
      <c r="L1323" s="53"/>
      <c r="N1323"/>
      <c r="P1323"/>
    </row>
    <row r="1324" spans="1:16">
      <c r="A1324" s="42"/>
      <c r="B1324"/>
      <c r="D1324"/>
      <c r="E1324"/>
      <c r="F1324"/>
      <c r="L1324" s="53"/>
      <c r="N1324"/>
      <c r="P1324"/>
    </row>
    <row r="1325" spans="1:16">
      <c r="A1325" s="42"/>
      <c r="B1325"/>
      <c r="D1325"/>
      <c r="E1325"/>
      <c r="F1325"/>
      <c r="L1325" s="53"/>
      <c r="N1325"/>
      <c r="P1325"/>
    </row>
    <row r="1326" spans="1:16">
      <c r="A1326" s="42"/>
      <c r="B1326"/>
      <c r="D1326"/>
      <c r="E1326"/>
      <c r="F1326"/>
      <c r="L1326" s="53"/>
      <c r="N1326"/>
      <c r="P1326"/>
    </row>
    <row r="1327" spans="1:16">
      <c r="A1327" s="42"/>
      <c r="B1327"/>
      <c r="D1327"/>
      <c r="E1327"/>
      <c r="F1327"/>
      <c r="L1327" s="53"/>
      <c r="N1327"/>
      <c r="P1327"/>
    </row>
    <row r="1328" spans="1:16">
      <c r="A1328" s="42"/>
      <c r="B1328"/>
      <c r="D1328"/>
      <c r="E1328"/>
      <c r="F1328"/>
      <c r="L1328" s="53"/>
      <c r="N1328"/>
      <c r="P1328"/>
    </row>
    <row r="1329" spans="1:16">
      <c r="A1329" s="42"/>
      <c r="B1329"/>
      <c r="D1329"/>
      <c r="E1329"/>
      <c r="F1329"/>
      <c r="L1329" s="53"/>
      <c r="N1329"/>
      <c r="P1329"/>
    </row>
    <row r="1330" spans="1:16">
      <c r="A1330" s="42"/>
      <c r="B1330"/>
      <c r="D1330"/>
      <c r="E1330"/>
      <c r="F1330"/>
      <c r="L1330" s="53"/>
      <c r="N1330"/>
      <c r="P1330"/>
    </row>
    <row r="1331" spans="1:16">
      <c r="A1331" s="42"/>
      <c r="B1331"/>
      <c r="D1331"/>
      <c r="E1331"/>
      <c r="F1331"/>
      <c r="L1331" s="53"/>
      <c r="N1331"/>
      <c r="P1331"/>
    </row>
    <row r="1332" spans="1:16">
      <c r="A1332" s="42"/>
      <c r="B1332"/>
      <c r="D1332"/>
      <c r="E1332"/>
      <c r="F1332"/>
      <c r="L1332" s="53"/>
      <c r="N1332"/>
      <c r="P1332"/>
    </row>
    <row r="1333" spans="1:16">
      <c r="A1333" s="42"/>
      <c r="B1333"/>
      <c r="D1333"/>
      <c r="E1333"/>
      <c r="F1333"/>
      <c r="L1333" s="53"/>
      <c r="N1333"/>
      <c r="P1333"/>
    </row>
    <row r="1334" spans="1:16">
      <c r="A1334" s="42"/>
      <c r="B1334"/>
      <c r="D1334"/>
      <c r="E1334"/>
      <c r="F1334"/>
      <c r="L1334" s="53"/>
      <c r="N1334"/>
      <c r="P1334"/>
    </row>
    <row r="1335" spans="1:16">
      <c r="A1335" s="42"/>
      <c r="B1335"/>
      <c r="D1335"/>
      <c r="E1335"/>
      <c r="F1335"/>
      <c r="L1335" s="53"/>
      <c r="N1335"/>
      <c r="P1335"/>
    </row>
    <row r="1336" spans="1:16">
      <c r="A1336" s="42"/>
      <c r="B1336"/>
      <c r="D1336"/>
      <c r="E1336"/>
      <c r="F1336"/>
      <c r="L1336" s="53"/>
      <c r="N1336"/>
      <c r="P1336"/>
    </row>
    <row r="1337" spans="1:16">
      <c r="A1337" s="42"/>
      <c r="B1337"/>
      <c r="D1337"/>
      <c r="E1337"/>
      <c r="F1337"/>
      <c r="L1337" s="53"/>
      <c r="N1337"/>
      <c r="P1337"/>
    </row>
    <row r="1338" spans="1:16">
      <c r="A1338" s="42"/>
      <c r="B1338"/>
      <c r="D1338"/>
      <c r="E1338"/>
      <c r="F1338"/>
      <c r="L1338" s="53"/>
      <c r="N1338"/>
      <c r="P1338"/>
    </row>
    <row r="1339" spans="1:16">
      <c r="A1339" s="42"/>
      <c r="B1339"/>
      <c r="D1339"/>
      <c r="E1339"/>
      <c r="F1339"/>
      <c r="L1339" s="53"/>
      <c r="N1339"/>
      <c r="P1339"/>
    </row>
    <row r="1340" spans="1:16">
      <c r="A1340" s="42"/>
      <c r="B1340"/>
      <c r="D1340"/>
      <c r="E1340"/>
      <c r="F1340"/>
      <c r="L1340" s="53"/>
      <c r="N1340"/>
      <c r="P1340"/>
    </row>
    <row r="1341" spans="1:16">
      <c r="A1341" s="42"/>
      <c r="B1341"/>
      <c r="D1341"/>
      <c r="E1341"/>
      <c r="F1341"/>
      <c r="L1341" s="53"/>
      <c r="N1341"/>
      <c r="P1341"/>
    </row>
    <row r="1342" spans="1:16">
      <c r="A1342" s="42"/>
      <c r="B1342"/>
      <c r="D1342"/>
      <c r="E1342"/>
      <c r="F1342"/>
      <c r="L1342" s="53"/>
      <c r="N1342"/>
      <c r="P1342"/>
    </row>
    <row r="1343" spans="1:16">
      <c r="A1343" s="42"/>
      <c r="B1343"/>
      <c r="D1343"/>
      <c r="E1343"/>
      <c r="F1343"/>
      <c r="L1343" s="53"/>
      <c r="N1343"/>
      <c r="P1343"/>
    </row>
    <row r="1344" spans="1:16">
      <c r="A1344" s="42"/>
      <c r="B1344"/>
      <c r="D1344"/>
      <c r="E1344"/>
      <c r="F1344"/>
      <c r="L1344" s="53"/>
      <c r="N1344"/>
      <c r="P1344"/>
    </row>
    <row r="1345" spans="1:16">
      <c r="A1345" s="42"/>
      <c r="B1345"/>
      <c r="D1345"/>
      <c r="E1345"/>
      <c r="F1345"/>
      <c r="L1345" s="53"/>
      <c r="N1345"/>
      <c r="P1345"/>
    </row>
    <row r="1346" spans="1:16">
      <c r="A1346" s="42"/>
      <c r="B1346"/>
      <c r="D1346"/>
      <c r="E1346"/>
      <c r="F1346"/>
      <c r="L1346" s="53"/>
      <c r="N1346"/>
      <c r="P1346"/>
    </row>
    <row r="1347" spans="1:16">
      <c r="A1347" s="42"/>
      <c r="B1347"/>
      <c r="D1347"/>
      <c r="E1347"/>
      <c r="F1347"/>
      <c r="L1347" s="53"/>
      <c r="N1347"/>
      <c r="P1347"/>
    </row>
    <row r="1348" spans="1:16">
      <c r="A1348" s="42"/>
      <c r="B1348"/>
      <c r="D1348"/>
      <c r="E1348"/>
      <c r="F1348"/>
      <c r="L1348" s="53"/>
      <c r="N1348"/>
      <c r="P1348"/>
    </row>
    <row r="1349" spans="1:16">
      <c r="A1349" s="42"/>
      <c r="B1349"/>
      <c r="D1349"/>
      <c r="E1349"/>
      <c r="F1349"/>
      <c r="L1349" s="53"/>
      <c r="N1349"/>
      <c r="P1349"/>
    </row>
    <row r="1350" spans="1:16">
      <c r="A1350" s="42"/>
      <c r="B1350"/>
      <c r="D1350"/>
      <c r="E1350"/>
      <c r="F1350"/>
      <c r="L1350" s="53"/>
      <c r="N1350"/>
      <c r="P1350"/>
    </row>
    <row r="1351" spans="1:16">
      <c r="A1351" s="42"/>
      <c r="B1351"/>
      <c r="D1351"/>
      <c r="E1351"/>
      <c r="F1351"/>
      <c r="L1351" s="53"/>
      <c r="N1351"/>
      <c r="P1351"/>
    </row>
    <row r="1352" spans="1:16">
      <c r="A1352" s="42"/>
      <c r="B1352"/>
      <c r="D1352"/>
      <c r="E1352"/>
      <c r="F1352"/>
      <c r="L1352" s="53"/>
      <c r="N1352"/>
      <c r="P1352"/>
    </row>
    <row r="1353" spans="1:16">
      <c r="A1353" s="42"/>
      <c r="B1353"/>
      <c r="D1353"/>
      <c r="E1353"/>
      <c r="F1353"/>
      <c r="L1353" s="53"/>
      <c r="N1353"/>
      <c r="P1353"/>
    </row>
    <row r="1354" spans="1:16">
      <c r="A1354" s="42"/>
      <c r="B1354"/>
      <c r="D1354"/>
      <c r="E1354"/>
      <c r="F1354"/>
      <c r="L1354" s="53"/>
      <c r="N1354"/>
      <c r="P1354"/>
    </row>
    <row r="1355" spans="1:16">
      <c r="A1355" s="42"/>
      <c r="B1355"/>
      <c r="D1355"/>
      <c r="E1355"/>
      <c r="F1355"/>
      <c r="L1355" s="53"/>
      <c r="N1355"/>
      <c r="P1355"/>
    </row>
    <row r="1356" spans="1:16">
      <c r="A1356" s="42"/>
      <c r="B1356"/>
      <c r="D1356"/>
      <c r="E1356"/>
      <c r="F1356"/>
      <c r="L1356" s="53"/>
      <c r="N1356"/>
      <c r="P1356"/>
    </row>
    <row r="1357" spans="1:16">
      <c r="A1357" s="42"/>
      <c r="B1357"/>
      <c r="D1357"/>
      <c r="E1357"/>
      <c r="F1357"/>
      <c r="L1357" s="53"/>
      <c r="N1357"/>
      <c r="P1357"/>
    </row>
    <row r="1358" spans="1:16">
      <c r="A1358" s="42"/>
      <c r="B1358"/>
      <c r="D1358"/>
      <c r="E1358"/>
      <c r="F1358"/>
      <c r="L1358" s="53"/>
      <c r="N1358"/>
      <c r="P1358"/>
    </row>
    <row r="1359" spans="1:16">
      <c r="A1359" s="42"/>
      <c r="B1359"/>
      <c r="D1359"/>
      <c r="E1359"/>
      <c r="F1359"/>
      <c r="L1359" s="53"/>
      <c r="N1359"/>
      <c r="P1359"/>
    </row>
    <row r="1360" spans="1:16">
      <c r="A1360" s="42"/>
      <c r="B1360"/>
      <c r="D1360"/>
      <c r="E1360"/>
      <c r="F1360"/>
      <c r="L1360" s="53"/>
      <c r="N1360"/>
      <c r="P1360"/>
    </row>
    <row r="1361" spans="1:16">
      <c r="A1361" s="42"/>
      <c r="B1361"/>
      <c r="D1361"/>
      <c r="E1361"/>
      <c r="F1361"/>
      <c r="L1361" s="53"/>
      <c r="N1361"/>
      <c r="P1361"/>
    </row>
    <row r="1362" spans="1:16">
      <c r="A1362" s="42"/>
      <c r="B1362"/>
      <c r="D1362"/>
      <c r="E1362"/>
      <c r="F1362"/>
      <c r="L1362" s="53"/>
      <c r="N1362"/>
      <c r="P1362"/>
    </row>
    <row r="1363" spans="1:16">
      <c r="A1363" s="42"/>
      <c r="B1363"/>
      <c r="D1363"/>
      <c r="E1363"/>
      <c r="F1363"/>
      <c r="L1363" s="53"/>
      <c r="N1363"/>
      <c r="P1363"/>
    </row>
    <row r="1364" spans="1:16">
      <c r="A1364" s="42"/>
      <c r="B1364"/>
      <c r="D1364"/>
      <c r="E1364"/>
      <c r="F1364"/>
      <c r="L1364" s="53"/>
      <c r="N1364"/>
      <c r="P1364"/>
    </row>
    <row r="1365" spans="1:16">
      <c r="A1365" s="42"/>
      <c r="B1365"/>
      <c r="D1365"/>
      <c r="E1365"/>
      <c r="F1365"/>
      <c r="L1365" s="53"/>
      <c r="N1365"/>
      <c r="P1365"/>
    </row>
    <row r="1366" spans="1:16">
      <c r="A1366" s="42"/>
      <c r="B1366"/>
      <c r="D1366"/>
      <c r="E1366"/>
      <c r="F1366"/>
      <c r="L1366" s="53"/>
      <c r="N1366"/>
      <c r="P1366"/>
    </row>
    <row r="1367" spans="1:16">
      <c r="A1367" s="42"/>
      <c r="B1367"/>
      <c r="D1367"/>
      <c r="E1367"/>
      <c r="F1367"/>
      <c r="L1367" s="53"/>
      <c r="N1367"/>
      <c r="P1367"/>
    </row>
    <row r="1368" spans="1:16">
      <c r="A1368" s="42"/>
      <c r="B1368"/>
      <c r="D1368"/>
      <c r="E1368"/>
      <c r="F1368"/>
      <c r="L1368" s="53"/>
      <c r="N1368"/>
      <c r="P1368"/>
    </row>
    <row r="1369" spans="1:16">
      <c r="A1369" s="42"/>
      <c r="B1369"/>
      <c r="D1369"/>
      <c r="E1369"/>
      <c r="F1369"/>
      <c r="L1369" s="53"/>
      <c r="N1369"/>
      <c r="P1369"/>
    </row>
    <row r="1370" spans="1:16">
      <c r="A1370" s="42"/>
      <c r="B1370"/>
      <c r="D1370"/>
      <c r="E1370"/>
      <c r="F1370"/>
      <c r="L1370" s="53"/>
      <c r="N1370"/>
      <c r="P1370"/>
    </row>
    <row r="1371" spans="1:16">
      <c r="A1371" s="42"/>
      <c r="B1371"/>
      <c r="D1371"/>
      <c r="E1371"/>
      <c r="F1371"/>
      <c r="L1371" s="53"/>
      <c r="N1371"/>
      <c r="P1371"/>
    </row>
    <row r="1372" spans="1:16">
      <c r="A1372" s="42"/>
      <c r="B1372"/>
      <c r="D1372"/>
      <c r="E1372"/>
      <c r="F1372"/>
      <c r="L1372" s="53"/>
      <c r="N1372"/>
      <c r="P1372"/>
    </row>
    <row r="1373" spans="1:16">
      <c r="A1373" s="42"/>
      <c r="B1373"/>
      <c r="D1373"/>
      <c r="E1373"/>
      <c r="F1373"/>
      <c r="L1373" s="53"/>
      <c r="N1373"/>
      <c r="P1373"/>
    </row>
    <row r="1374" spans="1:16">
      <c r="A1374" s="42"/>
      <c r="B1374"/>
      <c r="D1374"/>
      <c r="E1374"/>
      <c r="F1374"/>
      <c r="L1374" s="53"/>
      <c r="N1374"/>
      <c r="P1374"/>
    </row>
    <row r="1375" spans="1:16">
      <c r="A1375" s="42"/>
      <c r="B1375"/>
      <c r="D1375"/>
      <c r="E1375"/>
      <c r="F1375"/>
      <c r="L1375" s="53"/>
      <c r="N1375"/>
      <c r="P1375"/>
    </row>
    <row r="1376" spans="1:16">
      <c r="A1376" s="42"/>
      <c r="B1376"/>
      <c r="D1376"/>
      <c r="E1376"/>
      <c r="F1376"/>
      <c r="L1376" s="53"/>
      <c r="N1376"/>
      <c r="P1376"/>
    </row>
    <row r="1377" spans="1:16">
      <c r="A1377" s="42"/>
      <c r="B1377"/>
      <c r="D1377"/>
      <c r="E1377"/>
      <c r="F1377"/>
      <c r="L1377" s="53"/>
      <c r="N1377"/>
      <c r="P1377"/>
    </row>
    <row r="1378" spans="1:16">
      <c r="A1378" s="42"/>
      <c r="B1378"/>
      <c r="D1378"/>
      <c r="E1378"/>
      <c r="F1378"/>
      <c r="L1378" s="53"/>
      <c r="N1378"/>
      <c r="P1378"/>
    </row>
    <row r="1379" spans="1:16">
      <c r="A1379" s="42"/>
      <c r="B1379"/>
      <c r="D1379"/>
      <c r="E1379"/>
      <c r="F1379"/>
      <c r="L1379" s="53"/>
      <c r="N1379"/>
      <c r="P1379"/>
    </row>
    <row r="1380" spans="1:16">
      <c r="A1380" s="42"/>
      <c r="B1380"/>
      <c r="D1380"/>
      <c r="E1380"/>
      <c r="F1380"/>
      <c r="L1380" s="53"/>
      <c r="N1380"/>
      <c r="P1380"/>
    </row>
    <row r="1381" spans="1:16">
      <c r="A1381" s="42"/>
      <c r="B1381"/>
      <c r="D1381"/>
      <c r="E1381"/>
      <c r="F1381"/>
      <c r="L1381" s="53"/>
      <c r="N1381"/>
      <c r="P1381"/>
    </row>
    <row r="1382" spans="1:16">
      <c r="A1382" s="42"/>
      <c r="B1382"/>
      <c r="D1382"/>
      <c r="E1382"/>
      <c r="F1382"/>
      <c r="L1382" s="53"/>
      <c r="N1382"/>
      <c r="P1382"/>
    </row>
    <row r="1383" spans="1:16">
      <c r="A1383" s="42"/>
      <c r="B1383"/>
      <c r="D1383"/>
      <c r="E1383"/>
      <c r="F1383"/>
      <c r="L1383" s="53"/>
      <c r="N1383"/>
      <c r="P1383"/>
    </row>
    <row r="1384" spans="1:16">
      <c r="A1384" s="42"/>
      <c r="B1384"/>
      <c r="D1384"/>
      <c r="E1384"/>
      <c r="F1384"/>
      <c r="L1384" s="53"/>
      <c r="N1384"/>
      <c r="P1384"/>
    </row>
    <row r="1385" spans="1:16">
      <c r="A1385" s="42"/>
      <c r="B1385"/>
      <c r="D1385"/>
      <c r="E1385"/>
      <c r="F1385"/>
      <c r="L1385" s="53"/>
      <c r="N1385"/>
      <c r="P1385"/>
    </row>
    <row r="1386" spans="1:16">
      <c r="A1386" s="42"/>
      <c r="B1386"/>
      <c r="D1386"/>
      <c r="E1386"/>
      <c r="F1386"/>
      <c r="L1386" s="53"/>
      <c r="N1386"/>
      <c r="P1386"/>
    </row>
    <row r="1387" spans="1:16">
      <c r="A1387" s="42"/>
      <c r="B1387"/>
      <c r="D1387"/>
      <c r="E1387"/>
      <c r="F1387"/>
      <c r="L1387" s="53"/>
      <c r="N1387"/>
      <c r="P1387"/>
    </row>
    <row r="1388" spans="1:16">
      <c r="A1388" s="42"/>
      <c r="B1388"/>
      <c r="D1388"/>
      <c r="E1388"/>
      <c r="F1388"/>
      <c r="L1388" s="53"/>
      <c r="N1388"/>
      <c r="P1388"/>
    </row>
    <row r="1389" spans="1:16">
      <c r="A1389" s="42"/>
      <c r="B1389"/>
      <c r="D1389"/>
      <c r="E1389"/>
      <c r="F1389"/>
      <c r="L1389" s="53"/>
      <c r="N1389"/>
      <c r="P1389"/>
    </row>
    <row r="1390" spans="1:16">
      <c r="A1390" s="42"/>
      <c r="B1390"/>
      <c r="D1390"/>
      <c r="E1390"/>
      <c r="F1390"/>
      <c r="L1390" s="53"/>
      <c r="N1390"/>
      <c r="P1390"/>
    </row>
    <row r="1391" spans="1:16">
      <c r="A1391" s="42"/>
      <c r="B1391"/>
      <c r="D1391"/>
      <c r="E1391"/>
      <c r="F1391"/>
      <c r="L1391" s="53"/>
      <c r="N1391"/>
      <c r="P1391"/>
    </row>
    <row r="1392" spans="1:16">
      <c r="A1392" s="42"/>
      <c r="B1392"/>
      <c r="D1392"/>
      <c r="E1392"/>
      <c r="F1392"/>
      <c r="L1392" s="53"/>
      <c r="N1392"/>
      <c r="P1392"/>
    </row>
    <row r="1393" spans="1:16">
      <c r="A1393" s="42"/>
      <c r="B1393"/>
      <c r="D1393"/>
      <c r="E1393"/>
      <c r="F1393"/>
      <c r="L1393" s="53"/>
      <c r="N1393"/>
      <c r="P1393"/>
    </row>
    <row r="1394" spans="1:16">
      <c r="A1394" s="42"/>
      <c r="B1394"/>
      <c r="D1394"/>
      <c r="E1394"/>
      <c r="F1394"/>
      <c r="L1394" s="53"/>
      <c r="N1394"/>
      <c r="P1394"/>
    </row>
    <row r="1395" spans="1:16">
      <c r="A1395" s="42"/>
      <c r="B1395"/>
      <c r="D1395"/>
      <c r="E1395"/>
      <c r="F1395"/>
      <c r="L1395" s="53"/>
      <c r="N1395"/>
      <c r="P1395"/>
    </row>
    <row r="1396" spans="1:16">
      <c r="A1396" s="42"/>
      <c r="B1396"/>
      <c r="D1396"/>
      <c r="E1396"/>
      <c r="F1396"/>
      <c r="L1396" s="53"/>
      <c r="N1396"/>
      <c r="P1396"/>
    </row>
    <row r="1397" spans="1:16">
      <c r="A1397" s="42"/>
      <c r="B1397"/>
      <c r="D1397"/>
      <c r="E1397"/>
      <c r="F1397"/>
      <c r="L1397" s="53"/>
      <c r="N1397"/>
      <c r="P1397"/>
    </row>
    <row r="1398" spans="1:16">
      <c r="A1398" s="42"/>
      <c r="B1398"/>
      <c r="D1398"/>
      <c r="E1398"/>
      <c r="F1398"/>
      <c r="L1398" s="53"/>
      <c r="N1398"/>
      <c r="P1398"/>
    </row>
    <row r="1399" spans="1:16">
      <c r="A1399" s="42"/>
      <c r="B1399"/>
      <c r="D1399"/>
      <c r="E1399"/>
      <c r="F1399"/>
      <c r="L1399" s="53"/>
      <c r="N1399"/>
      <c r="P1399"/>
    </row>
    <row r="1400" spans="1:16">
      <c r="A1400" s="42"/>
      <c r="B1400"/>
      <c r="D1400"/>
      <c r="E1400"/>
      <c r="F1400"/>
      <c r="L1400" s="53"/>
      <c r="N1400"/>
      <c r="P1400"/>
    </row>
    <row r="1401" spans="1:16">
      <c r="A1401" s="42"/>
      <c r="B1401"/>
      <c r="D1401"/>
      <c r="E1401"/>
      <c r="F1401"/>
      <c r="L1401" s="53"/>
      <c r="N1401"/>
      <c r="P1401"/>
    </row>
    <row r="1402" spans="1:16">
      <c r="A1402" s="42"/>
      <c r="B1402"/>
      <c r="D1402"/>
      <c r="E1402"/>
      <c r="F1402"/>
      <c r="L1402" s="53"/>
      <c r="N1402"/>
      <c r="P1402"/>
    </row>
    <row r="1403" spans="1:16">
      <c r="A1403" s="42"/>
      <c r="B1403"/>
      <c r="D1403"/>
      <c r="E1403"/>
      <c r="F1403"/>
      <c r="L1403" s="53"/>
      <c r="N1403"/>
      <c r="P1403"/>
    </row>
    <row r="1404" spans="1:16">
      <c r="A1404" s="42"/>
      <c r="B1404"/>
      <c r="D1404"/>
      <c r="E1404"/>
      <c r="F1404"/>
      <c r="L1404" s="53"/>
      <c r="N1404"/>
      <c r="P1404"/>
    </row>
    <row r="1405" spans="1:16">
      <c r="A1405" s="42"/>
      <c r="B1405"/>
      <c r="D1405"/>
      <c r="E1405"/>
      <c r="F1405"/>
      <c r="L1405" s="53"/>
      <c r="N1405"/>
      <c r="P1405"/>
    </row>
    <row r="1406" spans="1:16">
      <c r="A1406" s="42"/>
      <c r="B1406"/>
      <c r="D1406"/>
      <c r="E1406"/>
      <c r="F1406"/>
      <c r="L1406" s="53"/>
      <c r="N1406"/>
      <c r="P1406"/>
    </row>
    <row r="1407" spans="1:16">
      <c r="A1407" s="42"/>
      <c r="B1407"/>
      <c r="D1407"/>
      <c r="E1407"/>
      <c r="F1407"/>
      <c r="L1407" s="53"/>
      <c r="N1407"/>
      <c r="P1407"/>
    </row>
    <row r="1408" spans="1:16">
      <c r="A1408" s="42"/>
      <c r="B1408"/>
      <c r="D1408"/>
      <c r="E1408"/>
      <c r="F1408"/>
      <c r="L1408" s="53"/>
      <c r="N1408"/>
      <c r="P1408"/>
    </row>
    <row r="1409" spans="1:16">
      <c r="A1409" s="42"/>
      <c r="B1409"/>
      <c r="D1409"/>
      <c r="E1409"/>
      <c r="F1409"/>
      <c r="L1409" s="53"/>
      <c r="N1409"/>
      <c r="P1409"/>
    </row>
    <row r="1410" spans="1:16">
      <c r="A1410" s="42"/>
      <c r="B1410"/>
      <c r="D1410"/>
      <c r="E1410"/>
      <c r="F1410"/>
      <c r="L1410" s="53"/>
      <c r="N1410"/>
      <c r="P1410"/>
    </row>
    <row r="1411" spans="1:16">
      <c r="A1411" s="42"/>
      <c r="B1411"/>
      <c r="D1411"/>
      <c r="E1411"/>
      <c r="F1411"/>
      <c r="L1411" s="53"/>
      <c r="N1411"/>
      <c r="P1411"/>
    </row>
    <row r="1412" spans="1:16">
      <c r="A1412" s="42"/>
      <c r="B1412"/>
      <c r="D1412"/>
      <c r="E1412"/>
      <c r="F1412"/>
      <c r="L1412" s="53"/>
      <c r="N1412"/>
      <c r="P1412"/>
    </row>
    <row r="1413" spans="1:16">
      <c r="A1413" s="42"/>
      <c r="B1413"/>
      <c r="D1413"/>
      <c r="E1413"/>
      <c r="F1413"/>
      <c r="L1413" s="53"/>
      <c r="N1413"/>
      <c r="P1413"/>
    </row>
    <row r="1414" spans="1:16">
      <c r="A1414" s="42"/>
      <c r="B1414"/>
      <c r="D1414"/>
      <c r="E1414"/>
      <c r="F1414"/>
      <c r="L1414" s="53"/>
      <c r="N1414"/>
      <c r="P1414"/>
    </row>
    <row r="1415" spans="1:16">
      <c r="A1415" s="42"/>
      <c r="B1415"/>
      <c r="D1415"/>
      <c r="E1415"/>
      <c r="F1415"/>
      <c r="L1415" s="53"/>
      <c r="N1415"/>
      <c r="P1415"/>
    </row>
    <row r="1416" spans="1:16">
      <c r="A1416" s="42"/>
      <c r="B1416"/>
      <c r="D1416"/>
      <c r="E1416"/>
      <c r="F1416"/>
      <c r="L1416" s="53"/>
      <c r="N1416"/>
      <c r="P1416"/>
    </row>
    <row r="1417" spans="1:16">
      <c r="A1417" s="42"/>
      <c r="B1417"/>
      <c r="D1417"/>
      <c r="E1417"/>
      <c r="F1417"/>
      <c r="L1417" s="53"/>
      <c r="N1417"/>
      <c r="P1417"/>
    </row>
    <row r="1418" spans="1:16">
      <c r="A1418" s="42"/>
      <c r="B1418"/>
      <c r="D1418"/>
      <c r="E1418"/>
      <c r="F1418"/>
      <c r="L1418" s="53"/>
      <c r="N1418"/>
      <c r="P1418"/>
    </row>
    <row r="1419" spans="1:16">
      <c r="A1419" s="42"/>
      <c r="B1419"/>
      <c r="D1419"/>
      <c r="E1419"/>
      <c r="F1419"/>
      <c r="L1419" s="53"/>
      <c r="N1419"/>
      <c r="P1419"/>
    </row>
    <row r="1420" spans="1:16">
      <c r="A1420" s="42"/>
      <c r="B1420"/>
      <c r="D1420"/>
      <c r="E1420"/>
      <c r="F1420"/>
      <c r="L1420" s="53"/>
      <c r="N1420"/>
      <c r="P1420"/>
    </row>
    <row r="1421" spans="1:16">
      <c r="A1421" s="42"/>
      <c r="B1421"/>
      <c r="D1421"/>
      <c r="E1421"/>
      <c r="F1421"/>
      <c r="L1421" s="53"/>
      <c r="N1421"/>
      <c r="P1421"/>
    </row>
    <row r="1422" spans="1:16">
      <c r="A1422" s="42"/>
      <c r="B1422"/>
      <c r="D1422"/>
      <c r="E1422"/>
      <c r="F1422"/>
      <c r="L1422" s="53"/>
      <c r="N1422"/>
      <c r="P1422"/>
    </row>
    <row r="1423" spans="1:16">
      <c r="A1423" s="42"/>
      <c r="B1423"/>
      <c r="D1423"/>
      <c r="E1423"/>
      <c r="F1423"/>
      <c r="L1423" s="53"/>
      <c r="N1423"/>
      <c r="P1423"/>
    </row>
    <row r="1424" spans="1:16">
      <c r="A1424" s="42"/>
      <c r="B1424"/>
      <c r="D1424"/>
      <c r="E1424"/>
      <c r="F1424"/>
      <c r="L1424" s="53"/>
      <c r="N1424"/>
      <c r="P1424"/>
    </row>
    <row r="1425" spans="1:16">
      <c r="A1425" s="42"/>
      <c r="B1425"/>
      <c r="D1425"/>
      <c r="E1425"/>
      <c r="F1425"/>
      <c r="L1425" s="53"/>
      <c r="N1425"/>
      <c r="P1425"/>
    </row>
    <row r="1426" spans="1:16">
      <c r="A1426" s="42"/>
      <c r="B1426"/>
      <c r="D1426"/>
      <c r="E1426"/>
      <c r="F1426"/>
      <c r="L1426" s="53"/>
      <c r="N1426"/>
      <c r="P1426"/>
    </row>
    <row r="1427" spans="1:16">
      <c r="A1427" s="42"/>
      <c r="B1427"/>
      <c r="D1427"/>
      <c r="E1427"/>
      <c r="F1427"/>
      <c r="L1427" s="53"/>
      <c r="N1427"/>
      <c r="P1427"/>
    </row>
    <row r="1428" spans="1:16">
      <c r="A1428" s="42"/>
      <c r="B1428"/>
      <c r="D1428"/>
      <c r="E1428"/>
      <c r="F1428"/>
      <c r="L1428" s="53"/>
      <c r="N1428"/>
      <c r="P1428"/>
    </row>
    <row r="1429" spans="1:16">
      <c r="A1429" s="42"/>
      <c r="B1429"/>
      <c r="D1429"/>
      <c r="E1429"/>
      <c r="F1429"/>
      <c r="L1429" s="53"/>
      <c r="N1429"/>
      <c r="P1429"/>
    </row>
    <row r="1430" spans="1:16">
      <c r="A1430" s="42"/>
      <c r="B1430"/>
      <c r="D1430"/>
      <c r="E1430"/>
      <c r="F1430"/>
      <c r="L1430" s="53"/>
      <c r="N1430"/>
      <c r="P1430"/>
    </row>
    <row r="1431" spans="1:16">
      <c r="A1431" s="42"/>
      <c r="B1431"/>
      <c r="D1431"/>
      <c r="E1431"/>
      <c r="F1431"/>
      <c r="L1431" s="53"/>
      <c r="N1431"/>
      <c r="P1431"/>
    </row>
    <row r="1432" spans="1:16">
      <c r="A1432" s="42"/>
      <c r="B1432"/>
      <c r="D1432"/>
      <c r="E1432"/>
      <c r="F1432"/>
      <c r="L1432" s="53"/>
      <c r="N1432"/>
      <c r="P1432"/>
    </row>
    <row r="1433" spans="1:16">
      <c r="A1433" s="42"/>
      <c r="B1433"/>
      <c r="D1433"/>
      <c r="E1433"/>
      <c r="F1433"/>
      <c r="L1433" s="53"/>
      <c r="N1433"/>
      <c r="P1433"/>
    </row>
    <row r="1434" spans="1:16">
      <c r="A1434" s="42"/>
      <c r="B1434"/>
      <c r="D1434"/>
      <c r="E1434"/>
      <c r="F1434"/>
      <c r="L1434" s="53"/>
      <c r="N1434"/>
      <c r="P1434"/>
    </row>
    <row r="1435" spans="1:16">
      <c r="A1435" s="42"/>
      <c r="B1435"/>
      <c r="D1435"/>
      <c r="E1435"/>
      <c r="F1435"/>
      <c r="L1435" s="53"/>
      <c r="N1435"/>
      <c r="P1435"/>
    </row>
    <row r="1436" spans="1:16">
      <c r="A1436" s="42"/>
      <c r="B1436"/>
      <c r="D1436"/>
      <c r="E1436"/>
      <c r="F1436"/>
      <c r="L1436" s="53"/>
      <c r="N1436"/>
      <c r="P1436"/>
    </row>
    <row r="1437" spans="1:16">
      <c r="A1437" s="42"/>
      <c r="B1437"/>
      <c r="D1437"/>
      <c r="E1437"/>
      <c r="F1437"/>
      <c r="L1437" s="53"/>
      <c r="N1437"/>
      <c r="P1437"/>
    </row>
    <row r="1438" spans="1:16">
      <c r="A1438" s="42"/>
      <c r="B1438"/>
      <c r="D1438"/>
      <c r="E1438"/>
      <c r="F1438"/>
      <c r="L1438" s="53"/>
      <c r="N1438"/>
      <c r="P1438"/>
    </row>
    <row r="1439" spans="1:16">
      <c r="A1439" s="42"/>
      <c r="B1439"/>
      <c r="D1439"/>
      <c r="E1439"/>
      <c r="F1439"/>
      <c r="L1439" s="53"/>
      <c r="N1439"/>
      <c r="P1439"/>
    </row>
    <row r="1440" spans="1:16">
      <c r="A1440" s="42"/>
      <c r="B1440"/>
      <c r="D1440"/>
      <c r="E1440"/>
      <c r="F1440"/>
      <c r="L1440" s="53"/>
      <c r="N1440"/>
      <c r="P1440"/>
    </row>
    <row r="1441" spans="1:16">
      <c r="A1441" s="42"/>
      <c r="B1441"/>
      <c r="D1441"/>
      <c r="E1441"/>
      <c r="F1441"/>
      <c r="L1441" s="53"/>
      <c r="N1441"/>
      <c r="P1441"/>
    </row>
    <row r="1442" spans="1:16">
      <c r="A1442" s="42"/>
      <c r="B1442"/>
      <c r="D1442"/>
      <c r="E1442"/>
      <c r="F1442"/>
      <c r="L1442" s="53"/>
      <c r="N1442"/>
      <c r="P1442"/>
    </row>
    <row r="1443" spans="1:16">
      <c r="A1443" s="42"/>
      <c r="B1443"/>
      <c r="D1443"/>
      <c r="E1443"/>
      <c r="F1443"/>
      <c r="L1443" s="53"/>
      <c r="N1443"/>
      <c r="P1443"/>
    </row>
    <row r="1444" spans="1:16">
      <c r="A1444" s="42"/>
      <c r="B1444"/>
      <c r="D1444"/>
      <c r="E1444"/>
      <c r="F1444"/>
      <c r="L1444" s="53"/>
      <c r="N1444"/>
      <c r="P1444"/>
    </row>
    <row r="1445" spans="1:16">
      <c r="A1445" s="42"/>
      <c r="B1445"/>
      <c r="D1445"/>
      <c r="E1445"/>
      <c r="F1445"/>
      <c r="L1445" s="53"/>
      <c r="N1445"/>
      <c r="P1445"/>
    </row>
    <row r="1446" spans="1:16">
      <c r="A1446" s="42"/>
      <c r="B1446"/>
      <c r="D1446"/>
      <c r="E1446"/>
      <c r="F1446"/>
      <c r="L1446" s="53"/>
      <c r="N1446"/>
      <c r="P1446"/>
    </row>
    <row r="1447" spans="1:16">
      <c r="A1447" s="42"/>
      <c r="B1447"/>
      <c r="D1447"/>
      <c r="E1447"/>
      <c r="F1447"/>
      <c r="L1447" s="53"/>
      <c r="N1447"/>
      <c r="P1447"/>
    </row>
    <row r="1448" spans="1:16">
      <c r="A1448" s="42"/>
      <c r="B1448"/>
      <c r="D1448"/>
      <c r="E1448"/>
      <c r="F1448"/>
      <c r="L1448" s="53"/>
      <c r="N1448"/>
      <c r="P1448"/>
    </row>
    <row r="1449" spans="1:16">
      <c r="A1449" s="42"/>
      <c r="B1449"/>
      <c r="D1449"/>
      <c r="E1449"/>
      <c r="F1449"/>
      <c r="L1449" s="53"/>
      <c r="N1449"/>
      <c r="P1449"/>
    </row>
    <row r="1450" spans="1:16">
      <c r="A1450" s="42"/>
      <c r="B1450"/>
      <c r="D1450"/>
      <c r="E1450"/>
      <c r="F1450"/>
      <c r="L1450" s="53"/>
      <c r="N1450"/>
      <c r="P1450"/>
    </row>
    <row r="1451" spans="1:16">
      <c r="A1451" s="42"/>
      <c r="B1451"/>
      <c r="D1451"/>
      <c r="E1451"/>
      <c r="F1451"/>
      <c r="L1451" s="53"/>
      <c r="N1451"/>
      <c r="P1451"/>
    </row>
    <row r="1452" spans="1:16">
      <c r="A1452" s="42"/>
      <c r="B1452"/>
      <c r="D1452"/>
      <c r="E1452"/>
      <c r="F1452"/>
      <c r="L1452" s="53"/>
      <c r="N1452"/>
      <c r="P1452"/>
    </row>
    <row r="1453" spans="1:16">
      <c r="A1453" s="42"/>
      <c r="B1453"/>
      <c r="D1453"/>
      <c r="E1453"/>
      <c r="F1453"/>
      <c r="L1453" s="53"/>
      <c r="N1453"/>
      <c r="P1453"/>
    </row>
    <row r="1454" spans="1:16">
      <c r="A1454" s="42"/>
      <c r="B1454"/>
      <c r="D1454"/>
      <c r="E1454"/>
      <c r="F1454"/>
      <c r="L1454" s="53"/>
      <c r="N1454"/>
      <c r="P1454"/>
    </row>
    <row r="1455" spans="1:16">
      <c r="A1455" s="42"/>
      <c r="B1455"/>
      <c r="D1455"/>
      <c r="E1455"/>
      <c r="F1455"/>
      <c r="L1455" s="53"/>
      <c r="N1455"/>
      <c r="P1455"/>
    </row>
    <row r="1456" spans="1:16">
      <c r="A1456" s="42"/>
      <c r="B1456"/>
      <c r="D1456"/>
      <c r="E1456"/>
      <c r="F1456"/>
      <c r="L1456" s="53"/>
      <c r="N1456"/>
      <c r="P1456"/>
    </row>
    <row r="1457" spans="1:16">
      <c r="A1457" s="42"/>
      <c r="B1457"/>
      <c r="D1457"/>
      <c r="E1457"/>
      <c r="F1457"/>
      <c r="L1457" s="53"/>
      <c r="N1457"/>
      <c r="P1457"/>
    </row>
    <row r="1458" spans="1:16">
      <c r="A1458" s="42"/>
      <c r="B1458"/>
      <c r="D1458"/>
      <c r="E1458"/>
      <c r="F1458"/>
      <c r="L1458" s="53"/>
      <c r="N1458"/>
      <c r="P1458"/>
    </row>
    <row r="1459" spans="1:16">
      <c r="A1459" s="42"/>
      <c r="B1459"/>
      <c r="D1459"/>
      <c r="E1459"/>
      <c r="F1459"/>
      <c r="L1459" s="53"/>
      <c r="N1459"/>
      <c r="P1459"/>
    </row>
    <row r="1460" spans="1:16">
      <c r="A1460" s="42"/>
      <c r="B1460"/>
      <c r="D1460"/>
      <c r="E1460"/>
      <c r="F1460"/>
      <c r="L1460" s="53"/>
      <c r="N1460"/>
      <c r="P1460"/>
    </row>
    <row r="1461" spans="1:16">
      <c r="A1461" s="42"/>
      <c r="B1461"/>
      <c r="D1461"/>
      <c r="E1461"/>
      <c r="F1461"/>
      <c r="L1461" s="53"/>
      <c r="N1461"/>
      <c r="P1461"/>
    </row>
    <row r="1462" spans="1:16">
      <c r="A1462" s="42"/>
      <c r="B1462"/>
      <c r="D1462"/>
      <c r="E1462"/>
      <c r="F1462"/>
      <c r="L1462" s="53"/>
      <c r="N1462"/>
      <c r="P1462"/>
    </row>
    <row r="1463" spans="1:16">
      <c r="A1463" s="42"/>
      <c r="B1463"/>
      <c r="D1463"/>
      <c r="E1463"/>
      <c r="F1463"/>
      <c r="L1463" s="53"/>
      <c r="N1463"/>
      <c r="P1463"/>
    </row>
    <row r="1464" spans="1:16">
      <c r="A1464" s="42"/>
      <c r="B1464"/>
      <c r="D1464"/>
      <c r="E1464"/>
      <c r="F1464"/>
      <c r="L1464" s="53"/>
      <c r="N1464"/>
      <c r="P1464"/>
    </row>
    <row r="1465" spans="1:16">
      <c r="A1465" s="42"/>
      <c r="B1465"/>
      <c r="D1465"/>
      <c r="E1465"/>
      <c r="F1465"/>
      <c r="L1465" s="53"/>
      <c r="N1465"/>
      <c r="P1465"/>
    </row>
    <row r="1466" spans="1:16">
      <c r="A1466" s="42"/>
      <c r="B1466"/>
      <c r="D1466"/>
      <c r="E1466"/>
      <c r="F1466"/>
      <c r="L1466" s="53"/>
      <c r="N1466"/>
      <c r="P1466"/>
    </row>
    <row r="1467" spans="1:16">
      <c r="A1467" s="42"/>
      <c r="B1467"/>
      <c r="D1467"/>
      <c r="E1467"/>
      <c r="F1467"/>
      <c r="L1467" s="53"/>
      <c r="N1467"/>
      <c r="P1467"/>
    </row>
    <row r="1468" spans="1:16">
      <c r="A1468" s="42"/>
      <c r="B1468"/>
      <c r="D1468"/>
      <c r="E1468"/>
      <c r="F1468"/>
      <c r="L1468" s="53"/>
      <c r="N1468"/>
      <c r="P1468"/>
    </row>
    <row r="1469" spans="1:16">
      <c r="A1469" s="42"/>
      <c r="B1469"/>
      <c r="D1469"/>
      <c r="E1469"/>
      <c r="F1469"/>
      <c r="L1469" s="53"/>
      <c r="N1469"/>
      <c r="P1469"/>
    </row>
    <row r="1470" spans="1:16">
      <c r="A1470" s="42"/>
      <c r="B1470"/>
      <c r="D1470"/>
      <c r="E1470"/>
      <c r="F1470"/>
      <c r="L1470" s="53"/>
      <c r="N1470"/>
      <c r="P1470"/>
    </row>
    <row r="1471" spans="1:16">
      <c r="A1471" s="42"/>
      <c r="B1471"/>
      <c r="D1471"/>
      <c r="E1471"/>
      <c r="F1471"/>
      <c r="L1471" s="53"/>
      <c r="N1471"/>
      <c r="P1471"/>
    </row>
    <row r="1472" spans="1:16">
      <c r="A1472" s="42"/>
      <c r="B1472"/>
      <c r="D1472"/>
      <c r="E1472"/>
      <c r="F1472"/>
      <c r="L1472" s="53"/>
      <c r="N1472"/>
      <c r="P1472"/>
    </row>
    <row r="1473" spans="1:16">
      <c r="A1473" s="42"/>
      <c r="B1473"/>
      <c r="D1473"/>
      <c r="E1473"/>
      <c r="F1473"/>
      <c r="L1473" s="53"/>
      <c r="N1473"/>
      <c r="P1473"/>
    </row>
    <row r="1474" spans="1:16">
      <c r="A1474" s="42"/>
      <c r="B1474"/>
      <c r="D1474"/>
      <c r="E1474"/>
      <c r="F1474"/>
      <c r="L1474" s="53"/>
      <c r="N1474"/>
      <c r="P1474"/>
    </row>
    <row r="1475" spans="1:16">
      <c r="A1475" s="42"/>
      <c r="B1475"/>
      <c r="D1475"/>
      <c r="E1475"/>
      <c r="F1475"/>
      <c r="L1475" s="53"/>
      <c r="N1475"/>
      <c r="P1475"/>
    </row>
    <row r="1476" spans="1:16">
      <c r="A1476" s="42"/>
      <c r="B1476"/>
      <c r="D1476"/>
      <c r="E1476"/>
      <c r="F1476"/>
      <c r="L1476" s="53"/>
      <c r="N1476"/>
      <c r="P1476"/>
    </row>
    <row r="1477" spans="1:16">
      <c r="A1477" s="42"/>
      <c r="B1477"/>
      <c r="D1477"/>
      <c r="E1477"/>
      <c r="F1477"/>
      <c r="L1477" s="53"/>
      <c r="N1477"/>
      <c r="P1477"/>
    </row>
    <row r="1478" spans="1:16">
      <c r="A1478" s="42"/>
      <c r="B1478"/>
      <c r="D1478"/>
      <c r="E1478"/>
      <c r="F1478"/>
      <c r="L1478" s="53"/>
      <c r="N1478"/>
      <c r="P1478"/>
    </row>
    <row r="1479" spans="1:16">
      <c r="A1479" s="42"/>
      <c r="B1479"/>
      <c r="D1479"/>
      <c r="E1479"/>
      <c r="F1479"/>
      <c r="L1479" s="53"/>
      <c r="N1479"/>
      <c r="P1479"/>
    </row>
    <row r="1480" spans="1:16">
      <c r="A1480" s="42"/>
      <c r="B1480"/>
      <c r="D1480"/>
      <c r="E1480"/>
      <c r="F1480"/>
      <c r="L1480" s="53"/>
      <c r="N1480"/>
      <c r="P1480"/>
    </row>
    <row r="1481" spans="1:16">
      <c r="A1481" s="42"/>
      <c r="B1481"/>
      <c r="D1481"/>
      <c r="E1481"/>
      <c r="F1481"/>
      <c r="L1481" s="53"/>
      <c r="N1481"/>
      <c r="P1481"/>
    </row>
    <row r="1482" spans="1:16">
      <c r="A1482" s="42"/>
      <c r="B1482"/>
      <c r="D1482"/>
      <c r="E1482"/>
      <c r="F1482"/>
      <c r="L1482" s="53"/>
      <c r="N1482"/>
      <c r="P1482"/>
    </row>
    <row r="1483" spans="1:16">
      <c r="A1483" s="42"/>
      <c r="B1483"/>
      <c r="D1483"/>
      <c r="E1483"/>
      <c r="F1483"/>
      <c r="L1483" s="53"/>
      <c r="N1483"/>
      <c r="P1483"/>
    </row>
    <row r="1484" spans="1:16">
      <c r="A1484" s="42"/>
      <c r="B1484"/>
      <c r="D1484"/>
      <c r="E1484"/>
      <c r="F1484"/>
      <c r="L1484" s="53"/>
      <c r="N1484"/>
      <c r="P1484"/>
    </row>
    <row r="1485" spans="1:16">
      <c r="A1485" s="42"/>
      <c r="B1485"/>
      <c r="D1485"/>
      <c r="E1485"/>
      <c r="F1485"/>
      <c r="L1485" s="53"/>
      <c r="N1485"/>
      <c r="P1485"/>
    </row>
    <row r="1486" spans="1:16">
      <c r="A1486" s="42"/>
      <c r="B1486"/>
      <c r="D1486"/>
      <c r="E1486"/>
      <c r="F1486"/>
      <c r="L1486" s="53"/>
      <c r="N1486"/>
      <c r="P1486"/>
    </row>
    <row r="1487" spans="1:16">
      <c r="A1487" s="42"/>
      <c r="B1487"/>
      <c r="D1487"/>
      <c r="E1487"/>
      <c r="F1487"/>
      <c r="L1487" s="53"/>
      <c r="N1487"/>
      <c r="P1487"/>
    </row>
    <row r="1488" spans="1:16">
      <c r="A1488" s="42"/>
      <c r="B1488"/>
      <c r="D1488"/>
      <c r="E1488"/>
      <c r="F1488"/>
      <c r="L1488" s="53"/>
      <c r="N1488"/>
      <c r="P1488"/>
    </row>
    <row r="1489" spans="1:16">
      <c r="A1489" s="42"/>
      <c r="B1489"/>
      <c r="D1489"/>
      <c r="E1489"/>
      <c r="F1489"/>
      <c r="L1489" s="53"/>
      <c r="N1489"/>
      <c r="P1489"/>
    </row>
    <row r="1490" spans="1:16">
      <c r="A1490" s="42"/>
      <c r="B1490"/>
      <c r="D1490"/>
      <c r="E1490"/>
      <c r="F1490"/>
      <c r="L1490" s="53"/>
      <c r="N1490"/>
      <c r="P1490"/>
    </row>
    <row r="1491" spans="1:16">
      <c r="A1491" s="42"/>
      <c r="B1491"/>
      <c r="D1491"/>
      <c r="E1491"/>
      <c r="F1491"/>
      <c r="L1491" s="53"/>
      <c r="N1491"/>
      <c r="P1491"/>
    </row>
    <row r="1492" spans="1:16">
      <c r="A1492" s="42"/>
      <c r="B1492"/>
      <c r="D1492"/>
      <c r="E1492"/>
      <c r="F1492"/>
      <c r="L1492" s="53"/>
      <c r="N1492"/>
      <c r="P1492"/>
    </row>
    <row r="1493" spans="1:16">
      <c r="A1493" s="42"/>
      <c r="B1493"/>
      <c r="D1493"/>
      <c r="E1493"/>
      <c r="F1493"/>
      <c r="L1493" s="53"/>
      <c r="N1493"/>
      <c r="P1493"/>
    </row>
    <row r="1494" spans="1:16">
      <c r="A1494" s="42"/>
      <c r="B1494"/>
      <c r="D1494"/>
      <c r="E1494"/>
      <c r="F1494"/>
      <c r="L1494" s="53"/>
      <c r="N1494"/>
      <c r="P1494"/>
    </row>
    <row r="1495" spans="1:16">
      <c r="A1495" s="42"/>
      <c r="B1495"/>
      <c r="D1495"/>
      <c r="E1495"/>
      <c r="F1495"/>
      <c r="L1495" s="53"/>
      <c r="N1495"/>
      <c r="P1495"/>
    </row>
    <row r="1496" spans="1:16">
      <c r="A1496" s="42"/>
      <c r="B1496"/>
      <c r="D1496"/>
      <c r="E1496"/>
      <c r="F1496"/>
      <c r="L1496" s="53"/>
      <c r="N1496"/>
      <c r="P1496"/>
    </row>
    <row r="1497" spans="1:16">
      <c r="A1497" s="42"/>
      <c r="B1497"/>
      <c r="D1497"/>
      <c r="E1497"/>
      <c r="F1497"/>
      <c r="L1497" s="53"/>
      <c r="N1497"/>
      <c r="P1497"/>
    </row>
    <row r="1498" spans="1:16">
      <c r="A1498" s="42"/>
      <c r="B1498"/>
      <c r="D1498"/>
      <c r="E1498"/>
      <c r="F1498"/>
      <c r="L1498" s="53"/>
      <c r="N1498"/>
      <c r="P1498"/>
    </row>
    <row r="1499" spans="1:16">
      <c r="A1499" s="42"/>
      <c r="B1499"/>
      <c r="D1499"/>
      <c r="E1499"/>
      <c r="F1499"/>
      <c r="L1499" s="53"/>
      <c r="N1499"/>
      <c r="P1499"/>
    </row>
    <row r="1500" spans="1:16">
      <c r="A1500" s="42"/>
      <c r="B1500"/>
      <c r="D1500"/>
      <c r="E1500"/>
      <c r="F1500"/>
      <c r="L1500" s="53"/>
      <c r="N1500"/>
      <c r="P1500"/>
    </row>
    <row r="1501" spans="1:16">
      <c r="A1501" s="42"/>
      <c r="B1501"/>
      <c r="D1501"/>
      <c r="E1501"/>
      <c r="F1501"/>
      <c r="L1501" s="53"/>
      <c r="N1501"/>
      <c r="P1501"/>
    </row>
    <row r="1502" spans="1:16">
      <c r="A1502" s="42"/>
      <c r="B1502"/>
      <c r="D1502"/>
      <c r="E1502"/>
      <c r="F1502"/>
      <c r="L1502" s="53"/>
      <c r="N1502"/>
      <c r="P1502"/>
    </row>
    <row r="1503" spans="1:16">
      <c r="A1503" s="42"/>
      <c r="B1503"/>
      <c r="D1503"/>
      <c r="E1503"/>
      <c r="F1503"/>
      <c r="L1503" s="53"/>
      <c r="N1503"/>
      <c r="P1503"/>
    </row>
    <row r="1504" spans="1:16">
      <c r="A1504" s="42"/>
      <c r="B1504"/>
      <c r="D1504"/>
      <c r="E1504"/>
      <c r="F1504"/>
      <c r="L1504" s="53"/>
      <c r="N1504"/>
      <c r="P1504"/>
    </row>
    <row r="1505" spans="1:16">
      <c r="A1505" s="42"/>
      <c r="B1505"/>
      <c r="D1505"/>
      <c r="E1505"/>
      <c r="F1505"/>
      <c r="L1505" s="53"/>
      <c r="N1505"/>
      <c r="P1505"/>
    </row>
    <row r="1506" spans="1:16">
      <c r="A1506" s="42"/>
      <c r="B1506"/>
      <c r="D1506"/>
      <c r="E1506"/>
      <c r="F1506"/>
      <c r="L1506" s="53"/>
      <c r="N1506"/>
      <c r="P1506"/>
    </row>
    <row r="1507" spans="1:16">
      <c r="A1507" s="42"/>
      <c r="B1507"/>
      <c r="D1507"/>
      <c r="E1507"/>
      <c r="F1507"/>
      <c r="L1507" s="53"/>
      <c r="N1507"/>
      <c r="P1507"/>
    </row>
    <row r="1508" spans="1:16">
      <c r="A1508" s="42"/>
      <c r="B1508"/>
      <c r="D1508"/>
      <c r="E1508"/>
      <c r="F1508"/>
      <c r="L1508" s="53"/>
      <c r="N1508"/>
      <c r="P1508"/>
    </row>
    <row r="1509" spans="1:16">
      <c r="A1509" s="42"/>
      <c r="B1509"/>
      <c r="D1509"/>
      <c r="E1509"/>
      <c r="F1509"/>
      <c r="L1509" s="53"/>
      <c r="N1509"/>
      <c r="P1509"/>
    </row>
    <row r="1510" spans="1:16">
      <c r="A1510" s="42"/>
      <c r="B1510"/>
      <c r="D1510"/>
      <c r="E1510"/>
      <c r="F1510"/>
      <c r="L1510" s="53"/>
      <c r="N1510"/>
      <c r="P1510"/>
    </row>
    <row r="1511" spans="1:16">
      <c r="A1511" s="42"/>
      <c r="B1511"/>
      <c r="D1511"/>
      <c r="E1511"/>
      <c r="F1511"/>
      <c r="L1511" s="53"/>
      <c r="N1511"/>
      <c r="P1511"/>
    </row>
    <row r="1512" spans="1:16">
      <c r="A1512" s="42"/>
      <c r="B1512"/>
      <c r="D1512"/>
      <c r="E1512"/>
      <c r="F1512"/>
      <c r="L1512" s="53"/>
      <c r="N1512"/>
      <c r="P1512"/>
    </row>
    <row r="1513" spans="1:16">
      <c r="A1513" s="42"/>
      <c r="B1513"/>
      <c r="D1513"/>
      <c r="E1513"/>
      <c r="F1513"/>
      <c r="L1513" s="53"/>
      <c r="N1513"/>
      <c r="P1513"/>
    </row>
    <row r="1514" spans="1:16">
      <c r="A1514" s="42"/>
      <c r="B1514"/>
      <c r="D1514"/>
      <c r="E1514"/>
      <c r="F1514"/>
      <c r="L1514" s="53"/>
      <c r="N1514"/>
      <c r="P1514"/>
    </row>
    <row r="1515" spans="1:16">
      <c r="A1515" s="42"/>
      <c r="B1515"/>
      <c r="D1515"/>
      <c r="E1515"/>
      <c r="F1515"/>
      <c r="L1515" s="53"/>
      <c r="N1515"/>
      <c r="P1515"/>
    </row>
    <row r="1516" spans="1:16">
      <c r="A1516" s="42"/>
      <c r="B1516"/>
      <c r="D1516"/>
      <c r="E1516"/>
      <c r="F1516"/>
      <c r="L1516" s="53"/>
      <c r="N1516"/>
      <c r="P1516"/>
    </row>
    <row r="1517" spans="1:16">
      <c r="A1517" s="42"/>
      <c r="B1517"/>
      <c r="D1517"/>
      <c r="E1517"/>
      <c r="F1517"/>
      <c r="L1517" s="53"/>
      <c r="N1517"/>
      <c r="P1517"/>
    </row>
    <row r="1518" spans="1:16">
      <c r="A1518" s="42"/>
      <c r="B1518"/>
      <c r="D1518"/>
      <c r="E1518"/>
      <c r="F1518"/>
      <c r="L1518" s="53"/>
      <c r="N1518"/>
      <c r="P1518"/>
    </row>
    <row r="1519" spans="1:16">
      <c r="A1519" s="42"/>
      <c r="B1519"/>
      <c r="D1519"/>
      <c r="E1519"/>
      <c r="F1519"/>
      <c r="L1519" s="53"/>
      <c r="N1519"/>
      <c r="P1519"/>
    </row>
    <row r="1520" spans="1:16">
      <c r="A1520" s="42"/>
      <c r="B1520"/>
      <c r="D1520"/>
      <c r="E1520"/>
      <c r="F1520"/>
      <c r="L1520" s="53"/>
      <c r="N1520"/>
      <c r="P1520"/>
    </row>
    <row r="1521" spans="1:16">
      <c r="A1521" s="42"/>
      <c r="B1521"/>
      <c r="D1521"/>
      <c r="E1521"/>
      <c r="F1521"/>
      <c r="L1521" s="53"/>
      <c r="N1521"/>
      <c r="P1521"/>
    </row>
    <row r="1522" spans="1:16">
      <c r="A1522" s="42"/>
      <c r="B1522"/>
      <c r="D1522"/>
      <c r="E1522"/>
      <c r="F1522"/>
      <c r="L1522" s="53"/>
      <c r="N1522"/>
      <c r="P1522"/>
    </row>
    <row r="1523" spans="1:16">
      <c r="A1523" s="42"/>
      <c r="B1523"/>
      <c r="D1523"/>
      <c r="E1523"/>
      <c r="F1523"/>
      <c r="L1523" s="53"/>
      <c r="N1523"/>
      <c r="P1523"/>
    </row>
    <row r="1524" spans="1:16">
      <c r="A1524" s="42"/>
      <c r="B1524"/>
      <c r="D1524"/>
      <c r="E1524"/>
      <c r="F1524"/>
      <c r="L1524" s="53"/>
      <c r="N1524"/>
      <c r="P1524"/>
    </row>
    <row r="1525" spans="1:16">
      <c r="A1525" s="42"/>
      <c r="B1525"/>
      <c r="D1525"/>
      <c r="E1525"/>
      <c r="F1525"/>
      <c r="L1525" s="53"/>
      <c r="N1525"/>
      <c r="P1525"/>
    </row>
    <row r="1526" spans="1:16">
      <c r="A1526" s="42"/>
      <c r="B1526"/>
      <c r="D1526"/>
      <c r="E1526"/>
      <c r="F1526"/>
      <c r="L1526" s="53"/>
      <c r="N1526"/>
      <c r="P1526"/>
    </row>
    <row r="1527" spans="1:16">
      <c r="A1527" s="42"/>
      <c r="B1527"/>
      <c r="D1527"/>
      <c r="E1527"/>
      <c r="F1527"/>
      <c r="L1527" s="53"/>
      <c r="N1527"/>
      <c r="P1527"/>
    </row>
    <row r="1528" spans="1:16">
      <c r="A1528" s="42"/>
      <c r="B1528"/>
      <c r="D1528"/>
      <c r="E1528"/>
      <c r="F1528"/>
      <c r="L1528" s="53"/>
      <c r="N1528"/>
      <c r="P1528"/>
    </row>
    <row r="1529" spans="1:16">
      <c r="A1529" s="42"/>
      <c r="B1529"/>
      <c r="D1529"/>
      <c r="E1529"/>
      <c r="F1529"/>
      <c r="L1529" s="53"/>
      <c r="N1529"/>
      <c r="P1529"/>
    </row>
    <row r="1530" spans="1:16">
      <c r="A1530" s="42"/>
      <c r="B1530"/>
      <c r="D1530"/>
      <c r="E1530"/>
      <c r="F1530"/>
      <c r="L1530" s="53"/>
      <c r="N1530"/>
      <c r="P1530"/>
    </row>
    <row r="1531" spans="1:16">
      <c r="A1531" s="42"/>
      <c r="B1531"/>
      <c r="D1531"/>
      <c r="E1531"/>
      <c r="F1531"/>
      <c r="L1531" s="53"/>
      <c r="N1531"/>
      <c r="P1531"/>
    </row>
    <row r="1532" spans="1:16">
      <c r="A1532" s="42"/>
      <c r="B1532"/>
      <c r="D1532"/>
      <c r="E1532"/>
      <c r="F1532"/>
      <c r="L1532" s="53"/>
      <c r="N1532"/>
      <c r="P1532"/>
    </row>
    <row r="1533" spans="1:16">
      <c r="A1533" s="42"/>
      <c r="B1533"/>
      <c r="D1533"/>
      <c r="E1533"/>
      <c r="F1533"/>
      <c r="L1533" s="53"/>
      <c r="N1533"/>
      <c r="P1533"/>
    </row>
    <row r="1534" spans="1:16">
      <c r="A1534" s="42"/>
      <c r="B1534"/>
      <c r="D1534"/>
      <c r="E1534"/>
      <c r="F1534"/>
      <c r="L1534" s="53"/>
      <c r="N1534"/>
      <c r="P1534"/>
    </row>
    <row r="1535" spans="1:16">
      <c r="A1535" s="42"/>
      <c r="B1535"/>
      <c r="D1535"/>
      <c r="E1535"/>
      <c r="F1535"/>
      <c r="L1535" s="53"/>
      <c r="N1535"/>
      <c r="P1535"/>
    </row>
    <row r="1536" spans="1:16">
      <c r="A1536" s="42"/>
      <c r="B1536"/>
      <c r="D1536"/>
      <c r="E1536"/>
      <c r="F1536"/>
      <c r="L1536" s="53"/>
      <c r="N1536"/>
      <c r="P1536"/>
    </row>
    <row r="1537" spans="1:16">
      <c r="A1537" s="42"/>
      <c r="B1537"/>
      <c r="D1537"/>
      <c r="E1537"/>
      <c r="F1537"/>
      <c r="L1537" s="53"/>
      <c r="N1537"/>
      <c r="P1537"/>
    </row>
    <row r="1538" spans="1:16">
      <c r="A1538" s="42"/>
      <c r="B1538"/>
      <c r="D1538"/>
      <c r="E1538"/>
      <c r="F1538"/>
      <c r="L1538" s="53"/>
      <c r="N1538"/>
      <c r="P1538"/>
    </row>
    <row r="1539" spans="1:16">
      <c r="A1539" s="42"/>
      <c r="B1539"/>
      <c r="D1539"/>
      <c r="E1539"/>
      <c r="F1539"/>
      <c r="L1539" s="53"/>
      <c r="N1539"/>
      <c r="P1539"/>
    </row>
    <row r="1540" spans="1:16">
      <c r="A1540" s="42"/>
      <c r="B1540"/>
      <c r="D1540"/>
      <c r="E1540"/>
      <c r="F1540"/>
      <c r="L1540" s="53"/>
      <c r="N1540"/>
      <c r="P1540"/>
    </row>
    <row r="1541" spans="1:16">
      <c r="A1541" s="42"/>
      <c r="B1541"/>
      <c r="D1541"/>
      <c r="E1541"/>
      <c r="F1541"/>
      <c r="L1541" s="53"/>
      <c r="N1541"/>
      <c r="P1541"/>
    </row>
    <row r="1542" spans="1:16">
      <c r="A1542" s="42"/>
      <c r="B1542"/>
      <c r="D1542"/>
      <c r="E1542"/>
      <c r="F1542"/>
      <c r="L1542" s="53"/>
      <c r="N1542"/>
      <c r="P1542"/>
    </row>
    <row r="1543" spans="1:16">
      <c r="A1543" s="42"/>
      <c r="B1543"/>
      <c r="D1543"/>
      <c r="E1543"/>
      <c r="F1543"/>
      <c r="L1543" s="53"/>
      <c r="N1543"/>
      <c r="P1543"/>
    </row>
    <row r="1544" spans="1:16">
      <c r="A1544" s="42"/>
      <c r="B1544"/>
      <c r="D1544"/>
      <c r="E1544"/>
      <c r="F1544"/>
      <c r="L1544" s="53"/>
      <c r="N1544"/>
      <c r="P1544"/>
    </row>
    <row r="1545" spans="1:16">
      <c r="A1545" s="42"/>
      <c r="B1545"/>
      <c r="D1545"/>
      <c r="E1545"/>
      <c r="F1545"/>
      <c r="L1545" s="53"/>
      <c r="N1545"/>
      <c r="P1545"/>
    </row>
    <row r="1546" spans="1:16">
      <c r="A1546" s="42"/>
      <c r="B1546"/>
      <c r="D1546"/>
      <c r="E1546"/>
      <c r="F1546"/>
      <c r="L1546" s="53"/>
      <c r="N1546"/>
      <c r="P1546"/>
    </row>
    <row r="1547" spans="1:16">
      <c r="A1547" s="42"/>
      <c r="B1547"/>
      <c r="D1547"/>
      <c r="E1547"/>
      <c r="F1547"/>
      <c r="L1547" s="53"/>
      <c r="N1547"/>
      <c r="P1547"/>
    </row>
    <row r="1548" spans="1:16">
      <c r="A1548" s="42"/>
      <c r="B1548"/>
      <c r="D1548"/>
      <c r="E1548"/>
      <c r="F1548"/>
      <c r="L1548" s="53"/>
      <c r="N1548"/>
      <c r="P1548"/>
    </row>
    <row r="1549" spans="1:16">
      <c r="A1549" s="42"/>
      <c r="B1549"/>
      <c r="D1549"/>
      <c r="E1549"/>
      <c r="F1549"/>
      <c r="L1549" s="53"/>
      <c r="N1549"/>
      <c r="P1549"/>
    </row>
    <row r="1550" spans="1:16">
      <c r="A1550" s="42"/>
      <c r="B1550"/>
      <c r="D1550"/>
      <c r="E1550"/>
      <c r="F1550"/>
      <c r="L1550" s="53"/>
      <c r="N1550"/>
      <c r="P1550"/>
    </row>
    <row r="1551" spans="1:16">
      <c r="A1551" s="42"/>
      <c r="B1551"/>
      <c r="D1551"/>
      <c r="E1551"/>
      <c r="F1551"/>
      <c r="L1551" s="53"/>
      <c r="N1551"/>
      <c r="P1551"/>
    </row>
    <row r="1552" spans="1:16">
      <c r="A1552" s="42"/>
      <c r="B1552"/>
      <c r="D1552"/>
      <c r="E1552"/>
      <c r="F1552"/>
      <c r="L1552" s="53"/>
      <c r="N1552"/>
      <c r="P1552"/>
    </row>
    <row r="1553" spans="1:16">
      <c r="A1553" s="42"/>
      <c r="B1553"/>
      <c r="D1553"/>
      <c r="E1553"/>
      <c r="F1553"/>
      <c r="L1553" s="53"/>
      <c r="N1553"/>
      <c r="P1553"/>
    </row>
    <row r="1554" spans="1:16">
      <c r="A1554" s="42"/>
      <c r="B1554"/>
      <c r="D1554"/>
      <c r="E1554"/>
      <c r="F1554"/>
      <c r="L1554" s="53"/>
      <c r="N1554"/>
      <c r="P1554"/>
    </row>
    <row r="1555" spans="1:16">
      <c r="A1555" s="42"/>
      <c r="B1555"/>
      <c r="D1555"/>
      <c r="E1555"/>
      <c r="F1555"/>
      <c r="L1555" s="53"/>
      <c r="N1555"/>
      <c r="P1555"/>
    </row>
    <row r="1556" spans="1:16">
      <c r="A1556" s="42"/>
      <c r="B1556"/>
      <c r="D1556"/>
      <c r="E1556"/>
      <c r="F1556"/>
      <c r="L1556" s="53"/>
      <c r="N1556"/>
      <c r="P1556"/>
    </row>
    <row r="1557" spans="1:16">
      <c r="A1557" s="42"/>
      <c r="B1557"/>
      <c r="D1557"/>
      <c r="E1557"/>
      <c r="F1557"/>
      <c r="L1557" s="53"/>
      <c r="N1557"/>
      <c r="P1557"/>
    </row>
    <row r="1558" spans="1:16">
      <c r="A1558" s="42"/>
      <c r="B1558"/>
      <c r="D1558"/>
      <c r="E1558"/>
      <c r="F1558"/>
      <c r="L1558" s="53"/>
      <c r="N1558"/>
      <c r="P1558"/>
    </row>
    <row r="1559" spans="1:16">
      <c r="A1559" s="42"/>
      <c r="B1559"/>
      <c r="D1559"/>
      <c r="E1559"/>
      <c r="F1559"/>
      <c r="L1559" s="53"/>
      <c r="N1559"/>
      <c r="P1559"/>
    </row>
    <row r="1560" spans="1:16">
      <c r="A1560" s="42"/>
      <c r="B1560"/>
      <c r="D1560"/>
      <c r="E1560"/>
      <c r="F1560"/>
      <c r="L1560" s="53"/>
      <c r="N1560"/>
      <c r="P1560"/>
    </row>
    <row r="1561" spans="1:16">
      <c r="A1561" s="42"/>
      <c r="B1561"/>
      <c r="D1561"/>
      <c r="E1561"/>
      <c r="F1561"/>
      <c r="L1561" s="53"/>
      <c r="N1561"/>
      <c r="P1561"/>
    </row>
    <row r="1562" spans="1:16">
      <c r="A1562" s="42"/>
      <c r="B1562"/>
      <c r="D1562"/>
      <c r="E1562"/>
      <c r="F1562"/>
      <c r="L1562" s="53"/>
      <c r="N1562"/>
      <c r="P1562"/>
    </row>
    <row r="1563" spans="1:16">
      <c r="A1563" s="42"/>
      <c r="B1563"/>
      <c r="D1563"/>
      <c r="E1563"/>
      <c r="F1563"/>
      <c r="L1563" s="53"/>
      <c r="N1563"/>
      <c r="P1563"/>
    </row>
    <row r="1564" spans="1:16">
      <c r="A1564" s="42"/>
      <c r="B1564"/>
      <c r="D1564"/>
      <c r="E1564"/>
      <c r="F1564"/>
      <c r="L1564" s="53"/>
      <c r="N1564"/>
      <c r="P1564"/>
    </row>
    <row r="1565" spans="1:16">
      <c r="A1565" s="42"/>
      <c r="B1565"/>
      <c r="D1565"/>
      <c r="E1565"/>
      <c r="F1565"/>
      <c r="L1565" s="53"/>
      <c r="N1565"/>
      <c r="P1565"/>
    </row>
    <row r="1566" spans="1:16">
      <c r="A1566" s="42"/>
      <c r="B1566"/>
      <c r="D1566"/>
      <c r="E1566"/>
      <c r="F1566"/>
      <c r="L1566" s="53"/>
      <c r="N1566"/>
      <c r="P1566"/>
    </row>
    <row r="1567" spans="1:16">
      <c r="A1567" s="42"/>
      <c r="B1567"/>
      <c r="D1567"/>
      <c r="E1567"/>
      <c r="F1567"/>
      <c r="L1567" s="53"/>
      <c r="N1567"/>
      <c r="P1567"/>
    </row>
    <row r="1568" spans="1:16">
      <c r="A1568" s="42"/>
      <c r="B1568"/>
      <c r="D1568"/>
      <c r="E1568"/>
      <c r="F1568"/>
      <c r="L1568" s="53"/>
      <c r="N1568"/>
      <c r="P1568"/>
    </row>
    <row r="1569" spans="1:16">
      <c r="A1569" s="42"/>
      <c r="B1569"/>
      <c r="D1569"/>
      <c r="E1569"/>
      <c r="F1569"/>
      <c r="L1569" s="53"/>
      <c r="N1569"/>
      <c r="P1569"/>
    </row>
    <row r="1570" spans="1:16">
      <c r="A1570" s="42"/>
      <c r="B1570"/>
      <c r="D1570"/>
      <c r="E1570"/>
      <c r="F1570"/>
      <c r="L1570" s="53"/>
      <c r="N1570"/>
      <c r="P1570"/>
    </row>
    <row r="1571" spans="1:16">
      <c r="A1571" s="42"/>
      <c r="B1571"/>
      <c r="D1571"/>
      <c r="E1571"/>
      <c r="F1571"/>
      <c r="L1571" s="53"/>
      <c r="N1571"/>
      <c r="P1571"/>
    </row>
    <row r="1572" spans="1:16">
      <c r="A1572" s="42"/>
      <c r="B1572"/>
      <c r="D1572"/>
      <c r="E1572"/>
      <c r="F1572"/>
      <c r="L1572" s="53"/>
      <c r="N1572"/>
      <c r="P1572"/>
    </row>
    <row r="1573" spans="1:16">
      <c r="A1573" s="42"/>
      <c r="B1573"/>
      <c r="D1573"/>
      <c r="E1573"/>
      <c r="F1573"/>
      <c r="L1573" s="53"/>
      <c r="N1573"/>
      <c r="P1573"/>
    </row>
    <row r="1574" spans="1:16">
      <c r="A1574" s="42"/>
      <c r="B1574"/>
      <c r="D1574"/>
      <c r="E1574"/>
      <c r="F1574"/>
      <c r="L1574" s="53"/>
      <c r="N1574"/>
      <c r="P1574"/>
    </row>
    <row r="1575" spans="1:16">
      <c r="A1575" s="42"/>
      <c r="B1575"/>
      <c r="D1575"/>
      <c r="E1575"/>
      <c r="F1575"/>
      <c r="L1575" s="53"/>
      <c r="N1575"/>
      <c r="P1575"/>
    </row>
    <row r="1576" spans="1:16">
      <c r="A1576" s="42"/>
      <c r="B1576"/>
      <c r="D1576"/>
      <c r="E1576"/>
      <c r="F1576"/>
      <c r="L1576" s="53"/>
      <c r="N1576"/>
      <c r="P1576"/>
    </row>
    <row r="1577" spans="1:16">
      <c r="A1577" s="42"/>
      <c r="B1577"/>
      <c r="D1577"/>
      <c r="E1577"/>
      <c r="F1577"/>
      <c r="L1577" s="53"/>
      <c r="N1577"/>
      <c r="P1577"/>
    </row>
    <row r="1578" spans="1:16">
      <c r="A1578" s="42"/>
      <c r="B1578"/>
      <c r="D1578"/>
      <c r="E1578"/>
      <c r="F1578"/>
      <c r="L1578" s="53"/>
      <c r="N1578"/>
      <c r="P1578"/>
    </row>
    <row r="1579" spans="1:16">
      <c r="A1579" s="42"/>
      <c r="B1579"/>
      <c r="D1579"/>
      <c r="E1579"/>
      <c r="F1579"/>
      <c r="L1579" s="53"/>
      <c r="N1579"/>
      <c r="P1579"/>
    </row>
    <row r="1580" spans="1:16">
      <c r="A1580" s="42"/>
      <c r="B1580"/>
      <c r="D1580"/>
      <c r="E1580"/>
      <c r="F1580"/>
      <c r="L1580" s="53"/>
      <c r="N1580"/>
      <c r="P1580"/>
    </row>
    <row r="1581" spans="1:16">
      <c r="A1581" s="42"/>
      <c r="B1581"/>
      <c r="D1581"/>
      <c r="E1581"/>
      <c r="F1581"/>
      <c r="L1581" s="53"/>
      <c r="N1581"/>
      <c r="P1581"/>
    </row>
    <row r="1582" spans="1:16">
      <c r="A1582" s="42"/>
      <c r="B1582"/>
      <c r="D1582"/>
      <c r="E1582"/>
      <c r="F1582"/>
      <c r="L1582" s="53"/>
      <c r="N1582"/>
      <c r="P1582"/>
    </row>
    <row r="1583" spans="1:16">
      <c r="A1583" s="42"/>
      <c r="B1583"/>
      <c r="D1583"/>
      <c r="E1583"/>
      <c r="F1583"/>
      <c r="L1583" s="53"/>
      <c r="N1583"/>
      <c r="P1583"/>
    </row>
    <row r="1584" spans="1:16">
      <c r="A1584" s="42"/>
      <c r="B1584"/>
      <c r="D1584"/>
      <c r="E1584"/>
      <c r="F1584"/>
      <c r="L1584" s="53"/>
      <c r="N1584"/>
      <c r="P1584"/>
    </row>
    <row r="1585" spans="1:16">
      <c r="A1585" s="42"/>
      <c r="B1585"/>
      <c r="D1585"/>
      <c r="E1585"/>
      <c r="F1585"/>
      <c r="L1585" s="53"/>
      <c r="N1585"/>
      <c r="P1585"/>
    </row>
    <row r="1586" spans="1:16">
      <c r="A1586" s="42"/>
      <c r="B1586"/>
      <c r="D1586"/>
      <c r="E1586"/>
      <c r="F1586"/>
      <c r="L1586" s="53"/>
      <c r="N1586"/>
      <c r="P1586"/>
    </row>
    <row r="1587" spans="1:16">
      <c r="A1587" s="42"/>
      <c r="B1587"/>
      <c r="D1587"/>
      <c r="E1587"/>
      <c r="F1587"/>
      <c r="L1587" s="53"/>
      <c r="N1587"/>
      <c r="P1587"/>
    </row>
    <row r="1588" spans="1:16">
      <c r="A1588" s="42"/>
      <c r="B1588"/>
      <c r="D1588"/>
      <c r="E1588"/>
      <c r="F1588"/>
      <c r="L1588" s="53"/>
      <c r="N1588"/>
      <c r="P1588"/>
    </row>
    <row r="1589" spans="1:16">
      <c r="A1589" s="42"/>
      <c r="B1589"/>
      <c r="D1589"/>
      <c r="E1589"/>
      <c r="F1589"/>
      <c r="L1589" s="53"/>
      <c r="N1589"/>
      <c r="P1589"/>
    </row>
    <row r="1590" spans="1:16">
      <c r="A1590" s="42"/>
      <c r="B1590"/>
      <c r="D1590"/>
      <c r="E1590"/>
      <c r="F1590"/>
      <c r="L1590" s="53"/>
      <c r="N1590"/>
      <c r="P1590"/>
    </row>
    <row r="1591" spans="1:16">
      <c r="A1591" s="42"/>
      <c r="B1591"/>
      <c r="D1591"/>
      <c r="E1591"/>
      <c r="F1591"/>
      <c r="L1591" s="53"/>
      <c r="N1591"/>
      <c r="P1591"/>
    </row>
    <row r="1592" spans="1:16">
      <c r="A1592" s="42"/>
      <c r="B1592"/>
      <c r="D1592"/>
      <c r="E1592"/>
      <c r="F1592"/>
      <c r="L1592" s="53"/>
      <c r="N1592"/>
      <c r="P1592"/>
    </row>
    <row r="1593" spans="1:16">
      <c r="A1593" s="42"/>
      <c r="B1593"/>
      <c r="D1593"/>
      <c r="E1593"/>
      <c r="F1593"/>
      <c r="L1593" s="53"/>
      <c r="N1593"/>
      <c r="P1593"/>
    </row>
    <row r="1594" spans="1:16">
      <c r="A1594" s="42"/>
      <c r="B1594"/>
      <c r="D1594"/>
      <c r="E1594"/>
      <c r="F1594"/>
      <c r="L1594" s="53"/>
      <c r="N1594"/>
      <c r="P1594"/>
    </row>
    <row r="1595" spans="1:16">
      <c r="A1595" s="42"/>
      <c r="B1595"/>
      <c r="D1595"/>
      <c r="E1595"/>
      <c r="F1595"/>
      <c r="L1595" s="53"/>
      <c r="N1595"/>
      <c r="P1595"/>
    </row>
    <row r="1596" spans="1:16">
      <c r="A1596" s="42"/>
      <c r="B1596"/>
      <c r="D1596"/>
      <c r="E1596"/>
      <c r="F1596"/>
      <c r="L1596" s="53"/>
      <c r="N1596"/>
      <c r="P1596"/>
    </row>
    <row r="1597" spans="1:16">
      <c r="A1597" s="42"/>
      <c r="B1597"/>
      <c r="D1597"/>
      <c r="E1597"/>
      <c r="F1597"/>
      <c r="L1597" s="53"/>
      <c r="N1597"/>
      <c r="P1597"/>
    </row>
    <row r="1598" spans="1:16">
      <c r="A1598" s="42"/>
      <c r="B1598"/>
      <c r="D1598"/>
      <c r="E1598"/>
      <c r="F1598"/>
      <c r="L1598" s="53"/>
      <c r="N1598"/>
      <c r="P1598"/>
    </row>
    <row r="1599" spans="1:16">
      <c r="A1599" s="42"/>
      <c r="B1599"/>
      <c r="D1599"/>
      <c r="E1599"/>
      <c r="F1599"/>
      <c r="L1599" s="53"/>
      <c r="N1599"/>
      <c r="P1599"/>
    </row>
    <row r="1600" spans="1:16">
      <c r="A1600" s="42"/>
      <c r="B1600"/>
      <c r="D1600"/>
      <c r="E1600"/>
      <c r="F1600"/>
      <c r="L1600" s="53"/>
      <c r="N1600"/>
      <c r="P1600"/>
    </row>
    <row r="1601" spans="1:16">
      <c r="A1601" s="42"/>
      <c r="B1601"/>
      <c r="D1601"/>
      <c r="E1601"/>
      <c r="F1601"/>
      <c r="L1601" s="53"/>
      <c r="N1601"/>
      <c r="P1601"/>
    </row>
    <row r="1602" spans="1:16">
      <c r="A1602" s="42"/>
      <c r="B1602"/>
      <c r="D1602"/>
      <c r="E1602"/>
      <c r="F1602"/>
      <c r="L1602" s="53"/>
      <c r="N1602"/>
      <c r="P1602"/>
    </row>
    <row r="1603" spans="1:16">
      <c r="A1603" s="42"/>
      <c r="B1603"/>
      <c r="D1603"/>
      <c r="E1603"/>
      <c r="F1603"/>
      <c r="L1603" s="53"/>
      <c r="N1603"/>
      <c r="P1603"/>
    </row>
    <row r="1604" spans="1:16">
      <c r="A1604" s="42"/>
      <c r="B1604"/>
      <c r="D1604"/>
      <c r="E1604"/>
      <c r="F1604"/>
      <c r="L1604" s="53"/>
      <c r="N1604"/>
      <c r="P1604"/>
    </row>
    <row r="1605" spans="1:16">
      <c r="A1605" s="42"/>
      <c r="B1605"/>
      <c r="D1605"/>
      <c r="E1605"/>
      <c r="F1605"/>
      <c r="L1605" s="53"/>
      <c r="N1605"/>
      <c r="P1605"/>
    </row>
    <row r="1606" spans="1:16">
      <c r="A1606" s="42"/>
      <c r="B1606"/>
      <c r="D1606"/>
      <c r="E1606"/>
      <c r="F1606"/>
      <c r="L1606" s="53"/>
      <c r="N1606"/>
      <c r="P1606"/>
    </row>
    <row r="1607" spans="1:16">
      <c r="A1607" s="42"/>
      <c r="B1607"/>
      <c r="D1607"/>
      <c r="E1607"/>
      <c r="F1607"/>
      <c r="L1607" s="53"/>
      <c r="N1607"/>
      <c r="P1607"/>
    </row>
    <row r="1608" spans="1:16">
      <c r="A1608" s="42"/>
      <c r="B1608"/>
      <c r="D1608"/>
      <c r="E1608"/>
      <c r="F1608"/>
      <c r="L1608" s="53"/>
      <c r="N1608"/>
      <c r="P1608"/>
    </row>
    <row r="1609" spans="1:16">
      <c r="A1609" s="42"/>
      <c r="B1609"/>
      <c r="D1609"/>
      <c r="E1609"/>
      <c r="F1609"/>
      <c r="L1609" s="53"/>
      <c r="N1609"/>
      <c r="P1609"/>
    </row>
    <row r="1610" spans="1:16">
      <c r="A1610" s="42"/>
      <c r="B1610"/>
      <c r="D1610"/>
      <c r="E1610"/>
      <c r="F1610"/>
      <c r="L1610" s="53"/>
      <c r="N1610"/>
      <c r="P1610"/>
    </row>
    <row r="1611" spans="1:16">
      <c r="A1611" s="42"/>
      <c r="B1611"/>
      <c r="D1611"/>
      <c r="E1611"/>
      <c r="F1611"/>
      <c r="L1611" s="53"/>
      <c r="N1611"/>
      <c r="P1611"/>
    </row>
    <row r="1612" spans="1:16">
      <c r="A1612" s="42"/>
      <c r="B1612"/>
      <c r="D1612"/>
      <c r="E1612"/>
      <c r="F1612"/>
      <c r="L1612" s="53"/>
      <c r="N1612"/>
      <c r="P1612"/>
    </row>
    <row r="1613" spans="1:16">
      <c r="A1613" s="42"/>
      <c r="B1613"/>
      <c r="D1613"/>
      <c r="E1613"/>
      <c r="F1613"/>
      <c r="L1613" s="53"/>
      <c r="N1613"/>
      <c r="P1613"/>
    </row>
    <row r="1614" spans="1:16">
      <c r="A1614" s="42"/>
      <c r="B1614"/>
      <c r="D1614"/>
      <c r="E1614"/>
      <c r="F1614"/>
      <c r="L1614" s="53"/>
      <c r="N1614"/>
      <c r="P1614"/>
    </row>
    <row r="1615" spans="1:16">
      <c r="A1615" s="42"/>
      <c r="B1615"/>
      <c r="D1615"/>
      <c r="E1615"/>
      <c r="F1615"/>
      <c r="L1615" s="53"/>
      <c r="N1615"/>
      <c r="P1615"/>
    </row>
    <row r="1616" spans="1:16">
      <c r="A1616" s="42"/>
      <c r="B1616"/>
      <c r="D1616"/>
      <c r="E1616"/>
      <c r="F1616"/>
      <c r="L1616" s="53"/>
      <c r="N1616"/>
      <c r="P1616"/>
    </row>
    <row r="1617" spans="1:16">
      <c r="A1617" s="42"/>
      <c r="B1617"/>
      <c r="D1617"/>
      <c r="E1617"/>
      <c r="F1617"/>
      <c r="L1617" s="53"/>
      <c r="N1617"/>
      <c r="P1617"/>
    </row>
    <row r="1618" spans="1:16">
      <c r="A1618" s="42"/>
      <c r="B1618"/>
      <c r="D1618"/>
      <c r="E1618"/>
      <c r="F1618"/>
      <c r="L1618" s="53"/>
      <c r="N1618"/>
      <c r="P1618"/>
    </row>
    <row r="1619" spans="1:16">
      <c r="A1619" s="42"/>
      <c r="B1619"/>
      <c r="D1619"/>
      <c r="E1619"/>
      <c r="F1619"/>
      <c r="L1619" s="53"/>
      <c r="N1619"/>
      <c r="P1619"/>
    </row>
    <row r="1620" spans="1:16">
      <c r="A1620" s="42"/>
      <c r="B1620"/>
      <c r="D1620"/>
      <c r="E1620"/>
      <c r="F1620"/>
      <c r="L1620" s="53"/>
      <c r="N1620"/>
      <c r="P1620"/>
    </row>
    <row r="1621" spans="1:16">
      <c r="A1621" s="42"/>
      <c r="B1621"/>
      <c r="D1621"/>
      <c r="E1621"/>
      <c r="F1621"/>
      <c r="L1621" s="53"/>
      <c r="N1621"/>
      <c r="P1621"/>
    </row>
    <row r="1622" spans="1:16">
      <c r="A1622" s="42"/>
      <c r="B1622"/>
      <c r="D1622"/>
      <c r="E1622"/>
      <c r="F1622"/>
      <c r="L1622" s="53"/>
      <c r="N1622"/>
      <c r="P1622"/>
    </row>
    <row r="1623" spans="1:16">
      <c r="A1623" s="42"/>
      <c r="B1623"/>
      <c r="D1623"/>
      <c r="E1623"/>
      <c r="F1623"/>
      <c r="L1623" s="53"/>
      <c r="N1623"/>
      <c r="P1623"/>
    </row>
    <row r="1624" spans="1:16">
      <c r="A1624" s="42"/>
      <c r="B1624"/>
      <c r="D1624"/>
      <c r="E1624"/>
      <c r="F1624"/>
      <c r="L1624" s="53"/>
      <c r="N1624"/>
      <c r="P1624"/>
    </row>
    <row r="1625" spans="1:16">
      <c r="A1625" s="42"/>
      <c r="B1625"/>
      <c r="D1625"/>
      <c r="E1625"/>
      <c r="F1625"/>
      <c r="L1625" s="53"/>
      <c r="N1625"/>
      <c r="P1625"/>
    </row>
    <row r="1626" spans="1:16">
      <c r="A1626" s="42"/>
      <c r="B1626"/>
      <c r="D1626"/>
      <c r="E1626"/>
      <c r="F1626"/>
      <c r="L1626" s="53"/>
      <c r="N1626"/>
      <c r="P1626"/>
    </row>
    <row r="1627" spans="1:16">
      <c r="A1627" s="42"/>
      <c r="B1627"/>
      <c r="D1627"/>
      <c r="E1627"/>
      <c r="F1627"/>
      <c r="L1627" s="53"/>
      <c r="N1627"/>
      <c r="P1627"/>
    </row>
    <row r="1628" spans="1:16">
      <c r="A1628" s="42"/>
      <c r="B1628"/>
      <c r="D1628"/>
      <c r="E1628"/>
      <c r="F1628"/>
      <c r="L1628" s="53"/>
      <c r="N1628"/>
      <c r="P1628"/>
    </row>
    <row r="1629" spans="1:16">
      <c r="A1629" s="42"/>
      <c r="B1629"/>
      <c r="D1629"/>
      <c r="E1629"/>
      <c r="F1629"/>
      <c r="L1629" s="53"/>
      <c r="N1629"/>
      <c r="P1629"/>
    </row>
    <row r="1630" spans="1:16">
      <c r="A1630" s="42"/>
      <c r="B1630"/>
      <c r="D1630"/>
      <c r="E1630"/>
      <c r="F1630"/>
      <c r="L1630" s="53"/>
      <c r="N1630"/>
      <c r="P1630"/>
    </row>
    <row r="1631" spans="1:16">
      <c r="A1631" s="42"/>
      <c r="B1631"/>
      <c r="D1631"/>
      <c r="E1631"/>
      <c r="F1631"/>
      <c r="L1631" s="53"/>
      <c r="N1631"/>
      <c r="P1631"/>
    </row>
    <row r="1632" spans="1:16">
      <c r="A1632" s="42"/>
      <c r="B1632"/>
      <c r="D1632"/>
      <c r="E1632"/>
      <c r="F1632"/>
      <c r="L1632" s="53"/>
      <c r="N1632"/>
      <c r="P1632"/>
    </row>
    <row r="1633" spans="1:16">
      <c r="A1633" s="42"/>
      <c r="B1633"/>
      <c r="D1633"/>
      <c r="E1633"/>
      <c r="F1633"/>
      <c r="L1633" s="53"/>
      <c r="N1633"/>
      <c r="P1633"/>
    </row>
    <row r="1634" spans="1:16">
      <c r="A1634" s="42"/>
      <c r="B1634"/>
      <c r="D1634"/>
      <c r="E1634"/>
      <c r="F1634"/>
      <c r="L1634" s="53"/>
      <c r="N1634"/>
      <c r="P1634"/>
    </row>
    <row r="1635" spans="1:16">
      <c r="A1635" s="42"/>
      <c r="B1635"/>
      <c r="D1635"/>
      <c r="E1635"/>
      <c r="F1635"/>
      <c r="L1635" s="53"/>
      <c r="N1635"/>
      <c r="P1635"/>
    </row>
    <row r="1636" spans="1:16">
      <c r="A1636" s="42"/>
      <c r="B1636"/>
      <c r="D1636"/>
      <c r="E1636"/>
      <c r="F1636"/>
      <c r="L1636" s="53"/>
      <c r="N1636"/>
      <c r="P1636"/>
    </row>
    <row r="1637" spans="1:16">
      <c r="A1637" s="42"/>
      <c r="B1637"/>
      <c r="D1637"/>
      <c r="E1637"/>
      <c r="F1637"/>
      <c r="L1637" s="53"/>
      <c r="N1637"/>
      <c r="P1637"/>
    </row>
    <row r="1638" spans="1:16">
      <c r="A1638" s="42"/>
      <c r="B1638"/>
      <c r="D1638"/>
      <c r="E1638"/>
      <c r="F1638"/>
      <c r="L1638" s="53"/>
      <c r="N1638"/>
      <c r="P1638"/>
    </row>
    <row r="1639" spans="1:16">
      <c r="A1639" s="42"/>
      <c r="B1639"/>
      <c r="D1639"/>
      <c r="E1639"/>
      <c r="F1639"/>
      <c r="L1639" s="53"/>
      <c r="N1639"/>
      <c r="P1639"/>
    </row>
    <row r="1640" spans="1:16">
      <c r="A1640" s="42"/>
      <c r="B1640"/>
      <c r="D1640"/>
      <c r="E1640"/>
      <c r="F1640"/>
      <c r="L1640" s="53"/>
      <c r="N1640"/>
      <c r="P1640"/>
    </row>
    <row r="1641" spans="1:16">
      <c r="A1641" s="42"/>
      <c r="B1641"/>
      <c r="D1641"/>
      <c r="E1641"/>
      <c r="F1641"/>
      <c r="L1641" s="53"/>
      <c r="N1641"/>
      <c r="P1641"/>
    </row>
    <row r="1642" spans="1:16">
      <c r="A1642" s="42"/>
      <c r="B1642"/>
      <c r="D1642"/>
      <c r="E1642"/>
      <c r="F1642"/>
      <c r="L1642" s="53"/>
      <c r="N1642"/>
      <c r="P1642"/>
    </row>
    <row r="1643" spans="1:16">
      <c r="A1643" s="42"/>
      <c r="B1643"/>
      <c r="D1643"/>
      <c r="E1643"/>
      <c r="F1643"/>
      <c r="L1643" s="53"/>
      <c r="N1643"/>
      <c r="P1643"/>
    </row>
    <row r="1644" spans="1:16">
      <c r="A1644" s="42"/>
      <c r="B1644"/>
      <c r="D1644"/>
      <c r="E1644"/>
      <c r="F1644"/>
      <c r="L1644" s="53"/>
      <c r="N1644"/>
      <c r="P1644"/>
    </row>
    <row r="1645" spans="1:16">
      <c r="A1645" s="42"/>
      <c r="B1645"/>
      <c r="D1645"/>
      <c r="E1645"/>
      <c r="F1645"/>
      <c r="L1645" s="53"/>
      <c r="N1645"/>
      <c r="P1645"/>
    </row>
    <row r="1646" spans="1:16">
      <c r="A1646" s="42"/>
      <c r="B1646"/>
      <c r="D1646"/>
      <c r="E1646"/>
      <c r="F1646"/>
      <c r="L1646" s="53"/>
      <c r="N1646"/>
      <c r="P1646"/>
    </row>
    <row r="1647" spans="1:16">
      <c r="A1647" s="42"/>
      <c r="B1647"/>
      <c r="D1647"/>
      <c r="E1647"/>
      <c r="F1647"/>
      <c r="L1647" s="53"/>
      <c r="N1647"/>
      <c r="P1647"/>
    </row>
    <row r="1648" spans="1:16">
      <c r="A1648" s="42"/>
      <c r="B1648"/>
      <c r="D1648"/>
      <c r="E1648"/>
      <c r="F1648"/>
      <c r="L1648" s="53"/>
      <c r="N1648"/>
      <c r="P1648"/>
    </row>
    <row r="1649" spans="1:16">
      <c r="A1649" s="42"/>
      <c r="B1649"/>
      <c r="D1649"/>
      <c r="E1649"/>
      <c r="F1649"/>
      <c r="L1649" s="53"/>
      <c r="N1649"/>
      <c r="P1649"/>
    </row>
    <row r="1650" spans="1:16">
      <c r="A1650" s="42"/>
      <c r="B1650"/>
      <c r="D1650"/>
      <c r="E1650"/>
      <c r="F1650"/>
      <c r="L1650" s="53"/>
      <c r="N1650"/>
      <c r="P1650"/>
    </row>
    <row r="1651" spans="1:16">
      <c r="A1651" s="42"/>
      <c r="B1651"/>
      <c r="D1651"/>
      <c r="E1651"/>
      <c r="F1651"/>
      <c r="L1651" s="53"/>
      <c r="N1651"/>
      <c r="P1651"/>
    </row>
    <row r="1652" spans="1:16">
      <c r="A1652" s="42"/>
      <c r="B1652"/>
      <c r="D1652"/>
      <c r="E1652"/>
      <c r="F1652"/>
      <c r="L1652" s="53"/>
      <c r="N1652"/>
      <c r="P1652"/>
    </row>
    <row r="1653" spans="1:16">
      <c r="A1653" s="42"/>
      <c r="B1653"/>
      <c r="D1653"/>
      <c r="E1653"/>
      <c r="F1653"/>
      <c r="L1653" s="53"/>
      <c r="N1653"/>
      <c r="P1653"/>
    </row>
    <row r="1654" spans="1:16">
      <c r="A1654" s="42"/>
      <c r="B1654"/>
      <c r="D1654"/>
      <c r="E1654"/>
      <c r="F1654"/>
      <c r="L1654" s="53"/>
      <c r="N1654"/>
      <c r="P1654"/>
    </row>
    <row r="1655" spans="1:16">
      <c r="A1655" s="42"/>
      <c r="B1655"/>
      <c r="D1655"/>
      <c r="E1655"/>
      <c r="F1655"/>
      <c r="L1655" s="53"/>
      <c r="N1655"/>
      <c r="P1655"/>
    </row>
    <row r="1656" spans="1:16">
      <c r="A1656" s="42"/>
      <c r="B1656"/>
      <c r="D1656"/>
      <c r="E1656"/>
      <c r="F1656"/>
      <c r="L1656" s="53"/>
      <c r="N1656"/>
      <c r="P1656"/>
    </row>
    <row r="1657" spans="1:16">
      <c r="A1657" s="42"/>
      <c r="B1657"/>
      <c r="D1657"/>
      <c r="E1657"/>
      <c r="F1657"/>
      <c r="L1657" s="53"/>
      <c r="N1657"/>
      <c r="P1657"/>
    </row>
    <row r="1658" spans="1:16">
      <c r="A1658" s="42"/>
      <c r="B1658"/>
      <c r="D1658"/>
      <c r="E1658"/>
      <c r="F1658"/>
      <c r="L1658" s="53"/>
      <c r="N1658"/>
      <c r="P1658"/>
    </row>
    <row r="1659" spans="1:16">
      <c r="A1659" s="42"/>
      <c r="B1659"/>
      <c r="D1659"/>
      <c r="E1659"/>
      <c r="F1659"/>
      <c r="L1659" s="53"/>
      <c r="N1659"/>
      <c r="P1659"/>
    </row>
    <row r="1660" spans="1:16">
      <c r="A1660" s="42"/>
      <c r="B1660"/>
      <c r="D1660"/>
      <c r="E1660"/>
      <c r="F1660"/>
      <c r="L1660" s="53"/>
      <c r="N1660"/>
      <c r="P1660"/>
    </row>
    <row r="1661" spans="1:16">
      <c r="A1661" s="42"/>
      <c r="B1661"/>
      <c r="D1661"/>
      <c r="E1661"/>
      <c r="F1661"/>
      <c r="L1661" s="53"/>
      <c r="N1661"/>
      <c r="P1661"/>
    </row>
    <row r="1662" spans="1:16">
      <c r="A1662" s="42"/>
      <c r="B1662"/>
      <c r="D1662"/>
      <c r="E1662"/>
      <c r="F1662"/>
      <c r="L1662" s="53"/>
      <c r="N1662"/>
      <c r="P1662"/>
    </row>
    <row r="1663" spans="1:16">
      <c r="A1663" s="42"/>
      <c r="B1663"/>
      <c r="D1663"/>
      <c r="E1663"/>
      <c r="F1663"/>
      <c r="L1663" s="53"/>
      <c r="N1663"/>
      <c r="P1663"/>
    </row>
    <row r="1664" spans="1:16">
      <c r="A1664" s="42"/>
      <c r="B1664"/>
      <c r="D1664"/>
      <c r="E1664"/>
      <c r="F1664"/>
      <c r="L1664" s="53"/>
      <c r="N1664"/>
      <c r="P1664"/>
    </row>
    <row r="1665" spans="1:16">
      <c r="A1665" s="42"/>
      <c r="B1665"/>
      <c r="D1665"/>
      <c r="E1665"/>
      <c r="F1665"/>
      <c r="L1665" s="53"/>
      <c r="N1665"/>
      <c r="P1665"/>
    </row>
    <row r="1666" spans="1:16">
      <c r="A1666" s="42"/>
      <c r="B1666"/>
      <c r="D1666"/>
      <c r="E1666"/>
      <c r="F1666"/>
      <c r="L1666" s="53"/>
      <c r="N1666"/>
      <c r="P1666"/>
    </row>
    <row r="1667" spans="1:16">
      <c r="A1667" s="42"/>
      <c r="B1667"/>
      <c r="D1667"/>
      <c r="E1667"/>
      <c r="F1667"/>
      <c r="L1667" s="53"/>
      <c r="N1667"/>
      <c r="P1667"/>
    </row>
    <row r="1668" spans="1:16">
      <c r="A1668" s="42"/>
      <c r="B1668"/>
      <c r="D1668"/>
      <c r="E1668"/>
      <c r="F1668"/>
      <c r="L1668" s="53"/>
      <c r="N1668"/>
      <c r="P1668"/>
    </row>
    <row r="1669" spans="1:16">
      <c r="A1669" s="42"/>
      <c r="B1669"/>
      <c r="D1669"/>
      <c r="E1669"/>
      <c r="F1669"/>
      <c r="L1669" s="53"/>
      <c r="N1669"/>
      <c r="P1669"/>
    </row>
    <row r="1670" spans="1:16">
      <c r="A1670" s="42"/>
      <c r="B1670"/>
      <c r="D1670"/>
      <c r="E1670"/>
      <c r="F1670"/>
      <c r="L1670" s="53"/>
      <c r="N1670"/>
      <c r="P1670"/>
    </row>
    <row r="1671" spans="1:16">
      <c r="A1671" s="42"/>
      <c r="B1671"/>
      <c r="D1671"/>
      <c r="E1671"/>
      <c r="F1671"/>
      <c r="L1671" s="53"/>
      <c r="N1671"/>
      <c r="P1671"/>
    </row>
    <row r="1672" spans="1:16">
      <c r="A1672" s="42"/>
      <c r="B1672"/>
      <c r="D1672"/>
      <c r="E1672"/>
      <c r="F1672"/>
      <c r="L1672" s="53"/>
      <c r="N1672"/>
      <c r="P1672"/>
    </row>
    <row r="1673" spans="1:16">
      <c r="A1673" s="42"/>
      <c r="B1673"/>
      <c r="D1673"/>
      <c r="E1673"/>
      <c r="F1673"/>
      <c r="L1673" s="53"/>
      <c r="N1673"/>
      <c r="P1673"/>
    </row>
    <row r="1674" spans="1:16">
      <c r="A1674" s="42"/>
      <c r="B1674"/>
      <c r="D1674"/>
      <c r="E1674"/>
      <c r="F1674"/>
      <c r="L1674" s="53"/>
      <c r="N1674"/>
      <c r="P1674"/>
    </row>
    <row r="1675" spans="1:16">
      <c r="A1675" s="42"/>
      <c r="B1675"/>
      <c r="D1675"/>
      <c r="E1675"/>
      <c r="F1675"/>
      <c r="L1675" s="53"/>
      <c r="N1675"/>
      <c r="P1675"/>
    </row>
    <row r="1676" spans="1:16">
      <c r="A1676" s="42"/>
      <c r="B1676"/>
      <c r="D1676"/>
      <c r="E1676"/>
      <c r="F1676"/>
      <c r="L1676" s="53"/>
      <c r="N1676"/>
      <c r="P1676"/>
    </row>
    <row r="1677" spans="1:16">
      <c r="A1677" s="42"/>
      <c r="B1677"/>
      <c r="D1677"/>
      <c r="E1677"/>
      <c r="F1677"/>
      <c r="L1677" s="53"/>
      <c r="N1677"/>
      <c r="P1677"/>
    </row>
    <row r="1678" spans="1:16">
      <c r="A1678" s="42"/>
      <c r="B1678"/>
      <c r="D1678"/>
      <c r="E1678"/>
      <c r="F1678"/>
      <c r="L1678" s="53"/>
      <c r="N1678"/>
      <c r="P1678"/>
    </row>
    <row r="1679" spans="1:16">
      <c r="A1679" s="42"/>
      <c r="B1679"/>
      <c r="D1679"/>
      <c r="E1679"/>
      <c r="F1679"/>
      <c r="L1679" s="53"/>
      <c r="N1679"/>
      <c r="P1679"/>
    </row>
    <row r="1680" spans="1:16">
      <c r="A1680" s="42"/>
      <c r="B1680"/>
      <c r="D1680"/>
      <c r="E1680"/>
      <c r="F1680"/>
      <c r="L1680" s="53"/>
      <c r="N1680"/>
      <c r="P1680"/>
    </row>
    <row r="1681" spans="1:16">
      <c r="A1681" s="42"/>
      <c r="B1681"/>
      <c r="D1681"/>
      <c r="E1681"/>
      <c r="F1681"/>
      <c r="L1681" s="53"/>
      <c r="N1681"/>
      <c r="P1681"/>
    </row>
    <row r="1682" spans="1:16">
      <c r="A1682" s="42"/>
      <c r="B1682"/>
      <c r="D1682"/>
      <c r="E1682"/>
      <c r="F1682"/>
      <c r="L1682" s="53"/>
      <c r="N1682"/>
      <c r="P1682"/>
    </row>
    <row r="1683" spans="1:16">
      <c r="A1683" s="42"/>
      <c r="B1683"/>
      <c r="D1683"/>
      <c r="E1683"/>
      <c r="F1683"/>
      <c r="L1683" s="53"/>
      <c r="N1683"/>
      <c r="P1683"/>
    </row>
    <row r="1684" spans="1:16">
      <c r="A1684" s="42"/>
      <c r="B1684"/>
      <c r="D1684"/>
      <c r="E1684"/>
      <c r="F1684"/>
      <c r="L1684" s="53"/>
      <c r="N1684"/>
      <c r="P1684"/>
    </row>
    <row r="1685" spans="1:16">
      <c r="A1685" s="42"/>
      <c r="B1685"/>
      <c r="D1685"/>
      <c r="E1685"/>
      <c r="F1685"/>
      <c r="L1685" s="53"/>
      <c r="N1685"/>
      <c r="P1685"/>
    </row>
    <row r="1686" spans="1:16">
      <c r="A1686" s="42"/>
      <c r="B1686"/>
      <c r="D1686"/>
      <c r="E1686"/>
      <c r="F1686"/>
      <c r="L1686" s="53"/>
      <c r="N1686"/>
      <c r="P1686"/>
    </row>
    <row r="1687" spans="1:16">
      <c r="A1687" s="42"/>
      <c r="B1687"/>
      <c r="D1687"/>
      <c r="E1687"/>
      <c r="F1687"/>
      <c r="L1687" s="53"/>
      <c r="N1687"/>
      <c r="P1687"/>
    </row>
    <row r="1688" spans="1:16">
      <c r="A1688" s="42"/>
      <c r="B1688"/>
      <c r="D1688"/>
      <c r="E1688"/>
      <c r="F1688"/>
      <c r="L1688" s="53"/>
      <c r="N1688"/>
      <c r="P1688"/>
    </row>
    <row r="1689" spans="1:16">
      <c r="A1689" s="42"/>
      <c r="B1689"/>
      <c r="D1689"/>
      <c r="E1689"/>
      <c r="F1689"/>
      <c r="L1689" s="53"/>
      <c r="N1689"/>
      <c r="P1689"/>
    </row>
    <row r="1690" spans="1:16">
      <c r="A1690" s="42"/>
      <c r="B1690"/>
      <c r="D1690"/>
      <c r="E1690"/>
      <c r="F1690"/>
      <c r="L1690" s="53"/>
      <c r="N1690"/>
      <c r="P1690"/>
    </row>
    <row r="1691" spans="1:16">
      <c r="A1691" s="42"/>
      <c r="B1691"/>
      <c r="D1691"/>
      <c r="E1691"/>
      <c r="F1691"/>
      <c r="L1691" s="53"/>
      <c r="N1691"/>
      <c r="P1691"/>
    </row>
    <row r="1692" spans="1:16">
      <c r="A1692" s="42"/>
      <c r="B1692"/>
      <c r="D1692"/>
      <c r="E1692"/>
      <c r="F1692"/>
      <c r="L1692" s="53"/>
      <c r="N1692"/>
      <c r="P1692"/>
    </row>
    <row r="1693" spans="1:16">
      <c r="A1693" s="42"/>
      <c r="B1693"/>
      <c r="D1693"/>
      <c r="E1693"/>
      <c r="F1693"/>
      <c r="L1693" s="53"/>
      <c r="N1693"/>
      <c r="P1693"/>
    </row>
    <row r="1694" spans="1:16">
      <c r="A1694" s="42"/>
      <c r="B1694"/>
      <c r="D1694"/>
      <c r="E1694"/>
      <c r="F1694"/>
      <c r="L1694" s="53"/>
      <c r="N1694"/>
      <c r="P1694"/>
    </row>
    <row r="1695" spans="1:16">
      <c r="A1695" s="42"/>
      <c r="B1695"/>
      <c r="D1695"/>
      <c r="E1695"/>
      <c r="F1695"/>
      <c r="L1695" s="53"/>
      <c r="N1695"/>
      <c r="P1695"/>
    </row>
    <row r="1696" spans="1:16">
      <c r="A1696" s="42"/>
      <c r="B1696"/>
      <c r="D1696"/>
      <c r="E1696"/>
      <c r="F1696"/>
      <c r="L1696" s="53"/>
      <c r="N1696"/>
      <c r="P1696"/>
    </row>
    <row r="1697" spans="1:16">
      <c r="A1697" s="42"/>
      <c r="B1697"/>
      <c r="D1697"/>
      <c r="E1697"/>
      <c r="F1697"/>
      <c r="L1697" s="53"/>
      <c r="N1697"/>
      <c r="P1697"/>
    </row>
    <row r="1698" spans="1:16">
      <c r="A1698" s="42"/>
      <c r="B1698"/>
      <c r="D1698"/>
      <c r="E1698"/>
      <c r="F1698"/>
      <c r="L1698" s="53"/>
      <c r="N1698"/>
      <c r="P1698"/>
    </row>
    <row r="1699" spans="1:16">
      <c r="A1699" s="42"/>
      <c r="B1699"/>
      <c r="D1699"/>
      <c r="E1699"/>
      <c r="F1699"/>
      <c r="L1699" s="53"/>
      <c r="N1699"/>
      <c r="P1699"/>
    </row>
    <row r="1700" spans="1:16">
      <c r="A1700" s="42"/>
      <c r="B1700"/>
      <c r="D1700"/>
      <c r="E1700"/>
      <c r="F1700"/>
      <c r="L1700" s="53"/>
      <c r="N1700"/>
      <c r="P1700"/>
    </row>
    <row r="1701" spans="1:16">
      <c r="A1701" s="42"/>
      <c r="B1701"/>
      <c r="D1701"/>
      <c r="E1701"/>
      <c r="F1701"/>
      <c r="L1701" s="53"/>
      <c r="N1701"/>
      <c r="P1701"/>
    </row>
    <row r="1702" spans="1:16">
      <c r="A1702" s="42"/>
      <c r="B1702"/>
      <c r="D1702"/>
      <c r="E1702"/>
      <c r="F1702"/>
      <c r="L1702" s="53"/>
      <c r="N1702"/>
      <c r="P1702"/>
    </row>
    <row r="1703" spans="1:16">
      <c r="A1703" s="42"/>
      <c r="B1703"/>
      <c r="D1703"/>
      <c r="E1703"/>
      <c r="F1703"/>
      <c r="L1703" s="53"/>
      <c r="N1703"/>
      <c r="P1703"/>
    </row>
    <row r="1704" spans="1:16">
      <c r="A1704" s="42"/>
      <c r="B1704"/>
      <c r="D1704"/>
      <c r="E1704"/>
      <c r="F1704"/>
      <c r="L1704" s="53"/>
      <c r="N1704"/>
      <c r="P1704"/>
    </row>
    <row r="1705" spans="1:16">
      <c r="A1705" s="42"/>
      <c r="B1705"/>
      <c r="D1705"/>
      <c r="E1705"/>
      <c r="F1705"/>
      <c r="L1705" s="53"/>
      <c r="N1705"/>
      <c r="P1705"/>
    </row>
    <row r="1706" spans="1:16">
      <c r="A1706" s="42"/>
      <c r="B1706"/>
      <c r="D1706"/>
      <c r="E1706"/>
      <c r="F1706"/>
      <c r="L1706" s="53"/>
      <c r="N1706"/>
      <c r="P1706"/>
    </row>
    <row r="1707" spans="1:16">
      <c r="A1707" s="42"/>
      <c r="B1707"/>
      <c r="D1707"/>
      <c r="E1707"/>
      <c r="F1707"/>
      <c r="L1707" s="53"/>
      <c r="N1707"/>
      <c r="P1707"/>
    </row>
    <row r="1708" spans="1:16">
      <c r="A1708" s="42"/>
      <c r="B1708"/>
      <c r="D1708"/>
      <c r="E1708"/>
      <c r="F1708"/>
      <c r="L1708" s="53"/>
      <c r="N1708"/>
      <c r="P1708"/>
    </row>
    <row r="1709" spans="1:16">
      <c r="A1709" s="42"/>
      <c r="B1709"/>
      <c r="D1709"/>
      <c r="E1709"/>
      <c r="F1709"/>
      <c r="L1709" s="53"/>
      <c r="N1709"/>
      <c r="P1709"/>
    </row>
    <row r="1710" spans="1:16">
      <c r="A1710" s="42"/>
      <c r="B1710"/>
      <c r="D1710"/>
      <c r="E1710"/>
      <c r="F1710"/>
      <c r="L1710" s="53"/>
      <c r="N1710"/>
      <c r="P1710"/>
    </row>
    <row r="1711" spans="1:16">
      <c r="A1711" s="42"/>
      <c r="B1711"/>
      <c r="D1711"/>
      <c r="E1711"/>
      <c r="F1711"/>
      <c r="L1711" s="53"/>
      <c r="N1711"/>
      <c r="P1711"/>
    </row>
    <row r="1712" spans="1:16">
      <c r="A1712" s="42"/>
      <c r="B1712"/>
      <c r="D1712"/>
      <c r="E1712"/>
      <c r="F1712"/>
      <c r="L1712" s="53"/>
      <c r="N1712"/>
      <c r="P1712"/>
    </row>
    <row r="1713" spans="1:16">
      <c r="A1713" s="42"/>
      <c r="B1713"/>
      <c r="D1713"/>
      <c r="E1713"/>
      <c r="F1713"/>
      <c r="L1713" s="53"/>
      <c r="N1713"/>
      <c r="P1713"/>
    </row>
    <row r="1714" spans="1:16">
      <c r="A1714" s="42"/>
      <c r="B1714"/>
      <c r="D1714"/>
      <c r="E1714"/>
      <c r="F1714"/>
      <c r="L1714" s="53"/>
      <c r="N1714"/>
      <c r="P1714"/>
    </row>
    <row r="1715" spans="1:16">
      <c r="A1715" s="42"/>
      <c r="B1715"/>
      <c r="D1715"/>
      <c r="E1715"/>
      <c r="F1715"/>
      <c r="L1715" s="53"/>
      <c r="N1715"/>
      <c r="P1715"/>
    </row>
    <row r="1716" spans="1:16">
      <c r="A1716" s="42"/>
      <c r="B1716"/>
      <c r="D1716"/>
      <c r="E1716"/>
      <c r="F1716"/>
      <c r="L1716" s="53"/>
      <c r="N1716"/>
      <c r="P1716"/>
    </row>
    <row r="1717" spans="1:16">
      <c r="A1717" s="42"/>
      <c r="B1717"/>
      <c r="D1717"/>
      <c r="E1717"/>
      <c r="F1717"/>
      <c r="L1717" s="53"/>
      <c r="N1717"/>
      <c r="P1717"/>
    </row>
    <row r="1718" spans="1:16">
      <c r="A1718" s="42"/>
      <c r="B1718"/>
      <c r="D1718"/>
      <c r="E1718"/>
      <c r="F1718"/>
      <c r="L1718" s="53"/>
      <c r="N1718"/>
      <c r="P1718"/>
    </row>
    <row r="1719" spans="1:16">
      <c r="A1719" s="42"/>
      <c r="B1719"/>
      <c r="D1719"/>
      <c r="E1719"/>
      <c r="F1719"/>
      <c r="L1719" s="53"/>
      <c r="N1719"/>
      <c r="P1719"/>
    </row>
    <row r="1720" spans="1:16">
      <c r="A1720" s="42"/>
      <c r="B1720"/>
      <c r="D1720"/>
      <c r="E1720"/>
      <c r="F1720"/>
      <c r="L1720" s="53"/>
      <c r="N1720"/>
      <c r="P1720"/>
    </row>
    <row r="1721" spans="1:16">
      <c r="A1721" s="42"/>
      <c r="B1721"/>
      <c r="D1721"/>
      <c r="E1721"/>
      <c r="F1721"/>
      <c r="L1721" s="53"/>
      <c r="N1721"/>
      <c r="P1721"/>
    </row>
    <row r="1722" spans="1:16">
      <c r="A1722" s="42"/>
      <c r="B1722"/>
      <c r="D1722"/>
      <c r="E1722"/>
      <c r="F1722"/>
      <c r="L1722" s="53"/>
      <c r="N1722"/>
      <c r="P1722"/>
    </row>
    <row r="1723" spans="1:16">
      <c r="A1723" s="42"/>
      <c r="B1723"/>
      <c r="D1723"/>
      <c r="E1723"/>
      <c r="F1723"/>
      <c r="L1723" s="53"/>
      <c r="N1723"/>
      <c r="P1723"/>
    </row>
    <row r="1724" spans="1:16">
      <c r="A1724" s="42"/>
      <c r="B1724"/>
      <c r="D1724"/>
      <c r="E1724"/>
      <c r="F1724"/>
      <c r="L1724" s="53"/>
      <c r="N1724"/>
      <c r="P1724"/>
    </row>
    <row r="1725" spans="1:16">
      <c r="A1725" s="42"/>
      <c r="B1725"/>
      <c r="D1725"/>
      <c r="E1725"/>
      <c r="F1725"/>
      <c r="L1725" s="53"/>
      <c r="N1725"/>
      <c r="P1725"/>
    </row>
    <row r="1726" spans="1:16">
      <c r="A1726" s="42"/>
      <c r="B1726"/>
      <c r="D1726"/>
      <c r="E1726"/>
      <c r="F1726"/>
      <c r="L1726" s="53"/>
      <c r="N1726"/>
      <c r="P1726"/>
    </row>
    <row r="1727" spans="1:16">
      <c r="A1727" s="42"/>
      <c r="B1727"/>
      <c r="D1727"/>
      <c r="E1727"/>
      <c r="F1727"/>
      <c r="L1727" s="53"/>
      <c r="N1727"/>
      <c r="P1727"/>
    </row>
    <row r="1728" spans="1:16">
      <c r="A1728" s="42"/>
      <c r="B1728"/>
      <c r="D1728"/>
      <c r="E1728"/>
      <c r="F1728"/>
      <c r="L1728" s="53"/>
      <c r="N1728"/>
      <c r="P1728"/>
    </row>
    <row r="1729" spans="1:16">
      <c r="A1729" s="42"/>
      <c r="B1729"/>
      <c r="D1729"/>
      <c r="E1729"/>
      <c r="F1729"/>
      <c r="L1729" s="53"/>
      <c r="N1729"/>
      <c r="P1729"/>
    </row>
    <row r="1730" spans="1:16">
      <c r="A1730" s="42"/>
      <c r="B1730"/>
      <c r="D1730"/>
      <c r="E1730"/>
      <c r="F1730"/>
      <c r="L1730" s="53"/>
      <c r="N1730"/>
      <c r="P1730"/>
    </row>
    <row r="1731" spans="1:16">
      <c r="A1731" s="42"/>
      <c r="B1731"/>
      <c r="D1731"/>
      <c r="E1731"/>
      <c r="F1731"/>
      <c r="L1731" s="53"/>
      <c r="N1731"/>
      <c r="P1731"/>
    </row>
    <row r="1732" spans="1:16">
      <c r="A1732" s="42"/>
      <c r="B1732"/>
      <c r="D1732"/>
      <c r="E1732"/>
      <c r="F1732"/>
      <c r="L1732" s="53"/>
      <c r="N1732"/>
      <c r="P1732"/>
    </row>
    <row r="1733" spans="1:16">
      <c r="A1733" s="42"/>
      <c r="B1733"/>
      <c r="D1733"/>
      <c r="E1733"/>
      <c r="F1733"/>
      <c r="L1733" s="53"/>
      <c r="N1733"/>
      <c r="P1733"/>
    </row>
    <row r="1734" spans="1:16">
      <c r="A1734" s="42"/>
      <c r="B1734"/>
      <c r="D1734"/>
      <c r="E1734"/>
      <c r="F1734"/>
      <c r="L1734" s="53"/>
      <c r="N1734"/>
      <c r="P1734"/>
    </row>
    <row r="1735" spans="1:16">
      <c r="A1735" s="42"/>
      <c r="B1735"/>
      <c r="D1735"/>
      <c r="E1735"/>
      <c r="F1735"/>
      <c r="L1735" s="53"/>
      <c r="N1735"/>
      <c r="P1735"/>
    </row>
    <row r="1736" spans="1:16">
      <c r="A1736" s="42"/>
      <c r="B1736"/>
      <c r="D1736"/>
      <c r="E1736"/>
      <c r="F1736"/>
      <c r="L1736" s="53"/>
      <c r="N1736"/>
      <c r="P1736"/>
    </row>
    <row r="1737" spans="1:16">
      <c r="A1737" s="42"/>
      <c r="B1737"/>
      <c r="D1737"/>
      <c r="E1737"/>
      <c r="F1737"/>
      <c r="L1737" s="53"/>
      <c r="N1737"/>
      <c r="P1737"/>
    </row>
    <row r="1738" spans="1:16">
      <c r="A1738" s="42"/>
      <c r="B1738"/>
      <c r="D1738"/>
      <c r="E1738"/>
      <c r="F1738"/>
      <c r="L1738" s="53"/>
      <c r="N1738"/>
      <c r="P1738"/>
    </row>
    <row r="1739" spans="1:16">
      <c r="A1739" s="42"/>
      <c r="B1739"/>
      <c r="D1739"/>
      <c r="E1739"/>
      <c r="F1739"/>
      <c r="L1739" s="53"/>
      <c r="N1739"/>
      <c r="P1739"/>
    </row>
    <row r="1740" spans="1:16">
      <c r="A1740" s="42"/>
      <c r="B1740"/>
      <c r="D1740"/>
      <c r="E1740"/>
      <c r="F1740"/>
      <c r="L1740" s="53"/>
      <c r="N1740"/>
      <c r="P1740"/>
    </row>
    <row r="1741" spans="1:16">
      <c r="A1741" s="42"/>
      <c r="B1741"/>
      <c r="D1741"/>
      <c r="E1741"/>
      <c r="F1741"/>
      <c r="L1741" s="53"/>
      <c r="N1741"/>
      <c r="P1741"/>
    </row>
    <row r="1742" spans="1:16">
      <c r="A1742" s="42"/>
      <c r="B1742"/>
      <c r="D1742"/>
      <c r="E1742"/>
      <c r="F1742"/>
      <c r="L1742" s="53"/>
      <c r="N1742"/>
      <c r="P1742"/>
    </row>
    <row r="1743" spans="1:16">
      <c r="A1743" s="42"/>
      <c r="B1743"/>
      <c r="D1743"/>
      <c r="E1743"/>
      <c r="F1743"/>
      <c r="L1743" s="53"/>
      <c r="N1743"/>
      <c r="P1743"/>
    </row>
    <row r="1744" spans="1:16">
      <c r="A1744" s="42"/>
      <c r="B1744"/>
      <c r="D1744"/>
      <c r="E1744"/>
      <c r="F1744"/>
      <c r="L1744" s="53"/>
      <c r="N1744"/>
      <c r="P1744"/>
    </row>
    <row r="1745" spans="1:16">
      <c r="A1745" s="42"/>
      <c r="B1745"/>
      <c r="D1745"/>
      <c r="E1745"/>
      <c r="F1745"/>
      <c r="L1745" s="53"/>
      <c r="N1745"/>
      <c r="P1745"/>
    </row>
    <row r="1746" spans="1:16">
      <c r="A1746" s="42"/>
      <c r="B1746"/>
      <c r="D1746"/>
      <c r="E1746"/>
      <c r="F1746"/>
      <c r="L1746" s="53"/>
      <c r="N1746"/>
      <c r="P1746"/>
    </row>
    <row r="1747" spans="1:16">
      <c r="A1747" s="42"/>
      <c r="B1747"/>
      <c r="D1747"/>
      <c r="E1747"/>
      <c r="F1747"/>
      <c r="L1747" s="53"/>
      <c r="N1747"/>
      <c r="P1747"/>
    </row>
    <row r="1748" spans="1:16">
      <c r="A1748" s="42"/>
      <c r="B1748"/>
      <c r="D1748"/>
      <c r="E1748"/>
      <c r="F1748"/>
      <c r="L1748" s="53"/>
      <c r="N1748"/>
      <c r="P1748"/>
    </row>
    <row r="1749" spans="1:16">
      <c r="A1749" s="42"/>
      <c r="B1749"/>
      <c r="D1749"/>
      <c r="E1749"/>
      <c r="F1749"/>
      <c r="L1749" s="53"/>
      <c r="N1749"/>
      <c r="P1749"/>
    </row>
    <row r="1750" spans="1:16">
      <c r="A1750" s="42"/>
      <c r="B1750"/>
      <c r="D1750"/>
      <c r="E1750"/>
      <c r="F1750"/>
      <c r="L1750" s="53"/>
      <c r="N1750"/>
      <c r="P1750"/>
    </row>
    <row r="1751" spans="1:16">
      <c r="A1751" s="42"/>
      <c r="B1751"/>
      <c r="D1751"/>
      <c r="E1751"/>
      <c r="F1751"/>
      <c r="L1751" s="53"/>
      <c r="N1751"/>
      <c r="P1751"/>
    </row>
    <row r="1752" spans="1:16">
      <c r="A1752" s="42"/>
      <c r="B1752"/>
      <c r="D1752"/>
      <c r="E1752"/>
      <c r="F1752"/>
      <c r="L1752" s="53"/>
      <c r="N1752"/>
      <c r="P1752"/>
    </row>
    <row r="1753" spans="1:16">
      <c r="A1753" s="42"/>
      <c r="B1753"/>
      <c r="D1753"/>
      <c r="E1753"/>
      <c r="F1753"/>
      <c r="L1753" s="53"/>
      <c r="N1753"/>
      <c r="P1753"/>
    </row>
    <row r="1754" spans="1:16">
      <c r="A1754" s="42"/>
      <c r="B1754"/>
      <c r="D1754"/>
      <c r="E1754"/>
      <c r="F1754"/>
      <c r="L1754" s="53"/>
      <c r="N1754"/>
      <c r="P1754"/>
    </row>
    <row r="1755" spans="1:16">
      <c r="A1755" s="42"/>
      <c r="B1755"/>
      <c r="D1755"/>
      <c r="E1755"/>
      <c r="F1755"/>
      <c r="L1755" s="53"/>
      <c r="N1755"/>
      <c r="P1755"/>
    </row>
    <row r="1756" spans="1:16">
      <c r="A1756" s="42"/>
      <c r="B1756"/>
      <c r="D1756"/>
      <c r="E1756"/>
      <c r="F1756"/>
      <c r="L1756" s="53"/>
      <c r="N1756"/>
      <c r="P1756"/>
    </row>
    <row r="1757" spans="1:16">
      <c r="A1757" s="42"/>
      <c r="B1757"/>
      <c r="D1757"/>
      <c r="E1757"/>
      <c r="F1757"/>
      <c r="L1757" s="53"/>
      <c r="N1757"/>
      <c r="P1757"/>
    </row>
    <row r="1758" spans="1:16">
      <c r="A1758" s="42"/>
      <c r="B1758"/>
      <c r="D1758"/>
      <c r="E1758"/>
      <c r="F1758"/>
      <c r="L1758" s="53"/>
      <c r="N1758"/>
      <c r="P1758"/>
    </row>
    <row r="1759" spans="1:16">
      <c r="A1759" s="42"/>
      <c r="B1759"/>
      <c r="D1759"/>
      <c r="E1759"/>
      <c r="F1759"/>
      <c r="L1759" s="53"/>
      <c r="N1759"/>
      <c r="P1759"/>
    </row>
    <row r="1760" spans="1:16">
      <c r="A1760" s="42"/>
      <c r="B1760"/>
      <c r="D1760"/>
      <c r="E1760"/>
      <c r="F1760"/>
      <c r="L1760" s="53"/>
      <c r="N1760"/>
      <c r="P1760"/>
    </row>
    <row r="1761" spans="1:16">
      <c r="A1761" s="42"/>
      <c r="B1761"/>
      <c r="D1761"/>
      <c r="E1761"/>
      <c r="F1761"/>
      <c r="L1761" s="53"/>
      <c r="N1761"/>
      <c r="P1761"/>
    </row>
    <row r="1762" spans="1:16">
      <c r="A1762" s="42"/>
      <c r="B1762"/>
      <c r="D1762"/>
      <c r="E1762"/>
      <c r="F1762"/>
      <c r="L1762" s="53"/>
      <c r="N1762"/>
      <c r="P1762"/>
    </row>
    <row r="1763" spans="1:16">
      <c r="A1763" s="42"/>
      <c r="B1763"/>
      <c r="D1763"/>
      <c r="E1763"/>
      <c r="F1763"/>
      <c r="L1763" s="53"/>
      <c r="N1763"/>
      <c r="P1763"/>
    </row>
    <row r="1764" spans="1:16">
      <c r="A1764" s="42"/>
      <c r="B1764"/>
      <c r="D1764"/>
      <c r="E1764"/>
      <c r="F1764"/>
      <c r="L1764" s="53"/>
      <c r="N1764"/>
      <c r="P1764"/>
    </row>
    <row r="1765" spans="1:16">
      <c r="A1765" s="42"/>
      <c r="B1765"/>
      <c r="D1765"/>
      <c r="E1765"/>
      <c r="F1765"/>
      <c r="L1765" s="53"/>
      <c r="N1765"/>
      <c r="P1765"/>
    </row>
    <row r="1766" spans="1:16">
      <c r="A1766" s="42"/>
      <c r="B1766"/>
      <c r="D1766"/>
      <c r="E1766"/>
      <c r="F1766"/>
      <c r="L1766" s="53"/>
      <c r="N1766"/>
      <c r="P1766"/>
    </row>
    <row r="1767" spans="1:16">
      <c r="A1767" s="42"/>
      <c r="B1767"/>
      <c r="D1767"/>
      <c r="E1767"/>
      <c r="F1767"/>
      <c r="L1767" s="53"/>
      <c r="N1767"/>
      <c r="P1767"/>
    </row>
    <row r="1768" spans="1:16">
      <c r="A1768" s="42"/>
      <c r="B1768"/>
      <c r="D1768"/>
      <c r="E1768"/>
      <c r="F1768"/>
      <c r="L1768" s="53"/>
      <c r="N1768"/>
      <c r="P1768"/>
    </row>
    <row r="1769" spans="1:16">
      <c r="A1769" s="42"/>
      <c r="B1769"/>
      <c r="D1769"/>
      <c r="E1769"/>
      <c r="F1769"/>
      <c r="L1769" s="53"/>
      <c r="N1769"/>
      <c r="P1769"/>
    </row>
    <row r="1770" spans="1:16">
      <c r="A1770" s="42"/>
      <c r="B1770"/>
      <c r="D1770"/>
      <c r="E1770"/>
      <c r="F1770"/>
      <c r="L1770" s="53"/>
      <c r="N1770"/>
      <c r="P1770"/>
    </row>
    <row r="1771" spans="1:16">
      <c r="A1771" s="42"/>
      <c r="B1771"/>
      <c r="D1771"/>
      <c r="E1771"/>
      <c r="F1771"/>
      <c r="L1771" s="53"/>
      <c r="N1771"/>
      <c r="P1771"/>
    </row>
    <row r="1772" spans="1:16">
      <c r="A1772" s="42"/>
      <c r="B1772"/>
      <c r="D1772"/>
      <c r="E1772"/>
      <c r="F1772"/>
      <c r="L1772" s="53"/>
      <c r="N1772"/>
      <c r="P1772"/>
    </row>
    <row r="1773" spans="1:16">
      <c r="A1773" s="42"/>
      <c r="B1773"/>
      <c r="D1773"/>
      <c r="E1773"/>
      <c r="F1773"/>
      <c r="L1773" s="53"/>
      <c r="N1773"/>
      <c r="P1773"/>
    </row>
    <row r="1774" spans="1:16">
      <c r="A1774" s="42"/>
      <c r="B1774"/>
      <c r="D1774"/>
      <c r="E1774"/>
      <c r="F1774"/>
      <c r="L1774" s="53"/>
      <c r="N1774"/>
      <c r="P1774"/>
    </row>
    <row r="1775" spans="1:16">
      <c r="A1775" s="42"/>
      <c r="B1775"/>
      <c r="D1775"/>
      <c r="E1775"/>
      <c r="F1775"/>
      <c r="L1775" s="53"/>
      <c r="N1775"/>
      <c r="P1775"/>
    </row>
    <row r="1776" spans="1:16">
      <c r="A1776" s="42"/>
      <c r="B1776"/>
      <c r="D1776"/>
      <c r="E1776"/>
      <c r="F1776"/>
      <c r="L1776" s="53"/>
      <c r="N1776"/>
      <c r="P1776"/>
    </row>
    <row r="1777" spans="1:16">
      <c r="A1777" s="42"/>
      <c r="B1777"/>
      <c r="D1777"/>
      <c r="E1777"/>
      <c r="F1777"/>
      <c r="L1777" s="53"/>
      <c r="N1777"/>
      <c r="P1777"/>
    </row>
    <row r="1778" spans="1:16">
      <c r="A1778" s="42"/>
      <c r="B1778"/>
      <c r="D1778"/>
      <c r="E1778"/>
      <c r="F1778"/>
      <c r="L1778" s="53"/>
      <c r="N1778"/>
      <c r="P1778"/>
    </row>
    <row r="1779" spans="1:16">
      <c r="A1779" s="42"/>
      <c r="B1779"/>
      <c r="D1779"/>
      <c r="E1779"/>
      <c r="F1779"/>
      <c r="L1779" s="53"/>
      <c r="N1779"/>
      <c r="P1779"/>
    </row>
    <row r="1780" spans="1:16">
      <c r="A1780" s="42"/>
      <c r="B1780"/>
      <c r="D1780"/>
      <c r="E1780"/>
      <c r="F1780"/>
      <c r="L1780" s="53"/>
      <c r="N1780"/>
      <c r="P1780"/>
    </row>
    <row r="1781" spans="1:16">
      <c r="A1781" s="42"/>
      <c r="B1781"/>
      <c r="D1781"/>
      <c r="E1781"/>
      <c r="F1781"/>
      <c r="L1781" s="53"/>
      <c r="N1781"/>
      <c r="P1781"/>
    </row>
    <row r="1782" spans="1:16">
      <c r="A1782" s="42"/>
      <c r="B1782"/>
      <c r="D1782"/>
      <c r="E1782"/>
      <c r="F1782"/>
      <c r="L1782" s="53"/>
      <c r="N1782"/>
      <c r="P1782"/>
    </row>
    <row r="1783" spans="1:16">
      <c r="A1783" s="42"/>
      <c r="B1783"/>
      <c r="D1783"/>
      <c r="E1783"/>
      <c r="F1783"/>
      <c r="L1783" s="53"/>
      <c r="N1783"/>
      <c r="P1783"/>
    </row>
    <row r="1784" spans="1:16">
      <c r="A1784" s="42"/>
      <c r="B1784"/>
      <c r="D1784"/>
      <c r="E1784"/>
      <c r="F1784"/>
      <c r="L1784" s="53"/>
      <c r="N1784"/>
      <c r="P1784"/>
    </row>
    <row r="1785" spans="1:16">
      <c r="A1785" s="42"/>
      <c r="B1785"/>
      <c r="D1785"/>
      <c r="E1785"/>
      <c r="F1785"/>
      <c r="L1785" s="53"/>
      <c r="N1785"/>
      <c r="P1785"/>
    </row>
    <row r="1786" spans="1:16">
      <c r="A1786" s="42"/>
      <c r="B1786"/>
      <c r="D1786"/>
      <c r="E1786"/>
      <c r="F1786"/>
      <c r="L1786" s="53"/>
      <c r="N1786"/>
      <c r="P1786"/>
    </row>
    <row r="1787" spans="1:16">
      <c r="A1787" s="42"/>
      <c r="B1787"/>
      <c r="D1787"/>
      <c r="E1787"/>
      <c r="F1787"/>
      <c r="L1787" s="53"/>
      <c r="N1787"/>
      <c r="P1787"/>
    </row>
    <row r="1788" spans="1:16">
      <c r="A1788" s="42"/>
      <c r="B1788"/>
      <c r="D1788"/>
      <c r="E1788"/>
      <c r="F1788"/>
      <c r="L1788" s="53"/>
      <c r="N1788"/>
      <c r="P1788"/>
    </row>
    <row r="1789" spans="1:16">
      <c r="A1789" s="42"/>
      <c r="B1789"/>
      <c r="D1789"/>
      <c r="E1789"/>
      <c r="F1789"/>
      <c r="L1789" s="53"/>
      <c r="N1789"/>
      <c r="P1789"/>
    </row>
    <row r="1790" spans="1:16">
      <c r="A1790" s="42"/>
      <c r="B1790"/>
      <c r="D1790"/>
      <c r="E1790"/>
      <c r="F1790"/>
      <c r="L1790" s="53"/>
      <c r="N1790"/>
      <c r="P1790"/>
    </row>
    <row r="1791" spans="1:16">
      <c r="A1791" s="42"/>
      <c r="B1791"/>
      <c r="D1791"/>
      <c r="E1791"/>
      <c r="F1791"/>
      <c r="L1791" s="53"/>
      <c r="N1791"/>
      <c r="P1791"/>
    </row>
    <row r="1792" spans="1:16">
      <c r="A1792" s="42"/>
      <c r="B1792"/>
      <c r="D1792"/>
      <c r="E1792"/>
      <c r="F1792"/>
      <c r="L1792" s="53"/>
      <c r="N1792"/>
      <c r="P1792"/>
    </row>
    <row r="1793" spans="1:16">
      <c r="A1793" s="42"/>
      <c r="B1793"/>
      <c r="D1793"/>
      <c r="E1793"/>
      <c r="F1793"/>
      <c r="L1793" s="53"/>
      <c r="N1793"/>
      <c r="P1793"/>
    </row>
    <row r="1794" spans="1:16">
      <c r="A1794" s="42"/>
      <c r="B1794"/>
      <c r="D1794"/>
      <c r="E1794"/>
      <c r="F1794"/>
      <c r="L1794" s="53"/>
      <c r="N1794"/>
      <c r="P1794"/>
    </row>
    <row r="1795" spans="1:16">
      <c r="A1795" s="42"/>
      <c r="B1795"/>
      <c r="D1795"/>
      <c r="E1795"/>
      <c r="F1795"/>
      <c r="L1795" s="53"/>
      <c r="N1795"/>
      <c r="P1795"/>
    </row>
    <row r="1796" spans="1:16">
      <c r="A1796" s="42"/>
      <c r="B1796"/>
      <c r="D1796"/>
      <c r="E1796"/>
      <c r="F1796"/>
      <c r="L1796" s="53"/>
      <c r="N1796"/>
      <c r="P1796"/>
    </row>
    <row r="1797" spans="1:16">
      <c r="A1797" s="42"/>
      <c r="B1797"/>
      <c r="D1797"/>
      <c r="E1797"/>
      <c r="F1797"/>
      <c r="L1797" s="53"/>
      <c r="N1797"/>
      <c r="P1797"/>
    </row>
    <row r="1798" spans="1:16">
      <c r="A1798" s="42"/>
      <c r="B1798"/>
      <c r="D1798"/>
      <c r="E1798"/>
      <c r="F1798"/>
      <c r="L1798" s="53"/>
      <c r="N1798"/>
      <c r="P1798"/>
    </row>
    <row r="1799" spans="1:16">
      <c r="A1799" s="42"/>
      <c r="B1799"/>
      <c r="D1799"/>
      <c r="E1799"/>
      <c r="F1799"/>
      <c r="L1799" s="53"/>
      <c r="N1799"/>
      <c r="P1799"/>
    </row>
    <row r="1800" spans="1:16">
      <c r="A1800" s="42"/>
      <c r="B1800"/>
      <c r="D1800"/>
      <c r="E1800"/>
      <c r="F1800"/>
      <c r="L1800" s="53"/>
      <c r="N1800"/>
      <c r="P1800"/>
    </row>
    <row r="1801" spans="1:16">
      <c r="A1801" s="42"/>
      <c r="B1801"/>
      <c r="D1801"/>
      <c r="E1801"/>
      <c r="F1801"/>
      <c r="L1801" s="53"/>
      <c r="N1801"/>
      <c r="P1801"/>
    </row>
    <row r="1802" spans="1:16">
      <c r="A1802" s="42"/>
      <c r="B1802"/>
      <c r="D1802"/>
      <c r="E1802"/>
      <c r="F1802"/>
      <c r="L1802" s="53"/>
      <c r="N1802"/>
      <c r="P1802"/>
    </row>
    <row r="1803" spans="1:16">
      <c r="A1803" s="42"/>
      <c r="B1803"/>
      <c r="D1803"/>
      <c r="E1803"/>
      <c r="F1803"/>
      <c r="L1803" s="53"/>
      <c r="N1803"/>
      <c r="P1803"/>
    </row>
    <row r="1804" spans="1:16">
      <c r="A1804" s="42"/>
      <c r="B1804"/>
      <c r="D1804"/>
      <c r="E1804"/>
      <c r="F1804"/>
      <c r="L1804" s="53"/>
      <c r="N1804"/>
      <c r="P1804"/>
    </row>
    <row r="1805" spans="1:16">
      <c r="A1805" s="42"/>
      <c r="B1805"/>
      <c r="D1805"/>
      <c r="E1805"/>
      <c r="F1805"/>
      <c r="L1805" s="53"/>
      <c r="N1805"/>
      <c r="P1805"/>
    </row>
    <row r="1806" spans="1:16">
      <c r="A1806" s="42"/>
      <c r="B1806"/>
      <c r="D1806"/>
      <c r="E1806"/>
      <c r="F1806"/>
      <c r="L1806" s="53"/>
      <c r="N1806"/>
      <c r="P1806"/>
    </row>
    <row r="1807" spans="1:16">
      <c r="A1807" s="42"/>
      <c r="B1807"/>
      <c r="D1807"/>
      <c r="E1807"/>
      <c r="F1807"/>
      <c r="L1807" s="53"/>
      <c r="N1807"/>
      <c r="P1807"/>
    </row>
    <row r="1808" spans="1:16">
      <c r="A1808" s="42"/>
      <c r="B1808"/>
      <c r="D1808"/>
      <c r="E1808"/>
      <c r="F1808"/>
      <c r="L1808" s="53"/>
      <c r="N1808"/>
      <c r="P1808"/>
    </row>
    <row r="1809" spans="1:16">
      <c r="A1809" s="42"/>
      <c r="B1809"/>
      <c r="D1809"/>
      <c r="E1809"/>
      <c r="F1809"/>
      <c r="L1809" s="53"/>
      <c r="N1809"/>
      <c r="P1809"/>
    </row>
    <row r="1810" spans="1:16">
      <c r="A1810" s="42"/>
      <c r="B1810"/>
      <c r="D1810"/>
      <c r="E1810"/>
      <c r="F1810"/>
      <c r="L1810" s="53"/>
      <c r="N1810"/>
      <c r="P1810"/>
    </row>
    <row r="1811" spans="1:16">
      <c r="A1811" s="42"/>
      <c r="B1811"/>
      <c r="D1811"/>
      <c r="E1811"/>
      <c r="F1811"/>
      <c r="L1811" s="53"/>
      <c r="N1811"/>
      <c r="P1811"/>
    </row>
    <row r="1812" spans="1:16">
      <c r="A1812" s="42"/>
      <c r="B1812"/>
      <c r="D1812"/>
      <c r="E1812"/>
      <c r="F1812"/>
      <c r="L1812" s="53"/>
      <c r="N1812"/>
      <c r="P1812"/>
    </row>
    <row r="1813" spans="1:16">
      <c r="A1813" s="42"/>
      <c r="B1813"/>
      <c r="D1813"/>
      <c r="E1813"/>
      <c r="F1813"/>
      <c r="L1813" s="53"/>
      <c r="N1813"/>
      <c r="P1813"/>
    </row>
    <row r="1814" spans="1:16">
      <c r="A1814" s="42"/>
      <c r="B1814"/>
      <c r="D1814"/>
      <c r="E1814"/>
      <c r="F1814"/>
      <c r="L1814" s="53"/>
      <c r="N1814"/>
      <c r="P1814"/>
    </row>
    <row r="1815" spans="1:16">
      <c r="A1815" s="42"/>
      <c r="B1815"/>
      <c r="D1815"/>
      <c r="E1815"/>
      <c r="F1815"/>
      <c r="L1815" s="53"/>
      <c r="N1815"/>
      <c r="P1815"/>
    </row>
    <row r="1816" spans="1:16">
      <c r="A1816" s="42"/>
      <c r="B1816"/>
      <c r="D1816"/>
      <c r="E1816"/>
      <c r="F1816"/>
      <c r="L1816" s="53"/>
      <c r="N1816"/>
      <c r="P1816"/>
    </row>
    <row r="1817" spans="1:16">
      <c r="A1817" s="42"/>
      <c r="B1817"/>
      <c r="D1817"/>
      <c r="E1817"/>
      <c r="F1817"/>
      <c r="L1817" s="53"/>
      <c r="N1817"/>
      <c r="P1817"/>
    </row>
    <row r="1818" spans="1:16">
      <c r="A1818" s="42"/>
      <c r="B1818"/>
      <c r="D1818"/>
      <c r="E1818"/>
      <c r="F1818"/>
      <c r="L1818" s="53"/>
      <c r="N1818"/>
      <c r="P1818"/>
    </row>
    <row r="1819" spans="1:16">
      <c r="A1819" s="42"/>
      <c r="B1819"/>
      <c r="D1819"/>
      <c r="E1819"/>
      <c r="F1819"/>
      <c r="L1819" s="53"/>
      <c r="N1819"/>
      <c r="P1819"/>
    </row>
    <row r="1820" spans="1:16">
      <c r="A1820" s="42"/>
      <c r="B1820"/>
      <c r="D1820"/>
      <c r="E1820"/>
      <c r="F1820"/>
      <c r="L1820" s="53"/>
      <c r="N1820"/>
      <c r="P1820"/>
    </row>
    <row r="1821" spans="1:16">
      <c r="A1821" s="42"/>
      <c r="B1821"/>
      <c r="D1821"/>
      <c r="E1821"/>
      <c r="F1821"/>
      <c r="L1821" s="53"/>
      <c r="N1821"/>
      <c r="P1821"/>
    </row>
    <row r="1822" spans="1:16">
      <c r="A1822" s="42"/>
      <c r="B1822"/>
      <c r="D1822"/>
      <c r="E1822"/>
      <c r="F1822"/>
      <c r="L1822" s="53"/>
      <c r="N1822"/>
      <c r="P1822"/>
    </row>
    <row r="1823" spans="1:16">
      <c r="A1823" s="42"/>
      <c r="B1823"/>
      <c r="D1823"/>
      <c r="E1823"/>
      <c r="F1823"/>
      <c r="L1823" s="53"/>
      <c r="N1823"/>
      <c r="P1823"/>
    </row>
    <row r="1824" spans="1:16">
      <c r="A1824" s="42"/>
      <c r="B1824"/>
      <c r="D1824"/>
      <c r="E1824"/>
      <c r="F1824"/>
      <c r="L1824" s="53"/>
      <c r="N1824"/>
      <c r="P1824"/>
    </row>
    <row r="1825" spans="1:16">
      <c r="A1825" s="42"/>
      <c r="B1825"/>
      <c r="D1825"/>
      <c r="E1825"/>
      <c r="F1825"/>
      <c r="L1825" s="53"/>
      <c r="N1825"/>
      <c r="P1825"/>
    </row>
    <row r="1826" spans="1:16">
      <c r="A1826" s="42"/>
      <c r="B1826"/>
      <c r="D1826"/>
      <c r="E1826"/>
      <c r="F1826"/>
      <c r="L1826" s="53"/>
      <c r="N1826"/>
      <c r="P1826"/>
    </row>
    <row r="1827" spans="1:16">
      <c r="A1827" s="42"/>
      <c r="B1827"/>
      <c r="D1827"/>
      <c r="E1827"/>
      <c r="F1827"/>
      <c r="L1827" s="53"/>
      <c r="N1827"/>
      <c r="P1827"/>
    </row>
    <row r="1828" spans="1:16">
      <c r="A1828" s="42"/>
      <c r="B1828"/>
      <c r="D1828"/>
      <c r="E1828"/>
      <c r="F1828"/>
      <c r="L1828" s="53"/>
      <c r="N1828"/>
      <c r="P1828"/>
    </row>
    <row r="1829" spans="1:16">
      <c r="A1829" s="42"/>
      <c r="B1829"/>
      <c r="D1829"/>
      <c r="E1829"/>
      <c r="F1829"/>
      <c r="L1829" s="53"/>
      <c r="N1829"/>
      <c r="P1829"/>
    </row>
    <row r="1830" spans="1:16">
      <c r="A1830" s="42"/>
      <c r="B1830"/>
      <c r="D1830"/>
      <c r="E1830"/>
      <c r="F1830"/>
      <c r="L1830" s="53"/>
      <c r="N1830"/>
      <c r="P1830"/>
    </row>
    <row r="1831" spans="1:16">
      <c r="A1831" s="42"/>
      <c r="B1831"/>
      <c r="D1831"/>
      <c r="E1831"/>
      <c r="F1831"/>
      <c r="L1831" s="53"/>
      <c r="N1831"/>
      <c r="P1831"/>
    </row>
    <row r="1832" spans="1:16">
      <c r="A1832" s="42"/>
      <c r="B1832"/>
      <c r="D1832"/>
      <c r="E1832"/>
      <c r="F1832"/>
      <c r="L1832" s="53"/>
      <c r="N1832"/>
      <c r="P1832"/>
    </row>
    <row r="1833" spans="1:16">
      <c r="A1833" s="42"/>
      <c r="B1833"/>
      <c r="D1833"/>
      <c r="E1833"/>
      <c r="F1833"/>
      <c r="L1833" s="53"/>
      <c r="N1833"/>
      <c r="P1833"/>
    </row>
    <row r="1834" spans="1:16">
      <c r="A1834" s="42"/>
      <c r="B1834"/>
      <c r="D1834"/>
      <c r="E1834"/>
      <c r="F1834"/>
      <c r="L1834" s="53"/>
      <c r="N1834"/>
      <c r="P1834"/>
    </row>
    <row r="1835" spans="1:16">
      <c r="A1835" s="42"/>
      <c r="B1835"/>
      <c r="D1835"/>
      <c r="E1835"/>
      <c r="F1835"/>
      <c r="L1835" s="53"/>
      <c r="N1835"/>
      <c r="P1835"/>
    </row>
    <row r="1836" spans="1:16">
      <c r="A1836" s="42"/>
      <c r="B1836"/>
      <c r="D1836"/>
      <c r="E1836"/>
      <c r="F1836"/>
      <c r="L1836" s="53"/>
      <c r="N1836"/>
      <c r="P1836"/>
    </row>
    <row r="1837" spans="1:16">
      <c r="A1837" s="42"/>
      <c r="B1837"/>
      <c r="D1837"/>
      <c r="E1837"/>
      <c r="F1837"/>
      <c r="L1837" s="53"/>
      <c r="N1837"/>
      <c r="P1837"/>
    </row>
    <row r="1838" spans="1:16">
      <c r="A1838" s="42"/>
      <c r="B1838"/>
      <c r="D1838"/>
      <c r="E1838"/>
      <c r="F1838"/>
      <c r="L1838" s="53"/>
      <c r="N1838"/>
      <c r="P1838"/>
    </row>
    <row r="1839" spans="1:16">
      <c r="A1839" s="42"/>
      <c r="B1839"/>
      <c r="D1839"/>
      <c r="E1839"/>
      <c r="F1839"/>
      <c r="L1839" s="53"/>
      <c r="N1839"/>
      <c r="P1839"/>
    </row>
    <row r="1840" spans="1:16">
      <c r="A1840" s="42"/>
      <c r="B1840"/>
      <c r="D1840"/>
      <c r="E1840"/>
      <c r="F1840"/>
      <c r="L1840" s="53"/>
      <c r="N1840"/>
      <c r="P1840"/>
    </row>
    <row r="1841" spans="1:16">
      <c r="A1841" s="42"/>
      <c r="B1841"/>
      <c r="D1841"/>
      <c r="E1841"/>
      <c r="F1841"/>
      <c r="L1841" s="53"/>
      <c r="N1841"/>
      <c r="P1841"/>
    </row>
    <row r="1842" spans="1:16">
      <c r="A1842" s="42"/>
      <c r="B1842"/>
      <c r="D1842"/>
      <c r="E1842"/>
      <c r="F1842"/>
      <c r="L1842" s="53"/>
      <c r="N1842"/>
      <c r="P1842"/>
    </row>
    <row r="1843" spans="1:16">
      <c r="A1843" s="42"/>
      <c r="B1843"/>
      <c r="D1843"/>
      <c r="E1843"/>
      <c r="F1843"/>
      <c r="L1843" s="53"/>
      <c r="N1843"/>
      <c r="P1843"/>
    </row>
    <row r="1844" spans="1:16">
      <c r="A1844" s="42"/>
      <c r="B1844"/>
      <c r="D1844"/>
      <c r="E1844"/>
      <c r="F1844"/>
      <c r="L1844" s="53"/>
      <c r="N1844"/>
      <c r="P1844"/>
    </row>
    <row r="1845" spans="1:16">
      <c r="A1845" s="42"/>
      <c r="B1845"/>
      <c r="D1845"/>
      <c r="E1845"/>
      <c r="F1845"/>
      <c r="L1845" s="53"/>
      <c r="N1845"/>
      <c r="P1845"/>
    </row>
    <row r="1846" spans="1:16">
      <c r="A1846" s="42"/>
      <c r="B1846"/>
      <c r="D1846"/>
      <c r="E1846"/>
      <c r="F1846"/>
      <c r="L1846" s="53"/>
      <c r="N1846"/>
      <c r="P1846"/>
    </row>
    <row r="1847" spans="1:16">
      <c r="A1847" s="42"/>
      <c r="B1847"/>
      <c r="D1847"/>
      <c r="E1847"/>
      <c r="F1847"/>
      <c r="L1847" s="53"/>
      <c r="N1847"/>
      <c r="P1847"/>
    </row>
    <row r="1848" spans="1:16">
      <c r="A1848" s="42"/>
      <c r="B1848"/>
      <c r="D1848"/>
      <c r="E1848"/>
      <c r="F1848"/>
      <c r="L1848" s="53"/>
      <c r="N1848"/>
      <c r="P1848"/>
    </row>
    <row r="1849" spans="1:16">
      <c r="A1849" s="42"/>
      <c r="B1849"/>
      <c r="D1849"/>
      <c r="E1849"/>
      <c r="F1849"/>
      <c r="L1849" s="53"/>
      <c r="N1849"/>
      <c r="P1849"/>
    </row>
    <row r="1850" spans="1:16">
      <c r="A1850" s="42"/>
      <c r="B1850"/>
      <c r="D1850"/>
      <c r="E1850"/>
      <c r="F1850"/>
      <c r="L1850" s="53"/>
      <c r="N1850"/>
      <c r="P1850"/>
    </row>
    <row r="1851" spans="1:16">
      <c r="A1851" s="42"/>
      <c r="B1851"/>
      <c r="D1851"/>
      <c r="E1851"/>
      <c r="F1851"/>
      <c r="L1851" s="53"/>
      <c r="N1851"/>
      <c r="P1851"/>
    </row>
    <row r="1852" spans="1:16">
      <c r="A1852" s="42"/>
      <c r="B1852"/>
      <c r="D1852"/>
      <c r="E1852"/>
      <c r="F1852"/>
      <c r="L1852" s="53"/>
      <c r="N1852"/>
      <c r="P1852"/>
    </row>
    <row r="1853" spans="1:16">
      <c r="A1853" s="42"/>
      <c r="B1853"/>
      <c r="D1853"/>
      <c r="E1853"/>
      <c r="F1853"/>
      <c r="L1853" s="53"/>
      <c r="N1853"/>
      <c r="P1853"/>
    </row>
    <row r="1854" spans="1:16">
      <c r="A1854" s="42"/>
      <c r="B1854"/>
      <c r="D1854"/>
      <c r="E1854"/>
      <c r="F1854"/>
      <c r="L1854" s="53"/>
      <c r="N1854"/>
      <c r="P1854"/>
    </row>
    <row r="1855" spans="1:16">
      <c r="A1855" s="42"/>
      <c r="B1855"/>
      <c r="D1855"/>
      <c r="E1855"/>
      <c r="F1855"/>
      <c r="L1855" s="53"/>
      <c r="N1855"/>
      <c r="P1855"/>
    </row>
    <row r="1856" spans="1:16">
      <c r="A1856" s="42"/>
      <c r="B1856"/>
      <c r="D1856"/>
      <c r="E1856"/>
      <c r="F1856"/>
      <c r="L1856" s="53"/>
      <c r="N1856"/>
      <c r="P1856"/>
    </row>
    <row r="1857" spans="1:16">
      <c r="A1857" s="42"/>
      <c r="B1857"/>
      <c r="D1857"/>
      <c r="E1857"/>
      <c r="F1857"/>
      <c r="L1857" s="53"/>
      <c r="N1857"/>
      <c r="P1857"/>
    </row>
    <row r="1858" spans="1:16">
      <c r="A1858" s="42"/>
      <c r="B1858"/>
      <c r="D1858"/>
      <c r="E1858"/>
      <c r="F1858"/>
      <c r="L1858" s="53"/>
      <c r="N1858"/>
      <c r="P1858"/>
    </row>
    <row r="1859" spans="1:16">
      <c r="A1859" s="42"/>
      <c r="B1859"/>
      <c r="D1859"/>
      <c r="E1859"/>
      <c r="F1859"/>
      <c r="L1859" s="53"/>
      <c r="N1859"/>
      <c r="P1859"/>
    </row>
    <row r="1860" spans="1:16">
      <c r="A1860" s="42"/>
      <c r="B1860"/>
      <c r="D1860"/>
      <c r="E1860"/>
      <c r="F1860"/>
      <c r="L1860" s="53"/>
      <c r="N1860"/>
      <c r="P1860"/>
    </row>
    <row r="1861" spans="1:16">
      <c r="A1861" s="42"/>
      <c r="B1861"/>
      <c r="D1861"/>
      <c r="E1861"/>
      <c r="F1861"/>
      <c r="L1861" s="53"/>
      <c r="N1861"/>
      <c r="P1861"/>
    </row>
    <row r="1862" spans="1:16">
      <c r="A1862" s="42"/>
      <c r="B1862"/>
      <c r="D1862"/>
      <c r="E1862"/>
      <c r="F1862"/>
      <c r="L1862" s="53"/>
      <c r="N1862"/>
      <c r="P1862"/>
    </row>
    <row r="1863" spans="1:16">
      <c r="A1863" s="42"/>
      <c r="B1863"/>
      <c r="D1863"/>
      <c r="E1863"/>
      <c r="F1863"/>
      <c r="L1863" s="53"/>
      <c r="N1863"/>
      <c r="P1863"/>
    </row>
    <row r="1864" spans="1:16">
      <c r="A1864" s="42"/>
      <c r="B1864"/>
      <c r="D1864"/>
      <c r="E1864"/>
      <c r="F1864"/>
      <c r="L1864" s="53"/>
      <c r="N1864"/>
      <c r="P1864"/>
    </row>
    <row r="1865" spans="1:16">
      <c r="A1865" s="42"/>
      <c r="B1865"/>
      <c r="D1865"/>
      <c r="E1865"/>
      <c r="F1865"/>
      <c r="L1865" s="53"/>
      <c r="N1865"/>
      <c r="P1865"/>
    </row>
    <row r="1866" spans="1:16">
      <c r="A1866" s="42"/>
      <c r="B1866"/>
      <c r="D1866"/>
      <c r="E1866"/>
      <c r="F1866"/>
      <c r="L1866" s="53"/>
      <c r="N1866"/>
      <c r="P1866"/>
    </row>
    <row r="1867" spans="1:16">
      <c r="A1867" s="42"/>
      <c r="B1867"/>
      <c r="D1867"/>
      <c r="E1867"/>
      <c r="F1867"/>
      <c r="L1867" s="53"/>
      <c r="N1867"/>
      <c r="P1867"/>
    </row>
    <row r="1868" spans="1:16">
      <c r="A1868" s="42"/>
      <c r="B1868"/>
      <c r="D1868"/>
      <c r="E1868"/>
      <c r="F1868"/>
      <c r="L1868" s="53"/>
      <c r="N1868"/>
      <c r="P1868"/>
    </row>
    <row r="1869" spans="1:16">
      <c r="A1869" s="42"/>
      <c r="B1869"/>
      <c r="D1869"/>
      <c r="E1869"/>
      <c r="F1869"/>
      <c r="L1869" s="53"/>
      <c r="N1869"/>
      <c r="P1869"/>
    </row>
    <row r="1870" spans="1:16">
      <c r="A1870" s="42"/>
      <c r="B1870"/>
      <c r="D1870"/>
      <c r="E1870"/>
      <c r="F1870"/>
      <c r="L1870" s="53"/>
      <c r="N1870"/>
      <c r="P1870"/>
    </row>
    <row r="1871" spans="1:16">
      <c r="A1871" s="42"/>
      <c r="B1871"/>
      <c r="D1871"/>
      <c r="E1871"/>
      <c r="F1871"/>
      <c r="L1871" s="53"/>
      <c r="N1871"/>
      <c r="P1871"/>
    </row>
    <row r="1872" spans="1:16">
      <c r="A1872" s="42"/>
      <c r="B1872"/>
      <c r="D1872"/>
      <c r="E1872"/>
      <c r="F1872"/>
      <c r="L1872" s="53"/>
      <c r="N1872"/>
      <c r="P1872"/>
    </row>
    <row r="1873" spans="1:16">
      <c r="A1873" s="42"/>
      <c r="B1873"/>
      <c r="D1873"/>
      <c r="E1873"/>
      <c r="F1873"/>
      <c r="L1873" s="53"/>
      <c r="N1873"/>
      <c r="P1873"/>
    </row>
    <row r="1874" spans="1:16">
      <c r="A1874" s="42"/>
      <c r="B1874"/>
      <c r="D1874"/>
      <c r="E1874"/>
      <c r="F1874"/>
      <c r="L1874" s="53"/>
      <c r="N1874"/>
      <c r="P1874"/>
    </row>
    <row r="1875" spans="1:16">
      <c r="A1875" s="42"/>
      <c r="B1875"/>
      <c r="D1875"/>
      <c r="E1875"/>
      <c r="F1875"/>
      <c r="L1875" s="53"/>
      <c r="N1875"/>
      <c r="P1875"/>
    </row>
    <row r="1876" spans="1:16">
      <c r="A1876" s="42"/>
      <c r="B1876"/>
      <c r="D1876"/>
      <c r="E1876"/>
      <c r="F1876"/>
      <c r="L1876" s="53"/>
      <c r="N1876"/>
      <c r="P1876"/>
    </row>
    <row r="1877" spans="1:16">
      <c r="A1877" s="42"/>
      <c r="B1877"/>
      <c r="D1877"/>
      <c r="E1877"/>
      <c r="F1877"/>
      <c r="L1877" s="53"/>
      <c r="N1877"/>
      <c r="P1877"/>
    </row>
    <row r="1878" spans="1:16">
      <c r="A1878" s="42"/>
      <c r="B1878"/>
      <c r="D1878"/>
      <c r="E1878"/>
      <c r="F1878"/>
      <c r="L1878" s="53"/>
      <c r="N1878"/>
      <c r="P1878"/>
    </row>
    <row r="1879" spans="1:16">
      <c r="A1879" s="42"/>
      <c r="B1879"/>
      <c r="D1879"/>
      <c r="E1879"/>
      <c r="F1879"/>
      <c r="L1879" s="53"/>
      <c r="N1879"/>
      <c r="P1879"/>
    </row>
    <row r="1880" spans="1:16">
      <c r="A1880" s="42"/>
      <c r="B1880"/>
      <c r="D1880"/>
      <c r="E1880"/>
      <c r="F1880"/>
      <c r="L1880" s="53"/>
      <c r="N1880"/>
      <c r="P1880"/>
    </row>
    <row r="1881" spans="1:16">
      <c r="A1881" s="42"/>
      <c r="B1881"/>
      <c r="D1881"/>
      <c r="E1881"/>
      <c r="F1881"/>
      <c r="L1881" s="53"/>
      <c r="N1881"/>
      <c r="P1881"/>
    </row>
    <row r="1882" spans="1:16">
      <c r="A1882" s="42"/>
      <c r="B1882"/>
      <c r="D1882"/>
      <c r="E1882"/>
      <c r="F1882"/>
      <c r="L1882" s="53"/>
      <c r="N1882"/>
      <c r="P1882"/>
    </row>
    <row r="1883" spans="1:16">
      <c r="A1883" s="42"/>
      <c r="B1883"/>
      <c r="D1883"/>
      <c r="E1883"/>
      <c r="F1883"/>
      <c r="L1883" s="53"/>
      <c r="N1883"/>
      <c r="P1883"/>
    </row>
    <row r="1884" spans="1:16">
      <c r="A1884" s="42"/>
      <c r="B1884"/>
      <c r="D1884"/>
      <c r="E1884"/>
      <c r="F1884"/>
      <c r="L1884" s="53"/>
      <c r="N1884"/>
      <c r="P1884"/>
    </row>
    <row r="1885" spans="1:16">
      <c r="A1885" s="42"/>
      <c r="B1885"/>
      <c r="D1885"/>
      <c r="E1885"/>
      <c r="F1885"/>
      <c r="L1885" s="53"/>
      <c r="N1885"/>
      <c r="P1885"/>
    </row>
    <row r="1886" spans="1:16">
      <c r="A1886" s="42"/>
      <c r="B1886"/>
      <c r="D1886"/>
      <c r="E1886"/>
      <c r="F1886"/>
      <c r="L1886" s="53"/>
      <c r="N1886"/>
      <c r="P1886"/>
    </row>
    <row r="1887" spans="1:16">
      <c r="A1887" s="42"/>
      <c r="B1887"/>
      <c r="D1887"/>
      <c r="E1887"/>
      <c r="F1887"/>
      <c r="L1887" s="53"/>
      <c r="N1887"/>
      <c r="P1887"/>
    </row>
    <row r="1888" spans="1:16">
      <c r="A1888" s="42"/>
      <c r="B1888"/>
      <c r="D1888"/>
      <c r="E1888"/>
      <c r="F1888"/>
      <c r="L1888" s="53"/>
      <c r="N1888"/>
      <c r="P1888"/>
    </row>
    <row r="1889" spans="1:16">
      <c r="A1889" s="42"/>
      <c r="B1889"/>
      <c r="D1889"/>
      <c r="E1889"/>
      <c r="F1889"/>
      <c r="L1889" s="53"/>
      <c r="N1889"/>
      <c r="P1889"/>
    </row>
    <row r="1890" spans="1:16">
      <c r="A1890" s="42"/>
      <c r="B1890"/>
      <c r="D1890"/>
      <c r="E1890"/>
      <c r="F1890"/>
      <c r="L1890" s="53"/>
      <c r="N1890"/>
      <c r="P1890"/>
    </row>
    <row r="1891" spans="1:16">
      <c r="A1891" s="42"/>
      <c r="B1891"/>
      <c r="D1891"/>
      <c r="E1891"/>
      <c r="F1891"/>
      <c r="L1891" s="53"/>
      <c r="N1891"/>
      <c r="P1891"/>
    </row>
    <row r="1892" spans="1:16">
      <c r="A1892" s="42"/>
      <c r="B1892"/>
      <c r="D1892"/>
      <c r="E1892"/>
      <c r="F1892"/>
      <c r="L1892" s="53"/>
      <c r="N1892"/>
      <c r="P1892"/>
    </row>
    <row r="1893" spans="1:16">
      <c r="A1893" s="42"/>
      <c r="B1893"/>
      <c r="D1893"/>
      <c r="E1893"/>
      <c r="F1893"/>
      <c r="L1893" s="53"/>
      <c r="N1893"/>
      <c r="P1893"/>
    </row>
    <row r="1894" spans="1:16">
      <c r="A1894" s="42"/>
      <c r="B1894"/>
      <c r="D1894"/>
      <c r="E1894"/>
      <c r="F1894"/>
      <c r="L1894" s="53"/>
      <c r="N1894"/>
      <c r="P1894"/>
    </row>
    <row r="1895" spans="1:16">
      <c r="A1895" s="42"/>
      <c r="B1895"/>
      <c r="D1895"/>
      <c r="E1895"/>
      <c r="F1895"/>
      <c r="L1895" s="53"/>
      <c r="N1895"/>
      <c r="P1895"/>
    </row>
    <row r="1896" spans="1:16">
      <c r="A1896" s="42"/>
      <c r="B1896"/>
      <c r="D1896"/>
      <c r="E1896"/>
      <c r="F1896"/>
      <c r="L1896" s="53"/>
      <c r="N1896"/>
      <c r="P1896"/>
    </row>
    <row r="1897" spans="1:16">
      <c r="A1897" s="42"/>
      <c r="B1897"/>
      <c r="D1897"/>
      <c r="E1897"/>
      <c r="F1897"/>
      <c r="L1897" s="53"/>
      <c r="N1897"/>
      <c r="P1897"/>
    </row>
    <row r="1898" spans="1:16">
      <c r="A1898" s="42"/>
      <c r="B1898"/>
      <c r="D1898"/>
      <c r="E1898"/>
      <c r="F1898"/>
      <c r="L1898" s="53"/>
      <c r="N1898"/>
      <c r="P1898"/>
    </row>
    <row r="1899" spans="1:16">
      <c r="A1899" s="42"/>
      <c r="B1899"/>
      <c r="D1899"/>
      <c r="E1899"/>
      <c r="F1899"/>
      <c r="L1899" s="53"/>
      <c r="N1899"/>
      <c r="P1899"/>
    </row>
    <row r="1900" spans="1:16">
      <c r="A1900" s="42"/>
      <c r="B1900"/>
      <c r="D1900"/>
      <c r="E1900"/>
      <c r="F1900"/>
      <c r="L1900" s="53"/>
      <c r="N1900"/>
      <c r="P1900"/>
    </row>
    <row r="1901" spans="1:16">
      <c r="A1901" s="42"/>
      <c r="B1901"/>
      <c r="D1901"/>
      <c r="E1901"/>
      <c r="F1901"/>
      <c r="L1901" s="53"/>
      <c r="N1901"/>
      <c r="P1901"/>
    </row>
    <row r="1902" spans="1:16">
      <c r="A1902" s="42"/>
      <c r="B1902"/>
      <c r="D1902"/>
      <c r="E1902"/>
      <c r="F1902"/>
      <c r="L1902" s="53"/>
      <c r="N1902"/>
      <c r="P1902"/>
    </row>
    <row r="1903" spans="1:16">
      <c r="A1903" s="42"/>
      <c r="B1903"/>
      <c r="D1903"/>
      <c r="E1903"/>
      <c r="F1903"/>
      <c r="L1903" s="53"/>
      <c r="N1903"/>
      <c r="P1903"/>
    </row>
    <row r="1904" spans="1:16">
      <c r="A1904" s="42"/>
      <c r="B1904"/>
      <c r="D1904"/>
      <c r="E1904"/>
      <c r="F1904"/>
      <c r="L1904" s="53"/>
      <c r="N1904"/>
      <c r="P1904"/>
    </row>
    <row r="1905" spans="1:16">
      <c r="A1905" s="42"/>
      <c r="B1905"/>
      <c r="D1905"/>
      <c r="E1905"/>
      <c r="F1905"/>
      <c r="L1905" s="53"/>
      <c r="N1905"/>
      <c r="P1905"/>
    </row>
    <row r="1906" spans="1:16">
      <c r="A1906" s="42"/>
      <c r="B1906"/>
      <c r="D1906"/>
      <c r="E1906"/>
      <c r="F1906"/>
      <c r="L1906" s="53"/>
      <c r="N1906"/>
      <c r="P1906"/>
    </row>
    <row r="1907" spans="1:16">
      <c r="A1907" s="42"/>
      <c r="B1907"/>
      <c r="D1907"/>
      <c r="E1907"/>
      <c r="F1907"/>
      <c r="L1907" s="53"/>
      <c r="N1907"/>
      <c r="P1907"/>
    </row>
    <row r="1908" spans="1:16">
      <c r="A1908" s="42"/>
      <c r="B1908"/>
      <c r="D1908"/>
      <c r="E1908"/>
      <c r="F1908"/>
      <c r="L1908" s="53"/>
      <c r="N1908"/>
      <c r="P1908"/>
    </row>
    <row r="1909" spans="1:16">
      <c r="A1909" s="42"/>
      <c r="B1909"/>
      <c r="D1909"/>
      <c r="E1909"/>
      <c r="F1909"/>
      <c r="L1909" s="53"/>
      <c r="N1909"/>
      <c r="P1909"/>
    </row>
    <row r="1910" spans="1:16">
      <c r="A1910" s="42"/>
      <c r="B1910"/>
      <c r="D1910"/>
      <c r="E1910"/>
      <c r="F1910"/>
      <c r="L1910" s="53"/>
      <c r="N1910"/>
      <c r="P1910"/>
    </row>
    <row r="1911" spans="1:16">
      <c r="A1911" s="42"/>
      <c r="B1911"/>
      <c r="D1911"/>
      <c r="E1911"/>
      <c r="F1911"/>
      <c r="L1911" s="53"/>
      <c r="N1911"/>
      <c r="P1911"/>
    </row>
    <row r="1912" spans="1:16">
      <c r="A1912" s="42"/>
      <c r="B1912"/>
      <c r="D1912"/>
      <c r="E1912"/>
      <c r="F1912"/>
      <c r="L1912" s="53"/>
      <c r="N1912"/>
      <c r="P1912"/>
    </row>
    <row r="1913" spans="1:16">
      <c r="A1913" s="42"/>
      <c r="B1913"/>
      <c r="D1913"/>
      <c r="E1913"/>
      <c r="F1913"/>
      <c r="L1913" s="53"/>
      <c r="N1913"/>
      <c r="P1913"/>
    </row>
    <row r="1914" spans="1:16">
      <c r="A1914" s="42"/>
      <c r="B1914"/>
      <c r="D1914"/>
      <c r="E1914"/>
      <c r="F1914"/>
      <c r="L1914" s="53"/>
      <c r="N1914"/>
      <c r="P1914"/>
    </row>
    <row r="1915" spans="1:16">
      <c r="A1915" s="42"/>
      <c r="B1915"/>
      <c r="D1915"/>
      <c r="E1915"/>
      <c r="F1915"/>
      <c r="L1915" s="53"/>
      <c r="N1915"/>
      <c r="P1915"/>
    </row>
    <row r="1916" spans="1:16">
      <c r="A1916" s="42"/>
      <c r="B1916"/>
      <c r="D1916"/>
      <c r="E1916"/>
      <c r="F1916"/>
      <c r="L1916" s="53"/>
      <c r="N1916"/>
      <c r="P1916"/>
    </row>
    <row r="1917" spans="1:16">
      <c r="A1917" s="42"/>
      <c r="B1917"/>
      <c r="D1917"/>
      <c r="E1917"/>
      <c r="F1917"/>
      <c r="L1917" s="53"/>
      <c r="N1917"/>
      <c r="P1917"/>
    </row>
    <row r="1918" spans="1:16">
      <c r="A1918" s="42"/>
      <c r="B1918"/>
      <c r="D1918"/>
      <c r="E1918"/>
      <c r="F1918"/>
      <c r="L1918" s="53"/>
      <c r="N1918"/>
      <c r="P1918"/>
    </row>
    <row r="1919" spans="1:16">
      <c r="A1919" s="42"/>
      <c r="B1919"/>
      <c r="D1919"/>
      <c r="E1919"/>
      <c r="F1919"/>
      <c r="L1919" s="53"/>
      <c r="N1919"/>
      <c r="P1919"/>
    </row>
    <row r="1920" spans="1:16">
      <c r="A1920" s="42"/>
      <c r="B1920"/>
      <c r="D1920"/>
      <c r="E1920"/>
      <c r="F1920"/>
      <c r="L1920" s="53"/>
      <c r="N1920"/>
      <c r="P1920"/>
    </row>
    <row r="1921" spans="1:16">
      <c r="A1921" s="42"/>
      <c r="B1921"/>
      <c r="D1921"/>
      <c r="E1921"/>
      <c r="F1921"/>
      <c r="L1921" s="53"/>
      <c r="N1921"/>
      <c r="P1921"/>
    </row>
    <row r="1922" spans="1:16">
      <c r="A1922" s="42"/>
      <c r="B1922"/>
      <c r="D1922"/>
      <c r="E1922"/>
      <c r="F1922"/>
      <c r="L1922" s="53"/>
      <c r="N1922"/>
      <c r="P1922"/>
    </row>
    <row r="1923" spans="1:16">
      <c r="A1923" s="42"/>
      <c r="B1923"/>
      <c r="D1923"/>
      <c r="E1923"/>
      <c r="F1923"/>
      <c r="L1923" s="53"/>
      <c r="N1923"/>
      <c r="P1923"/>
    </row>
    <row r="1924" spans="1:16">
      <c r="A1924" s="42"/>
      <c r="B1924"/>
      <c r="D1924"/>
      <c r="E1924"/>
      <c r="F1924"/>
      <c r="L1924" s="53"/>
      <c r="N1924"/>
      <c r="P1924"/>
    </row>
    <row r="1925" spans="1:16">
      <c r="A1925" s="42"/>
      <c r="B1925"/>
      <c r="D1925"/>
      <c r="E1925"/>
      <c r="F1925"/>
      <c r="L1925" s="53"/>
      <c r="N1925"/>
      <c r="P1925"/>
    </row>
    <row r="1926" spans="1:16">
      <c r="A1926" s="42"/>
      <c r="B1926"/>
      <c r="D1926"/>
      <c r="E1926"/>
      <c r="F1926"/>
      <c r="L1926" s="53"/>
      <c r="N1926"/>
      <c r="P1926"/>
    </row>
    <row r="1927" spans="1:16">
      <c r="A1927" s="42"/>
      <c r="B1927"/>
      <c r="D1927"/>
      <c r="E1927"/>
      <c r="F1927"/>
      <c r="L1927" s="53"/>
      <c r="N1927"/>
      <c r="P1927"/>
    </row>
    <row r="1928" spans="1:16">
      <c r="A1928" s="42"/>
      <c r="B1928"/>
      <c r="D1928"/>
      <c r="E1928"/>
      <c r="F1928"/>
      <c r="L1928" s="53"/>
      <c r="N1928"/>
      <c r="P1928"/>
    </row>
    <row r="1929" spans="1:16">
      <c r="A1929" s="42"/>
      <c r="B1929"/>
      <c r="D1929"/>
      <c r="E1929"/>
      <c r="F1929"/>
      <c r="L1929" s="53"/>
      <c r="N1929"/>
      <c r="P1929"/>
    </row>
    <row r="1930" spans="1:16">
      <c r="A1930" s="42"/>
      <c r="B1930"/>
      <c r="D1930"/>
      <c r="E1930"/>
      <c r="F1930"/>
      <c r="L1930" s="53"/>
      <c r="N1930"/>
      <c r="P1930"/>
    </row>
    <row r="1931" spans="1:16">
      <c r="A1931" s="42"/>
      <c r="B1931"/>
      <c r="D1931"/>
      <c r="E1931"/>
      <c r="F1931"/>
      <c r="L1931" s="53"/>
      <c r="N1931"/>
      <c r="P1931"/>
    </row>
    <row r="1932" spans="1:16">
      <c r="A1932" s="42"/>
      <c r="B1932"/>
      <c r="D1932"/>
      <c r="E1932"/>
      <c r="F1932"/>
      <c r="L1932" s="53"/>
      <c r="N1932"/>
      <c r="P1932"/>
    </row>
    <row r="1933" spans="1:16">
      <c r="A1933" s="42"/>
      <c r="B1933"/>
      <c r="D1933"/>
      <c r="E1933"/>
      <c r="F1933"/>
      <c r="L1933" s="53"/>
      <c r="N1933"/>
      <c r="P1933"/>
    </row>
    <row r="1934" spans="1:16">
      <c r="A1934" s="42"/>
      <c r="B1934"/>
      <c r="D1934"/>
      <c r="E1934"/>
      <c r="F1934"/>
      <c r="L1934" s="53"/>
      <c r="N1934"/>
      <c r="P1934"/>
    </row>
    <row r="1935" spans="1:16">
      <c r="A1935" s="42"/>
      <c r="B1935"/>
      <c r="D1935"/>
      <c r="E1935"/>
      <c r="F1935"/>
      <c r="L1935" s="53"/>
      <c r="N1935"/>
      <c r="P1935"/>
    </row>
    <row r="1936" spans="1:16">
      <c r="A1936" s="42"/>
      <c r="B1936"/>
      <c r="D1936"/>
      <c r="E1936"/>
      <c r="F1936"/>
      <c r="L1936" s="53"/>
      <c r="N1936"/>
      <c r="P1936"/>
    </row>
    <row r="1937" spans="1:16">
      <c r="A1937" s="42"/>
      <c r="B1937"/>
      <c r="D1937"/>
      <c r="E1937"/>
      <c r="F1937"/>
      <c r="L1937" s="53"/>
      <c r="N1937"/>
      <c r="P1937"/>
    </row>
    <row r="1938" spans="1:16">
      <c r="A1938" s="42"/>
      <c r="B1938"/>
      <c r="D1938"/>
      <c r="E1938"/>
      <c r="F1938"/>
      <c r="L1938" s="53"/>
      <c r="N1938"/>
      <c r="P1938"/>
    </row>
    <row r="1939" spans="1:16">
      <c r="A1939" s="42"/>
      <c r="B1939"/>
      <c r="D1939"/>
      <c r="E1939"/>
      <c r="F1939"/>
      <c r="L1939" s="53"/>
      <c r="N1939"/>
      <c r="P1939"/>
    </row>
    <row r="1940" spans="1:16">
      <c r="A1940" s="42"/>
      <c r="B1940"/>
      <c r="D1940"/>
      <c r="E1940"/>
      <c r="F1940"/>
      <c r="L1940" s="53"/>
      <c r="N1940"/>
      <c r="P1940"/>
    </row>
    <row r="1941" spans="1:16">
      <c r="A1941" s="42"/>
      <c r="B1941"/>
      <c r="D1941"/>
      <c r="E1941"/>
      <c r="F1941"/>
      <c r="L1941" s="53"/>
      <c r="N1941"/>
      <c r="P1941"/>
    </row>
    <row r="1942" spans="1:16">
      <c r="A1942" s="42"/>
      <c r="B1942"/>
      <c r="D1942"/>
      <c r="E1942"/>
      <c r="F1942"/>
      <c r="L1942" s="53"/>
      <c r="N1942"/>
      <c r="P1942"/>
    </row>
    <row r="1943" spans="1:16">
      <c r="A1943" s="42"/>
      <c r="B1943"/>
      <c r="D1943"/>
      <c r="E1943"/>
      <c r="F1943"/>
      <c r="L1943" s="53"/>
      <c r="N1943"/>
      <c r="P1943"/>
    </row>
    <row r="1944" spans="1:16">
      <c r="A1944" s="42"/>
      <c r="B1944"/>
      <c r="D1944"/>
      <c r="E1944"/>
      <c r="F1944"/>
      <c r="L1944" s="53"/>
      <c r="N1944"/>
      <c r="P1944"/>
    </row>
    <row r="1945" spans="1:16">
      <c r="A1945" s="42"/>
      <c r="B1945"/>
      <c r="D1945"/>
      <c r="E1945"/>
      <c r="F1945"/>
      <c r="L1945" s="53"/>
      <c r="N1945"/>
      <c r="P1945"/>
    </row>
    <row r="1946" spans="1:16">
      <c r="A1946" s="42"/>
      <c r="B1946"/>
      <c r="D1946"/>
      <c r="E1946"/>
      <c r="F1946"/>
      <c r="L1946" s="53"/>
      <c r="N1946"/>
      <c r="P1946"/>
    </row>
    <row r="1947" spans="1:16">
      <c r="A1947" s="42"/>
      <c r="B1947"/>
      <c r="D1947"/>
      <c r="E1947"/>
      <c r="F1947"/>
      <c r="L1947" s="53"/>
      <c r="N1947"/>
      <c r="P1947"/>
    </row>
    <row r="1948" spans="1:16">
      <c r="A1948" s="42"/>
      <c r="B1948"/>
      <c r="D1948"/>
      <c r="E1948"/>
      <c r="F1948"/>
      <c r="L1948" s="53"/>
      <c r="N1948"/>
      <c r="P1948"/>
    </row>
    <row r="1949" spans="1:16">
      <c r="A1949" s="42"/>
      <c r="B1949"/>
      <c r="D1949"/>
      <c r="E1949"/>
      <c r="F1949"/>
      <c r="L1949" s="53"/>
      <c r="N1949"/>
      <c r="P1949"/>
    </row>
    <row r="1950" spans="1:16">
      <c r="A1950" s="42"/>
      <c r="B1950"/>
      <c r="D1950"/>
      <c r="E1950"/>
      <c r="F1950"/>
      <c r="L1950" s="53"/>
      <c r="N1950"/>
      <c r="P1950"/>
    </row>
    <row r="1951" spans="1:16">
      <c r="A1951" s="42"/>
      <c r="B1951"/>
      <c r="D1951"/>
      <c r="E1951"/>
      <c r="F1951"/>
      <c r="L1951" s="53"/>
      <c r="N1951"/>
      <c r="P1951"/>
    </row>
    <row r="1952" spans="1:16">
      <c r="A1952" s="42"/>
      <c r="B1952"/>
      <c r="D1952"/>
      <c r="E1952"/>
      <c r="F1952"/>
      <c r="L1952" s="53"/>
      <c r="N1952"/>
      <c r="P1952"/>
    </row>
    <row r="1953" spans="1:16">
      <c r="A1953" s="42"/>
      <c r="B1953"/>
      <c r="D1953"/>
      <c r="E1953"/>
      <c r="F1953"/>
      <c r="L1953" s="53"/>
      <c r="N1953"/>
      <c r="P1953"/>
    </row>
    <row r="1954" spans="1:16">
      <c r="A1954" s="42"/>
      <c r="B1954"/>
      <c r="D1954"/>
      <c r="E1954"/>
      <c r="F1954"/>
      <c r="L1954" s="53"/>
      <c r="N1954"/>
      <c r="P1954"/>
    </row>
    <row r="1955" spans="1:16">
      <c r="A1955" s="42"/>
      <c r="B1955"/>
      <c r="D1955"/>
      <c r="E1955"/>
      <c r="F1955"/>
      <c r="L1955" s="53"/>
      <c r="N1955"/>
      <c r="P1955"/>
    </row>
    <row r="1956" spans="1:16">
      <c r="A1956" s="42"/>
      <c r="B1956"/>
      <c r="D1956"/>
      <c r="E1956"/>
      <c r="F1956"/>
      <c r="L1956" s="53"/>
      <c r="N1956"/>
      <c r="P1956"/>
    </row>
    <row r="1957" spans="1:16">
      <c r="A1957" s="42"/>
      <c r="B1957"/>
      <c r="D1957"/>
      <c r="E1957"/>
      <c r="F1957"/>
      <c r="L1957" s="53"/>
      <c r="N1957"/>
      <c r="P1957"/>
    </row>
    <row r="1958" spans="1:16">
      <c r="A1958" s="42"/>
      <c r="B1958"/>
      <c r="D1958"/>
      <c r="E1958"/>
      <c r="F1958"/>
      <c r="L1958" s="53"/>
      <c r="N1958"/>
      <c r="P1958"/>
    </row>
    <row r="1959" spans="1:16">
      <c r="A1959" s="42"/>
      <c r="B1959"/>
      <c r="D1959"/>
      <c r="E1959"/>
      <c r="F1959"/>
      <c r="L1959" s="53"/>
      <c r="N1959"/>
      <c r="P1959"/>
    </row>
    <row r="1960" spans="1:16">
      <c r="A1960" s="42"/>
      <c r="B1960"/>
      <c r="D1960"/>
      <c r="E1960"/>
      <c r="F1960"/>
      <c r="L1960" s="53"/>
      <c r="N1960"/>
      <c r="P1960"/>
    </row>
    <row r="1961" spans="1:16">
      <c r="A1961" s="42"/>
      <c r="B1961"/>
      <c r="D1961"/>
      <c r="E1961"/>
      <c r="F1961"/>
      <c r="L1961" s="53"/>
      <c r="N1961"/>
      <c r="P1961"/>
    </row>
    <row r="1962" spans="1:16">
      <c r="A1962" s="42"/>
      <c r="B1962"/>
      <c r="D1962"/>
      <c r="E1962"/>
      <c r="F1962"/>
      <c r="L1962" s="53"/>
      <c r="N1962"/>
      <c r="P1962"/>
    </row>
    <row r="1963" spans="1:16">
      <c r="A1963" s="42"/>
      <c r="B1963"/>
      <c r="D1963"/>
      <c r="E1963"/>
      <c r="F1963"/>
      <c r="L1963" s="53"/>
      <c r="N1963"/>
      <c r="P1963"/>
    </row>
    <row r="1964" spans="1:16">
      <c r="A1964" s="42"/>
      <c r="B1964"/>
      <c r="D1964"/>
      <c r="E1964"/>
      <c r="F1964"/>
      <c r="L1964" s="53"/>
      <c r="N1964"/>
      <c r="P1964"/>
    </row>
    <row r="1965" spans="1:16">
      <c r="A1965" s="42"/>
      <c r="B1965"/>
      <c r="D1965"/>
      <c r="E1965"/>
      <c r="F1965"/>
      <c r="L1965" s="53"/>
      <c r="N1965"/>
      <c r="P1965"/>
    </row>
    <row r="1966" spans="1:16">
      <c r="A1966" s="42"/>
      <c r="B1966"/>
      <c r="D1966"/>
      <c r="E1966"/>
      <c r="F1966"/>
      <c r="L1966" s="53"/>
      <c r="N1966"/>
      <c r="P1966"/>
    </row>
    <row r="1967" spans="1:16">
      <c r="A1967" s="42"/>
      <c r="B1967"/>
      <c r="D1967"/>
      <c r="E1967"/>
      <c r="F1967"/>
      <c r="L1967" s="53"/>
      <c r="N1967"/>
      <c r="P1967"/>
    </row>
    <row r="1968" spans="1:16">
      <c r="A1968" s="42"/>
      <c r="B1968"/>
      <c r="D1968"/>
      <c r="E1968"/>
      <c r="F1968"/>
      <c r="L1968" s="53"/>
      <c r="N1968"/>
      <c r="P1968"/>
    </row>
    <row r="1969" spans="1:16">
      <c r="A1969" s="42"/>
      <c r="B1969"/>
      <c r="D1969"/>
      <c r="E1969"/>
      <c r="F1969"/>
      <c r="L1969" s="53"/>
      <c r="N1969"/>
      <c r="P1969"/>
    </row>
    <row r="1970" spans="1:16">
      <c r="A1970" s="42"/>
      <c r="B1970"/>
      <c r="D1970"/>
      <c r="E1970"/>
      <c r="F1970"/>
      <c r="L1970" s="53"/>
      <c r="N1970"/>
      <c r="P1970"/>
    </row>
    <row r="1971" spans="1:16">
      <c r="A1971" s="42"/>
      <c r="B1971"/>
      <c r="D1971"/>
      <c r="E1971"/>
      <c r="F1971"/>
      <c r="L1971" s="53"/>
      <c r="N1971"/>
      <c r="P1971"/>
    </row>
    <row r="1972" spans="1:16">
      <c r="A1972" s="42"/>
      <c r="B1972"/>
      <c r="D1972"/>
      <c r="E1972"/>
      <c r="F1972"/>
      <c r="L1972" s="53"/>
      <c r="N1972"/>
      <c r="P1972"/>
    </row>
    <row r="1973" spans="1:16">
      <c r="A1973" s="42"/>
      <c r="B1973"/>
      <c r="D1973"/>
      <c r="E1973"/>
      <c r="F1973"/>
      <c r="L1973" s="53"/>
      <c r="N1973"/>
      <c r="P1973"/>
    </row>
    <row r="1974" spans="1:16">
      <c r="A1974" s="42"/>
      <c r="B1974"/>
      <c r="D1974"/>
      <c r="E1974"/>
      <c r="F1974"/>
      <c r="L1974" s="53"/>
      <c r="N1974"/>
      <c r="P1974"/>
    </row>
    <row r="1975" spans="1:16">
      <c r="A1975" s="42"/>
      <c r="B1975"/>
      <c r="D1975"/>
      <c r="E1975"/>
      <c r="F1975"/>
      <c r="L1975" s="53"/>
      <c r="N1975"/>
      <c r="P1975"/>
    </row>
    <row r="1976" spans="1:16">
      <c r="A1976" s="42"/>
      <c r="B1976"/>
      <c r="D1976"/>
      <c r="E1976"/>
      <c r="F1976"/>
      <c r="L1976" s="53"/>
      <c r="N1976"/>
      <c r="P1976"/>
    </row>
    <row r="1977" spans="1:16">
      <c r="A1977" s="42"/>
      <c r="B1977"/>
      <c r="D1977"/>
      <c r="E1977"/>
      <c r="F1977"/>
      <c r="L1977" s="53"/>
      <c r="N1977"/>
      <c r="P1977"/>
    </row>
    <row r="1978" spans="1:16">
      <c r="A1978" s="42"/>
      <c r="B1978"/>
      <c r="D1978"/>
      <c r="E1978"/>
      <c r="F1978"/>
      <c r="L1978" s="53"/>
      <c r="N1978"/>
      <c r="P1978"/>
    </row>
    <row r="1979" spans="1:16">
      <c r="A1979" s="42"/>
      <c r="B1979"/>
      <c r="D1979"/>
      <c r="E1979"/>
      <c r="F1979"/>
      <c r="L1979" s="53"/>
      <c r="N1979"/>
      <c r="P1979"/>
    </row>
    <row r="1980" spans="1:16">
      <c r="A1980" s="42"/>
      <c r="B1980"/>
      <c r="D1980"/>
      <c r="E1980"/>
      <c r="F1980"/>
      <c r="L1980" s="53"/>
      <c r="N1980"/>
      <c r="P1980"/>
    </row>
    <row r="1981" spans="1:16">
      <c r="A1981" s="42"/>
      <c r="B1981"/>
      <c r="D1981"/>
      <c r="E1981"/>
      <c r="F1981"/>
      <c r="L1981" s="53"/>
      <c r="N1981"/>
      <c r="P1981"/>
    </row>
    <row r="1982" spans="1:16">
      <c r="A1982" s="42"/>
      <c r="B1982"/>
      <c r="D1982"/>
      <c r="E1982"/>
      <c r="F1982"/>
      <c r="L1982" s="53"/>
      <c r="N1982"/>
      <c r="P1982"/>
    </row>
    <row r="1983" spans="1:16">
      <c r="A1983" s="42"/>
      <c r="B1983"/>
      <c r="D1983"/>
      <c r="E1983"/>
      <c r="F1983"/>
      <c r="L1983" s="53"/>
      <c r="N1983"/>
      <c r="P1983"/>
    </row>
    <row r="1984" spans="1:16">
      <c r="A1984" s="42"/>
      <c r="B1984"/>
      <c r="D1984"/>
      <c r="E1984"/>
      <c r="F1984"/>
      <c r="L1984" s="53"/>
      <c r="N1984"/>
      <c r="P1984"/>
    </row>
    <row r="1985" spans="1:16">
      <c r="A1985" s="42"/>
      <c r="B1985"/>
      <c r="D1985"/>
      <c r="E1985"/>
      <c r="F1985"/>
      <c r="L1985" s="53"/>
      <c r="N1985"/>
      <c r="P1985"/>
    </row>
    <row r="1986" spans="1:16">
      <c r="A1986" s="42"/>
      <c r="B1986"/>
      <c r="D1986"/>
      <c r="E1986"/>
      <c r="F1986"/>
      <c r="L1986" s="53"/>
      <c r="N1986"/>
      <c r="P1986"/>
    </row>
    <row r="1987" spans="1:16">
      <c r="A1987" s="42"/>
      <c r="B1987"/>
      <c r="D1987"/>
      <c r="E1987"/>
      <c r="F1987"/>
      <c r="L1987" s="53"/>
      <c r="N1987"/>
      <c r="P1987"/>
    </row>
    <row r="1988" spans="1:16">
      <c r="A1988" s="42"/>
      <c r="B1988"/>
      <c r="D1988"/>
      <c r="E1988"/>
      <c r="F1988"/>
      <c r="L1988" s="53"/>
      <c r="N1988"/>
      <c r="P1988"/>
    </row>
    <row r="1989" spans="1:16">
      <c r="A1989" s="42"/>
      <c r="B1989"/>
      <c r="D1989"/>
      <c r="E1989"/>
      <c r="F1989"/>
      <c r="L1989" s="53"/>
      <c r="N1989"/>
      <c r="P1989"/>
    </row>
    <row r="1990" spans="1:16">
      <c r="A1990" s="42"/>
      <c r="B1990"/>
      <c r="D1990"/>
      <c r="E1990"/>
      <c r="F1990"/>
      <c r="L1990" s="53"/>
      <c r="N1990"/>
      <c r="P1990"/>
    </row>
    <row r="1991" spans="1:16">
      <c r="A1991" s="42"/>
      <c r="B1991"/>
      <c r="D1991"/>
      <c r="E1991"/>
      <c r="F1991"/>
      <c r="L1991" s="53"/>
      <c r="N1991"/>
      <c r="P1991"/>
    </row>
    <row r="1992" spans="1:16">
      <c r="A1992" s="42"/>
      <c r="B1992"/>
      <c r="D1992"/>
      <c r="E1992"/>
      <c r="F1992"/>
      <c r="L1992" s="53"/>
      <c r="N1992"/>
      <c r="P1992"/>
    </row>
    <row r="1993" spans="1:16">
      <c r="A1993" s="42"/>
      <c r="B1993"/>
      <c r="D1993"/>
      <c r="E1993"/>
      <c r="F1993"/>
      <c r="L1993" s="53"/>
      <c r="N1993"/>
      <c r="P1993"/>
    </row>
    <row r="1994" spans="1:16">
      <c r="A1994" s="42"/>
      <c r="B1994"/>
      <c r="D1994"/>
      <c r="E1994"/>
      <c r="F1994"/>
      <c r="L1994" s="53"/>
      <c r="N1994"/>
      <c r="P1994"/>
    </row>
    <row r="1995" spans="1:16">
      <c r="A1995" s="42"/>
      <c r="B1995"/>
      <c r="D1995"/>
      <c r="E1995"/>
      <c r="F1995"/>
      <c r="L1995" s="53"/>
      <c r="N1995"/>
      <c r="P1995"/>
    </row>
    <row r="1996" spans="1:16">
      <c r="A1996" s="42"/>
      <c r="B1996"/>
      <c r="D1996"/>
      <c r="E1996"/>
      <c r="F1996"/>
      <c r="L1996" s="53"/>
      <c r="N1996"/>
      <c r="P1996"/>
    </row>
    <row r="1997" spans="1:16">
      <c r="A1997" s="42"/>
      <c r="B1997"/>
      <c r="D1997"/>
      <c r="E1997"/>
      <c r="F1997"/>
      <c r="L1997" s="53"/>
      <c r="N1997"/>
      <c r="P1997"/>
    </row>
    <row r="1998" spans="1:16">
      <c r="A1998" s="42"/>
      <c r="B1998"/>
      <c r="D1998"/>
      <c r="E1998"/>
      <c r="F1998"/>
      <c r="L1998" s="53"/>
      <c r="N1998"/>
      <c r="P1998"/>
    </row>
    <row r="1999" spans="1:16">
      <c r="A1999" s="42"/>
      <c r="B1999"/>
      <c r="D1999"/>
      <c r="E1999"/>
      <c r="F1999"/>
      <c r="L1999" s="53"/>
      <c r="N1999"/>
      <c r="P1999"/>
    </row>
    <row r="2000" spans="1:16">
      <c r="A2000" s="42"/>
      <c r="B2000"/>
      <c r="D2000"/>
      <c r="E2000"/>
      <c r="F2000"/>
      <c r="L2000" s="53"/>
      <c r="N2000"/>
      <c r="P2000"/>
    </row>
    <row r="2001" spans="1:16">
      <c r="A2001" s="42"/>
      <c r="B2001"/>
      <c r="D2001"/>
      <c r="E2001"/>
      <c r="F2001"/>
      <c r="L2001" s="53"/>
      <c r="N2001"/>
      <c r="P2001"/>
    </row>
    <row r="2002" spans="1:16">
      <c r="A2002" s="42"/>
      <c r="B2002"/>
      <c r="D2002"/>
      <c r="E2002"/>
      <c r="F2002"/>
      <c r="L2002" s="53"/>
      <c r="N2002"/>
      <c r="P2002"/>
    </row>
    <row r="2003" spans="1:16">
      <c r="A2003" s="42"/>
      <c r="B2003"/>
      <c r="D2003"/>
      <c r="E2003"/>
      <c r="F2003"/>
      <c r="L2003" s="53"/>
      <c r="N2003"/>
      <c r="P2003"/>
    </row>
    <row r="2004" spans="1:16">
      <c r="A2004" s="42"/>
      <c r="B2004"/>
      <c r="D2004"/>
      <c r="E2004"/>
      <c r="F2004"/>
      <c r="L2004" s="53"/>
      <c r="N2004"/>
      <c r="P2004"/>
    </row>
    <row r="2005" spans="1:16">
      <c r="A2005" s="42"/>
      <c r="B2005"/>
      <c r="D2005"/>
      <c r="E2005"/>
      <c r="F2005"/>
      <c r="L2005" s="53"/>
      <c r="N2005"/>
      <c r="P2005"/>
    </row>
    <row r="2006" spans="1:16">
      <c r="A2006" s="42"/>
      <c r="B2006"/>
      <c r="D2006"/>
      <c r="E2006"/>
      <c r="F2006"/>
      <c r="L2006" s="53"/>
      <c r="N2006"/>
      <c r="P2006"/>
    </row>
    <row r="2007" spans="1:16">
      <c r="A2007" s="42"/>
      <c r="B2007"/>
      <c r="D2007"/>
      <c r="E2007"/>
      <c r="F2007"/>
      <c r="L2007" s="53"/>
      <c r="N2007"/>
      <c r="P2007"/>
    </row>
    <row r="2008" spans="1:16">
      <c r="A2008" s="42"/>
      <c r="B2008"/>
      <c r="D2008"/>
      <c r="E2008"/>
      <c r="F2008"/>
      <c r="L2008" s="53"/>
      <c r="N2008"/>
      <c r="P2008"/>
    </row>
    <row r="2009" spans="1:16">
      <c r="A2009" s="42"/>
      <c r="B2009"/>
      <c r="D2009"/>
      <c r="E2009"/>
      <c r="F2009"/>
      <c r="L2009" s="53"/>
      <c r="N2009"/>
      <c r="P2009"/>
    </row>
    <row r="2010" spans="1:16">
      <c r="A2010" s="42"/>
      <c r="B2010"/>
      <c r="D2010"/>
      <c r="E2010"/>
      <c r="F2010"/>
      <c r="L2010" s="53"/>
      <c r="N2010"/>
      <c r="P2010"/>
    </row>
    <row r="2011" spans="1:16">
      <c r="A2011" s="42"/>
      <c r="B2011"/>
      <c r="D2011"/>
      <c r="E2011"/>
      <c r="F2011"/>
      <c r="L2011" s="53"/>
      <c r="N2011"/>
      <c r="P2011"/>
    </row>
    <row r="2012" spans="1:16">
      <c r="A2012" s="42"/>
      <c r="B2012"/>
      <c r="D2012"/>
      <c r="E2012"/>
      <c r="F2012"/>
      <c r="L2012" s="53"/>
      <c r="N2012"/>
      <c r="P2012"/>
    </row>
    <row r="2013" spans="1:16">
      <c r="A2013" s="42"/>
      <c r="B2013"/>
      <c r="D2013"/>
      <c r="E2013"/>
      <c r="F2013"/>
      <c r="L2013" s="53"/>
      <c r="N2013"/>
      <c r="P2013"/>
    </row>
    <row r="2014" spans="1:16">
      <c r="A2014" s="42"/>
      <c r="B2014"/>
      <c r="D2014"/>
      <c r="E2014"/>
      <c r="F2014"/>
      <c r="L2014" s="53"/>
      <c r="N2014"/>
      <c r="P2014"/>
    </row>
    <row r="2015" spans="1:16">
      <c r="A2015" s="42"/>
      <c r="B2015"/>
      <c r="D2015"/>
      <c r="E2015"/>
      <c r="F2015"/>
      <c r="L2015" s="53"/>
      <c r="N2015"/>
      <c r="P2015"/>
    </row>
    <row r="2016" spans="1:16">
      <c r="A2016" s="42"/>
      <c r="B2016"/>
      <c r="D2016"/>
      <c r="E2016"/>
      <c r="F2016"/>
      <c r="L2016" s="53"/>
      <c r="N2016"/>
      <c r="P2016"/>
    </row>
    <row r="2017" spans="1:16">
      <c r="A2017" s="42"/>
      <c r="B2017"/>
      <c r="D2017"/>
      <c r="E2017"/>
      <c r="F2017"/>
      <c r="L2017" s="53"/>
      <c r="N2017"/>
      <c r="P2017"/>
    </row>
    <row r="2018" spans="1:16">
      <c r="A2018" s="42"/>
      <c r="B2018"/>
      <c r="D2018"/>
      <c r="E2018"/>
      <c r="F2018"/>
      <c r="L2018" s="53"/>
      <c r="N2018"/>
      <c r="P2018"/>
    </row>
    <row r="2019" spans="1:16">
      <c r="A2019" s="42"/>
      <c r="B2019"/>
      <c r="D2019"/>
      <c r="E2019"/>
      <c r="F2019"/>
      <c r="L2019" s="53"/>
      <c r="N2019"/>
      <c r="P2019"/>
    </row>
    <row r="2020" spans="1:16">
      <c r="A2020" s="42"/>
      <c r="B2020"/>
      <c r="D2020"/>
      <c r="E2020"/>
      <c r="F2020"/>
      <c r="L2020" s="53"/>
      <c r="N2020"/>
      <c r="P2020"/>
    </row>
    <row r="2021" spans="1:16">
      <c r="A2021" s="42"/>
      <c r="B2021"/>
      <c r="D2021"/>
      <c r="E2021"/>
      <c r="F2021"/>
      <c r="L2021" s="53"/>
      <c r="N2021"/>
      <c r="P2021"/>
    </row>
    <row r="2022" spans="1:16">
      <c r="A2022" s="42"/>
      <c r="B2022"/>
      <c r="D2022"/>
      <c r="E2022"/>
      <c r="F2022"/>
      <c r="L2022" s="53"/>
      <c r="N2022"/>
      <c r="P2022"/>
    </row>
    <row r="2023" spans="1:16">
      <c r="A2023" s="42"/>
      <c r="B2023"/>
      <c r="D2023"/>
      <c r="E2023"/>
      <c r="F2023"/>
      <c r="L2023" s="53"/>
      <c r="N2023"/>
      <c r="P2023"/>
    </row>
    <row r="2024" spans="1:16">
      <c r="A2024" s="42"/>
      <c r="B2024"/>
      <c r="D2024"/>
      <c r="E2024"/>
      <c r="F2024"/>
      <c r="L2024" s="53"/>
      <c r="N2024"/>
      <c r="P2024"/>
    </row>
    <row r="2025" spans="1:16">
      <c r="A2025" s="42"/>
      <c r="B2025"/>
      <c r="D2025"/>
      <c r="E2025"/>
      <c r="F2025"/>
      <c r="L2025" s="53"/>
      <c r="N2025"/>
      <c r="P2025"/>
    </row>
    <row r="2026" spans="1:16">
      <c r="A2026" s="42"/>
      <c r="B2026"/>
      <c r="D2026"/>
      <c r="E2026"/>
      <c r="F2026"/>
      <c r="L2026" s="53"/>
      <c r="N2026"/>
      <c r="P2026"/>
    </row>
    <row r="2027" spans="1:16">
      <c r="A2027" s="42"/>
      <c r="B2027"/>
      <c r="D2027"/>
      <c r="E2027"/>
      <c r="F2027"/>
      <c r="L2027" s="53"/>
      <c r="N2027"/>
      <c r="P2027"/>
    </row>
    <row r="2028" spans="1:16">
      <c r="A2028" s="42"/>
      <c r="B2028"/>
      <c r="D2028"/>
      <c r="E2028"/>
      <c r="F2028"/>
      <c r="L2028" s="53"/>
      <c r="N2028"/>
      <c r="P2028"/>
    </row>
    <row r="2029" spans="1:16">
      <c r="A2029" s="42"/>
      <c r="B2029"/>
      <c r="D2029"/>
      <c r="E2029"/>
      <c r="F2029"/>
      <c r="L2029" s="53"/>
      <c r="N2029"/>
      <c r="P2029"/>
    </row>
    <row r="2030" spans="1:16">
      <c r="A2030" s="42"/>
      <c r="B2030"/>
      <c r="D2030"/>
      <c r="E2030"/>
      <c r="F2030"/>
      <c r="L2030" s="53"/>
      <c r="N2030"/>
      <c r="P2030"/>
    </row>
    <row r="2031" spans="1:16">
      <c r="A2031" s="42"/>
      <c r="B2031"/>
      <c r="D2031"/>
      <c r="E2031"/>
      <c r="F2031"/>
      <c r="L2031" s="53"/>
      <c r="N2031"/>
      <c r="P2031"/>
    </row>
    <row r="2032" spans="1:16">
      <c r="A2032" s="42"/>
      <c r="B2032"/>
      <c r="D2032"/>
      <c r="E2032"/>
      <c r="F2032"/>
      <c r="L2032" s="53"/>
      <c r="N2032"/>
      <c r="P2032"/>
    </row>
    <row r="2033" spans="1:16">
      <c r="A2033" s="42"/>
      <c r="B2033"/>
      <c r="D2033"/>
      <c r="E2033"/>
      <c r="F2033"/>
      <c r="L2033" s="53"/>
      <c r="N2033"/>
      <c r="P2033"/>
    </row>
    <row r="2034" spans="1:16">
      <c r="A2034" s="42"/>
      <c r="B2034"/>
      <c r="D2034"/>
      <c r="E2034"/>
      <c r="F2034"/>
      <c r="L2034" s="53"/>
      <c r="N2034"/>
      <c r="P2034"/>
    </row>
    <row r="2035" spans="1:16">
      <c r="A2035" s="42"/>
      <c r="B2035"/>
      <c r="D2035"/>
      <c r="E2035"/>
      <c r="F2035"/>
      <c r="L2035" s="53"/>
      <c r="N2035"/>
      <c r="P2035"/>
    </row>
    <row r="2036" spans="1:16">
      <c r="A2036" s="42"/>
      <c r="B2036"/>
      <c r="D2036"/>
      <c r="E2036"/>
      <c r="F2036"/>
      <c r="L2036" s="53"/>
      <c r="N2036"/>
      <c r="P2036"/>
    </row>
    <row r="2037" spans="1:16">
      <c r="A2037" s="42"/>
      <c r="B2037"/>
      <c r="D2037"/>
      <c r="E2037"/>
      <c r="F2037"/>
      <c r="L2037" s="53"/>
      <c r="N2037"/>
      <c r="P2037"/>
    </row>
    <row r="2038" spans="1:16">
      <c r="A2038" s="42"/>
      <c r="B2038"/>
      <c r="D2038"/>
      <c r="E2038"/>
      <c r="F2038"/>
      <c r="L2038" s="53"/>
      <c r="N2038"/>
      <c r="P2038"/>
    </row>
    <row r="2039" spans="1:16">
      <c r="A2039" s="42"/>
      <c r="B2039"/>
      <c r="D2039"/>
      <c r="E2039"/>
      <c r="F2039"/>
      <c r="L2039" s="53"/>
      <c r="N2039"/>
      <c r="P2039"/>
    </row>
    <row r="2040" spans="1:16">
      <c r="A2040" s="42"/>
      <c r="B2040"/>
      <c r="D2040"/>
      <c r="E2040"/>
      <c r="F2040"/>
      <c r="L2040" s="53"/>
      <c r="N2040"/>
      <c r="P2040"/>
    </row>
    <row r="2041" spans="1:16">
      <c r="A2041" s="42"/>
      <c r="B2041"/>
      <c r="D2041"/>
      <c r="E2041"/>
      <c r="F2041"/>
      <c r="L2041" s="53"/>
      <c r="N2041"/>
      <c r="P2041"/>
    </row>
    <row r="2042" spans="1:16">
      <c r="A2042" s="42"/>
      <c r="B2042"/>
      <c r="D2042"/>
      <c r="E2042"/>
      <c r="F2042"/>
      <c r="L2042" s="53"/>
      <c r="N2042"/>
      <c r="P2042"/>
    </row>
    <row r="2043" spans="1:16">
      <c r="A2043" s="42"/>
      <c r="B2043"/>
      <c r="D2043"/>
      <c r="E2043"/>
      <c r="F2043"/>
      <c r="L2043" s="53"/>
      <c r="N2043"/>
      <c r="P2043"/>
    </row>
    <row r="2044" spans="1:16">
      <c r="A2044" s="42"/>
      <c r="B2044"/>
      <c r="D2044"/>
      <c r="E2044"/>
      <c r="F2044"/>
      <c r="L2044" s="53"/>
      <c r="N2044"/>
      <c r="P2044"/>
    </row>
    <row r="2045" spans="1:16">
      <c r="A2045" s="42"/>
      <c r="B2045"/>
      <c r="D2045"/>
      <c r="E2045"/>
      <c r="F2045"/>
      <c r="L2045" s="53"/>
      <c r="N2045"/>
      <c r="P2045"/>
    </row>
    <row r="2046" spans="1:16">
      <c r="A2046" s="42"/>
      <c r="B2046"/>
      <c r="D2046"/>
      <c r="E2046"/>
      <c r="F2046"/>
      <c r="L2046" s="53"/>
      <c r="N2046"/>
      <c r="P2046"/>
    </row>
    <row r="2047" spans="1:16">
      <c r="A2047" s="42"/>
      <c r="B2047"/>
      <c r="D2047"/>
      <c r="E2047"/>
      <c r="F2047"/>
      <c r="L2047" s="53"/>
      <c r="N2047"/>
      <c r="P2047"/>
    </row>
    <row r="2048" spans="1:16">
      <c r="A2048" s="42"/>
      <c r="B2048"/>
      <c r="D2048"/>
      <c r="E2048"/>
      <c r="F2048"/>
      <c r="L2048" s="53"/>
      <c r="N2048"/>
      <c r="P2048"/>
    </row>
    <row r="2049" spans="1:16">
      <c r="A2049" s="42"/>
      <c r="B2049"/>
      <c r="D2049"/>
      <c r="E2049"/>
      <c r="F2049"/>
      <c r="L2049" s="53"/>
      <c r="N2049"/>
      <c r="P2049"/>
    </row>
    <row r="2050" spans="1:16">
      <c r="A2050" s="42"/>
      <c r="B2050"/>
      <c r="D2050"/>
      <c r="E2050"/>
      <c r="F2050"/>
      <c r="L2050" s="53"/>
      <c r="N2050"/>
      <c r="P2050"/>
    </row>
    <row r="2051" spans="1:16">
      <c r="A2051" s="42"/>
      <c r="B2051"/>
      <c r="D2051"/>
      <c r="E2051"/>
      <c r="F2051"/>
      <c r="L2051" s="53"/>
      <c r="N2051"/>
      <c r="P2051"/>
    </row>
    <row r="2052" spans="1:16">
      <c r="A2052" s="42"/>
      <c r="B2052"/>
      <c r="D2052"/>
      <c r="E2052"/>
      <c r="F2052"/>
      <c r="L2052" s="53"/>
      <c r="N2052"/>
      <c r="P2052"/>
    </row>
    <row r="2053" spans="1:16">
      <c r="A2053" s="42"/>
      <c r="B2053"/>
      <c r="D2053"/>
      <c r="E2053"/>
      <c r="F2053"/>
      <c r="L2053" s="53"/>
      <c r="N2053"/>
      <c r="P2053"/>
    </row>
    <row r="2054" spans="1:16">
      <c r="A2054" s="42"/>
      <c r="B2054"/>
      <c r="D2054"/>
      <c r="E2054"/>
      <c r="F2054"/>
      <c r="L2054" s="53"/>
      <c r="N2054"/>
      <c r="P2054"/>
    </row>
    <row r="2055" spans="1:16">
      <c r="A2055" s="42"/>
      <c r="B2055"/>
      <c r="D2055"/>
      <c r="E2055"/>
      <c r="F2055"/>
      <c r="L2055" s="53"/>
      <c r="N2055"/>
      <c r="P2055"/>
    </row>
    <row r="2056" spans="1:16">
      <c r="A2056" s="42"/>
      <c r="B2056"/>
      <c r="D2056"/>
      <c r="E2056"/>
      <c r="F2056"/>
      <c r="L2056" s="53"/>
      <c r="N2056"/>
      <c r="P2056"/>
    </row>
    <row r="2057" spans="1:16">
      <c r="A2057" s="42"/>
      <c r="B2057"/>
      <c r="D2057"/>
      <c r="E2057"/>
      <c r="F2057"/>
      <c r="L2057" s="53"/>
      <c r="N2057"/>
      <c r="P2057"/>
    </row>
    <row r="2058" spans="1:16">
      <c r="A2058" s="42"/>
      <c r="B2058"/>
      <c r="D2058"/>
      <c r="E2058"/>
      <c r="F2058"/>
      <c r="L2058" s="53"/>
      <c r="N2058"/>
      <c r="P2058"/>
    </row>
    <row r="2059" spans="1:16">
      <c r="A2059" s="42"/>
      <c r="B2059"/>
      <c r="D2059"/>
      <c r="E2059"/>
      <c r="F2059"/>
      <c r="L2059" s="53"/>
      <c r="N2059"/>
      <c r="P2059"/>
    </row>
    <row r="2060" spans="1:16">
      <c r="A2060" s="42"/>
      <c r="B2060"/>
      <c r="D2060"/>
      <c r="E2060"/>
      <c r="F2060"/>
      <c r="L2060" s="53"/>
      <c r="N2060"/>
      <c r="P2060"/>
    </row>
    <row r="2061" spans="1:16">
      <c r="A2061" s="42"/>
      <c r="B2061"/>
      <c r="D2061"/>
      <c r="E2061"/>
      <c r="F2061"/>
      <c r="L2061" s="53"/>
      <c r="N2061"/>
      <c r="P2061"/>
    </row>
    <row r="2062" spans="1:16">
      <c r="A2062" s="42"/>
      <c r="B2062"/>
      <c r="D2062"/>
      <c r="E2062"/>
      <c r="F2062"/>
      <c r="L2062" s="53"/>
      <c r="N2062"/>
      <c r="P2062"/>
    </row>
    <row r="2063" spans="1:16">
      <c r="A2063" s="42"/>
      <c r="B2063"/>
      <c r="D2063"/>
      <c r="E2063"/>
      <c r="F2063"/>
      <c r="L2063" s="53"/>
      <c r="N2063"/>
      <c r="P2063"/>
    </row>
    <row r="2064" spans="1:16">
      <c r="A2064" s="42"/>
      <c r="B2064"/>
      <c r="D2064"/>
      <c r="E2064"/>
      <c r="F2064"/>
      <c r="L2064" s="53"/>
      <c r="N2064"/>
      <c r="P2064"/>
    </row>
    <row r="2065" spans="1:16">
      <c r="A2065" s="42"/>
      <c r="B2065"/>
      <c r="D2065"/>
      <c r="E2065"/>
      <c r="F2065"/>
      <c r="L2065" s="53"/>
      <c r="N2065"/>
      <c r="P2065"/>
    </row>
    <row r="2066" spans="1:16">
      <c r="A2066" s="42"/>
      <c r="B2066"/>
      <c r="D2066"/>
      <c r="E2066"/>
      <c r="F2066"/>
      <c r="L2066" s="53"/>
      <c r="N2066"/>
      <c r="P2066"/>
    </row>
    <row r="2067" spans="1:16">
      <c r="A2067" s="42"/>
      <c r="B2067"/>
      <c r="D2067"/>
      <c r="E2067"/>
      <c r="F2067"/>
      <c r="L2067" s="53"/>
      <c r="N2067"/>
      <c r="P2067"/>
    </row>
    <row r="2068" spans="1:16">
      <c r="A2068" s="42"/>
      <c r="B2068"/>
      <c r="D2068"/>
      <c r="E2068"/>
      <c r="F2068"/>
      <c r="L2068" s="53"/>
      <c r="N2068"/>
      <c r="P2068"/>
    </row>
    <row r="2069" spans="1:16">
      <c r="A2069" s="42"/>
      <c r="B2069"/>
      <c r="D2069"/>
      <c r="E2069"/>
      <c r="F2069"/>
      <c r="L2069" s="53"/>
      <c r="N2069"/>
      <c r="P2069"/>
    </row>
    <row r="2070" spans="1:16">
      <c r="A2070" s="42"/>
      <c r="B2070"/>
      <c r="D2070"/>
      <c r="E2070"/>
      <c r="F2070"/>
      <c r="L2070" s="53"/>
      <c r="N2070"/>
      <c r="P2070"/>
    </row>
    <row r="2071" spans="1:16">
      <c r="A2071" s="42"/>
      <c r="B2071"/>
      <c r="D2071"/>
      <c r="E2071"/>
      <c r="F2071"/>
      <c r="L2071" s="53"/>
      <c r="N2071"/>
      <c r="P2071"/>
    </row>
    <row r="2072" spans="1:16">
      <c r="A2072" s="42"/>
      <c r="B2072"/>
      <c r="D2072"/>
      <c r="E2072"/>
      <c r="F2072"/>
      <c r="L2072" s="53"/>
      <c r="N2072"/>
      <c r="P2072"/>
    </row>
    <row r="2073" spans="1:16">
      <c r="A2073" s="42"/>
      <c r="B2073"/>
      <c r="D2073"/>
      <c r="E2073"/>
      <c r="F2073"/>
      <c r="L2073" s="53"/>
      <c r="N2073"/>
      <c r="P2073"/>
    </row>
    <row r="2074" spans="1:16">
      <c r="A2074" s="42"/>
      <c r="B2074"/>
      <c r="D2074"/>
      <c r="E2074"/>
      <c r="F2074"/>
      <c r="L2074" s="53"/>
      <c r="N2074"/>
      <c r="P2074"/>
    </row>
    <row r="2075" spans="1:16">
      <c r="A2075" s="42"/>
      <c r="B2075"/>
      <c r="D2075"/>
      <c r="E2075"/>
      <c r="F2075"/>
      <c r="L2075" s="53"/>
      <c r="N2075"/>
      <c r="P2075"/>
    </row>
    <row r="2076" spans="1:16">
      <c r="A2076" s="42"/>
      <c r="B2076"/>
      <c r="D2076"/>
      <c r="E2076"/>
      <c r="F2076"/>
      <c r="L2076" s="53"/>
      <c r="N2076"/>
      <c r="P2076"/>
    </row>
    <row r="2077" spans="1:16">
      <c r="A2077" s="42"/>
      <c r="B2077"/>
      <c r="D2077"/>
      <c r="E2077"/>
      <c r="F2077"/>
      <c r="L2077" s="53"/>
      <c r="N2077"/>
      <c r="P2077"/>
    </row>
    <row r="2078" spans="1:16">
      <c r="A2078" s="42"/>
      <c r="B2078"/>
      <c r="D2078"/>
      <c r="E2078"/>
      <c r="F2078"/>
      <c r="L2078" s="53"/>
      <c r="N2078"/>
      <c r="P2078"/>
    </row>
    <row r="2079" spans="1:16">
      <c r="A2079" s="42"/>
      <c r="B2079"/>
      <c r="D2079"/>
      <c r="E2079"/>
      <c r="F2079"/>
      <c r="L2079" s="53"/>
      <c r="N2079"/>
      <c r="P2079"/>
    </row>
    <row r="2080" spans="1:16">
      <c r="A2080" s="42"/>
      <c r="B2080"/>
      <c r="D2080"/>
      <c r="E2080"/>
      <c r="F2080"/>
      <c r="L2080" s="53"/>
      <c r="N2080"/>
      <c r="P2080"/>
    </row>
    <row r="2081" spans="1:16">
      <c r="A2081" s="42"/>
      <c r="B2081"/>
      <c r="D2081"/>
      <c r="E2081"/>
      <c r="F2081"/>
      <c r="L2081" s="53"/>
      <c r="N2081"/>
      <c r="P2081"/>
    </row>
    <row r="2082" spans="1:16">
      <c r="A2082" s="42"/>
      <c r="B2082"/>
      <c r="D2082"/>
      <c r="E2082"/>
      <c r="F2082"/>
      <c r="L2082" s="53"/>
      <c r="N2082"/>
      <c r="P2082"/>
    </row>
    <row r="2083" spans="1:16">
      <c r="A2083" s="42"/>
      <c r="B2083"/>
      <c r="D2083"/>
      <c r="E2083"/>
      <c r="F2083"/>
      <c r="L2083" s="53"/>
      <c r="N2083"/>
      <c r="P2083"/>
    </row>
    <row r="2084" spans="1:16">
      <c r="A2084" s="42"/>
      <c r="B2084"/>
      <c r="D2084"/>
      <c r="E2084"/>
      <c r="F2084"/>
      <c r="L2084" s="53"/>
      <c r="N2084"/>
      <c r="P2084"/>
    </row>
    <row r="2085" spans="1:16">
      <c r="A2085" s="42"/>
      <c r="B2085"/>
      <c r="D2085"/>
      <c r="E2085"/>
      <c r="F2085"/>
      <c r="L2085" s="53"/>
      <c r="N2085"/>
      <c r="P2085"/>
    </row>
    <row r="2086" spans="1:16">
      <c r="A2086" s="42"/>
      <c r="B2086"/>
      <c r="D2086"/>
      <c r="E2086"/>
      <c r="F2086"/>
      <c r="L2086" s="53"/>
      <c r="N2086"/>
      <c r="P2086"/>
    </row>
    <row r="2087" spans="1:16">
      <c r="A2087" s="42"/>
      <c r="B2087"/>
      <c r="D2087"/>
      <c r="E2087"/>
      <c r="F2087"/>
      <c r="L2087" s="53"/>
      <c r="N2087"/>
      <c r="P2087"/>
    </row>
    <row r="2088" spans="1:16">
      <c r="A2088" s="42"/>
      <c r="B2088"/>
      <c r="D2088"/>
      <c r="E2088"/>
      <c r="F2088"/>
      <c r="L2088" s="53"/>
      <c r="N2088"/>
      <c r="P2088"/>
    </row>
    <row r="2089" spans="1:16">
      <c r="A2089" s="42"/>
      <c r="B2089"/>
      <c r="D2089"/>
      <c r="E2089"/>
      <c r="F2089"/>
      <c r="L2089" s="53"/>
      <c r="N2089"/>
      <c r="P2089"/>
    </row>
    <row r="2090" spans="1:16">
      <c r="A2090" s="42"/>
      <c r="B2090"/>
      <c r="D2090"/>
      <c r="E2090"/>
      <c r="F2090"/>
      <c r="L2090" s="53"/>
      <c r="N2090"/>
      <c r="P2090"/>
    </row>
    <row r="2091" spans="1:16">
      <c r="A2091" s="42"/>
      <c r="B2091"/>
      <c r="D2091"/>
      <c r="E2091"/>
      <c r="F2091"/>
      <c r="L2091" s="53"/>
      <c r="N2091"/>
      <c r="P2091"/>
    </row>
    <row r="2092" spans="1:16">
      <c r="A2092" s="42"/>
      <c r="B2092"/>
      <c r="D2092"/>
      <c r="E2092"/>
      <c r="F2092"/>
      <c r="L2092" s="53"/>
      <c r="N2092"/>
      <c r="P2092"/>
    </row>
    <row r="2093" spans="1:16">
      <c r="A2093" s="42"/>
      <c r="B2093"/>
      <c r="D2093"/>
      <c r="E2093"/>
      <c r="F2093"/>
      <c r="L2093" s="53"/>
      <c r="N2093"/>
      <c r="P2093"/>
    </row>
    <row r="2094" spans="1:16">
      <c r="A2094" s="42"/>
      <c r="B2094"/>
      <c r="D2094"/>
      <c r="E2094"/>
      <c r="F2094"/>
      <c r="L2094" s="53"/>
      <c r="N2094"/>
      <c r="P2094"/>
    </row>
    <row r="2095" spans="1:16">
      <c r="A2095" s="42"/>
      <c r="B2095"/>
      <c r="D2095"/>
      <c r="E2095"/>
      <c r="F2095"/>
      <c r="L2095" s="53"/>
      <c r="N2095"/>
      <c r="P2095"/>
    </row>
    <row r="2096" spans="1:16">
      <c r="A2096" s="42"/>
      <c r="B2096"/>
      <c r="D2096"/>
      <c r="E2096"/>
      <c r="F2096"/>
      <c r="L2096" s="53"/>
      <c r="N2096"/>
      <c r="P2096"/>
    </row>
    <row r="2097" spans="1:16">
      <c r="A2097" s="42"/>
      <c r="B2097"/>
      <c r="D2097"/>
      <c r="E2097"/>
      <c r="F2097"/>
      <c r="L2097" s="53"/>
      <c r="N2097"/>
      <c r="P2097"/>
    </row>
    <row r="2098" spans="1:16">
      <c r="A2098" s="42"/>
      <c r="B2098"/>
      <c r="D2098"/>
      <c r="E2098"/>
      <c r="F2098"/>
      <c r="L2098" s="53"/>
      <c r="N2098"/>
      <c r="P2098"/>
    </row>
    <row r="2099" spans="1:16">
      <c r="A2099" s="42"/>
      <c r="B2099"/>
      <c r="D2099"/>
      <c r="E2099"/>
      <c r="F2099"/>
      <c r="L2099" s="53"/>
      <c r="N2099"/>
      <c r="P2099"/>
    </row>
    <row r="2100" spans="1:16">
      <c r="A2100" s="42"/>
      <c r="B2100"/>
      <c r="D2100"/>
      <c r="E2100"/>
      <c r="F2100"/>
      <c r="L2100" s="53"/>
      <c r="N2100"/>
      <c r="P2100"/>
    </row>
    <row r="2101" spans="1:16">
      <c r="A2101" s="42"/>
      <c r="B2101"/>
      <c r="D2101"/>
      <c r="E2101"/>
      <c r="F2101"/>
      <c r="L2101" s="53"/>
      <c r="N2101"/>
      <c r="P2101"/>
    </row>
    <row r="2102" spans="1:16">
      <c r="A2102" s="42"/>
      <c r="B2102"/>
      <c r="D2102"/>
      <c r="E2102"/>
      <c r="F2102"/>
      <c r="L2102" s="53"/>
      <c r="N2102"/>
      <c r="P2102"/>
    </row>
    <row r="2103" spans="1:16">
      <c r="A2103" s="42"/>
      <c r="B2103"/>
      <c r="D2103"/>
      <c r="E2103"/>
      <c r="F2103"/>
      <c r="L2103" s="53"/>
      <c r="N2103"/>
      <c r="P2103"/>
    </row>
    <row r="2104" spans="1:16">
      <c r="A2104" s="42"/>
      <c r="B2104"/>
      <c r="D2104"/>
      <c r="E2104"/>
      <c r="F2104"/>
      <c r="L2104" s="53"/>
      <c r="N2104"/>
      <c r="P2104"/>
    </row>
    <row r="2105" spans="1:16">
      <c r="A2105" s="42"/>
      <c r="B2105"/>
      <c r="D2105"/>
      <c r="E2105"/>
      <c r="F2105"/>
      <c r="L2105" s="53"/>
      <c r="N2105"/>
      <c r="P2105"/>
    </row>
    <row r="2106" spans="1:16">
      <c r="A2106" s="42"/>
      <c r="B2106"/>
      <c r="D2106"/>
      <c r="E2106"/>
      <c r="F2106"/>
      <c r="L2106" s="53"/>
      <c r="N2106"/>
      <c r="P2106"/>
    </row>
    <row r="2107" spans="1:16">
      <c r="A2107" s="42"/>
      <c r="B2107"/>
      <c r="D2107"/>
      <c r="E2107"/>
      <c r="F2107"/>
      <c r="L2107" s="53"/>
      <c r="N2107"/>
      <c r="P2107"/>
    </row>
    <row r="2108" spans="1:16">
      <c r="A2108" s="42"/>
      <c r="B2108"/>
      <c r="D2108"/>
      <c r="E2108"/>
      <c r="F2108"/>
      <c r="L2108" s="53"/>
      <c r="N2108"/>
      <c r="P2108"/>
    </row>
    <row r="2109" spans="1:16">
      <c r="A2109" s="42"/>
      <c r="B2109"/>
      <c r="D2109"/>
      <c r="E2109"/>
      <c r="F2109"/>
      <c r="L2109" s="53"/>
      <c r="N2109"/>
      <c r="P2109"/>
    </row>
    <row r="2110" spans="1:16">
      <c r="A2110" s="42"/>
      <c r="B2110"/>
      <c r="D2110"/>
      <c r="E2110"/>
      <c r="F2110"/>
      <c r="L2110" s="53"/>
      <c r="N2110"/>
      <c r="P2110"/>
    </row>
    <row r="2111" spans="1:16">
      <c r="A2111" s="42"/>
      <c r="B2111"/>
      <c r="D2111"/>
      <c r="E2111"/>
      <c r="F2111"/>
      <c r="L2111" s="53"/>
      <c r="N2111"/>
      <c r="P2111"/>
    </row>
    <row r="2112" spans="1:16">
      <c r="A2112" s="42"/>
      <c r="B2112"/>
      <c r="D2112"/>
      <c r="E2112"/>
      <c r="F2112"/>
      <c r="L2112" s="53"/>
      <c r="N2112"/>
      <c r="P2112"/>
    </row>
    <row r="2113" spans="1:16">
      <c r="A2113" s="42"/>
      <c r="B2113"/>
      <c r="D2113"/>
      <c r="E2113"/>
      <c r="F2113"/>
      <c r="L2113" s="53"/>
      <c r="N2113"/>
      <c r="P2113"/>
    </row>
    <row r="2114" spans="1:16">
      <c r="A2114" s="42"/>
      <c r="B2114"/>
      <c r="D2114"/>
      <c r="E2114"/>
      <c r="F2114"/>
      <c r="L2114" s="53"/>
      <c r="N2114"/>
      <c r="P2114"/>
    </row>
    <row r="2115" spans="1:16">
      <c r="A2115" s="42"/>
      <c r="B2115"/>
      <c r="D2115"/>
      <c r="E2115"/>
      <c r="F2115"/>
      <c r="L2115" s="53"/>
      <c r="N2115"/>
      <c r="P2115"/>
    </row>
    <row r="2116" spans="1:16">
      <c r="A2116" s="42"/>
      <c r="B2116"/>
      <c r="D2116"/>
      <c r="E2116"/>
      <c r="F2116"/>
      <c r="L2116" s="53"/>
      <c r="N2116"/>
      <c r="P2116"/>
    </row>
    <row r="2117" spans="1:16">
      <c r="A2117" s="42"/>
      <c r="B2117"/>
      <c r="D2117"/>
      <c r="E2117"/>
      <c r="F2117"/>
      <c r="L2117" s="53"/>
      <c r="N2117"/>
      <c r="P2117"/>
    </row>
    <row r="2118" spans="1:16">
      <c r="A2118" s="42"/>
      <c r="B2118"/>
      <c r="D2118"/>
      <c r="E2118"/>
      <c r="F2118"/>
      <c r="L2118" s="53"/>
      <c r="N2118"/>
      <c r="P2118"/>
    </row>
    <row r="2119" spans="1:16">
      <c r="A2119" s="42"/>
      <c r="B2119"/>
      <c r="D2119"/>
      <c r="E2119"/>
      <c r="F2119"/>
      <c r="L2119" s="53"/>
      <c r="N2119"/>
      <c r="P2119"/>
    </row>
    <row r="2120" spans="1:16">
      <c r="A2120" s="42"/>
      <c r="B2120"/>
      <c r="D2120"/>
      <c r="E2120"/>
      <c r="F2120"/>
      <c r="L2120" s="53"/>
      <c r="N2120"/>
      <c r="P2120"/>
    </row>
    <row r="2121" spans="1:16">
      <c r="A2121" s="42"/>
      <c r="B2121"/>
      <c r="D2121"/>
      <c r="E2121"/>
      <c r="F2121"/>
      <c r="L2121" s="53"/>
      <c r="N2121"/>
      <c r="P2121"/>
    </row>
    <row r="2122" spans="1:16">
      <c r="A2122" s="42"/>
      <c r="B2122"/>
      <c r="D2122"/>
      <c r="E2122"/>
      <c r="F2122"/>
      <c r="L2122" s="53"/>
      <c r="N2122"/>
      <c r="P2122"/>
    </row>
    <row r="2123" spans="1:16">
      <c r="A2123" s="42"/>
      <c r="B2123"/>
      <c r="D2123"/>
      <c r="E2123"/>
      <c r="F2123"/>
      <c r="L2123" s="53"/>
      <c r="N2123"/>
      <c r="P2123"/>
    </row>
    <row r="2124" spans="1:16">
      <c r="A2124" s="42"/>
      <c r="B2124"/>
      <c r="D2124"/>
      <c r="E2124"/>
      <c r="F2124"/>
      <c r="L2124" s="53"/>
      <c r="N2124"/>
      <c r="P2124"/>
    </row>
    <row r="2125" spans="1:16">
      <c r="A2125" s="42"/>
      <c r="B2125"/>
      <c r="D2125"/>
      <c r="E2125"/>
      <c r="F2125"/>
      <c r="L2125" s="53"/>
      <c r="N2125"/>
      <c r="P2125"/>
    </row>
    <row r="2126" spans="1:16">
      <c r="A2126" s="42"/>
      <c r="B2126"/>
      <c r="D2126"/>
      <c r="E2126"/>
      <c r="F2126"/>
      <c r="L2126" s="53"/>
      <c r="N2126"/>
      <c r="P2126"/>
    </row>
    <row r="2127" spans="1:16">
      <c r="A2127" s="42"/>
      <c r="B2127"/>
      <c r="D2127"/>
      <c r="E2127"/>
      <c r="F2127"/>
      <c r="L2127" s="53"/>
      <c r="N2127"/>
      <c r="P2127"/>
    </row>
    <row r="2128" spans="1:16">
      <c r="A2128" s="42"/>
      <c r="B2128"/>
      <c r="D2128"/>
      <c r="E2128"/>
      <c r="F2128"/>
      <c r="L2128" s="53"/>
      <c r="N2128"/>
      <c r="P2128"/>
    </row>
    <row r="2129" spans="1:16">
      <c r="A2129" s="42"/>
      <c r="B2129"/>
      <c r="D2129"/>
      <c r="E2129"/>
      <c r="F2129"/>
      <c r="L2129" s="53"/>
      <c r="N2129"/>
      <c r="P2129"/>
    </row>
    <row r="2130" spans="1:16">
      <c r="A2130" s="42"/>
      <c r="B2130"/>
      <c r="D2130"/>
      <c r="E2130"/>
      <c r="F2130"/>
      <c r="L2130" s="53"/>
      <c r="N2130"/>
      <c r="P2130"/>
    </row>
    <row r="2131" spans="1:16">
      <c r="A2131" s="42"/>
      <c r="B2131"/>
      <c r="D2131"/>
      <c r="E2131"/>
      <c r="F2131"/>
      <c r="L2131" s="53"/>
      <c r="N2131"/>
      <c r="P2131"/>
    </row>
    <row r="2132" spans="1:16">
      <c r="A2132" s="42"/>
      <c r="B2132"/>
      <c r="D2132"/>
      <c r="E2132"/>
      <c r="F2132"/>
      <c r="L2132" s="53"/>
      <c r="N2132"/>
      <c r="P2132"/>
    </row>
    <row r="2133" spans="1:16">
      <c r="A2133" s="42"/>
      <c r="B2133"/>
      <c r="D2133"/>
      <c r="E2133"/>
      <c r="F2133"/>
      <c r="L2133" s="53"/>
      <c r="N2133"/>
      <c r="P2133"/>
    </row>
    <row r="2134" spans="1:16">
      <c r="A2134" s="42"/>
      <c r="B2134"/>
      <c r="D2134"/>
      <c r="E2134"/>
      <c r="F2134"/>
      <c r="L2134" s="53"/>
      <c r="N2134"/>
      <c r="P2134"/>
    </row>
    <row r="2135" spans="1:16">
      <c r="A2135" s="42"/>
      <c r="B2135"/>
      <c r="D2135"/>
      <c r="E2135"/>
      <c r="F2135"/>
      <c r="L2135" s="53"/>
      <c r="N2135"/>
      <c r="P2135"/>
    </row>
    <row r="2136" spans="1:16">
      <c r="A2136" s="42"/>
      <c r="B2136"/>
      <c r="D2136"/>
      <c r="E2136"/>
      <c r="F2136"/>
      <c r="L2136" s="53"/>
      <c r="N2136"/>
      <c r="P2136"/>
    </row>
    <row r="2137" spans="1:16">
      <c r="A2137" s="42"/>
      <c r="B2137"/>
      <c r="D2137"/>
      <c r="E2137"/>
      <c r="F2137"/>
      <c r="L2137" s="53"/>
      <c r="N2137"/>
      <c r="P2137"/>
    </row>
    <row r="2138" spans="1:16">
      <c r="A2138" s="42"/>
      <c r="B2138"/>
      <c r="D2138"/>
      <c r="E2138"/>
      <c r="F2138"/>
      <c r="L2138" s="53"/>
      <c r="N2138"/>
      <c r="P2138"/>
    </row>
    <row r="2139" spans="1:16">
      <c r="A2139" s="42"/>
      <c r="B2139"/>
      <c r="D2139"/>
      <c r="E2139"/>
      <c r="F2139"/>
      <c r="L2139" s="53"/>
      <c r="N2139"/>
      <c r="P2139"/>
    </row>
    <row r="2140" spans="1:16">
      <c r="A2140" s="42"/>
      <c r="B2140"/>
      <c r="D2140"/>
      <c r="E2140"/>
      <c r="F2140"/>
      <c r="L2140" s="53"/>
      <c r="N2140"/>
      <c r="P2140"/>
    </row>
    <row r="2141" spans="1:16">
      <c r="A2141" s="42"/>
      <c r="B2141"/>
      <c r="D2141"/>
      <c r="E2141"/>
      <c r="F2141"/>
      <c r="L2141" s="53"/>
      <c r="N2141"/>
      <c r="P2141"/>
    </row>
    <row r="2142" spans="1:16">
      <c r="A2142" s="42"/>
      <c r="B2142"/>
      <c r="D2142"/>
      <c r="E2142"/>
      <c r="F2142"/>
      <c r="L2142" s="53"/>
      <c r="N2142"/>
      <c r="P2142"/>
    </row>
    <row r="2143" spans="1:16">
      <c r="A2143" s="42"/>
      <c r="B2143"/>
      <c r="D2143"/>
      <c r="E2143"/>
      <c r="F2143"/>
      <c r="L2143" s="53"/>
      <c r="N2143"/>
      <c r="P2143"/>
    </row>
    <row r="2144" spans="1:16">
      <c r="A2144" s="42"/>
      <c r="B2144"/>
      <c r="D2144"/>
      <c r="E2144"/>
      <c r="F2144"/>
      <c r="L2144" s="53"/>
      <c r="N2144"/>
      <c r="P2144"/>
    </row>
    <row r="2145" spans="1:16">
      <c r="A2145" s="42"/>
      <c r="B2145"/>
      <c r="D2145"/>
      <c r="E2145"/>
      <c r="F2145"/>
      <c r="L2145" s="53"/>
      <c r="N2145"/>
      <c r="P2145"/>
    </row>
    <row r="2146" spans="1:16">
      <c r="A2146" s="42"/>
      <c r="B2146"/>
      <c r="D2146"/>
      <c r="E2146"/>
      <c r="F2146"/>
      <c r="L2146" s="53"/>
      <c r="N2146"/>
      <c r="P2146"/>
    </row>
    <row r="2147" spans="1:16">
      <c r="A2147" s="42"/>
      <c r="B2147"/>
      <c r="D2147"/>
      <c r="E2147"/>
      <c r="F2147"/>
      <c r="L2147" s="53"/>
      <c r="N2147"/>
      <c r="P2147"/>
    </row>
    <row r="2148" spans="1:16">
      <c r="A2148" s="42"/>
      <c r="B2148"/>
      <c r="D2148"/>
      <c r="E2148"/>
      <c r="F2148"/>
      <c r="L2148" s="53"/>
      <c r="N2148"/>
      <c r="P2148"/>
    </row>
    <row r="2149" spans="1:16">
      <c r="A2149" s="42"/>
      <c r="B2149"/>
      <c r="D2149"/>
      <c r="E2149"/>
      <c r="F2149"/>
      <c r="L2149" s="53"/>
      <c r="N2149"/>
      <c r="P2149"/>
    </row>
    <row r="2150" spans="1:16">
      <c r="A2150" s="42"/>
      <c r="B2150"/>
      <c r="D2150"/>
      <c r="E2150"/>
      <c r="F2150"/>
      <c r="L2150" s="53"/>
      <c r="N2150"/>
      <c r="P2150"/>
    </row>
    <row r="2151" spans="1:16">
      <c r="A2151" s="42"/>
      <c r="B2151"/>
      <c r="D2151"/>
      <c r="E2151"/>
      <c r="F2151"/>
      <c r="L2151" s="53"/>
      <c r="N2151"/>
      <c r="P2151"/>
    </row>
    <row r="2152" spans="1:16">
      <c r="A2152" s="42"/>
      <c r="B2152"/>
      <c r="D2152"/>
      <c r="E2152"/>
      <c r="F2152"/>
      <c r="L2152" s="53"/>
      <c r="N2152"/>
      <c r="P2152"/>
    </row>
    <row r="2153" spans="1:16">
      <c r="A2153" s="42"/>
      <c r="B2153"/>
      <c r="D2153"/>
      <c r="E2153"/>
      <c r="F2153"/>
      <c r="L2153" s="53"/>
      <c r="N2153"/>
      <c r="P2153"/>
    </row>
    <row r="2154" spans="1:16">
      <c r="A2154" s="42"/>
      <c r="B2154"/>
      <c r="D2154"/>
      <c r="E2154"/>
      <c r="F2154"/>
      <c r="L2154" s="53"/>
      <c r="N2154"/>
      <c r="P2154"/>
    </row>
    <row r="2155" spans="1:16">
      <c r="A2155" s="42"/>
      <c r="B2155"/>
      <c r="D2155"/>
      <c r="E2155"/>
      <c r="F2155"/>
      <c r="L2155" s="53"/>
      <c r="N2155"/>
      <c r="P2155"/>
    </row>
    <row r="2156" spans="1:16">
      <c r="A2156" s="42"/>
      <c r="B2156"/>
      <c r="D2156"/>
      <c r="E2156"/>
      <c r="F2156"/>
      <c r="L2156" s="53"/>
      <c r="N2156"/>
      <c r="P2156"/>
    </row>
    <row r="2157" spans="1:16">
      <c r="A2157" s="42"/>
      <c r="B2157"/>
      <c r="D2157"/>
      <c r="E2157"/>
      <c r="F2157"/>
      <c r="L2157" s="53"/>
      <c r="N2157"/>
      <c r="P2157"/>
    </row>
    <row r="2158" spans="1:16">
      <c r="A2158" s="42"/>
      <c r="B2158"/>
      <c r="D2158"/>
      <c r="E2158"/>
      <c r="F2158"/>
      <c r="L2158" s="53"/>
      <c r="N2158"/>
      <c r="P2158"/>
    </row>
    <row r="2159" spans="1:16">
      <c r="A2159" s="42"/>
      <c r="B2159"/>
      <c r="D2159"/>
      <c r="E2159"/>
      <c r="F2159"/>
      <c r="L2159" s="53"/>
      <c r="N2159"/>
      <c r="P2159"/>
    </row>
    <row r="2160" spans="1:16">
      <c r="A2160" s="42"/>
      <c r="B2160"/>
      <c r="D2160"/>
      <c r="E2160"/>
      <c r="F2160"/>
      <c r="L2160" s="53"/>
      <c r="N2160"/>
      <c r="P2160"/>
    </row>
    <row r="2161" spans="1:16">
      <c r="A2161" s="42"/>
      <c r="B2161"/>
      <c r="D2161"/>
      <c r="E2161"/>
      <c r="F2161"/>
      <c r="L2161" s="53"/>
      <c r="N2161"/>
      <c r="P2161"/>
    </row>
    <row r="2162" spans="1:16">
      <c r="A2162" s="42"/>
      <c r="B2162"/>
      <c r="D2162"/>
      <c r="E2162"/>
      <c r="F2162"/>
      <c r="L2162" s="53"/>
      <c r="N2162"/>
      <c r="P2162"/>
    </row>
    <row r="2163" spans="1:16">
      <c r="A2163" s="42"/>
      <c r="B2163"/>
      <c r="D2163"/>
      <c r="E2163"/>
      <c r="F2163"/>
      <c r="L2163" s="53"/>
      <c r="N2163"/>
      <c r="P2163"/>
    </row>
    <row r="2164" spans="1:16">
      <c r="A2164" s="42"/>
      <c r="B2164"/>
      <c r="D2164"/>
      <c r="E2164"/>
      <c r="F2164"/>
      <c r="L2164" s="53"/>
      <c r="N2164"/>
      <c r="P2164"/>
    </row>
    <row r="2165" spans="1:16">
      <c r="A2165" s="42"/>
      <c r="B2165"/>
      <c r="D2165"/>
      <c r="E2165"/>
      <c r="F2165"/>
      <c r="L2165" s="53"/>
      <c r="N2165"/>
      <c r="P2165"/>
    </row>
    <row r="2166" spans="1:16">
      <c r="A2166" s="42"/>
      <c r="B2166"/>
      <c r="D2166"/>
      <c r="E2166"/>
      <c r="F2166"/>
      <c r="L2166" s="53"/>
      <c r="N2166"/>
      <c r="P2166"/>
    </row>
    <row r="2167" spans="1:16">
      <c r="A2167" s="42"/>
      <c r="B2167"/>
      <c r="D2167"/>
      <c r="E2167"/>
      <c r="F2167"/>
      <c r="L2167" s="53"/>
      <c r="N2167"/>
      <c r="P2167"/>
    </row>
    <row r="2168" spans="1:16">
      <c r="A2168" s="42"/>
      <c r="B2168"/>
      <c r="D2168"/>
      <c r="E2168"/>
      <c r="F2168"/>
      <c r="L2168" s="53"/>
      <c r="N2168"/>
      <c r="P2168"/>
    </row>
    <row r="2169" spans="1:16">
      <c r="A2169" s="42"/>
      <c r="B2169"/>
      <c r="D2169"/>
      <c r="E2169"/>
      <c r="F2169"/>
      <c r="L2169" s="53"/>
      <c r="N2169"/>
      <c r="P2169"/>
    </row>
    <row r="2170" spans="1:16">
      <c r="A2170" s="42"/>
      <c r="B2170"/>
      <c r="D2170"/>
      <c r="E2170"/>
      <c r="F2170"/>
      <c r="L2170" s="53"/>
      <c r="N2170"/>
      <c r="P2170"/>
    </row>
    <row r="2171" spans="1:16">
      <c r="A2171" s="42"/>
      <c r="B2171"/>
      <c r="D2171"/>
      <c r="E2171"/>
      <c r="F2171"/>
      <c r="L2171" s="53"/>
      <c r="N2171"/>
      <c r="P2171"/>
    </row>
    <row r="2172" spans="1:16">
      <c r="A2172" s="42"/>
      <c r="B2172"/>
      <c r="D2172"/>
      <c r="E2172"/>
      <c r="F2172"/>
      <c r="L2172" s="53"/>
      <c r="N2172"/>
      <c r="P2172"/>
    </row>
    <row r="2173" spans="1:16">
      <c r="A2173" s="42"/>
      <c r="B2173"/>
      <c r="D2173"/>
      <c r="E2173"/>
      <c r="F2173"/>
      <c r="L2173" s="53"/>
      <c r="N2173"/>
      <c r="P2173"/>
    </row>
    <row r="2174" spans="1:16">
      <c r="A2174" s="42"/>
      <c r="B2174"/>
      <c r="D2174"/>
      <c r="E2174"/>
      <c r="F2174"/>
      <c r="L2174" s="53"/>
      <c r="N2174"/>
      <c r="P2174"/>
    </row>
    <row r="2175" spans="1:16">
      <c r="A2175" s="42"/>
      <c r="B2175"/>
      <c r="D2175"/>
      <c r="E2175"/>
      <c r="F2175"/>
      <c r="L2175" s="53"/>
      <c r="N2175"/>
      <c r="P2175"/>
    </row>
    <row r="2176" spans="1:16">
      <c r="A2176" s="42"/>
      <c r="B2176"/>
      <c r="D2176"/>
      <c r="E2176"/>
      <c r="F2176"/>
      <c r="L2176" s="53"/>
      <c r="N2176"/>
      <c r="P2176"/>
    </row>
    <row r="2177" spans="1:16">
      <c r="A2177" s="42"/>
      <c r="B2177"/>
      <c r="D2177"/>
      <c r="E2177"/>
      <c r="F2177"/>
      <c r="L2177" s="53"/>
      <c r="N2177"/>
      <c r="P2177"/>
    </row>
    <row r="2178" spans="1:16">
      <c r="A2178" s="42"/>
      <c r="B2178"/>
      <c r="D2178"/>
      <c r="E2178"/>
      <c r="F2178"/>
      <c r="L2178" s="53"/>
      <c r="N2178"/>
      <c r="P2178"/>
    </row>
    <row r="2179" spans="1:16">
      <c r="A2179" s="42"/>
      <c r="B2179"/>
      <c r="D2179"/>
      <c r="E2179"/>
      <c r="F2179"/>
      <c r="L2179" s="53"/>
      <c r="N2179"/>
      <c r="P2179"/>
    </row>
    <row r="2180" spans="1:16">
      <c r="A2180" s="42"/>
      <c r="B2180"/>
      <c r="D2180"/>
      <c r="E2180"/>
      <c r="F2180"/>
      <c r="L2180" s="53"/>
      <c r="N2180"/>
      <c r="P2180"/>
    </row>
    <row r="2181" spans="1:16">
      <c r="A2181" s="42"/>
      <c r="B2181"/>
      <c r="D2181"/>
      <c r="E2181"/>
      <c r="F2181"/>
      <c r="L2181" s="53"/>
      <c r="N2181"/>
      <c r="P2181"/>
    </row>
    <row r="2182" spans="1:16">
      <c r="A2182" s="42"/>
      <c r="B2182"/>
      <c r="D2182"/>
      <c r="E2182"/>
      <c r="F2182"/>
      <c r="L2182" s="53"/>
      <c r="N2182"/>
      <c r="P2182"/>
    </row>
    <row r="2183" spans="1:16">
      <c r="A2183" s="42"/>
      <c r="B2183"/>
      <c r="D2183"/>
      <c r="E2183"/>
      <c r="F2183"/>
      <c r="L2183" s="53"/>
      <c r="N2183"/>
      <c r="P2183"/>
    </row>
    <row r="2184" spans="1:16">
      <c r="A2184" s="42"/>
      <c r="B2184"/>
      <c r="D2184"/>
      <c r="E2184"/>
      <c r="F2184"/>
      <c r="L2184" s="53"/>
      <c r="N2184"/>
      <c r="P2184"/>
    </row>
    <row r="2185" spans="1:16">
      <c r="A2185" s="42"/>
      <c r="B2185"/>
      <c r="D2185"/>
      <c r="E2185"/>
      <c r="F2185"/>
      <c r="L2185" s="53"/>
      <c r="N2185"/>
      <c r="P2185"/>
    </row>
    <row r="2186" spans="1:16">
      <c r="A2186" s="42"/>
      <c r="B2186"/>
      <c r="D2186"/>
      <c r="E2186"/>
      <c r="F2186"/>
      <c r="L2186" s="53"/>
      <c r="N2186"/>
      <c r="P2186"/>
    </row>
    <row r="2187" spans="1:16">
      <c r="A2187" s="42"/>
      <c r="B2187"/>
      <c r="D2187"/>
      <c r="E2187"/>
      <c r="F2187"/>
      <c r="L2187" s="53"/>
      <c r="N2187"/>
      <c r="P2187"/>
    </row>
    <row r="2188" spans="1:16">
      <c r="A2188" s="42"/>
      <c r="B2188"/>
      <c r="D2188"/>
      <c r="E2188"/>
      <c r="F2188"/>
      <c r="L2188" s="53"/>
      <c r="N2188"/>
      <c r="P2188"/>
    </row>
    <row r="2189" spans="1:16">
      <c r="A2189" s="42"/>
      <c r="B2189"/>
      <c r="D2189"/>
      <c r="E2189"/>
      <c r="F2189"/>
      <c r="L2189" s="53"/>
      <c r="N2189"/>
      <c r="P2189"/>
    </row>
    <row r="2190" spans="1:16">
      <c r="A2190" s="42"/>
      <c r="B2190"/>
      <c r="D2190"/>
      <c r="E2190"/>
      <c r="F2190"/>
      <c r="L2190" s="53"/>
      <c r="N2190"/>
      <c r="P2190"/>
    </row>
    <row r="2191" spans="1:16">
      <c r="A2191" s="42"/>
      <c r="B2191"/>
      <c r="D2191"/>
      <c r="E2191"/>
      <c r="F2191"/>
      <c r="L2191" s="53"/>
      <c r="N2191"/>
      <c r="P2191"/>
    </row>
    <row r="2192" spans="1:16">
      <c r="A2192" s="42"/>
      <c r="B2192"/>
      <c r="D2192"/>
      <c r="E2192"/>
      <c r="F2192"/>
      <c r="L2192" s="53"/>
      <c r="N2192"/>
      <c r="P2192"/>
    </row>
    <row r="2193" spans="1:16">
      <c r="A2193" s="42"/>
      <c r="B2193"/>
      <c r="D2193"/>
      <c r="E2193"/>
      <c r="F2193"/>
      <c r="L2193" s="53"/>
      <c r="N2193"/>
      <c r="P2193"/>
    </row>
    <row r="2194" spans="1:16">
      <c r="A2194" s="42"/>
      <c r="B2194"/>
      <c r="D2194"/>
      <c r="E2194"/>
      <c r="F2194"/>
      <c r="L2194" s="53"/>
      <c r="N2194"/>
      <c r="P2194"/>
    </row>
    <row r="2195" spans="1:16">
      <c r="A2195" s="42"/>
      <c r="B2195"/>
      <c r="D2195"/>
      <c r="E2195"/>
      <c r="F2195"/>
      <c r="L2195" s="53"/>
      <c r="N2195"/>
      <c r="P2195"/>
    </row>
    <row r="2196" spans="1:16">
      <c r="A2196" s="42"/>
      <c r="B2196"/>
      <c r="D2196"/>
      <c r="E2196"/>
      <c r="F2196"/>
      <c r="L2196" s="53"/>
      <c r="N2196"/>
      <c r="P2196"/>
    </row>
    <row r="2197" spans="1:16">
      <c r="A2197" s="42"/>
      <c r="B2197"/>
      <c r="D2197"/>
      <c r="E2197"/>
      <c r="F2197"/>
      <c r="L2197" s="53"/>
      <c r="N2197"/>
      <c r="P2197"/>
    </row>
    <row r="2198" spans="1:16">
      <c r="A2198" s="42"/>
      <c r="B2198"/>
      <c r="D2198"/>
      <c r="E2198"/>
      <c r="F2198"/>
      <c r="L2198" s="53"/>
      <c r="N2198"/>
      <c r="P2198"/>
    </row>
    <row r="2199" spans="1:16">
      <c r="A2199" s="42"/>
      <c r="B2199"/>
      <c r="D2199"/>
      <c r="E2199"/>
      <c r="F2199"/>
      <c r="L2199" s="53"/>
      <c r="N2199"/>
      <c r="P2199"/>
    </row>
    <row r="2200" spans="1:16">
      <c r="A2200" s="42"/>
      <c r="B2200"/>
      <c r="D2200"/>
      <c r="E2200"/>
      <c r="F2200"/>
      <c r="L2200" s="53"/>
      <c r="N2200"/>
      <c r="P2200"/>
    </row>
    <row r="2201" spans="1:16">
      <c r="A2201" s="42"/>
      <c r="B2201"/>
      <c r="D2201"/>
      <c r="E2201"/>
      <c r="F2201"/>
      <c r="L2201" s="53"/>
      <c r="N2201"/>
      <c r="P2201"/>
    </row>
    <row r="2202" spans="1:16">
      <c r="A2202" s="42"/>
      <c r="B2202"/>
      <c r="D2202"/>
      <c r="E2202"/>
      <c r="F2202"/>
      <c r="L2202" s="53"/>
      <c r="N2202"/>
      <c r="P2202"/>
    </row>
    <row r="2203" spans="1:16">
      <c r="A2203" s="42"/>
      <c r="B2203"/>
      <c r="D2203"/>
      <c r="E2203"/>
      <c r="F2203"/>
      <c r="L2203" s="53"/>
      <c r="N2203"/>
      <c r="P2203"/>
    </row>
    <row r="2204" spans="1:16">
      <c r="A2204" s="42"/>
      <c r="B2204"/>
      <c r="D2204"/>
      <c r="E2204"/>
      <c r="F2204"/>
      <c r="L2204" s="53"/>
      <c r="N2204"/>
      <c r="P2204"/>
    </row>
    <row r="2205" spans="1:16">
      <c r="A2205" s="42"/>
      <c r="B2205"/>
      <c r="D2205"/>
      <c r="E2205"/>
      <c r="F2205"/>
      <c r="L2205" s="53"/>
      <c r="N2205"/>
      <c r="P2205"/>
    </row>
    <row r="2206" spans="1:16">
      <c r="A2206" s="42"/>
      <c r="B2206"/>
      <c r="D2206"/>
      <c r="E2206"/>
      <c r="F2206"/>
      <c r="L2206" s="53"/>
      <c r="N2206"/>
      <c r="P2206"/>
    </row>
    <row r="2207" spans="1:16">
      <c r="A2207" s="42"/>
      <c r="B2207"/>
      <c r="D2207"/>
      <c r="E2207"/>
      <c r="F2207"/>
      <c r="L2207" s="53"/>
      <c r="N2207"/>
      <c r="P2207"/>
    </row>
    <row r="2208" spans="1:16">
      <c r="A2208" s="42"/>
      <c r="B2208"/>
      <c r="D2208"/>
      <c r="E2208"/>
      <c r="F2208"/>
      <c r="L2208" s="53"/>
      <c r="N2208"/>
      <c r="P2208"/>
    </row>
    <row r="2209" spans="1:16">
      <c r="A2209" s="42"/>
      <c r="B2209"/>
      <c r="D2209"/>
      <c r="E2209"/>
      <c r="F2209"/>
      <c r="L2209" s="53"/>
      <c r="N2209"/>
      <c r="P2209"/>
    </row>
    <row r="2210" spans="1:16">
      <c r="A2210" s="42"/>
      <c r="B2210"/>
      <c r="D2210"/>
      <c r="E2210"/>
      <c r="F2210"/>
      <c r="L2210" s="53"/>
      <c r="N2210"/>
      <c r="P2210"/>
    </row>
    <row r="2211" spans="1:16">
      <c r="A2211" s="42"/>
      <c r="B2211"/>
      <c r="D2211"/>
      <c r="E2211"/>
      <c r="F2211"/>
      <c r="L2211" s="53"/>
      <c r="N2211"/>
      <c r="P2211"/>
    </row>
    <row r="2212" spans="1:16">
      <c r="A2212" s="42"/>
      <c r="B2212"/>
      <c r="D2212"/>
      <c r="E2212"/>
      <c r="F2212"/>
      <c r="L2212" s="53"/>
      <c r="N2212"/>
      <c r="P2212"/>
    </row>
    <row r="2213" spans="1:16">
      <c r="A2213" s="42"/>
      <c r="B2213"/>
      <c r="D2213"/>
      <c r="E2213"/>
      <c r="F2213"/>
      <c r="L2213" s="53"/>
      <c r="N2213"/>
      <c r="P2213"/>
    </row>
    <row r="2214" spans="1:16">
      <c r="A2214" s="42"/>
      <c r="B2214"/>
      <c r="D2214"/>
      <c r="E2214"/>
      <c r="F2214"/>
      <c r="L2214" s="53"/>
      <c r="N2214"/>
      <c r="P2214"/>
    </row>
    <row r="2215" spans="1:16">
      <c r="A2215" s="42"/>
      <c r="B2215"/>
      <c r="D2215"/>
      <c r="E2215"/>
      <c r="F2215"/>
      <c r="L2215" s="53"/>
      <c r="N2215"/>
      <c r="P2215"/>
    </row>
    <row r="2216" spans="1:16">
      <c r="A2216" s="42"/>
      <c r="B2216"/>
      <c r="D2216"/>
      <c r="E2216"/>
      <c r="F2216"/>
      <c r="L2216" s="53"/>
      <c r="N2216"/>
      <c r="P2216"/>
    </row>
    <row r="2217" spans="1:16">
      <c r="A2217" s="42"/>
      <c r="B2217"/>
      <c r="D2217"/>
      <c r="E2217"/>
      <c r="F2217"/>
      <c r="L2217" s="53"/>
      <c r="N2217"/>
      <c r="P2217"/>
    </row>
    <row r="2218" spans="1:16">
      <c r="A2218" s="42"/>
      <c r="B2218"/>
      <c r="D2218"/>
      <c r="E2218"/>
      <c r="F2218"/>
      <c r="L2218" s="53"/>
      <c r="N2218"/>
      <c r="P2218"/>
    </row>
    <row r="2219" spans="1:16">
      <c r="A2219" s="42"/>
      <c r="B2219"/>
      <c r="D2219"/>
      <c r="E2219"/>
      <c r="F2219"/>
      <c r="L2219" s="53"/>
      <c r="N2219"/>
      <c r="P2219"/>
    </row>
    <row r="2220" spans="1:16">
      <c r="A2220" s="42"/>
      <c r="B2220"/>
      <c r="D2220"/>
      <c r="E2220"/>
      <c r="F2220"/>
      <c r="L2220" s="53"/>
      <c r="N2220"/>
      <c r="P2220"/>
    </row>
    <row r="2221" spans="1:16">
      <c r="A2221" s="42"/>
      <c r="B2221"/>
      <c r="D2221"/>
      <c r="E2221"/>
      <c r="F2221"/>
      <c r="L2221" s="53"/>
      <c r="N2221"/>
      <c r="P2221"/>
    </row>
    <row r="2222" spans="1:16">
      <c r="A2222" s="42"/>
      <c r="B2222"/>
      <c r="D2222"/>
      <c r="E2222"/>
      <c r="F2222"/>
      <c r="L2222" s="53"/>
      <c r="N2222"/>
      <c r="P2222"/>
    </row>
    <row r="2223" spans="1:16">
      <c r="A2223" s="42"/>
      <c r="B2223"/>
      <c r="D2223"/>
      <c r="E2223"/>
      <c r="F2223"/>
      <c r="L2223" s="53"/>
      <c r="N2223"/>
      <c r="P2223"/>
    </row>
    <row r="2224" spans="1:16">
      <c r="A2224" s="42"/>
      <c r="B2224"/>
      <c r="D2224"/>
      <c r="E2224"/>
      <c r="F2224"/>
      <c r="L2224" s="53"/>
      <c r="N2224"/>
      <c r="P2224"/>
    </row>
    <row r="2225" spans="1:16">
      <c r="A2225" s="42"/>
      <c r="B2225"/>
      <c r="D2225"/>
      <c r="E2225"/>
      <c r="F2225"/>
      <c r="L2225" s="53"/>
      <c r="N2225"/>
      <c r="P2225"/>
    </row>
    <row r="2226" spans="1:16">
      <c r="A2226" s="42"/>
      <c r="B2226"/>
      <c r="D2226"/>
      <c r="E2226"/>
      <c r="F2226"/>
      <c r="L2226" s="53"/>
      <c r="N2226"/>
      <c r="P2226"/>
    </row>
    <row r="2227" spans="1:16">
      <c r="A2227" s="42"/>
      <c r="B2227"/>
      <c r="D2227"/>
      <c r="E2227"/>
      <c r="F2227"/>
      <c r="L2227" s="53"/>
      <c r="N2227"/>
      <c r="P2227"/>
    </row>
    <row r="2228" spans="1:16">
      <c r="A2228" s="42"/>
      <c r="B2228"/>
      <c r="D2228"/>
      <c r="E2228"/>
      <c r="F2228"/>
      <c r="L2228" s="53"/>
      <c r="N2228"/>
      <c r="P2228"/>
    </row>
    <row r="2229" spans="1:16">
      <c r="A2229" s="42"/>
      <c r="B2229"/>
      <c r="D2229"/>
      <c r="E2229"/>
      <c r="F2229"/>
      <c r="L2229" s="53"/>
      <c r="N2229"/>
      <c r="P2229"/>
    </row>
    <row r="2230" spans="1:16">
      <c r="A2230" s="42"/>
      <c r="B2230"/>
      <c r="D2230"/>
      <c r="E2230"/>
      <c r="F2230"/>
      <c r="L2230" s="53"/>
      <c r="N2230"/>
      <c r="P2230"/>
    </row>
    <row r="2231" spans="1:16">
      <c r="A2231" s="42"/>
      <c r="B2231"/>
      <c r="D2231"/>
      <c r="E2231"/>
      <c r="F2231"/>
      <c r="L2231" s="53"/>
      <c r="N2231"/>
      <c r="P2231"/>
    </row>
    <row r="2232" spans="1:16">
      <c r="A2232" s="42"/>
      <c r="B2232"/>
      <c r="D2232"/>
      <c r="E2232"/>
      <c r="F2232"/>
      <c r="L2232" s="53"/>
      <c r="N2232"/>
      <c r="P2232"/>
    </row>
    <row r="2233" spans="1:16">
      <c r="A2233" s="42"/>
      <c r="B2233"/>
      <c r="D2233"/>
      <c r="E2233"/>
      <c r="F2233"/>
      <c r="L2233" s="53"/>
      <c r="N2233"/>
      <c r="P2233"/>
    </row>
    <row r="2234" spans="1:16">
      <c r="A2234" s="42"/>
      <c r="B2234"/>
      <c r="D2234"/>
      <c r="E2234"/>
      <c r="F2234"/>
      <c r="L2234" s="53"/>
      <c r="N2234"/>
      <c r="P2234"/>
    </row>
    <row r="2235" spans="1:16">
      <c r="A2235" s="42"/>
      <c r="B2235"/>
      <c r="D2235"/>
      <c r="E2235"/>
      <c r="F2235"/>
      <c r="L2235" s="53"/>
      <c r="N2235"/>
      <c r="P2235"/>
    </row>
    <row r="2236" spans="1:16">
      <c r="A2236" s="42"/>
      <c r="B2236"/>
      <c r="D2236"/>
      <c r="E2236"/>
      <c r="F2236"/>
      <c r="L2236" s="53"/>
      <c r="N2236"/>
      <c r="P2236"/>
    </row>
    <row r="2237" spans="1:16">
      <c r="A2237" s="42"/>
      <c r="B2237"/>
      <c r="D2237"/>
      <c r="E2237"/>
      <c r="F2237"/>
      <c r="L2237" s="53"/>
      <c r="N2237"/>
      <c r="P2237"/>
    </row>
    <row r="2238" spans="1:16">
      <c r="A2238" s="42"/>
      <c r="B2238"/>
      <c r="D2238"/>
      <c r="E2238"/>
      <c r="F2238"/>
      <c r="L2238" s="53"/>
      <c r="N2238"/>
      <c r="P2238"/>
    </row>
    <row r="2239" spans="1:16">
      <c r="A2239" s="42"/>
      <c r="B2239"/>
      <c r="D2239"/>
      <c r="E2239"/>
      <c r="F2239"/>
      <c r="L2239" s="53"/>
      <c r="N2239"/>
      <c r="P2239"/>
    </row>
    <row r="2240" spans="1:16">
      <c r="A2240" s="42"/>
      <c r="B2240"/>
      <c r="D2240"/>
      <c r="E2240"/>
      <c r="F2240"/>
      <c r="L2240" s="53"/>
      <c r="N2240"/>
      <c r="P2240"/>
    </row>
    <row r="2241" spans="1:16">
      <c r="A2241" s="42"/>
      <c r="B2241"/>
      <c r="D2241"/>
      <c r="E2241"/>
      <c r="F2241"/>
      <c r="L2241" s="53"/>
      <c r="N2241"/>
      <c r="P2241"/>
    </row>
    <row r="2242" spans="1:16">
      <c r="A2242" s="42"/>
      <c r="B2242"/>
      <c r="D2242"/>
      <c r="E2242"/>
      <c r="F2242"/>
      <c r="L2242" s="53"/>
      <c r="N2242"/>
      <c r="P2242"/>
    </row>
    <row r="2243" spans="1:16">
      <c r="A2243" s="42"/>
      <c r="B2243"/>
      <c r="D2243"/>
      <c r="E2243"/>
      <c r="F2243"/>
      <c r="L2243" s="53"/>
      <c r="N2243"/>
      <c r="P2243"/>
    </row>
    <row r="2244" spans="1:16">
      <c r="A2244" s="42"/>
      <c r="B2244"/>
      <c r="D2244"/>
      <c r="E2244"/>
      <c r="F2244"/>
      <c r="L2244" s="53"/>
      <c r="N2244"/>
      <c r="P2244"/>
    </row>
    <row r="2245" spans="1:16">
      <c r="A2245" s="42"/>
      <c r="B2245"/>
      <c r="D2245"/>
      <c r="E2245"/>
      <c r="F2245"/>
      <c r="L2245" s="53"/>
      <c r="N2245"/>
      <c r="P2245"/>
    </row>
    <row r="2246" spans="1:16">
      <c r="A2246" s="42"/>
      <c r="B2246"/>
      <c r="D2246"/>
      <c r="E2246"/>
      <c r="F2246"/>
      <c r="L2246" s="53"/>
      <c r="N2246"/>
      <c r="P2246"/>
    </row>
    <row r="2247" spans="1:16">
      <c r="A2247" s="42"/>
      <c r="B2247"/>
      <c r="D2247"/>
      <c r="E2247"/>
      <c r="F2247"/>
      <c r="L2247" s="53"/>
      <c r="N2247"/>
      <c r="P2247"/>
    </row>
    <row r="2248" spans="1:16">
      <c r="A2248" s="42"/>
      <c r="B2248"/>
      <c r="D2248"/>
      <c r="E2248"/>
      <c r="F2248"/>
      <c r="L2248" s="53"/>
      <c r="N2248"/>
      <c r="P2248"/>
    </row>
    <row r="2249" spans="1:16">
      <c r="A2249" s="42"/>
      <c r="B2249"/>
      <c r="D2249"/>
      <c r="E2249"/>
      <c r="F2249"/>
      <c r="L2249" s="53"/>
      <c r="N2249"/>
      <c r="P2249"/>
    </row>
    <row r="2250" spans="1:16">
      <c r="A2250" s="42"/>
      <c r="B2250"/>
      <c r="D2250"/>
      <c r="E2250"/>
      <c r="F2250"/>
      <c r="L2250" s="53"/>
      <c r="N2250"/>
      <c r="P2250"/>
    </row>
    <row r="2251" spans="1:16">
      <c r="A2251" s="42"/>
      <c r="B2251"/>
      <c r="D2251"/>
      <c r="E2251"/>
      <c r="F2251"/>
      <c r="L2251" s="53"/>
      <c r="N2251"/>
      <c r="P2251"/>
    </row>
    <row r="2252" spans="1:16">
      <c r="A2252" s="42"/>
      <c r="B2252"/>
      <c r="D2252"/>
      <c r="E2252"/>
      <c r="F2252"/>
      <c r="L2252" s="53"/>
      <c r="N2252"/>
      <c r="P2252"/>
    </row>
    <row r="2253" spans="1:16">
      <c r="A2253" s="42"/>
      <c r="B2253"/>
      <c r="D2253"/>
      <c r="E2253"/>
      <c r="F2253"/>
      <c r="L2253" s="53"/>
      <c r="N2253"/>
      <c r="P2253"/>
    </row>
    <row r="2254" spans="1:16">
      <c r="A2254" s="42"/>
      <c r="B2254"/>
      <c r="D2254"/>
      <c r="E2254"/>
      <c r="F2254"/>
      <c r="L2254" s="53"/>
      <c r="N2254"/>
      <c r="P2254"/>
    </row>
    <row r="2255" spans="1:16">
      <c r="A2255" s="42"/>
      <c r="B2255"/>
      <c r="D2255"/>
      <c r="E2255"/>
      <c r="F2255"/>
      <c r="L2255" s="53"/>
      <c r="N2255"/>
      <c r="P2255"/>
    </row>
    <row r="2256" spans="1:16">
      <c r="A2256" s="42"/>
      <c r="B2256"/>
      <c r="D2256"/>
      <c r="E2256"/>
      <c r="F2256"/>
      <c r="L2256" s="53"/>
      <c r="N2256"/>
      <c r="P2256"/>
    </row>
    <row r="2257" spans="1:16">
      <c r="A2257" s="42"/>
      <c r="B2257"/>
      <c r="D2257"/>
      <c r="E2257"/>
      <c r="F2257"/>
      <c r="L2257" s="53"/>
      <c r="N2257"/>
      <c r="P2257"/>
    </row>
    <row r="2258" spans="1:16">
      <c r="A2258" s="42"/>
      <c r="B2258"/>
      <c r="D2258"/>
      <c r="E2258"/>
      <c r="F2258"/>
      <c r="L2258" s="53"/>
      <c r="N2258"/>
      <c r="P2258"/>
    </row>
    <row r="2259" spans="1:16">
      <c r="A2259" s="42"/>
      <c r="B2259"/>
      <c r="D2259"/>
      <c r="E2259"/>
      <c r="F2259"/>
      <c r="L2259" s="53"/>
      <c r="N2259"/>
      <c r="P2259"/>
    </row>
    <row r="2260" spans="1:16">
      <c r="A2260" s="42"/>
      <c r="B2260"/>
      <c r="D2260"/>
      <c r="E2260"/>
      <c r="F2260"/>
      <c r="L2260" s="53"/>
      <c r="N2260"/>
      <c r="P2260"/>
    </row>
    <row r="2261" spans="1:16">
      <c r="A2261" s="42"/>
      <c r="B2261"/>
      <c r="D2261"/>
      <c r="E2261"/>
      <c r="F2261"/>
      <c r="L2261" s="53"/>
      <c r="N2261"/>
      <c r="P2261"/>
    </row>
    <row r="2262" spans="1:16">
      <c r="A2262" s="42"/>
      <c r="B2262"/>
      <c r="D2262"/>
      <c r="E2262"/>
      <c r="F2262"/>
      <c r="L2262" s="53"/>
      <c r="N2262"/>
      <c r="P2262"/>
    </row>
    <row r="2263" spans="1:16">
      <c r="A2263" s="42"/>
      <c r="B2263"/>
      <c r="D2263"/>
      <c r="E2263"/>
      <c r="F2263"/>
      <c r="L2263" s="53"/>
      <c r="N2263"/>
      <c r="P2263"/>
    </row>
    <row r="2264" spans="1:16">
      <c r="A2264" s="42"/>
      <c r="B2264"/>
      <c r="D2264"/>
      <c r="E2264"/>
      <c r="F2264"/>
      <c r="L2264" s="53"/>
      <c r="N2264"/>
      <c r="P2264"/>
    </row>
    <row r="2265" spans="1:16">
      <c r="A2265" s="42"/>
      <c r="B2265"/>
      <c r="D2265"/>
      <c r="E2265"/>
      <c r="F2265"/>
      <c r="L2265" s="53"/>
      <c r="N2265"/>
      <c r="P2265"/>
    </row>
    <row r="2266" spans="1:16">
      <c r="A2266" s="42"/>
      <c r="B2266"/>
      <c r="D2266"/>
      <c r="E2266"/>
      <c r="F2266"/>
      <c r="L2266" s="53"/>
      <c r="N2266"/>
      <c r="P2266"/>
    </row>
    <row r="2267" spans="1:16">
      <c r="A2267" s="42"/>
      <c r="B2267"/>
      <c r="D2267"/>
      <c r="E2267"/>
      <c r="F2267"/>
      <c r="L2267" s="53"/>
      <c r="N2267"/>
      <c r="P2267"/>
    </row>
    <row r="2268" spans="1:16">
      <c r="A2268" s="42"/>
      <c r="B2268"/>
      <c r="D2268"/>
      <c r="E2268"/>
      <c r="F2268"/>
      <c r="L2268" s="53"/>
      <c r="N2268"/>
      <c r="P2268"/>
    </row>
    <row r="2269" spans="1:16">
      <c r="A2269" s="42"/>
      <c r="B2269"/>
      <c r="D2269"/>
      <c r="E2269"/>
      <c r="F2269"/>
      <c r="L2269" s="53"/>
      <c r="N2269"/>
      <c r="P2269"/>
    </row>
    <row r="2270" spans="1:16">
      <c r="A2270" s="42"/>
      <c r="B2270"/>
      <c r="D2270"/>
      <c r="E2270"/>
      <c r="F2270"/>
      <c r="L2270" s="53"/>
      <c r="N2270"/>
      <c r="P2270"/>
    </row>
    <row r="2271" spans="1:16">
      <c r="A2271" s="42"/>
      <c r="B2271"/>
      <c r="D2271"/>
      <c r="E2271"/>
      <c r="F2271"/>
      <c r="L2271" s="53"/>
      <c r="N2271"/>
      <c r="P2271"/>
    </row>
    <row r="2272" spans="1:16">
      <c r="A2272" s="42"/>
      <c r="B2272"/>
      <c r="D2272"/>
      <c r="E2272"/>
      <c r="F2272"/>
      <c r="L2272" s="53"/>
      <c r="N2272"/>
      <c r="P2272"/>
    </row>
    <row r="2273" spans="1:16">
      <c r="A2273" s="42"/>
      <c r="B2273"/>
      <c r="D2273"/>
      <c r="E2273"/>
      <c r="F2273"/>
      <c r="L2273" s="53"/>
      <c r="N2273"/>
      <c r="P2273"/>
    </row>
    <row r="2274" spans="1:16">
      <c r="A2274" s="42"/>
      <c r="B2274"/>
      <c r="D2274"/>
      <c r="E2274"/>
      <c r="F2274"/>
      <c r="L2274" s="53"/>
      <c r="N2274"/>
      <c r="P2274"/>
    </row>
    <row r="2275" spans="1:16">
      <c r="A2275" s="42"/>
      <c r="B2275"/>
      <c r="D2275"/>
      <c r="E2275"/>
      <c r="F2275"/>
      <c r="L2275" s="53"/>
      <c r="N2275"/>
      <c r="P2275"/>
    </row>
    <row r="2276" spans="1:16">
      <c r="A2276" s="42"/>
      <c r="B2276"/>
      <c r="D2276"/>
      <c r="E2276"/>
      <c r="F2276"/>
      <c r="L2276" s="53"/>
      <c r="N2276"/>
      <c r="P2276"/>
    </row>
    <row r="2277" spans="1:16">
      <c r="A2277" s="42"/>
      <c r="B2277"/>
      <c r="D2277"/>
      <c r="E2277"/>
      <c r="F2277"/>
      <c r="L2277" s="53"/>
      <c r="N2277"/>
      <c r="P2277"/>
    </row>
    <row r="2278" spans="1:16">
      <c r="A2278" s="42"/>
      <c r="B2278"/>
      <c r="D2278"/>
      <c r="E2278"/>
      <c r="F2278"/>
      <c r="L2278" s="53"/>
      <c r="N2278"/>
      <c r="P2278"/>
    </row>
    <row r="2279" spans="1:16">
      <c r="A2279" s="42"/>
      <c r="B2279"/>
      <c r="D2279"/>
      <c r="E2279"/>
      <c r="F2279"/>
      <c r="L2279" s="53"/>
      <c r="N2279"/>
      <c r="P2279"/>
    </row>
    <row r="2280" spans="1:16">
      <c r="A2280" s="42"/>
      <c r="B2280"/>
      <c r="D2280"/>
      <c r="E2280"/>
      <c r="F2280"/>
      <c r="L2280" s="53"/>
      <c r="N2280"/>
      <c r="P2280"/>
    </row>
    <row r="2281" spans="1:16">
      <c r="A2281" s="42"/>
      <c r="B2281"/>
      <c r="D2281"/>
      <c r="E2281"/>
      <c r="F2281"/>
      <c r="L2281" s="53"/>
      <c r="N2281"/>
      <c r="P2281"/>
    </row>
    <row r="2282" spans="1:16">
      <c r="A2282" s="42"/>
      <c r="B2282"/>
      <c r="D2282"/>
      <c r="E2282"/>
      <c r="F2282"/>
      <c r="L2282" s="53"/>
      <c r="N2282"/>
      <c r="P2282"/>
    </row>
    <row r="2283" spans="1:16">
      <c r="A2283" s="42"/>
      <c r="B2283"/>
      <c r="D2283"/>
      <c r="E2283"/>
      <c r="F2283"/>
      <c r="L2283" s="53"/>
      <c r="N2283"/>
      <c r="P2283"/>
    </row>
    <row r="2284" spans="1:16">
      <c r="A2284" s="42"/>
      <c r="B2284"/>
      <c r="D2284"/>
      <c r="E2284"/>
      <c r="F2284"/>
      <c r="L2284" s="53"/>
      <c r="N2284"/>
      <c r="P2284"/>
    </row>
    <row r="2285" spans="1:16">
      <c r="A2285" s="42"/>
      <c r="B2285"/>
      <c r="D2285"/>
      <c r="E2285"/>
      <c r="F2285"/>
      <c r="L2285" s="53"/>
      <c r="N2285"/>
      <c r="P2285"/>
    </row>
    <row r="2286" spans="1:16">
      <c r="A2286" s="42"/>
      <c r="B2286"/>
      <c r="D2286"/>
      <c r="E2286"/>
      <c r="F2286"/>
      <c r="L2286" s="53"/>
      <c r="N2286"/>
      <c r="P2286"/>
    </row>
    <row r="2287" spans="1:16">
      <c r="A2287" s="42"/>
      <c r="B2287"/>
      <c r="D2287"/>
      <c r="E2287"/>
      <c r="F2287"/>
      <c r="L2287" s="53"/>
      <c r="N2287"/>
      <c r="P2287"/>
    </row>
    <row r="2288" spans="1:16">
      <c r="A2288" s="42"/>
      <c r="B2288"/>
      <c r="D2288"/>
      <c r="E2288"/>
      <c r="F2288"/>
      <c r="L2288" s="53"/>
      <c r="N2288"/>
      <c r="P2288"/>
    </row>
    <row r="2289" spans="1:16">
      <c r="A2289" s="42"/>
      <c r="B2289"/>
      <c r="D2289"/>
      <c r="E2289"/>
      <c r="F2289"/>
      <c r="L2289" s="53"/>
      <c r="N2289"/>
      <c r="P2289"/>
    </row>
    <row r="2290" spans="1:16">
      <c r="A2290" s="42"/>
      <c r="B2290"/>
      <c r="D2290"/>
      <c r="E2290"/>
      <c r="F2290"/>
      <c r="L2290" s="53"/>
      <c r="N2290"/>
      <c r="P2290"/>
    </row>
    <row r="2291" spans="1:16">
      <c r="A2291" s="42"/>
      <c r="B2291"/>
      <c r="D2291"/>
      <c r="E2291"/>
      <c r="F2291"/>
      <c r="L2291" s="53"/>
      <c r="N2291"/>
      <c r="P2291"/>
    </row>
    <row r="2292" spans="1:16">
      <c r="A2292" s="42"/>
      <c r="B2292"/>
      <c r="D2292"/>
      <c r="E2292"/>
      <c r="F2292"/>
      <c r="L2292" s="53"/>
      <c r="N2292"/>
      <c r="P2292"/>
    </row>
    <row r="2293" spans="1:16">
      <c r="A2293" s="42"/>
      <c r="B2293"/>
      <c r="D2293"/>
      <c r="E2293"/>
      <c r="F2293"/>
      <c r="L2293" s="53"/>
      <c r="N2293"/>
      <c r="P2293"/>
    </row>
    <row r="2294" spans="1:16">
      <c r="A2294" s="42"/>
      <c r="B2294"/>
      <c r="D2294"/>
      <c r="E2294"/>
      <c r="F2294"/>
      <c r="L2294" s="53"/>
      <c r="N2294"/>
      <c r="P2294"/>
    </row>
    <row r="2295" spans="1:16">
      <c r="A2295" s="42"/>
      <c r="B2295"/>
      <c r="D2295"/>
      <c r="E2295"/>
      <c r="F2295"/>
      <c r="L2295" s="53"/>
      <c r="N2295"/>
      <c r="P2295"/>
    </row>
    <row r="2296" spans="1:16">
      <c r="A2296" s="42"/>
      <c r="B2296"/>
      <c r="D2296"/>
      <c r="E2296"/>
      <c r="F2296"/>
      <c r="L2296" s="53"/>
      <c r="N2296"/>
      <c r="P2296"/>
    </row>
    <row r="2297" spans="1:16">
      <c r="A2297" s="42"/>
      <c r="B2297"/>
      <c r="D2297"/>
      <c r="E2297"/>
      <c r="F2297"/>
      <c r="L2297" s="53"/>
      <c r="N2297"/>
      <c r="P2297"/>
    </row>
    <row r="2298" spans="1:16">
      <c r="A2298" s="42"/>
      <c r="B2298"/>
      <c r="D2298"/>
      <c r="E2298"/>
      <c r="F2298"/>
      <c r="L2298" s="53"/>
      <c r="N2298"/>
      <c r="P2298"/>
    </row>
    <row r="2299" spans="1:16">
      <c r="A2299" s="42"/>
      <c r="B2299"/>
      <c r="D2299"/>
      <c r="E2299"/>
      <c r="F2299"/>
      <c r="L2299" s="53"/>
      <c r="N2299"/>
      <c r="P2299"/>
    </row>
    <row r="2300" spans="1:16">
      <c r="A2300" s="42"/>
      <c r="B2300"/>
      <c r="D2300"/>
      <c r="E2300"/>
      <c r="F2300"/>
      <c r="L2300" s="53"/>
      <c r="N2300"/>
      <c r="P2300"/>
    </row>
    <row r="2301" spans="1:16">
      <c r="A2301" s="42"/>
      <c r="B2301"/>
      <c r="D2301"/>
      <c r="E2301"/>
      <c r="F2301"/>
      <c r="L2301" s="53"/>
      <c r="N2301"/>
      <c r="P2301"/>
    </row>
    <row r="2302" spans="1:16">
      <c r="A2302" s="42"/>
      <c r="B2302"/>
      <c r="D2302"/>
      <c r="E2302"/>
      <c r="F2302"/>
      <c r="L2302" s="53"/>
      <c r="N2302"/>
      <c r="P2302"/>
    </row>
    <row r="2303" spans="1:16">
      <c r="A2303" s="42"/>
      <c r="B2303"/>
      <c r="D2303"/>
      <c r="E2303"/>
      <c r="F2303"/>
      <c r="L2303" s="53"/>
      <c r="N2303"/>
      <c r="P2303"/>
    </row>
    <row r="2304" spans="1:16">
      <c r="A2304" s="42"/>
      <c r="B2304"/>
      <c r="D2304"/>
      <c r="E2304"/>
      <c r="F2304"/>
      <c r="L2304" s="53"/>
      <c r="N2304"/>
      <c r="P2304"/>
    </row>
    <row r="2305" spans="1:16">
      <c r="A2305" s="42"/>
      <c r="B2305"/>
      <c r="D2305"/>
      <c r="E2305"/>
      <c r="F2305"/>
      <c r="L2305" s="53"/>
      <c r="N2305"/>
      <c r="P2305"/>
    </row>
    <row r="2306" spans="1:16">
      <c r="A2306" s="42"/>
      <c r="B2306"/>
      <c r="D2306"/>
      <c r="E2306"/>
      <c r="F2306"/>
      <c r="L2306" s="53"/>
      <c r="N2306"/>
      <c r="P2306"/>
    </row>
    <row r="2307" spans="1:16">
      <c r="A2307" s="42"/>
      <c r="B2307"/>
      <c r="D2307"/>
      <c r="E2307"/>
      <c r="F2307"/>
      <c r="L2307" s="53"/>
      <c r="N2307"/>
      <c r="P2307"/>
    </row>
    <row r="2308" spans="1:16">
      <c r="A2308" s="42"/>
      <c r="B2308"/>
      <c r="D2308"/>
      <c r="E2308"/>
      <c r="F2308"/>
      <c r="L2308" s="53"/>
      <c r="N2308"/>
      <c r="P2308"/>
    </row>
    <row r="2309" spans="1:16">
      <c r="A2309" s="42"/>
      <c r="B2309"/>
      <c r="D2309"/>
      <c r="E2309"/>
      <c r="F2309"/>
      <c r="L2309" s="53"/>
      <c r="N2309"/>
      <c r="P2309"/>
    </row>
    <row r="2310" spans="1:16">
      <c r="A2310" s="42"/>
      <c r="B2310"/>
      <c r="D2310"/>
      <c r="E2310"/>
      <c r="F2310"/>
      <c r="L2310" s="53"/>
      <c r="N2310"/>
      <c r="P2310"/>
    </row>
    <row r="2311" spans="1:16">
      <c r="A2311" s="42"/>
      <c r="B2311"/>
      <c r="D2311"/>
      <c r="E2311"/>
      <c r="F2311"/>
      <c r="L2311" s="53"/>
      <c r="N2311"/>
      <c r="P2311"/>
    </row>
    <row r="2312" spans="1:16">
      <c r="A2312" s="42"/>
      <c r="B2312"/>
      <c r="D2312"/>
      <c r="E2312"/>
      <c r="F2312"/>
      <c r="L2312" s="53"/>
      <c r="N2312"/>
      <c r="P2312"/>
    </row>
    <row r="2313" spans="1:16">
      <c r="A2313" s="42"/>
      <c r="B2313"/>
      <c r="D2313"/>
      <c r="E2313"/>
      <c r="F2313"/>
      <c r="L2313" s="53"/>
      <c r="N2313"/>
      <c r="P2313"/>
    </row>
    <row r="2314" spans="1:16">
      <c r="A2314" s="42"/>
      <c r="B2314"/>
      <c r="D2314"/>
      <c r="E2314"/>
      <c r="F2314"/>
      <c r="L2314" s="53"/>
      <c r="N2314"/>
      <c r="P2314"/>
    </row>
    <row r="2315" spans="1:16">
      <c r="A2315" s="42"/>
      <c r="B2315"/>
      <c r="D2315"/>
      <c r="E2315"/>
      <c r="F2315"/>
      <c r="L2315" s="53"/>
      <c r="N2315"/>
      <c r="P2315"/>
    </row>
    <row r="2316" spans="1:16">
      <c r="A2316" s="42"/>
      <c r="B2316"/>
      <c r="D2316"/>
      <c r="E2316"/>
      <c r="F2316"/>
      <c r="L2316" s="53"/>
      <c r="N2316"/>
      <c r="P2316"/>
    </row>
    <row r="2317" spans="1:16">
      <c r="A2317" s="42"/>
      <c r="B2317"/>
      <c r="D2317"/>
      <c r="E2317"/>
      <c r="F2317"/>
      <c r="L2317" s="53"/>
      <c r="N2317"/>
      <c r="P2317"/>
    </row>
    <row r="2318" spans="1:16">
      <c r="A2318" s="42"/>
      <c r="B2318"/>
      <c r="D2318"/>
      <c r="E2318"/>
      <c r="F2318"/>
      <c r="L2318" s="53"/>
      <c r="N2318"/>
      <c r="P2318"/>
    </row>
    <row r="2319" spans="1:16">
      <c r="A2319" s="42"/>
      <c r="B2319"/>
      <c r="D2319"/>
      <c r="E2319"/>
      <c r="F2319"/>
      <c r="L2319" s="53"/>
      <c r="N2319"/>
      <c r="P2319"/>
    </row>
    <row r="2320" spans="1:16">
      <c r="A2320" s="42"/>
      <c r="B2320"/>
      <c r="D2320"/>
      <c r="E2320"/>
      <c r="F2320"/>
      <c r="L2320" s="53"/>
      <c r="N2320"/>
      <c r="P2320"/>
    </row>
    <row r="2321" spans="1:16">
      <c r="A2321" s="42"/>
      <c r="B2321"/>
      <c r="D2321"/>
      <c r="E2321"/>
      <c r="F2321"/>
      <c r="L2321" s="53"/>
      <c r="N2321"/>
      <c r="P2321"/>
    </row>
    <row r="2322" spans="1:16">
      <c r="A2322" s="42"/>
      <c r="B2322"/>
      <c r="D2322"/>
      <c r="E2322"/>
      <c r="F2322"/>
      <c r="L2322" s="53"/>
      <c r="N2322"/>
      <c r="P2322"/>
    </row>
    <row r="2323" spans="1:16">
      <c r="A2323" s="42"/>
      <c r="B2323"/>
      <c r="D2323"/>
      <c r="E2323"/>
      <c r="F2323"/>
      <c r="L2323" s="53"/>
      <c r="N2323"/>
      <c r="P2323"/>
    </row>
    <row r="2324" spans="1:16">
      <c r="A2324" s="42"/>
      <c r="B2324"/>
      <c r="D2324"/>
      <c r="E2324"/>
      <c r="F2324"/>
      <c r="L2324" s="53"/>
      <c r="N2324"/>
      <c r="P2324"/>
    </row>
    <row r="2325" spans="1:16">
      <c r="A2325" s="42"/>
      <c r="B2325"/>
      <c r="D2325"/>
      <c r="E2325"/>
      <c r="F2325"/>
      <c r="L2325" s="53"/>
      <c r="N2325"/>
      <c r="P2325"/>
    </row>
    <row r="2326" spans="1:16">
      <c r="A2326" s="42"/>
      <c r="B2326"/>
      <c r="D2326"/>
      <c r="E2326"/>
      <c r="F2326"/>
      <c r="L2326" s="53"/>
      <c r="N2326"/>
      <c r="P2326"/>
    </row>
    <row r="2327" spans="1:16">
      <c r="A2327" s="42"/>
      <c r="B2327"/>
      <c r="D2327"/>
      <c r="E2327"/>
      <c r="F2327"/>
      <c r="L2327" s="53"/>
      <c r="N2327"/>
      <c r="P2327"/>
    </row>
    <row r="2328" spans="1:16">
      <c r="A2328" s="42"/>
      <c r="B2328"/>
      <c r="D2328"/>
      <c r="E2328"/>
      <c r="F2328"/>
      <c r="L2328" s="53"/>
      <c r="N2328"/>
      <c r="P2328"/>
    </row>
    <row r="2329" spans="1:16">
      <c r="A2329" s="42"/>
      <c r="B2329"/>
      <c r="D2329"/>
      <c r="E2329"/>
      <c r="F2329"/>
      <c r="L2329" s="53"/>
      <c r="N2329"/>
      <c r="P2329"/>
    </row>
    <row r="2330" spans="1:16">
      <c r="A2330" s="42"/>
      <c r="B2330"/>
      <c r="D2330"/>
      <c r="E2330"/>
      <c r="F2330"/>
      <c r="L2330" s="53"/>
      <c r="N2330"/>
      <c r="P2330"/>
    </row>
    <row r="2331" spans="1:16">
      <c r="A2331" s="42"/>
      <c r="B2331"/>
      <c r="D2331"/>
      <c r="E2331"/>
      <c r="F2331"/>
      <c r="L2331" s="53"/>
      <c r="N2331"/>
      <c r="P2331"/>
    </row>
    <row r="2332" spans="1:16">
      <c r="A2332" s="42"/>
      <c r="B2332"/>
      <c r="D2332"/>
      <c r="E2332"/>
      <c r="F2332"/>
      <c r="L2332" s="53"/>
      <c r="N2332"/>
      <c r="P2332"/>
    </row>
    <row r="2333" spans="1:16">
      <c r="A2333" s="42"/>
      <c r="B2333"/>
      <c r="D2333"/>
      <c r="E2333"/>
      <c r="F2333"/>
      <c r="L2333" s="53"/>
      <c r="N2333"/>
      <c r="P2333"/>
    </row>
    <row r="2334" spans="1:16">
      <c r="A2334" s="42"/>
      <c r="B2334"/>
      <c r="D2334"/>
      <c r="E2334"/>
      <c r="F2334"/>
      <c r="L2334" s="53"/>
      <c r="N2334"/>
      <c r="P2334"/>
    </row>
    <row r="2335" spans="1:16">
      <c r="A2335" s="42"/>
      <c r="B2335"/>
      <c r="D2335"/>
      <c r="E2335"/>
      <c r="F2335"/>
      <c r="L2335" s="53"/>
      <c r="N2335"/>
      <c r="P2335"/>
    </row>
    <row r="2336" spans="1:16">
      <c r="A2336" s="42"/>
      <c r="B2336"/>
      <c r="D2336"/>
      <c r="E2336"/>
      <c r="F2336"/>
      <c r="L2336" s="53"/>
      <c r="N2336"/>
      <c r="P2336"/>
    </row>
    <row r="2337" spans="1:16">
      <c r="A2337" s="42"/>
      <c r="B2337"/>
      <c r="D2337"/>
      <c r="E2337"/>
      <c r="F2337"/>
      <c r="L2337" s="53"/>
      <c r="N2337"/>
      <c r="P2337"/>
    </row>
    <row r="2338" spans="1:16">
      <c r="A2338" s="42"/>
      <c r="B2338"/>
      <c r="D2338"/>
      <c r="E2338"/>
      <c r="F2338"/>
      <c r="L2338" s="53"/>
      <c r="N2338"/>
      <c r="P2338"/>
    </row>
    <row r="2339" spans="1:16">
      <c r="A2339" s="42"/>
      <c r="B2339"/>
      <c r="D2339"/>
      <c r="E2339"/>
      <c r="F2339"/>
      <c r="L2339" s="53"/>
      <c r="N2339"/>
      <c r="P2339"/>
    </row>
    <row r="2340" spans="1:16">
      <c r="A2340" s="42"/>
      <c r="B2340"/>
      <c r="D2340"/>
      <c r="E2340"/>
      <c r="F2340"/>
      <c r="L2340" s="53"/>
      <c r="N2340"/>
      <c r="P2340"/>
    </row>
    <row r="2341" spans="1:16">
      <c r="A2341" s="42"/>
      <c r="B2341"/>
      <c r="D2341"/>
      <c r="E2341"/>
      <c r="F2341"/>
      <c r="L2341" s="53"/>
      <c r="N2341"/>
      <c r="P2341"/>
    </row>
    <row r="2342" spans="1:16">
      <c r="A2342" s="42"/>
      <c r="B2342"/>
      <c r="D2342"/>
      <c r="E2342"/>
      <c r="F2342"/>
      <c r="L2342" s="53"/>
      <c r="N2342"/>
      <c r="P2342"/>
    </row>
    <row r="2343" spans="1:16">
      <c r="A2343" s="42"/>
      <c r="B2343"/>
      <c r="D2343"/>
      <c r="E2343"/>
      <c r="F2343"/>
      <c r="L2343" s="53"/>
      <c r="N2343"/>
      <c r="P2343"/>
    </row>
    <row r="2344" spans="1:16">
      <c r="A2344" s="42"/>
      <c r="B2344"/>
      <c r="D2344"/>
      <c r="E2344"/>
      <c r="F2344"/>
      <c r="L2344" s="53"/>
      <c r="N2344"/>
      <c r="P2344"/>
    </row>
    <row r="2345" spans="1:16">
      <c r="A2345" s="42"/>
      <c r="B2345"/>
      <c r="D2345"/>
      <c r="E2345"/>
      <c r="F2345"/>
      <c r="L2345" s="53"/>
      <c r="N2345"/>
      <c r="P2345"/>
    </row>
    <row r="2346" spans="1:16">
      <c r="A2346" s="42"/>
      <c r="B2346"/>
      <c r="D2346"/>
      <c r="E2346"/>
      <c r="F2346"/>
      <c r="L2346" s="53"/>
      <c r="N2346"/>
      <c r="P2346"/>
    </row>
    <row r="2347" spans="1:16">
      <c r="A2347" s="42"/>
      <c r="B2347"/>
      <c r="D2347"/>
      <c r="E2347"/>
      <c r="F2347"/>
      <c r="L2347" s="53"/>
      <c r="N2347"/>
      <c r="P2347"/>
    </row>
    <row r="2348" spans="1:16">
      <c r="A2348" s="42"/>
      <c r="B2348"/>
      <c r="D2348"/>
      <c r="E2348"/>
      <c r="F2348"/>
      <c r="L2348" s="53"/>
      <c r="N2348"/>
      <c r="P2348"/>
    </row>
    <row r="2349" spans="1:16">
      <c r="A2349" s="42"/>
      <c r="B2349"/>
      <c r="D2349"/>
      <c r="E2349"/>
      <c r="F2349"/>
      <c r="L2349" s="53"/>
      <c r="N2349"/>
      <c r="P2349"/>
    </row>
    <row r="2350" spans="1:16">
      <c r="A2350" s="42"/>
      <c r="B2350"/>
      <c r="D2350"/>
      <c r="E2350"/>
      <c r="F2350"/>
      <c r="L2350" s="53"/>
      <c r="N2350"/>
      <c r="P2350"/>
    </row>
    <row r="2351" spans="1:16">
      <c r="A2351" s="42"/>
      <c r="B2351"/>
      <c r="D2351"/>
      <c r="E2351"/>
      <c r="F2351"/>
      <c r="L2351" s="53"/>
      <c r="N2351"/>
      <c r="P2351"/>
    </row>
    <row r="2352" spans="1:16">
      <c r="A2352" s="42"/>
      <c r="B2352"/>
      <c r="D2352"/>
      <c r="E2352"/>
      <c r="F2352"/>
      <c r="L2352" s="53"/>
      <c r="N2352"/>
      <c r="P2352"/>
    </row>
    <row r="2353" spans="1:16">
      <c r="A2353" s="42"/>
      <c r="B2353"/>
      <c r="D2353"/>
      <c r="E2353"/>
      <c r="F2353"/>
      <c r="L2353" s="53"/>
      <c r="N2353"/>
      <c r="P2353"/>
    </row>
    <row r="2354" spans="1:16">
      <c r="A2354" s="42"/>
      <c r="B2354"/>
      <c r="D2354"/>
      <c r="E2354"/>
      <c r="F2354"/>
      <c r="L2354" s="53"/>
      <c r="N2354"/>
      <c r="P2354"/>
    </row>
    <row r="2355" spans="1:16">
      <c r="A2355" s="42"/>
      <c r="B2355"/>
      <c r="D2355"/>
      <c r="E2355"/>
      <c r="F2355"/>
      <c r="L2355" s="53"/>
      <c r="N2355"/>
      <c r="P2355"/>
    </row>
    <row r="2356" spans="1:16">
      <c r="A2356" s="42"/>
      <c r="B2356"/>
      <c r="D2356"/>
      <c r="E2356"/>
      <c r="F2356"/>
      <c r="L2356" s="53"/>
      <c r="N2356"/>
      <c r="P2356"/>
    </row>
    <row r="2357" spans="1:16">
      <c r="A2357" s="42"/>
      <c r="B2357"/>
      <c r="D2357"/>
      <c r="E2357"/>
      <c r="F2357"/>
      <c r="L2357" s="53"/>
      <c r="N2357"/>
      <c r="P2357"/>
    </row>
    <row r="2358" spans="1:16">
      <c r="A2358" s="42"/>
      <c r="B2358"/>
      <c r="D2358"/>
      <c r="E2358"/>
      <c r="F2358"/>
      <c r="L2358" s="53"/>
      <c r="N2358"/>
      <c r="P2358"/>
    </row>
    <row r="2359" spans="1:16">
      <c r="A2359" s="42"/>
      <c r="B2359"/>
      <c r="D2359"/>
      <c r="E2359"/>
      <c r="F2359"/>
      <c r="L2359" s="53"/>
      <c r="N2359"/>
      <c r="P2359"/>
    </row>
    <row r="2360" spans="1:16">
      <c r="A2360" s="42"/>
      <c r="B2360"/>
      <c r="D2360"/>
      <c r="E2360"/>
      <c r="F2360"/>
      <c r="L2360" s="53"/>
      <c r="N2360"/>
      <c r="P2360"/>
    </row>
    <row r="2361" spans="1:16">
      <c r="A2361" s="42"/>
      <c r="B2361"/>
      <c r="D2361"/>
      <c r="E2361"/>
      <c r="F2361"/>
      <c r="L2361" s="53"/>
      <c r="N2361"/>
      <c r="P2361"/>
    </row>
    <row r="2362" spans="1:16">
      <c r="A2362" s="42"/>
      <c r="B2362"/>
      <c r="D2362"/>
      <c r="E2362"/>
      <c r="F2362"/>
      <c r="L2362" s="53"/>
      <c r="N2362"/>
      <c r="P2362"/>
    </row>
    <row r="2363" spans="1:16">
      <c r="A2363" s="42"/>
      <c r="B2363"/>
      <c r="D2363"/>
      <c r="E2363"/>
      <c r="F2363"/>
      <c r="L2363" s="53"/>
      <c r="N2363"/>
      <c r="P2363"/>
    </row>
    <row r="2364" spans="1:16">
      <c r="A2364" s="42"/>
      <c r="B2364"/>
      <c r="D2364"/>
      <c r="E2364"/>
      <c r="F2364"/>
      <c r="L2364" s="53"/>
      <c r="N2364"/>
      <c r="P2364"/>
    </row>
    <row r="2365" spans="1:16">
      <c r="A2365" s="42"/>
      <c r="B2365"/>
      <c r="D2365"/>
      <c r="E2365"/>
      <c r="F2365"/>
      <c r="L2365" s="53"/>
      <c r="N2365"/>
      <c r="P2365"/>
    </row>
    <row r="2366" spans="1:16">
      <c r="A2366" s="42"/>
      <c r="B2366"/>
      <c r="D2366"/>
      <c r="E2366"/>
      <c r="F2366"/>
      <c r="L2366" s="53"/>
      <c r="N2366"/>
      <c r="P2366"/>
    </row>
    <row r="2367" spans="1:16">
      <c r="A2367" s="42"/>
      <c r="B2367"/>
      <c r="D2367"/>
      <c r="E2367"/>
      <c r="F2367"/>
      <c r="L2367" s="53"/>
      <c r="N2367"/>
      <c r="P2367"/>
    </row>
    <row r="2368" spans="1:16">
      <c r="A2368" s="42"/>
      <c r="B2368"/>
      <c r="D2368"/>
      <c r="E2368"/>
      <c r="F2368"/>
      <c r="L2368" s="53"/>
      <c r="N2368"/>
      <c r="P2368"/>
    </row>
    <row r="2369" spans="1:16">
      <c r="A2369" s="42"/>
      <c r="B2369"/>
      <c r="D2369"/>
      <c r="E2369"/>
      <c r="F2369"/>
      <c r="L2369" s="53"/>
      <c r="N2369"/>
      <c r="P2369"/>
    </row>
    <row r="2370" spans="1:16">
      <c r="A2370" s="42"/>
      <c r="B2370"/>
      <c r="D2370"/>
      <c r="E2370"/>
      <c r="F2370"/>
      <c r="L2370" s="53"/>
      <c r="N2370"/>
      <c r="P2370"/>
    </row>
    <row r="2371" spans="1:16">
      <c r="A2371" s="42"/>
      <c r="B2371"/>
      <c r="D2371"/>
      <c r="E2371"/>
      <c r="F2371"/>
      <c r="L2371" s="53"/>
      <c r="N2371"/>
      <c r="P2371"/>
    </row>
    <row r="2372" spans="1:16">
      <c r="A2372" s="42"/>
      <c r="B2372"/>
      <c r="D2372"/>
      <c r="E2372"/>
      <c r="F2372"/>
      <c r="L2372" s="53"/>
      <c r="N2372"/>
      <c r="P2372"/>
    </row>
    <row r="2373" spans="1:16">
      <c r="A2373" s="42"/>
      <c r="B2373"/>
      <c r="D2373"/>
      <c r="E2373"/>
      <c r="F2373"/>
      <c r="L2373" s="53"/>
      <c r="N2373"/>
      <c r="P2373"/>
    </row>
    <row r="2374" spans="1:16">
      <c r="A2374" s="42"/>
      <c r="B2374"/>
      <c r="D2374"/>
      <c r="E2374"/>
      <c r="F2374"/>
      <c r="L2374" s="53"/>
      <c r="N2374"/>
      <c r="P2374"/>
    </row>
    <row r="2375" spans="1:16">
      <c r="A2375" s="42"/>
      <c r="B2375"/>
      <c r="D2375"/>
      <c r="E2375"/>
      <c r="F2375"/>
      <c r="L2375" s="53"/>
      <c r="N2375"/>
      <c r="P2375"/>
    </row>
    <row r="2376" spans="1:16">
      <c r="A2376" s="42"/>
      <c r="B2376"/>
      <c r="D2376"/>
      <c r="E2376"/>
      <c r="F2376"/>
      <c r="L2376" s="53"/>
      <c r="N2376"/>
      <c r="P2376"/>
    </row>
    <row r="2377" spans="1:16">
      <c r="A2377" s="42"/>
      <c r="B2377"/>
      <c r="D2377"/>
      <c r="E2377"/>
      <c r="F2377"/>
      <c r="L2377" s="53"/>
      <c r="N2377"/>
      <c r="P2377"/>
    </row>
    <row r="2378" spans="1:16">
      <c r="A2378" s="42"/>
      <c r="B2378"/>
      <c r="D2378"/>
      <c r="E2378"/>
      <c r="F2378"/>
      <c r="L2378" s="53"/>
      <c r="N2378"/>
      <c r="P2378"/>
    </row>
    <row r="2379" spans="1:16">
      <c r="A2379" s="42"/>
      <c r="B2379"/>
      <c r="D2379"/>
      <c r="E2379"/>
      <c r="F2379"/>
      <c r="L2379" s="53"/>
      <c r="N2379"/>
      <c r="P2379"/>
    </row>
    <row r="2380" spans="1:16">
      <c r="A2380" s="42"/>
      <c r="B2380"/>
      <c r="D2380"/>
      <c r="E2380"/>
      <c r="F2380"/>
      <c r="L2380" s="53"/>
      <c r="N2380"/>
      <c r="P2380"/>
    </row>
    <row r="2381" spans="1:16">
      <c r="A2381" s="42"/>
      <c r="B2381"/>
      <c r="D2381"/>
      <c r="E2381"/>
      <c r="F2381"/>
      <c r="L2381" s="53"/>
      <c r="N2381"/>
      <c r="P2381"/>
    </row>
    <row r="2382" spans="1:16">
      <c r="A2382" s="42"/>
      <c r="B2382"/>
      <c r="D2382"/>
      <c r="E2382"/>
      <c r="F2382"/>
      <c r="L2382" s="53"/>
      <c r="N2382"/>
      <c r="P2382"/>
    </row>
    <row r="2383" spans="1:16">
      <c r="A2383" s="42"/>
      <c r="B2383"/>
      <c r="D2383"/>
      <c r="E2383"/>
      <c r="F2383"/>
      <c r="L2383" s="53"/>
      <c r="N2383"/>
      <c r="P2383"/>
    </row>
    <row r="2384" spans="1:16">
      <c r="A2384" s="42"/>
      <c r="B2384"/>
      <c r="D2384"/>
      <c r="E2384"/>
      <c r="F2384"/>
      <c r="L2384" s="53"/>
      <c r="N2384"/>
      <c r="P2384"/>
    </row>
    <row r="2385" spans="1:16">
      <c r="A2385" s="42"/>
      <c r="B2385"/>
      <c r="D2385"/>
      <c r="E2385"/>
      <c r="F2385"/>
      <c r="L2385" s="53"/>
      <c r="N2385"/>
      <c r="P2385"/>
    </row>
    <row r="2386" spans="1:16">
      <c r="A2386" s="42"/>
      <c r="B2386"/>
      <c r="D2386"/>
      <c r="E2386"/>
      <c r="F2386"/>
      <c r="L2386" s="53"/>
      <c r="N2386"/>
      <c r="P2386"/>
    </row>
    <row r="2387" spans="1:16">
      <c r="A2387" s="42"/>
      <c r="B2387"/>
      <c r="D2387"/>
      <c r="E2387"/>
      <c r="F2387"/>
      <c r="L2387" s="53"/>
      <c r="N2387"/>
      <c r="P2387"/>
    </row>
    <row r="2388" spans="1:16">
      <c r="A2388" s="42"/>
      <c r="B2388"/>
      <c r="D2388"/>
      <c r="E2388"/>
      <c r="F2388"/>
      <c r="L2388" s="53"/>
      <c r="N2388"/>
      <c r="P2388"/>
    </row>
    <row r="2389" spans="1:16">
      <c r="A2389" s="42"/>
      <c r="B2389"/>
      <c r="D2389"/>
      <c r="E2389"/>
      <c r="F2389"/>
      <c r="L2389" s="53"/>
      <c r="N2389"/>
      <c r="P2389"/>
    </row>
    <row r="2390" spans="1:16">
      <c r="A2390" s="42"/>
      <c r="B2390"/>
      <c r="D2390"/>
      <c r="E2390"/>
      <c r="F2390"/>
      <c r="L2390" s="53"/>
      <c r="N2390"/>
      <c r="P2390"/>
    </row>
    <row r="2391" spans="1:16">
      <c r="A2391" s="42"/>
      <c r="B2391"/>
      <c r="D2391"/>
      <c r="E2391"/>
      <c r="F2391"/>
      <c r="L2391" s="53"/>
      <c r="N2391"/>
      <c r="P2391"/>
    </row>
    <row r="2392" spans="1:16">
      <c r="A2392" s="42"/>
      <c r="B2392"/>
      <c r="D2392"/>
      <c r="E2392"/>
      <c r="F2392"/>
      <c r="L2392" s="53"/>
      <c r="N2392"/>
      <c r="P2392"/>
    </row>
    <row r="2393" spans="1:16">
      <c r="A2393" s="42"/>
      <c r="B2393"/>
      <c r="D2393"/>
      <c r="E2393"/>
      <c r="F2393"/>
      <c r="L2393" s="53"/>
      <c r="N2393"/>
      <c r="P2393"/>
    </row>
    <row r="2394" spans="1:16">
      <c r="A2394" s="42"/>
      <c r="B2394"/>
      <c r="D2394"/>
      <c r="E2394"/>
      <c r="F2394"/>
      <c r="L2394" s="53"/>
      <c r="N2394"/>
      <c r="P2394"/>
    </row>
    <row r="2395" spans="1:16">
      <c r="A2395" s="42"/>
      <c r="B2395"/>
      <c r="D2395"/>
      <c r="E2395"/>
      <c r="F2395"/>
      <c r="L2395" s="53"/>
      <c r="N2395"/>
      <c r="P2395"/>
    </row>
    <row r="2396" spans="1:16">
      <c r="A2396" s="42"/>
      <c r="B2396"/>
      <c r="D2396"/>
      <c r="E2396"/>
      <c r="F2396"/>
      <c r="L2396" s="53"/>
      <c r="N2396"/>
      <c r="P2396"/>
    </row>
    <row r="2397" spans="1:16">
      <c r="A2397" s="42"/>
      <c r="B2397"/>
      <c r="D2397"/>
      <c r="E2397"/>
      <c r="F2397"/>
      <c r="L2397" s="53"/>
      <c r="N2397"/>
      <c r="P2397"/>
    </row>
    <row r="2398" spans="1:16">
      <c r="A2398" s="42"/>
      <c r="B2398"/>
      <c r="D2398"/>
      <c r="E2398"/>
      <c r="F2398"/>
      <c r="L2398" s="53"/>
      <c r="N2398"/>
      <c r="P2398"/>
    </row>
    <row r="2399" spans="1:16">
      <c r="A2399" s="42"/>
      <c r="B2399"/>
      <c r="D2399"/>
      <c r="E2399"/>
      <c r="F2399"/>
      <c r="L2399" s="53"/>
      <c r="N2399"/>
      <c r="P2399"/>
    </row>
    <row r="2400" spans="1:16">
      <c r="A2400" s="42"/>
      <c r="B2400"/>
      <c r="D2400"/>
      <c r="E2400"/>
      <c r="F2400"/>
      <c r="L2400" s="53"/>
      <c r="N2400"/>
      <c r="P2400"/>
    </row>
    <row r="2401" spans="1:16">
      <c r="A2401" s="42"/>
      <c r="B2401"/>
      <c r="D2401"/>
      <c r="E2401"/>
      <c r="F2401"/>
      <c r="L2401" s="53"/>
      <c r="N2401"/>
      <c r="P2401"/>
    </row>
    <row r="2402" spans="1:16">
      <c r="A2402" s="42"/>
      <c r="B2402"/>
      <c r="D2402"/>
      <c r="E2402"/>
      <c r="F2402"/>
      <c r="L2402" s="53"/>
      <c r="N2402"/>
      <c r="P2402"/>
    </row>
    <row r="2403" spans="1:16">
      <c r="A2403" s="42"/>
      <c r="B2403"/>
      <c r="D2403"/>
      <c r="E2403"/>
      <c r="F2403"/>
      <c r="L2403" s="53"/>
      <c r="N2403"/>
      <c r="P2403"/>
    </row>
    <row r="2404" spans="1:16">
      <c r="A2404" s="42"/>
      <c r="B2404"/>
      <c r="D2404"/>
      <c r="E2404"/>
      <c r="F2404"/>
      <c r="L2404" s="53"/>
      <c r="N2404"/>
      <c r="P2404"/>
    </row>
    <row r="2405" spans="1:16">
      <c r="A2405" s="42"/>
      <c r="B2405"/>
      <c r="D2405"/>
      <c r="E2405"/>
      <c r="F2405"/>
      <c r="L2405" s="53"/>
      <c r="N2405"/>
      <c r="P2405"/>
    </row>
    <row r="2406" spans="1:16">
      <c r="A2406" s="42"/>
      <c r="B2406"/>
      <c r="D2406"/>
      <c r="E2406"/>
      <c r="F2406"/>
      <c r="L2406" s="53"/>
      <c r="N2406"/>
      <c r="P2406"/>
    </row>
    <row r="2407" spans="1:16">
      <c r="A2407" s="42"/>
      <c r="B2407"/>
      <c r="D2407"/>
      <c r="E2407"/>
      <c r="F2407"/>
      <c r="L2407" s="53"/>
      <c r="N2407"/>
      <c r="P2407"/>
    </row>
    <row r="2408" spans="1:16">
      <c r="A2408" s="42"/>
      <c r="B2408"/>
      <c r="D2408"/>
      <c r="E2408"/>
      <c r="F2408"/>
      <c r="L2408" s="53"/>
      <c r="N2408"/>
      <c r="P2408"/>
    </row>
    <row r="2409" spans="1:16">
      <c r="A2409" s="42"/>
      <c r="B2409"/>
      <c r="D2409"/>
      <c r="E2409"/>
      <c r="F2409"/>
      <c r="L2409" s="53"/>
      <c r="N2409"/>
      <c r="P2409"/>
    </row>
    <row r="2410" spans="1:16">
      <c r="A2410" s="42"/>
      <c r="B2410"/>
      <c r="D2410"/>
      <c r="E2410"/>
      <c r="F2410"/>
      <c r="L2410" s="53"/>
      <c r="N2410"/>
      <c r="P2410"/>
    </row>
    <row r="2411" spans="1:16">
      <c r="A2411" s="42"/>
      <c r="B2411"/>
      <c r="D2411"/>
      <c r="E2411"/>
      <c r="F2411"/>
      <c r="L2411" s="53"/>
      <c r="N2411"/>
      <c r="P2411"/>
    </row>
    <row r="2412" spans="1:16">
      <c r="A2412" s="42"/>
      <c r="B2412"/>
      <c r="D2412"/>
      <c r="E2412"/>
      <c r="F2412"/>
      <c r="L2412" s="53"/>
      <c r="N2412"/>
      <c r="P2412"/>
    </row>
    <row r="2413" spans="1:16">
      <c r="A2413" s="42"/>
      <c r="B2413"/>
      <c r="D2413"/>
      <c r="E2413"/>
      <c r="F2413"/>
      <c r="L2413" s="53"/>
      <c r="N2413"/>
      <c r="P2413"/>
    </row>
    <row r="2414" spans="1:16">
      <c r="A2414" s="42"/>
      <c r="B2414"/>
      <c r="D2414"/>
      <c r="E2414"/>
      <c r="F2414"/>
      <c r="L2414" s="53"/>
      <c r="N2414"/>
      <c r="P2414"/>
    </row>
    <row r="2415" spans="1:16">
      <c r="A2415" s="42"/>
      <c r="B2415"/>
      <c r="D2415"/>
      <c r="E2415"/>
      <c r="F2415"/>
      <c r="L2415" s="53"/>
      <c r="N2415"/>
      <c r="P2415"/>
    </row>
    <row r="2416" spans="1:16">
      <c r="A2416" s="42"/>
      <c r="B2416"/>
      <c r="D2416"/>
      <c r="E2416"/>
      <c r="F2416"/>
      <c r="L2416" s="53"/>
      <c r="N2416"/>
      <c r="P2416"/>
    </row>
    <row r="2417" spans="1:16">
      <c r="A2417" s="42"/>
      <c r="B2417"/>
      <c r="D2417"/>
      <c r="E2417"/>
      <c r="F2417"/>
      <c r="L2417" s="53"/>
      <c r="N2417"/>
      <c r="P2417"/>
    </row>
    <row r="2418" spans="1:16">
      <c r="A2418" s="42"/>
      <c r="B2418"/>
      <c r="D2418"/>
      <c r="E2418"/>
      <c r="F2418"/>
      <c r="L2418" s="53"/>
      <c r="N2418"/>
      <c r="P2418"/>
    </row>
    <row r="2419" spans="1:16">
      <c r="A2419" s="42"/>
      <c r="B2419"/>
      <c r="D2419"/>
      <c r="E2419"/>
      <c r="F2419"/>
      <c r="L2419" s="53"/>
      <c r="N2419"/>
      <c r="P2419"/>
    </row>
    <row r="2420" spans="1:16">
      <c r="A2420" s="42"/>
      <c r="B2420"/>
      <c r="D2420"/>
      <c r="E2420"/>
      <c r="F2420"/>
      <c r="L2420" s="53"/>
      <c r="N2420"/>
      <c r="P2420"/>
    </row>
    <row r="2421" spans="1:16">
      <c r="A2421" s="42"/>
      <c r="B2421"/>
      <c r="D2421"/>
      <c r="E2421"/>
      <c r="F2421"/>
      <c r="L2421" s="53"/>
      <c r="N2421"/>
      <c r="P2421"/>
    </row>
    <row r="2422" spans="1:16">
      <c r="A2422" s="42"/>
      <c r="B2422"/>
      <c r="D2422"/>
      <c r="E2422"/>
      <c r="F2422"/>
      <c r="L2422" s="53"/>
      <c r="N2422"/>
      <c r="P2422"/>
    </row>
    <row r="2423" spans="1:16">
      <c r="A2423" s="42"/>
      <c r="B2423"/>
      <c r="D2423"/>
      <c r="E2423"/>
      <c r="F2423"/>
      <c r="L2423" s="53"/>
      <c r="N2423"/>
      <c r="P2423"/>
    </row>
    <row r="2424" spans="1:16">
      <c r="A2424" s="42"/>
      <c r="B2424"/>
      <c r="D2424"/>
      <c r="E2424"/>
      <c r="F2424"/>
      <c r="L2424" s="53"/>
      <c r="N2424"/>
      <c r="P2424"/>
    </row>
    <row r="2425" spans="1:16">
      <c r="A2425" s="42"/>
      <c r="B2425"/>
      <c r="D2425"/>
      <c r="E2425"/>
      <c r="F2425"/>
      <c r="L2425" s="53"/>
      <c r="N2425"/>
      <c r="P2425"/>
    </row>
    <row r="2426" spans="1:16">
      <c r="A2426" s="42"/>
      <c r="B2426"/>
      <c r="D2426"/>
      <c r="E2426"/>
      <c r="F2426"/>
      <c r="L2426" s="53"/>
      <c r="N2426"/>
      <c r="P2426"/>
    </row>
    <row r="2427" spans="1:16">
      <c r="A2427" s="42"/>
      <c r="B2427"/>
      <c r="D2427"/>
      <c r="E2427"/>
      <c r="F2427"/>
      <c r="L2427" s="53"/>
      <c r="N2427"/>
      <c r="P2427"/>
    </row>
    <row r="2428" spans="1:16">
      <c r="A2428" s="42"/>
      <c r="B2428"/>
      <c r="D2428"/>
      <c r="E2428"/>
      <c r="F2428"/>
      <c r="L2428" s="53"/>
      <c r="N2428"/>
      <c r="P2428"/>
    </row>
    <row r="2429" spans="1:16">
      <c r="A2429" s="42"/>
      <c r="B2429"/>
      <c r="D2429"/>
      <c r="E2429"/>
      <c r="F2429"/>
      <c r="L2429" s="53"/>
      <c r="N2429"/>
      <c r="P2429"/>
    </row>
    <row r="2430" spans="1:16">
      <c r="A2430" s="42"/>
      <c r="B2430"/>
      <c r="D2430"/>
      <c r="E2430"/>
      <c r="F2430"/>
      <c r="L2430" s="53"/>
      <c r="N2430"/>
      <c r="P2430"/>
    </row>
    <row r="2431" spans="1:16">
      <c r="A2431" s="42"/>
      <c r="B2431"/>
      <c r="D2431"/>
      <c r="E2431"/>
      <c r="F2431"/>
      <c r="L2431" s="53"/>
      <c r="N2431"/>
      <c r="P2431"/>
    </row>
    <row r="2432" spans="1:16">
      <c r="A2432" s="42"/>
      <c r="B2432"/>
      <c r="D2432"/>
      <c r="E2432"/>
      <c r="F2432"/>
      <c r="L2432" s="53"/>
      <c r="N2432"/>
      <c r="P2432"/>
    </row>
    <row r="2433" spans="1:16">
      <c r="A2433" s="42"/>
      <c r="B2433"/>
      <c r="D2433"/>
      <c r="E2433"/>
      <c r="F2433"/>
      <c r="L2433" s="53"/>
      <c r="N2433"/>
      <c r="P2433"/>
    </row>
    <row r="2434" spans="1:16">
      <c r="A2434" s="42"/>
      <c r="B2434"/>
      <c r="D2434"/>
      <c r="E2434"/>
      <c r="F2434"/>
      <c r="L2434" s="53"/>
      <c r="N2434"/>
      <c r="P2434"/>
    </row>
    <row r="2435" spans="1:16">
      <c r="A2435" s="42"/>
      <c r="B2435"/>
      <c r="D2435"/>
      <c r="E2435"/>
      <c r="F2435"/>
      <c r="L2435" s="53"/>
      <c r="N2435"/>
      <c r="P2435"/>
    </row>
    <row r="2436" spans="1:16">
      <c r="A2436" s="42"/>
      <c r="B2436"/>
      <c r="D2436"/>
      <c r="E2436"/>
      <c r="F2436"/>
      <c r="L2436" s="53"/>
      <c r="N2436"/>
      <c r="P2436"/>
    </row>
    <row r="2437" spans="1:16">
      <c r="A2437" s="42"/>
      <c r="B2437"/>
      <c r="D2437"/>
      <c r="E2437"/>
      <c r="F2437"/>
      <c r="L2437" s="53"/>
      <c r="N2437"/>
      <c r="P2437"/>
    </row>
    <row r="2438" spans="1:16">
      <c r="A2438" s="42"/>
      <c r="B2438"/>
      <c r="D2438"/>
      <c r="E2438"/>
      <c r="F2438"/>
      <c r="L2438" s="53"/>
      <c r="N2438"/>
      <c r="P2438"/>
    </row>
    <row r="2439" spans="1:16">
      <c r="A2439" s="42"/>
      <c r="B2439"/>
      <c r="D2439"/>
      <c r="E2439"/>
      <c r="F2439"/>
      <c r="L2439" s="53"/>
      <c r="N2439"/>
      <c r="P2439"/>
    </row>
    <row r="2440" spans="1:16">
      <c r="A2440" s="42"/>
      <c r="B2440"/>
      <c r="D2440"/>
      <c r="E2440"/>
      <c r="F2440"/>
      <c r="L2440" s="53"/>
      <c r="N2440"/>
      <c r="P2440"/>
    </row>
    <row r="2441" spans="1:16">
      <c r="A2441" s="42"/>
      <c r="B2441"/>
      <c r="D2441"/>
      <c r="E2441"/>
      <c r="F2441"/>
      <c r="L2441" s="53"/>
      <c r="N2441"/>
      <c r="P2441"/>
    </row>
    <row r="2442" spans="1:16">
      <c r="A2442" s="42"/>
      <c r="B2442"/>
      <c r="D2442"/>
      <c r="E2442"/>
      <c r="F2442"/>
      <c r="L2442" s="53"/>
      <c r="N2442"/>
      <c r="P2442"/>
    </row>
    <row r="2443" spans="1:16">
      <c r="A2443" s="42"/>
      <c r="B2443"/>
      <c r="D2443"/>
      <c r="E2443"/>
      <c r="F2443"/>
      <c r="L2443" s="53"/>
      <c r="N2443"/>
      <c r="P2443"/>
    </row>
    <row r="2444" spans="1:16">
      <c r="A2444" s="42"/>
      <c r="B2444"/>
      <c r="D2444"/>
      <c r="E2444"/>
      <c r="F2444"/>
      <c r="L2444" s="53"/>
      <c r="N2444"/>
      <c r="P2444"/>
    </row>
    <row r="2445" spans="1:16">
      <c r="A2445" s="42"/>
      <c r="B2445"/>
      <c r="D2445"/>
      <c r="E2445"/>
      <c r="F2445"/>
      <c r="L2445" s="53"/>
      <c r="N2445"/>
      <c r="P2445"/>
    </row>
    <row r="2446" spans="1:16">
      <c r="A2446" s="42"/>
      <c r="B2446"/>
      <c r="D2446"/>
      <c r="E2446"/>
      <c r="F2446"/>
      <c r="L2446" s="53"/>
      <c r="N2446"/>
      <c r="P2446"/>
    </row>
    <row r="2447" spans="1:16">
      <c r="A2447" s="42"/>
      <c r="B2447"/>
      <c r="D2447"/>
      <c r="E2447"/>
      <c r="F2447"/>
      <c r="L2447" s="53"/>
      <c r="N2447"/>
      <c r="P2447"/>
    </row>
    <row r="2448" spans="1:16">
      <c r="A2448" s="42"/>
      <c r="B2448"/>
      <c r="D2448"/>
      <c r="E2448"/>
      <c r="F2448"/>
      <c r="L2448" s="53"/>
      <c r="N2448"/>
      <c r="P2448"/>
    </row>
    <row r="2449" spans="1:16">
      <c r="A2449" s="42"/>
      <c r="B2449"/>
      <c r="D2449"/>
      <c r="E2449"/>
      <c r="F2449"/>
      <c r="L2449" s="53"/>
      <c r="N2449"/>
      <c r="P2449"/>
    </row>
    <row r="2450" spans="1:16">
      <c r="A2450" s="42"/>
      <c r="B2450"/>
      <c r="D2450"/>
      <c r="E2450"/>
      <c r="F2450"/>
      <c r="L2450" s="53"/>
      <c r="N2450"/>
      <c r="P2450"/>
    </row>
    <row r="2451" spans="1:16">
      <c r="A2451" s="42"/>
      <c r="B2451"/>
      <c r="D2451"/>
      <c r="E2451"/>
      <c r="F2451"/>
      <c r="L2451" s="53"/>
      <c r="N2451"/>
      <c r="P2451"/>
    </row>
    <row r="2452" spans="1:16">
      <c r="A2452" s="42"/>
      <c r="B2452"/>
      <c r="D2452"/>
      <c r="E2452"/>
      <c r="F2452"/>
      <c r="L2452" s="53"/>
      <c r="N2452"/>
      <c r="P2452"/>
    </row>
    <row r="2453" spans="1:16">
      <c r="A2453" s="42"/>
      <c r="B2453"/>
      <c r="D2453"/>
      <c r="E2453"/>
      <c r="F2453"/>
      <c r="L2453" s="53"/>
      <c r="N2453"/>
      <c r="P2453"/>
    </row>
    <row r="2454" spans="1:16">
      <c r="A2454" s="42"/>
      <c r="B2454"/>
      <c r="D2454"/>
      <c r="E2454"/>
      <c r="F2454"/>
      <c r="L2454" s="53"/>
      <c r="N2454"/>
      <c r="P2454"/>
    </row>
    <row r="2455" spans="1:16">
      <c r="A2455" s="42"/>
      <c r="B2455"/>
      <c r="D2455"/>
      <c r="E2455"/>
      <c r="F2455"/>
      <c r="L2455" s="53"/>
      <c r="N2455"/>
      <c r="P2455"/>
    </row>
    <row r="2456" spans="1:16">
      <c r="A2456" s="42"/>
      <c r="B2456"/>
      <c r="D2456"/>
      <c r="E2456"/>
      <c r="F2456"/>
      <c r="L2456" s="53"/>
      <c r="N2456"/>
      <c r="P2456"/>
    </row>
    <row r="2457" spans="1:16">
      <c r="A2457" s="42"/>
      <c r="B2457"/>
      <c r="D2457"/>
      <c r="E2457"/>
      <c r="F2457"/>
      <c r="L2457" s="53"/>
      <c r="N2457"/>
      <c r="P2457"/>
    </row>
    <row r="2458" spans="1:16">
      <c r="A2458" s="42"/>
      <c r="B2458"/>
      <c r="D2458"/>
      <c r="E2458"/>
      <c r="F2458"/>
      <c r="L2458" s="53"/>
      <c r="N2458"/>
      <c r="P2458"/>
    </row>
    <row r="2459" spans="1:16">
      <c r="A2459" s="42"/>
      <c r="B2459"/>
      <c r="D2459"/>
      <c r="E2459"/>
      <c r="F2459"/>
      <c r="L2459" s="53"/>
      <c r="N2459"/>
      <c r="P2459"/>
    </row>
    <row r="2460" spans="1:16">
      <c r="A2460" s="42"/>
      <c r="B2460"/>
      <c r="D2460"/>
      <c r="E2460"/>
      <c r="F2460"/>
      <c r="L2460" s="53"/>
      <c r="N2460"/>
      <c r="P2460"/>
    </row>
    <row r="2461" spans="1:16">
      <c r="A2461" s="42"/>
      <c r="B2461"/>
      <c r="D2461"/>
      <c r="E2461"/>
      <c r="F2461"/>
      <c r="L2461" s="53"/>
      <c r="N2461"/>
      <c r="P2461"/>
    </row>
    <row r="2462" spans="1:16">
      <c r="A2462" s="42"/>
      <c r="B2462"/>
      <c r="D2462"/>
      <c r="E2462"/>
      <c r="F2462"/>
      <c r="L2462" s="53"/>
      <c r="N2462"/>
      <c r="P2462"/>
    </row>
    <row r="2463" spans="1:16">
      <c r="A2463" s="42"/>
      <c r="B2463"/>
      <c r="D2463"/>
      <c r="E2463"/>
      <c r="F2463"/>
      <c r="L2463" s="53"/>
      <c r="N2463"/>
      <c r="P2463"/>
    </row>
    <row r="2464" spans="1:16">
      <c r="A2464" s="42"/>
      <c r="B2464"/>
      <c r="D2464"/>
      <c r="E2464"/>
      <c r="F2464"/>
      <c r="L2464" s="53"/>
      <c r="N2464"/>
      <c r="P2464"/>
    </row>
    <row r="2465" spans="1:16">
      <c r="A2465" s="42"/>
      <c r="B2465"/>
      <c r="D2465"/>
      <c r="E2465"/>
      <c r="F2465"/>
      <c r="L2465" s="53"/>
      <c r="N2465"/>
      <c r="P2465"/>
    </row>
    <row r="2466" spans="1:16">
      <c r="A2466" s="42"/>
      <c r="B2466"/>
      <c r="D2466"/>
      <c r="E2466"/>
      <c r="F2466"/>
      <c r="L2466" s="53"/>
      <c r="N2466"/>
      <c r="P2466"/>
    </row>
    <row r="2467" spans="1:16">
      <c r="A2467" s="42"/>
      <c r="B2467"/>
      <c r="D2467"/>
      <c r="E2467"/>
      <c r="F2467"/>
      <c r="L2467" s="53"/>
      <c r="N2467"/>
      <c r="P2467"/>
    </row>
    <row r="2468" spans="1:16">
      <c r="A2468" s="42"/>
      <c r="B2468"/>
      <c r="D2468"/>
      <c r="E2468"/>
      <c r="F2468"/>
      <c r="L2468" s="53"/>
      <c r="N2468"/>
      <c r="P2468"/>
    </row>
    <row r="2469" spans="1:16">
      <c r="A2469" s="42"/>
      <c r="B2469"/>
      <c r="D2469"/>
      <c r="E2469"/>
      <c r="F2469"/>
      <c r="L2469" s="53"/>
      <c r="N2469"/>
      <c r="P2469"/>
    </row>
    <row r="2470" spans="1:16">
      <c r="A2470" s="42"/>
      <c r="B2470"/>
      <c r="D2470"/>
      <c r="E2470"/>
      <c r="F2470"/>
      <c r="L2470" s="53"/>
      <c r="N2470"/>
      <c r="P2470"/>
    </row>
    <row r="2471" spans="1:16">
      <c r="A2471" s="42"/>
      <c r="B2471"/>
      <c r="D2471"/>
      <c r="E2471"/>
      <c r="F2471"/>
      <c r="L2471" s="53"/>
      <c r="N2471"/>
      <c r="P2471"/>
    </row>
    <row r="2472" spans="1:16">
      <c r="A2472" s="42"/>
      <c r="B2472"/>
      <c r="D2472"/>
      <c r="E2472"/>
      <c r="F2472"/>
      <c r="L2472" s="53"/>
      <c r="N2472"/>
      <c r="P2472"/>
    </row>
    <row r="2473" spans="1:16">
      <c r="A2473" s="42"/>
      <c r="B2473"/>
      <c r="D2473"/>
      <c r="E2473"/>
      <c r="F2473"/>
      <c r="L2473" s="53"/>
      <c r="N2473"/>
      <c r="P2473"/>
    </row>
    <row r="2474" spans="1:16">
      <c r="A2474" s="42"/>
      <c r="B2474"/>
      <c r="D2474"/>
      <c r="E2474"/>
      <c r="F2474"/>
      <c r="L2474" s="53"/>
      <c r="N2474"/>
      <c r="P2474"/>
    </row>
    <row r="2475" spans="1:16">
      <c r="A2475" s="42"/>
      <c r="B2475"/>
      <c r="D2475"/>
      <c r="E2475"/>
      <c r="F2475"/>
      <c r="L2475" s="53"/>
      <c r="N2475"/>
      <c r="P2475"/>
    </row>
    <row r="2476" spans="1:16">
      <c r="A2476" s="42"/>
      <c r="B2476"/>
      <c r="D2476"/>
      <c r="E2476"/>
      <c r="F2476"/>
      <c r="L2476" s="53"/>
      <c r="N2476"/>
      <c r="P2476"/>
    </row>
    <row r="2477" spans="1:16">
      <c r="A2477" s="42"/>
      <c r="B2477"/>
      <c r="D2477"/>
      <c r="E2477"/>
      <c r="F2477"/>
      <c r="L2477" s="53"/>
      <c r="N2477"/>
      <c r="P2477"/>
    </row>
    <row r="2478" spans="1:16">
      <c r="A2478" s="42"/>
      <c r="B2478"/>
      <c r="D2478"/>
      <c r="E2478"/>
      <c r="F2478"/>
      <c r="L2478" s="53"/>
      <c r="N2478"/>
      <c r="P2478"/>
    </row>
    <row r="2479" spans="1:16">
      <c r="A2479" s="42"/>
      <c r="B2479"/>
      <c r="D2479"/>
      <c r="E2479"/>
      <c r="F2479"/>
      <c r="L2479" s="53"/>
      <c r="N2479"/>
      <c r="P2479"/>
    </row>
    <row r="2480" spans="1:16">
      <c r="A2480" s="42"/>
      <c r="B2480"/>
      <c r="D2480"/>
      <c r="E2480"/>
      <c r="F2480"/>
      <c r="L2480" s="53"/>
      <c r="N2480"/>
      <c r="P2480"/>
    </row>
    <row r="2481" spans="1:16">
      <c r="A2481" s="42"/>
      <c r="B2481"/>
      <c r="D2481"/>
      <c r="E2481"/>
      <c r="F2481"/>
      <c r="L2481" s="53"/>
      <c r="N2481"/>
      <c r="P2481"/>
    </row>
    <row r="2482" spans="1:16">
      <c r="A2482" s="42"/>
      <c r="B2482"/>
      <c r="D2482"/>
      <c r="E2482"/>
      <c r="F2482"/>
      <c r="L2482" s="53"/>
      <c r="N2482"/>
      <c r="P2482"/>
    </row>
    <row r="2483" spans="1:16">
      <c r="A2483" s="42"/>
      <c r="B2483"/>
      <c r="D2483"/>
      <c r="E2483"/>
      <c r="F2483"/>
      <c r="L2483" s="53"/>
      <c r="N2483"/>
      <c r="P2483"/>
    </row>
    <row r="2484" spans="1:16">
      <c r="A2484" s="42"/>
      <c r="B2484"/>
      <c r="D2484"/>
      <c r="E2484"/>
      <c r="F2484"/>
      <c r="L2484" s="53"/>
      <c r="N2484"/>
      <c r="P2484"/>
    </row>
    <row r="2485" spans="1:16">
      <c r="A2485" s="42"/>
      <c r="B2485"/>
      <c r="D2485"/>
      <c r="E2485"/>
      <c r="F2485"/>
      <c r="L2485" s="53"/>
      <c r="N2485"/>
      <c r="P2485"/>
    </row>
    <row r="2486" spans="1:16">
      <c r="A2486" s="42"/>
      <c r="B2486"/>
      <c r="D2486"/>
      <c r="E2486"/>
      <c r="F2486"/>
      <c r="L2486" s="53"/>
      <c r="N2486"/>
      <c r="P2486"/>
    </row>
    <row r="2487" spans="1:16">
      <c r="A2487" s="42"/>
      <c r="B2487"/>
      <c r="D2487"/>
      <c r="E2487"/>
      <c r="F2487"/>
      <c r="L2487" s="53"/>
      <c r="N2487"/>
      <c r="P2487"/>
    </row>
    <row r="2488" spans="1:16">
      <c r="A2488" s="42"/>
      <c r="B2488"/>
      <c r="D2488"/>
      <c r="E2488"/>
      <c r="F2488"/>
      <c r="L2488" s="53"/>
      <c r="N2488"/>
      <c r="P2488"/>
    </row>
    <row r="2489" spans="1:16">
      <c r="A2489" s="42"/>
      <c r="B2489"/>
      <c r="D2489"/>
      <c r="E2489"/>
      <c r="F2489"/>
      <c r="L2489" s="53"/>
      <c r="N2489"/>
      <c r="P2489"/>
    </row>
    <row r="2490" spans="1:16">
      <c r="A2490" s="42"/>
      <c r="B2490"/>
      <c r="D2490"/>
      <c r="E2490"/>
      <c r="F2490"/>
      <c r="L2490" s="53"/>
      <c r="N2490"/>
      <c r="P2490"/>
    </row>
    <row r="2491" spans="1:16">
      <c r="A2491" s="42"/>
      <c r="B2491"/>
      <c r="D2491"/>
      <c r="E2491"/>
      <c r="F2491"/>
      <c r="L2491" s="53"/>
      <c r="N2491"/>
      <c r="P2491"/>
    </row>
    <row r="2492" spans="1:16">
      <c r="A2492" s="42"/>
      <c r="B2492"/>
      <c r="D2492"/>
      <c r="E2492"/>
      <c r="F2492"/>
      <c r="L2492" s="53"/>
      <c r="N2492"/>
      <c r="P2492"/>
    </row>
    <row r="2493" spans="1:16">
      <c r="A2493" s="42"/>
      <c r="B2493"/>
      <c r="D2493"/>
      <c r="E2493"/>
      <c r="F2493"/>
      <c r="L2493" s="53"/>
      <c r="N2493"/>
      <c r="P2493"/>
    </row>
    <row r="2494" spans="1:16">
      <c r="A2494" s="42"/>
      <c r="B2494"/>
      <c r="D2494"/>
      <c r="E2494"/>
      <c r="F2494"/>
      <c r="L2494" s="53"/>
      <c r="N2494"/>
      <c r="P2494"/>
    </row>
    <row r="2495" spans="1:16">
      <c r="A2495" s="42"/>
      <c r="B2495"/>
      <c r="D2495"/>
      <c r="E2495"/>
      <c r="F2495"/>
      <c r="L2495" s="53"/>
      <c r="N2495"/>
      <c r="P2495"/>
    </row>
    <row r="2496" spans="1:16">
      <c r="A2496" s="42"/>
      <c r="B2496"/>
      <c r="D2496"/>
      <c r="E2496"/>
      <c r="F2496"/>
      <c r="L2496" s="53"/>
      <c r="N2496"/>
      <c r="P2496"/>
    </row>
    <row r="2497" spans="1:16">
      <c r="A2497" s="42"/>
      <c r="B2497"/>
      <c r="D2497"/>
      <c r="E2497"/>
      <c r="F2497"/>
      <c r="L2497" s="53"/>
      <c r="N2497"/>
      <c r="P2497"/>
    </row>
    <row r="2498" spans="1:16">
      <c r="A2498" s="42"/>
      <c r="B2498"/>
      <c r="D2498"/>
      <c r="E2498"/>
      <c r="F2498"/>
      <c r="L2498" s="53"/>
      <c r="N2498"/>
      <c r="P2498"/>
    </row>
    <row r="2499" spans="1:16">
      <c r="A2499" s="42"/>
      <c r="B2499"/>
      <c r="D2499"/>
      <c r="E2499"/>
      <c r="F2499"/>
      <c r="L2499" s="53"/>
      <c r="N2499"/>
      <c r="P2499"/>
    </row>
    <row r="2500" spans="1:16">
      <c r="A2500" s="42"/>
      <c r="B2500"/>
      <c r="D2500"/>
      <c r="E2500"/>
      <c r="F2500"/>
      <c r="L2500" s="53"/>
      <c r="N2500"/>
      <c r="P2500"/>
    </row>
    <row r="2501" spans="1:16">
      <c r="A2501" s="42"/>
      <c r="B2501"/>
      <c r="D2501"/>
      <c r="E2501"/>
      <c r="F2501"/>
      <c r="L2501" s="53"/>
      <c r="N2501"/>
      <c r="P2501"/>
    </row>
    <row r="2502" spans="1:16">
      <c r="A2502" s="42"/>
      <c r="B2502"/>
      <c r="D2502"/>
      <c r="E2502"/>
      <c r="F2502"/>
      <c r="L2502" s="53"/>
      <c r="N2502"/>
      <c r="P2502"/>
    </row>
    <row r="2503" spans="1:16">
      <c r="A2503" s="42"/>
      <c r="B2503"/>
      <c r="D2503"/>
      <c r="E2503"/>
      <c r="F2503"/>
      <c r="L2503" s="53"/>
      <c r="N2503"/>
      <c r="P2503"/>
    </row>
    <row r="2504" spans="1:16">
      <c r="A2504" s="42"/>
      <c r="B2504"/>
      <c r="D2504"/>
      <c r="E2504"/>
      <c r="F2504"/>
      <c r="L2504" s="53"/>
      <c r="N2504"/>
      <c r="P2504"/>
    </row>
    <row r="2505" spans="1:16">
      <c r="A2505" s="42"/>
      <c r="B2505"/>
      <c r="D2505"/>
      <c r="E2505"/>
      <c r="F2505"/>
      <c r="L2505" s="53"/>
      <c r="N2505"/>
      <c r="P2505"/>
    </row>
    <row r="2506" spans="1:16">
      <c r="A2506" s="42"/>
      <c r="B2506"/>
      <c r="D2506"/>
      <c r="E2506"/>
      <c r="F2506"/>
      <c r="L2506" s="53"/>
      <c r="N2506"/>
      <c r="P2506"/>
    </row>
    <row r="2507" spans="1:16">
      <c r="A2507" s="42"/>
      <c r="B2507"/>
      <c r="D2507"/>
      <c r="E2507"/>
      <c r="F2507"/>
      <c r="L2507" s="53"/>
      <c r="N2507"/>
      <c r="P2507"/>
    </row>
    <row r="2508" spans="1:16">
      <c r="A2508" s="42"/>
      <c r="B2508"/>
      <c r="D2508"/>
      <c r="E2508"/>
      <c r="F2508"/>
      <c r="L2508" s="53"/>
      <c r="N2508"/>
      <c r="P2508"/>
    </row>
    <row r="2509" spans="1:16">
      <c r="A2509" s="42"/>
      <c r="B2509"/>
      <c r="D2509"/>
      <c r="E2509"/>
      <c r="F2509"/>
      <c r="L2509" s="53"/>
      <c r="N2509"/>
      <c r="P2509"/>
    </row>
    <row r="2510" spans="1:16">
      <c r="A2510" s="42"/>
      <c r="B2510"/>
      <c r="D2510"/>
      <c r="E2510"/>
      <c r="F2510"/>
      <c r="L2510" s="53"/>
      <c r="N2510"/>
      <c r="P2510"/>
    </row>
    <row r="2511" spans="1:16">
      <c r="A2511" s="42"/>
      <c r="B2511"/>
      <c r="D2511"/>
      <c r="E2511"/>
      <c r="F2511"/>
      <c r="L2511" s="53"/>
      <c r="N2511"/>
      <c r="P2511"/>
    </row>
    <row r="2512" spans="1:16">
      <c r="A2512" s="42"/>
      <c r="B2512"/>
      <c r="D2512"/>
      <c r="E2512"/>
      <c r="F2512"/>
      <c r="L2512" s="53"/>
      <c r="N2512"/>
      <c r="P2512"/>
    </row>
    <row r="2513" spans="1:16">
      <c r="A2513" s="42"/>
      <c r="B2513"/>
      <c r="D2513"/>
      <c r="E2513"/>
      <c r="F2513"/>
      <c r="L2513" s="53"/>
      <c r="N2513"/>
      <c r="P2513"/>
    </row>
    <row r="2514" spans="1:16">
      <c r="A2514" s="42"/>
      <c r="B2514"/>
      <c r="D2514"/>
      <c r="E2514"/>
      <c r="F2514"/>
      <c r="L2514" s="53"/>
      <c r="N2514"/>
      <c r="P2514"/>
    </row>
    <row r="2515" spans="1:16">
      <c r="A2515" s="42"/>
      <c r="B2515"/>
      <c r="D2515"/>
      <c r="E2515"/>
      <c r="F2515"/>
      <c r="L2515" s="53"/>
      <c r="N2515"/>
      <c r="P2515"/>
    </row>
    <row r="2516" spans="1:16">
      <c r="A2516" s="42"/>
      <c r="B2516"/>
      <c r="D2516"/>
      <c r="E2516"/>
      <c r="F2516"/>
      <c r="L2516" s="53"/>
      <c r="N2516"/>
      <c r="P2516"/>
    </row>
    <row r="2517" spans="1:16">
      <c r="A2517" s="42"/>
      <c r="B2517"/>
      <c r="D2517"/>
      <c r="E2517"/>
      <c r="F2517"/>
      <c r="L2517" s="53"/>
      <c r="N2517"/>
      <c r="P2517"/>
    </row>
    <row r="2518" spans="1:16">
      <c r="A2518" s="42"/>
      <c r="B2518"/>
      <c r="D2518"/>
      <c r="E2518"/>
      <c r="F2518"/>
      <c r="L2518" s="53"/>
      <c r="N2518"/>
      <c r="P2518"/>
    </row>
    <row r="2519" spans="1:16">
      <c r="A2519" s="42"/>
      <c r="B2519"/>
      <c r="D2519"/>
      <c r="E2519"/>
      <c r="F2519"/>
      <c r="L2519" s="53"/>
      <c r="N2519"/>
      <c r="P2519"/>
    </row>
    <row r="2520" spans="1:16">
      <c r="A2520" s="42"/>
      <c r="B2520"/>
      <c r="D2520"/>
      <c r="E2520"/>
      <c r="F2520"/>
      <c r="L2520" s="53"/>
      <c r="N2520"/>
      <c r="P2520"/>
    </row>
    <row r="2521" spans="1:16">
      <c r="A2521" s="42"/>
      <c r="B2521"/>
      <c r="D2521"/>
      <c r="E2521"/>
      <c r="F2521"/>
      <c r="L2521" s="53"/>
      <c r="N2521"/>
      <c r="P2521"/>
    </row>
    <row r="2522" spans="1:16">
      <c r="A2522" s="42"/>
      <c r="B2522"/>
      <c r="D2522"/>
      <c r="E2522"/>
      <c r="F2522"/>
      <c r="L2522" s="53"/>
      <c r="N2522"/>
      <c r="P2522"/>
    </row>
    <row r="2523" spans="1:16">
      <c r="A2523" s="42"/>
      <c r="B2523"/>
      <c r="D2523"/>
      <c r="E2523"/>
      <c r="F2523"/>
      <c r="L2523" s="53"/>
      <c r="N2523"/>
      <c r="P2523"/>
    </row>
    <row r="2524" spans="1:16">
      <c r="A2524" s="42"/>
      <c r="B2524"/>
      <c r="D2524"/>
      <c r="E2524"/>
      <c r="F2524"/>
      <c r="L2524" s="53"/>
      <c r="N2524"/>
      <c r="P2524"/>
    </row>
    <row r="2525" spans="1:16">
      <c r="A2525" s="42"/>
      <c r="B2525"/>
      <c r="D2525"/>
      <c r="E2525"/>
      <c r="F2525"/>
      <c r="L2525" s="53"/>
      <c r="N2525"/>
      <c r="P2525"/>
    </row>
    <row r="2526" spans="1:16">
      <c r="A2526" s="42"/>
      <c r="B2526"/>
      <c r="D2526"/>
      <c r="E2526"/>
      <c r="F2526"/>
      <c r="L2526" s="53"/>
      <c r="N2526"/>
      <c r="P2526"/>
    </row>
    <row r="2527" spans="1:16">
      <c r="A2527" s="42"/>
      <c r="B2527"/>
      <c r="D2527"/>
      <c r="E2527"/>
      <c r="F2527"/>
      <c r="L2527" s="53"/>
      <c r="N2527"/>
      <c r="P2527"/>
    </row>
    <row r="2528" spans="1:16">
      <c r="A2528" s="42"/>
      <c r="B2528"/>
      <c r="D2528"/>
      <c r="E2528"/>
      <c r="F2528"/>
      <c r="L2528" s="53"/>
      <c r="N2528"/>
      <c r="P2528"/>
    </row>
    <row r="2529" spans="1:16">
      <c r="A2529" s="42"/>
      <c r="B2529"/>
      <c r="D2529"/>
      <c r="E2529"/>
      <c r="F2529"/>
      <c r="L2529" s="53"/>
      <c r="N2529"/>
      <c r="P2529"/>
    </row>
    <row r="2530" spans="1:16">
      <c r="A2530" s="42"/>
      <c r="B2530"/>
      <c r="D2530"/>
      <c r="E2530"/>
      <c r="F2530"/>
      <c r="L2530" s="53"/>
      <c r="N2530"/>
      <c r="P2530"/>
    </row>
    <row r="2531" spans="1:16">
      <c r="A2531" s="42"/>
      <c r="B2531"/>
      <c r="D2531"/>
      <c r="E2531"/>
      <c r="F2531"/>
      <c r="L2531" s="53"/>
      <c r="N2531"/>
      <c r="P2531"/>
    </row>
    <row r="2532" spans="1:16">
      <c r="A2532" s="42"/>
      <c r="B2532"/>
      <c r="D2532"/>
      <c r="E2532"/>
      <c r="F2532"/>
      <c r="L2532" s="53"/>
      <c r="N2532"/>
      <c r="P2532"/>
    </row>
    <row r="2533" spans="1:16">
      <c r="A2533" s="42"/>
      <c r="B2533"/>
      <c r="D2533"/>
      <c r="E2533"/>
      <c r="F2533"/>
      <c r="L2533" s="53"/>
      <c r="N2533"/>
      <c r="P2533"/>
    </row>
    <row r="2534" spans="1:16">
      <c r="A2534" s="42"/>
      <c r="B2534"/>
      <c r="D2534"/>
      <c r="E2534"/>
      <c r="F2534"/>
      <c r="L2534" s="53"/>
      <c r="N2534"/>
      <c r="P2534"/>
    </row>
    <row r="2535" spans="1:16">
      <c r="A2535" s="42"/>
      <c r="B2535"/>
      <c r="D2535"/>
      <c r="E2535"/>
      <c r="F2535"/>
      <c r="L2535" s="53"/>
      <c r="N2535"/>
      <c r="P2535"/>
    </row>
    <row r="2536" spans="1:16">
      <c r="A2536" s="42"/>
      <c r="B2536"/>
      <c r="D2536"/>
      <c r="E2536"/>
      <c r="F2536"/>
      <c r="L2536" s="53"/>
      <c r="N2536"/>
      <c r="P2536"/>
    </row>
    <row r="2537" spans="1:16">
      <c r="A2537" s="42"/>
      <c r="B2537"/>
      <c r="D2537"/>
      <c r="E2537"/>
      <c r="F2537"/>
      <c r="L2537" s="53"/>
      <c r="N2537"/>
      <c r="P2537"/>
    </row>
    <row r="2538" spans="1:16">
      <c r="A2538" s="42"/>
      <c r="B2538"/>
      <c r="D2538"/>
      <c r="E2538"/>
      <c r="F2538"/>
      <c r="L2538" s="53"/>
      <c r="N2538"/>
      <c r="P2538"/>
    </row>
    <row r="2539" spans="1:16">
      <c r="A2539" s="42"/>
      <c r="B2539"/>
      <c r="D2539"/>
      <c r="E2539"/>
      <c r="F2539"/>
      <c r="L2539" s="53"/>
      <c r="N2539"/>
      <c r="P2539"/>
    </row>
    <row r="2540" spans="1:16">
      <c r="A2540" s="42"/>
      <c r="B2540"/>
      <c r="D2540"/>
      <c r="E2540"/>
      <c r="F2540"/>
      <c r="L2540" s="53"/>
      <c r="N2540"/>
      <c r="P2540"/>
    </row>
    <row r="2541" spans="1:16">
      <c r="A2541" s="42"/>
      <c r="B2541"/>
      <c r="D2541"/>
      <c r="E2541"/>
      <c r="F2541"/>
      <c r="L2541" s="53"/>
      <c r="N2541"/>
      <c r="P2541"/>
    </row>
    <row r="2542" spans="1:16">
      <c r="A2542" s="42"/>
      <c r="B2542"/>
      <c r="D2542"/>
      <c r="E2542"/>
      <c r="F2542"/>
      <c r="L2542" s="53"/>
      <c r="N2542"/>
      <c r="P2542"/>
    </row>
    <row r="2543" spans="1:16">
      <c r="A2543" s="42"/>
      <c r="B2543"/>
      <c r="D2543"/>
      <c r="E2543"/>
      <c r="F2543"/>
      <c r="L2543" s="53"/>
      <c r="N2543"/>
      <c r="P2543"/>
    </row>
    <row r="2544" spans="1:16">
      <c r="A2544" s="42"/>
      <c r="B2544"/>
      <c r="D2544"/>
      <c r="E2544"/>
      <c r="F2544"/>
      <c r="L2544" s="53"/>
      <c r="N2544"/>
      <c r="P2544"/>
    </row>
    <row r="2545" spans="1:16">
      <c r="A2545" s="42"/>
      <c r="B2545"/>
      <c r="D2545"/>
      <c r="E2545"/>
      <c r="F2545"/>
      <c r="L2545" s="53"/>
      <c r="N2545"/>
      <c r="P2545"/>
    </row>
    <row r="2546" spans="1:16">
      <c r="A2546" s="42"/>
      <c r="B2546"/>
      <c r="D2546"/>
      <c r="E2546"/>
      <c r="F2546"/>
      <c r="L2546" s="53"/>
      <c r="N2546"/>
      <c r="P2546"/>
    </row>
    <row r="2547" spans="1:16">
      <c r="A2547" s="42"/>
      <c r="B2547"/>
      <c r="D2547"/>
      <c r="E2547"/>
      <c r="F2547"/>
      <c r="L2547" s="53"/>
      <c r="N2547"/>
      <c r="P2547"/>
    </row>
    <row r="2548" spans="1:16">
      <c r="A2548" s="42"/>
      <c r="B2548"/>
      <c r="D2548"/>
      <c r="E2548"/>
      <c r="F2548"/>
      <c r="L2548" s="53"/>
      <c r="N2548"/>
      <c r="P2548"/>
    </row>
    <row r="2549" spans="1:16">
      <c r="A2549" s="42"/>
      <c r="B2549"/>
      <c r="D2549"/>
      <c r="E2549"/>
      <c r="F2549"/>
      <c r="L2549" s="53"/>
      <c r="N2549"/>
      <c r="P2549"/>
    </row>
    <row r="2550" spans="1:16">
      <c r="A2550" s="42"/>
      <c r="B2550"/>
      <c r="D2550"/>
      <c r="E2550"/>
      <c r="F2550"/>
      <c r="L2550" s="53"/>
      <c r="N2550"/>
      <c r="P2550"/>
    </row>
    <row r="2551" spans="1:16">
      <c r="A2551" s="42"/>
      <c r="B2551"/>
      <c r="D2551"/>
      <c r="E2551"/>
      <c r="F2551"/>
      <c r="L2551" s="53"/>
      <c r="N2551"/>
      <c r="P2551"/>
    </row>
    <row r="2552" spans="1:16">
      <c r="A2552" s="42"/>
      <c r="B2552"/>
      <c r="D2552"/>
      <c r="E2552"/>
      <c r="F2552"/>
      <c r="L2552" s="53"/>
      <c r="N2552"/>
      <c r="P2552"/>
    </row>
    <row r="2553" spans="1:16">
      <c r="A2553" s="42"/>
      <c r="B2553"/>
      <c r="D2553"/>
      <c r="E2553"/>
      <c r="F2553"/>
      <c r="L2553" s="53"/>
      <c r="N2553"/>
      <c r="P2553"/>
    </row>
    <row r="2554" spans="1:16">
      <c r="A2554" s="42"/>
      <c r="B2554"/>
      <c r="D2554"/>
      <c r="E2554"/>
      <c r="F2554"/>
      <c r="L2554" s="53"/>
      <c r="N2554"/>
      <c r="P2554"/>
    </row>
    <row r="2555" spans="1:16">
      <c r="A2555" s="42"/>
      <c r="B2555"/>
      <c r="D2555"/>
      <c r="E2555"/>
      <c r="F2555"/>
      <c r="L2555" s="53"/>
      <c r="N2555"/>
      <c r="P2555"/>
    </row>
    <row r="2556" spans="1:16">
      <c r="A2556" s="42"/>
      <c r="B2556"/>
      <c r="D2556"/>
      <c r="E2556"/>
      <c r="F2556"/>
      <c r="L2556" s="53"/>
      <c r="N2556"/>
      <c r="P2556"/>
    </row>
    <row r="2557" spans="1:16">
      <c r="A2557" s="42"/>
      <c r="B2557"/>
      <c r="D2557"/>
      <c r="E2557"/>
      <c r="F2557"/>
      <c r="L2557" s="53"/>
      <c r="N2557"/>
      <c r="P2557"/>
    </row>
    <row r="2558" spans="1:16">
      <c r="A2558" s="42"/>
      <c r="B2558"/>
      <c r="D2558"/>
      <c r="E2558"/>
      <c r="F2558"/>
      <c r="L2558" s="53"/>
      <c r="N2558"/>
      <c r="P2558"/>
    </row>
    <row r="2559" spans="1:16">
      <c r="A2559" s="42"/>
      <c r="B2559"/>
      <c r="D2559"/>
      <c r="E2559"/>
      <c r="F2559"/>
      <c r="L2559" s="53"/>
      <c r="N2559"/>
      <c r="P2559"/>
    </row>
    <row r="2560" spans="1:16">
      <c r="A2560" s="42"/>
      <c r="B2560"/>
      <c r="D2560"/>
      <c r="E2560"/>
      <c r="F2560"/>
      <c r="L2560" s="53"/>
      <c r="N2560"/>
      <c r="P2560"/>
    </row>
    <row r="2561" spans="1:16">
      <c r="A2561" s="42"/>
      <c r="B2561"/>
      <c r="D2561"/>
      <c r="E2561"/>
      <c r="F2561"/>
      <c r="L2561" s="53"/>
      <c r="N2561"/>
      <c r="P2561"/>
    </row>
  </sheetData>
  <sortState ref="A2:Q2561">
    <sortCondition descending="1" ref="Q2:Q2561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2"/>
  <sheetViews>
    <sheetView zoomScaleNormal="100" workbookViewId="0">
      <selection sqref="A1:XFD1048576"/>
    </sheetView>
  </sheetViews>
  <sheetFormatPr defaultColWidth="8.875" defaultRowHeight="13.5"/>
  <cols>
    <col min="1" max="2" width="9.5" style="30" bestFit="1" customWidth="1"/>
    <col min="3" max="3" width="9" style="31" bestFit="1" customWidth="1"/>
    <col min="4" max="4" width="17.25" style="33" bestFit="1" customWidth="1"/>
    <col min="5" max="5" width="9.375" style="33" bestFit="1" customWidth="1"/>
    <col min="6" max="6" width="13.875" style="16" bestFit="1" customWidth="1"/>
    <col min="7" max="7" width="9.375" style="16" bestFit="1" customWidth="1"/>
    <col min="8" max="8" width="9.5" style="16" bestFit="1" customWidth="1"/>
    <col min="9" max="9" width="9.375" bestFit="1" customWidth="1"/>
    <col min="10" max="10" width="21.625" bestFit="1" customWidth="1"/>
    <col min="11" max="11" width="10.25" customWidth="1"/>
    <col min="12" max="12" width="7.5" bestFit="1" customWidth="1"/>
    <col min="13" max="13" width="9.5" style="16" bestFit="1" customWidth="1"/>
  </cols>
  <sheetData>
    <row r="1" spans="1:14">
      <c r="A1" t="s">
        <v>224</v>
      </c>
      <c r="B1" t="s">
        <v>2745</v>
      </c>
      <c r="C1" t="s">
        <v>41</v>
      </c>
      <c r="D1" t="s">
        <v>223</v>
      </c>
      <c r="E1" t="s">
        <v>112</v>
      </c>
      <c r="F1" t="s">
        <v>114</v>
      </c>
      <c r="G1" t="s">
        <v>113</v>
      </c>
      <c r="H1" t="s">
        <v>225</v>
      </c>
      <c r="I1" t="s">
        <v>115</v>
      </c>
      <c r="J1" t="s">
        <v>226</v>
      </c>
      <c r="K1" t="s">
        <v>2746</v>
      </c>
      <c r="L1" t="s">
        <v>148</v>
      </c>
      <c r="M1" s="20" t="s">
        <v>3482</v>
      </c>
      <c r="N1" s="20" t="s">
        <v>3474</v>
      </c>
    </row>
    <row r="2" spans="1:14">
      <c r="A2" s="37">
        <v>42895</v>
      </c>
      <c r="B2" s="37">
        <v>42895</v>
      </c>
      <c r="C2" s="17" t="s">
        <v>2747</v>
      </c>
      <c r="D2" s="17" t="s">
        <v>155</v>
      </c>
      <c r="E2" s="17" t="s">
        <v>283</v>
      </c>
      <c r="F2" s="17" t="s">
        <v>1509</v>
      </c>
      <c r="G2">
        <v>1000</v>
      </c>
      <c r="H2">
        <v>1000</v>
      </c>
      <c r="I2" s="17" t="s">
        <v>149</v>
      </c>
      <c r="J2" s="17" t="s">
        <v>2748</v>
      </c>
      <c r="K2" s="17" t="s">
        <v>150</v>
      </c>
      <c r="L2" s="17" t="s">
        <v>117</v>
      </c>
      <c r="M2">
        <f>VLOOKUP(F2,'自助-6.9'!D:E,2,FALSE)</f>
        <v>1000</v>
      </c>
      <c r="N2" s="20">
        <f t="shared" ref="N2:N65" si="0">IF(G2=M2,1,0)</f>
        <v>1</v>
      </c>
    </row>
    <row r="3" spans="1:14">
      <c r="A3" s="37">
        <v>42895</v>
      </c>
      <c r="B3" s="37">
        <v>42895</v>
      </c>
      <c r="C3" s="17" t="s">
        <v>2749</v>
      </c>
      <c r="D3" s="17" t="s">
        <v>155</v>
      </c>
      <c r="E3" s="17" t="s">
        <v>135</v>
      </c>
      <c r="F3" s="17" t="s">
        <v>1506</v>
      </c>
      <c r="G3">
        <v>100</v>
      </c>
      <c r="H3">
        <v>100</v>
      </c>
      <c r="I3" s="17" t="s">
        <v>149</v>
      </c>
      <c r="J3" s="17" t="s">
        <v>2750</v>
      </c>
      <c r="K3" s="17" t="s">
        <v>163</v>
      </c>
      <c r="L3" s="17" t="s">
        <v>117</v>
      </c>
      <c r="M3">
        <f>VLOOKUP(F3,'自助-6.9'!D:E,2,FALSE)</f>
        <v>100</v>
      </c>
      <c r="N3" s="20">
        <f t="shared" si="0"/>
        <v>1</v>
      </c>
    </row>
    <row r="4" spans="1:14">
      <c r="A4" s="37">
        <v>42895</v>
      </c>
      <c r="B4" s="37">
        <v>42895</v>
      </c>
      <c r="C4" s="17" t="s">
        <v>2751</v>
      </c>
      <c r="D4" s="17" t="s">
        <v>155</v>
      </c>
      <c r="E4" s="17" t="s">
        <v>135</v>
      </c>
      <c r="F4" s="17" t="s">
        <v>1505</v>
      </c>
      <c r="G4">
        <v>100</v>
      </c>
      <c r="H4">
        <v>100</v>
      </c>
      <c r="I4" s="17" t="s">
        <v>149</v>
      </c>
      <c r="J4" s="17" t="s">
        <v>2750</v>
      </c>
      <c r="K4" s="17" t="s">
        <v>163</v>
      </c>
      <c r="L4" s="17" t="s">
        <v>117</v>
      </c>
      <c r="M4">
        <f>VLOOKUP(F4,'自助-6.9'!D:E,2,FALSE)</f>
        <v>100</v>
      </c>
      <c r="N4" s="20">
        <f t="shared" si="0"/>
        <v>1</v>
      </c>
    </row>
    <row r="5" spans="1:14">
      <c r="A5" s="37">
        <v>42895</v>
      </c>
      <c r="B5" s="37">
        <v>42895</v>
      </c>
      <c r="C5" s="17" t="s">
        <v>2752</v>
      </c>
      <c r="D5" s="17" t="s">
        <v>155</v>
      </c>
      <c r="E5" s="17" t="s">
        <v>283</v>
      </c>
      <c r="F5" s="17" t="s">
        <v>1504</v>
      </c>
      <c r="G5">
        <v>5000</v>
      </c>
      <c r="H5">
        <v>5000</v>
      </c>
      <c r="I5" s="17" t="s">
        <v>149</v>
      </c>
      <c r="J5" s="17" t="s">
        <v>2753</v>
      </c>
      <c r="K5" s="17" t="s">
        <v>151</v>
      </c>
      <c r="L5" s="17" t="s">
        <v>123</v>
      </c>
      <c r="M5">
        <f>VLOOKUP(F5,'自助-6.9'!D:E,2,FALSE)</f>
        <v>5000</v>
      </c>
      <c r="N5" s="20">
        <f t="shared" si="0"/>
        <v>1</v>
      </c>
    </row>
    <row r="6" spans="1:14">
      <c r="A6" s="37">
        <v>42895</v>
      </c>
      <c r="B6" s="37">
        <v>42895</v>
      </c>
      <c r="C6" s="17" t="s">
        <v>2754</v>
      </c>
      <c r="D6" s="17" t="s">
        <v>155</v>
      </c>
      <c r="E6" s="17" t="s">
        <v>121</v>
      </c>
      <c r="F6" s="17" t="s">
        <v>1501</v>
      </c>
      <c r="G6">
        <v>4000</v>
      </c>
      <c r="H6">
        <v>4000</v>
      </c>
      <c r="I6" s="17" t="s">
        <v>149</v>
      </c>
      <c r="J6" s="17" t="s">
        <v>2755</v>
      </c>
      <c r="K6" s="17" t="s">
        <v>153</v>
      </c>
      <c r="L6" s="17" t="s">
        <v>117</v>
      </c>
      <c r="M6">
        <f>VLOOKUP(F6,'自助-6.9'!D:E,2,FALSE)</f>
        <v>4000</v>
      </c>
      <c r="N6" s="20">
        <f t="shared" si="0"/>
        <v>1</v>
      </c>
    </row>
    <row r="7" spans="1:14">
      <c r="A7" s="37">
        <v>42895</v>
      </c>
      <c r="B7" s="37">
        <v>42895</v>
      </c>
      <c r="C7" s="17" t="s">
        <v>2756</v>
      </c>
      <c r="D7" s="17" t="s">
        <v>155</v>
      </c>
      <c r="E7" s="17" t="s">
        <v>125</v>
      </c>
      <c r="F7" s="17" t="s">
        <v>1500</v>
      </c>
      <c r="G7">
        <v>500</v>
      </c>
      <c r="H7">
        <v>500</v>
      </c>
      <c r="I7" s="17" t="s">
        <v>149</v>
      </c>
      <c r="J7" s="17" t="s">
        <v>2757</v>
      </c>
      <c r="K7" s="17" t="s">
        <v>157</v>
      </c>
      <c r="L7" s="17" t="s">
        <v>117</v>
      </c>
      <c r="M7">
        <f>VLOOKUP(F7,'自助-6.9'!D:E,2,FALSE)</f>
        <v>500</v>
      </c>
      <c r="N7" s="20">
        <f t="shared" si="0"/>
        <v>1</v>
      </c>
    </row>
    <row r="8" spans="1:14">
      <c r="A8" s="37">
        <v>42895</v>
      </c>
      <c r="B8" s="37">
        <v>42895</v>
      </c>
      <c r="C8" s="17" t="s">
        <v>2758</v>
      </c>
      <c r="D8" s="17" t="s">
        <v>155</v>
      </c>
      <c r="E8" s="17" t="s">
        <v>125</v>
      </c>
      <c r="F8" s="17" t="s">
        <v>1497</v>
      </c>
      <c r="G8">
        <v>100</v>
      </c>
      <c r="H8">
        <v>100</v>
      </c>
      <c r="I8" s="17" t="s">
        <v>149</v>
      </c>
      <c r="J8" s="17" t="s">
        <v>280</v>
      </c>
      <c r="K8" s="17" t="s">
        <v>154</v>
      </c>
      <c r="L8" s="17" t="s">
        <v>117</v>
      </c>
      <c r="M8">
        <f>VLOOKUP(F8,'自助-6.9'!D:E,2,FALSE)</f>
        <v>100</v>
      </c>
      <c r="N8" s="20">
        <f t="shared" si="0"/>
        <v>1</v>
      </c>
    </row>
    <row r="9" spans="1:14">
      <c r="A9" s="37">
        <v>42895</v>
      </c>
      <c r="B9" s="37">
        <v>42895</v>
      </c>
      <c r="C9" s="17" t="s">
        <v>2759</v>
      </c>
      <c r="D9" s="17" t="s">
        <v>155</v>
      </c>
      <c r="E9" s="17" t="s">
        <v>120</v>
      </c>
      <c r="F9" s="17" t="s">
        <v>1496</v>
      </c>
      <c r="G9">
        <v>300</v>
      </c>
      <c r="H9">
        <v>300</v>
      </c>
      <c r="I9" s="17" t="s">
        <v>149</v>
      </c>
      <c r="J9" s="17" t="s">
        <v>2760</v>
      </c>
      <c r="K9" s="17" t="s">
        <v>150</v>
      </c>
      <c r="L9" s="17" t="s">
        <v>117</v>
      </c>
      <c r="M9">
        <f>VLOOKUP(F9,'自助-6.9'!D:E,2,FALSE)</f>
        <v>300</v>
      </c>
      <c r="N9" s="20">
        <f t="shared" si="0"/>
        <v>1</v>
      </c>
    </row>
    <row r="10" spans="1:14">
      <c r="A10" s="37">
        <v>42895</v>
      </c>
      <c r="B10" s="37">
        <v>42895</v>
      </c>
      <c r="C10" s="17" t="s">
        <v>2761</v>
      </c>
      <c r="D10" s="17" t="s">
        <v>155</v>
      </c>
      <c r="E10" s="17" t="s">
        <v>143</v>
      </c>
      <c r="F10" s="17" t="s">
        <v>1495</v>
      </c>
      <c r="G10">
        <v>100</v>
      </c>
      <c r="H10">
        <v>100</v>
      </c>
      <c r="I10" s="17" t="s">
        <v>149</v>
      </c>
      <c r="J10" s="17" t="s">
        <v>2762</v>
      </c>
      <c r="K10" s="17" t="s">
        <v>158</v>
      </c>
      <c r="L10" s="17" t="s">
        <v>117</v>
      </c>
      <c r="M10">
        <f>VLOOKUP(F10,'自助-6.9'!D:E,2,FALSE)</f>
        <v>100</v>
      </c>
      <c r="N10" s="20">
        <f t="shared" si="0"/>
        <v>1</v>
      </c>
    </row>
    <row r="11" spans="1:14">
      <c r="A11" s="37">
        <v>42895</v>
      </c>
      <c r="B11" s="37">
        <v>42895</v>
      </c>
      <c r="C11" s="17" t="s">
        <v>2763</v>
      </c>
      <c r="D11" s="17" t="s">
        <v>155</v>
      </c>
      <c r="E11" s="17" t="s">
        <v>145</v>
      </c>
      <c r="F11" s="17" t="s">
        <v>1492</v>
      </c>
      <c r="G11">
        <v>100</v>
      </c>
      <c r="H11">
        <v>100</v>
      </c>
      <c r="I11" s="17" t="s">
        <v>149</v>
      </c>
      <c r="J11" s="17" t="s">
        <v>2764</v>
      </c>
      <c r="K11" s="17" t="s">
        <v>154</v>
      </c>
      <c r="L11" s="17" t="s">
        <v>117</v>
      </c>
      <c r="M11">
        <f>VLOOKUP(F11,'自助-6.9'!D:E,2,FALSE)</f>
        <v>100</v>
      </c>
      <c r="N11" s="20">
        <f t="shared" si="0"/>
        <v>1</v>
      </c>
    </row>
    <row r="12" spans="1:14">
      <c r="A12" s="37">
        <v>42895</v>
      </c>
      <c r="B12" s="37">
        <v>42895</v>
      </c>
      <c r="C12" s="17" t="s">
        <v>2765</v>
      </c>
      <c r="D12" s="17" t="s">
        <v>155</v>
      </c>
      <c r="E12" s="17" t="s">
        <v>130</v>
      </c>
      <c r="F12" s="17" t="s">
        <v>1489</v>
      </c>
      <c r="G12">
        <v>50</v>
      </c>
      <c r="H12">
        <v>50</v>
      </c>
      <c r="I12" s="17" t="s">
        <v>149</v>
      </c>
      <c r="J12" s="17" t="s">
        <v>2766</v>
      </c>
      <c r="K12" s="17" t="s">
        <v>158</v>
      </c>
      <c r="L12" s="17" t="s">
        <v>117</v>
      </c>
      <c r="M12">
        <f>VLOOKUP(F12,'自助-6.9'!D:E,2,FALSE)</f>
        <v>50</v>
      </c>
      <c r="N12" s="20">
        <f t="shared" si="0"/>
        <v>1</v>
      </c>
    </row>
    <row r="13" spans="1:14">
      <c r="A13" s="37">
        <v>42895</v>
      </c>
      <c r="B13" s="37">
        <v>42895</v>
      </c>
      <c r="C13" s="17" t="s">
        <v>2767</v>
      </c>
      <c r="D13" s="17" t="s">
        <v>155</v>
      </c>
      <c r="E13" s="17" t="s">
        <v>289</v>
      </c>
      <c r="F13" s="17" t="s">
        <v>1486</v>
      </c>
      <c r="G13">
        <v>800</v>
      </c>
      <c r="H13">
        <v>800</v>
      </c>
      <c r="I13" s="17" t="s">
        <v>149</v>
      </c>
      <c r="J13" s="17" t="s">
        <v>333</v>
      </c>
      <c r="K13" s="17" t="s">
        <v>168</v>
      </c>
      <c r="L13" s="17" t="s">
        <v>123</v>
      </c>
      <c r="M13">
        <f>VLOOKUP(F13,'自助-6.9'!D:E,2,FALSE)</f>
        <v>800</v>
      </c>
      <c r="N13" s="20">
        <f t="shared" si="0"/>
        <v>1</v>
      </c>
    </row>
    <row r="14" spans="1:14">
      <c r="A14" s="37">
        <v>42895</v>
      </c>
      <c r="B14" s="37">
        <v>42895</v>
      </c>
      <c r="C14" s="17" t="s">
        <v>2768</v>
      </c>
      <c r="D14" s="17" t="s">
        <v>155</v>
      </c>
      <c r="E14" s="17" t="s">
        <v>135</v>
      </c>
      <c r="F14" s="17" t="s">
        <v>1485</v>
      </c>
      <c r="G14">
        <v>50</v>
      </c>
      <c r="H14">
        <v>50</v>
      </c>
      <c r="I14" s="17" t="s">
        <v>149</v>
      </c>
      <c r="J14" s="17" t="s">
        <v>2769</v>
      </c>
      <c r="K14" s="17" t="s">
        <v>158</v>
      </c>
      <c r="L14" s="17" t="s">
        <v>117</v>
      </c>
      <c r="M14">
        <f>VLOOKUP(F14,'自助-6.9'!D:E,2,FALSE)</f>
        <v>50</v>
      </c>
      <c r="N14" s="20">
        <f t="shared" si="0"/>
        <v>1</v>
      </c>
    </row>
    <row r="15" spans="1:14">
      <c r="A15" s="37">
        <v>42895</v>
      </c>
      <c r="B15" s="37">
        <v>42895</v>
      </c>
      <c r="C15" s="17" t="s">
        <v>2770</v>
      </c>
      <c r="D15" s="17" t="s">
        <v>155</v>
      </c>
      <c r="E15" s="17" t="s">
        <v>289</v>
      </c>
      <c r="F15" s="17" t="s">
        <v>1484</v>
      </c>
      <c r="G15">
        <v>200</v>
      </c>
      <c r="H15">
        <v>200</v>
      </c>
      <c r="I15" s="17" t="s">
        <v>149</v>
      </c>
      <c r="J15" s="17" t="s">
        <v>2771</v>
      </c>
      <c r="K15" s="17" t="s">
        <v>150</v>
      </c>
      <c r="L15" s="17" t="s">
        <v>117</v>
      </c>
      <c r="M15">
        <f>VLOOKUP(F15,'自助-6.9'!D:E,2,FALSE)</f>
        <v>200</v>
      </c>
      <c r="N15" s="20">
        <f t="shared" si="0"/>
        <v>1</v>
      </c>
    </row>
    <row r="16" spans="1:14">
      <c r="A16" s="37">
        <v>42895</v>
      </c>
      <c r="B16" s="37">
        <v>42895</v>
      </c>
      <c r="C16" s="17" t="s">
        <v>2772</v>
      </c>
      <c r="D16" s="17" t="s">
        <v>155</v>
      </c>
      <c r="E16" s="17" t="s">
        <v>283</v>
      </c>
      <c r="F16" s="17" t="s">
        <v>1481</v>
      </c>
      <c r="G16">
        <v>4000</v>
      </c>
      <c r="H16">
        <v>4000</v>
      </c>
      <c r="I16" s="17" t="s">
        <v>149</v>
      </c>
      <c r="J16" s="17" t="s">
        <v>2773</v>
      </c>
      <c r="K16" s="17" t="s">
        <v>154</v>
      </c>
      <c r="L16" s="17" t="s">
        <v>117</v>
      </c>
      <c r="M16">
        <f>VLOOKUP(F16,'自助-6.9'!D:E,2,FALSE)</f>
        <v>4000</v>
      </c>
      <c r="N16" s="20">
        <f t="shared" si="0"/>
        <v>1</v>
      </c>
    </row>
    <row r="17" spans="1:14">
      <c r="A17" s="37">
        <v>42895</v>
      </c>
      <c r="B17" s="37">
        <v>42895</v>
      </c>
      <c r="C17" s="17" t="s">
        <v>2774</v>
      </c>
      <c r="D17" s="17" t="s">
        <v>155</v>
      </c>
      <c r="E17" s="17" t="s">
        <v>284</v>
      </c>
      <c r="F17" s="17" t="s">
        <v>1478</v>
      </c>
      <c r="G17">
        <v>1000</v>
      </c>
      <c r="H17">
        <v>1000</v>
      </c>
      <c r="I17" s="17" t="s">
        <v>149</v>
      </c>
      <c r="J17" s="17" t="s">
        <v>2775</v>
      </c>
      <c r="K17" s="17" t="s">
        <v>167</v>
      </c>
      <c r="L17" s="17" t="s">
        <v>117</v>
      </c>
      <c r="M17">
        <f>VLOOKUP(F17,'自助-6.9'!D:E,2,FALSE)</f>
        <v>1000</v>
      </c>
      <c r="N17" s="20">
        <f t="shared" si="0"/>
        <v>1</v>
      </c>
    </row>
    <row r="18" spans="1:14">
      <c r="A18" s="37">
        <v>42895</v>
      </c>
      <c r="B18" s="37">
        <v>42895</v>
      </c>
      <c r="C18" s="17" t="s">
        <v>2776</v>
      </c>
      <c r="D18" s="17" t="s">
        <v>155</v>
      </c>
      <c r="E18" s="17" t="s">
        <v>135</v>
      </c>
      <c r="F18" s="17" t="s">
        <v>1476</v>
      </c>
      <c r="G18">
        <v>200</v>
      </c>
      <c r="H18">
        <v>200</v>
      </c>
      <c r="I18" s="17" t="s">
        <v>149</v>
      </c>
      <c r="J18" s="17" t="s">
        <v>399</v>
      </c>
      <c r="K18" s="17" t="s">
        <v>167</v>
      </c>
      <c r="L18" s="17" t="s">
        <v>117</v>
      </c>
      <c r="M18">
        <f>VLOOKUP(F18,'自助-6.9'!D:E,2,FALSE)</f>
        <v>200</v>
      </c>
      <c r="N18" s="20">
        <f t="shared" si="0"/>
        <v>1</v>
      </c>
    </row>
    <row r="19" spans="1:14">
      <c r="A19" s="37">
        <v>42895</v>
      </c>
      <c r="B19" s="37">
        <v>42895</v>
      </c>
      <c r="C19" s="17" t="s">
        <v>2776</v>
      </c>
      <c r="D19" s="17" t="s">
        <v>155</v>
      </c>
      <c r="E19" s="17" t="s">
        <v>284</v>
      </c>
      <c r="F19" s="17" t="s">
        <v>1477</v>
      </c>
      <c r="G19">
        <v>1500</v>
      </c>
      <c r="H19">
        <v>1500</v>
      </c>
      <c r="I19" s="17" t="s">
        <v>149</v>
      </c>
      <c r="J19" s="17" t="s">
        <v>2777</v>
      </c>
      <c r="K19" s="17" t="s">
        <v>153</v>
      </c>
      <c r="L19" s="17" t="s">
        <v>117</v>
      </c>
      <c r="M19">
        <f>VLOOKUP(F19,'自助-6.9'!D:E,2,FALSE)</f>
        <v>1500</v>
      </c>
      <c r="N19" s="20">
        <f t="shared" si="0"/>
        <v>1</v>
      </c>
    </row>
    <row r="20" spans="1:14">
      <c r="A20" s="37">
        <v>42895</v>
      </c>
      <c r="B20" s="37">
        <v>42895</v>
      </c>
      <c r="C20" s="17" t="s">
        <v>2778</v>
      </c>
      <c r="D20" s="17" t="s">
        <v>155</v>
      </c>
      <c r="E20" s="17" t="s">
        <v>135</v>
      </c>
      <c r="F20" s="17" t="s">
        <v>1475</v>
      </c>
      <c r="G20">
        <v>50</v>
      </c>
      <c r="H20">
        <v>50</v>
      </c>
      <c r="I20" s="17" t="s">
        <v>149</v>
      </c>
      <c r="J20" s="17" t="s">
        <v>2779</v>
      </c>
      <c r="K20" s="17" t="s">
        <v>158</v>
      </c>
      <c r="L20" s="17" t="s">
        <v>117</v>
      </c>
      <c r="M20">
        <f>VLOOKUP(F20,'自助-6.9'!D:E,2,FALSE)</f>
        <v>50</v>
      </c>
      <c r="N20" s="20">
        <f t="shared" si="0"/>
        <v>1</v>
      </c>
    </row>
    <row r="21" spans="1:14">
      <c r="A21" s="37">
        <v>42895</v>
      </c>
      <c r="B21" s="37">
        <v>42895</v>
      </c>
      <c r="C21" s="17" t="s">
        <v>2780</v>
      </c>
      <c r="D21" s="17" t="s">
        <v>155</v>
      </c>
      <c r="E21" s="17" t="s">
        <v>133</v>
      </c>
      <c r="F21" s="17" t="s">
        <v>1472</v>
      </c>
      <c r="G21">
        <v>1000</v>
      </c>
      <c r="H21">
        <v>1000</v>
      </c>
      <c r="I21" s="17" t="s">
        <v>149</v>
      </c>
      <c r="J21" s="17" t="s">
        <v>2781</v>
      </c>
      <c r="K21" s="17" t="s">
        <v>158</v>
      </c>
      <c r="L21" s="17" t="s">
        <v>117</v>
      </c>
      <c r="M21">
        <f>VLOOKUP(F21,'自助-6.9'!D:E,2,FALSE)</f>
        <v>1000</v>
      </c>
      <c r="N21" s="20">
        <f t="shared" si="0"/>
        <v>1</v>
      </c>
    </row>
    <row r="22" spans="1:14">
      <c r="A22" s="37">
        <v>42895</v>
      </c>
      <c r="B22" s="37">
        <v>42895</v>
      </c>
      <c r="C22" s="17" t="s">
        <v>2782</v>
      </c>
      <c r="D22" s="17" t="s">
        <v>155</v>
      </c>
      <c r="E22" s="17" t="s">
        <v>134</v>
      </c>
      <c r="F22" s="17" t="s">
        <v>1469</v>
      </c>
      <c r="G22">
        <v>1000</v>
      </c>
      <c r="H22">
        <v>1000</v>
      </c>
      <c r="I22" s="17" t="s">
        <v>149</v>
      </c>
      <c r="J22" s="17" t="s">
        <v>2783</v>
      </c>
      <c r="K22" s="17" t="s">
        <v>150</v>
      </c>
      <c r="L22" s="17" t="s">
        <v>123</v>
      </c>
      <c r="M22">
        <f>VLOOKUP(F22,'自助-6.9'!D:E,2,FALSE)</f>
        <v>1000</v>
      </c>
      <c r="N22" s="20">
        <f t="shared" si="0"/>
        <v>1</v>
      </c>
    </row>
    <row r="23" spans="1:14">
      <c r="A23" s="37">
        <v>42895</v>
      </c>
      <c r="B23" s="37">
        <v>42895</v>
      </c>
      <c r="C23" s="17" t="s">
        <v>2784</v>
      </c>
      <c r="D23" s="17" t="s">
        <v>155</v>
      </c>
      <c r="E23" s="17" t="s">
        <v>314</v>
      </c>
      <c r="F23" s="17" t="s">
        <v>1466</v>
      </c>
      <c r="G23">
        <v>150</v>
      </c>
      <c r="H23">
        <v>150</v>
      </c>
      <c r="I23" s="17" t="s">
        <v>149</v>
      </c>
      <c r="J23" s="17" t="s">
        <v>320</v>
      </c>
      <c r="K23" s="17" t="s">
        <v>150</v>
      </c>
      <c r="L23" s="17" t="s">
        <v>117</v>
      </c>
      <c r="M23">
        <f>VLOOKUP(F23,'自助-6.9'!D:E,2,FALSE)</f>
        <v>150</v>
      </c>
      <c r="N23" s="20">
        <f t="shared" si="0"/>
        <v>1</v>
      </c>
    </row>
    <row r="24" spans="1:14">
      <c r="A24" s="37">
        <v>42895</v>
      </c>
      <c r="B24" s="37">
        <v>42895</v>
      </c>
      <c r="C24" s="17" t="s">
        <v>2785</v>
      </c>
      <c r="D24" s="17" t="s">
        <v>155</v>
      </c>
      <c r="E24" s="17" t="s">
        <v>121</v>
      </c>
      <c r="F24" s="17" t="s">
        <v>1465</v>
      </c>
      <c r="G24">
        <v>1000</v>
      </c>
      <c r="H24">
        <v>1000</v>
      </c>
      <c r="I24" s="17" t="s">
        <v>149</v>
      </c>
      <c r="J24" s="17" t="s">
        <v>2786</v>
      </c>
      <c r="K24" s="17" t="s">
        <v>154</v>
      </c>
      <c r="L24" s="17" t="s">
        <v>117</v>
      </c>
      <c r="M24">
        <f>VLOOKUP(F24,'自助-6.9'!D:E,2,FALSE)</f>
        <v>1000</v>
      </c>
      <c r="N24" s="20">
        <f t="shared" si="0"/>
        <v>1</v>
      </c>
    </row>
    <row r="25" spans="1:14">
      <c r="A25" s="37">
        <v>42895</v>
      </c>
      <c r="B25" s="37">
        <v>42895</v>
      </c>
      <c r="C25" s="17" t="s">
        <v>2787</v>
      </c>
      <c r="D25" s="17" t="s">
        <v>155</v>
      </c>
      <c r="E25" s="17" t="s">
        <v>120</v>
      </c>
      <c r="F25" s="17" t="s">
        <v>1464</v>
      </c>
      <c r="G25">
        <v>20</v>
      </c>
      <c r="H25">
        <v>20</v>
      </c>
      <c r="I25" s="17" t="s">
        <v>149</v>
      </c>
      <c r="J25" s="17" t="s">
        <v>2788</v>
      </c>
      <c r="K25" s="17" t="s">
        <v>158</v>
      </c>
      <c r="L25" s="17" t="s">
        <v>117</v>
      </c>
      <c r="M25">
        <f>VLOOKUP(F25,'自助-6.9'!D:E,2,FALSE)</f>
        <v>20</v>
      </c>
      <c r="N25" s="20">
        <f t="shared" si="0"/>
        <v>1</v>
      </c>
    </row>
    <row r="26" spans="1:14">
      <c r="A26" s="37">
        <v>42895</v>
      </c>
      <c r="B26" s="37">
        <v>42895</v>
      </c>
      <c r="C26" s="17" t="s">
        <v>2789</v>
      </c>
      <c r="D26" s="17" t="s">
        <v>155</v>
      </c>
      <c r="E26" s="17" t="s">
        <v>284</v>
      </c>
      <c r="F26" s="17" t="s">
        <v>1461</v>
      </c>
      <c r="G26">
        <v>700</v>
      </c>
      <c r="H26">
        <v>700</v>
      </c>
      <c r="I26" s="17" t="s">
        <v>149</v>
      </c>
      <c r="J26" s="17" t="s">
        <v>2790</v>
      </c>
      <c r="K26" s="17" t="s">
        <v>150</v>
      </c>
      <c r="L26" s="17" t="s">
        <v>117</v>
      </c>
      <c r="M26">
        <f>VLOOKUP(F26,'自助-6.9'!D:E,2,FALSE)</f>
        <v>700</v>
      </c>
      <c r="N26" s="20">
        <f t="shared" si="0"/>
        <v>1</v>
      </c>
    </row>
    <row r="27" spans="1:14">
      <c r="A27" s="37">
        <v>42895</v>
      </c>
      <c r="B27" s="37">
        <v>42895</v>
      </c>
      <c r="C27" s="17" t="s">
        <v>2791</v>
      </c>
      <c r="D27" s="17" t="s">
        <v>155</v>
      </c>
      <c r="E27" s="17" t="s">
        <v>121</v>
      </c>
      <c r="F27" s="17" t="s">
        <v>1458</v>
      </c>
      <c r="G27">
        <v>200</v>
      </c>
      <c r="H27">
        <v>200</v>
      </c>
      <c r="I27" s="17" t="s">
        <v>149</v>
      </c>
      <c r="J27" s="17" t="s">
        <v>2792</v>
      </c>
      <c r="K27" s="17" t="s">
        <v>158</v>
      </c>
      <c r="L27" s="17" t="s">
        <v>117</v>
      </c>
      <c r="M27">
        <f>VLOOKUP(F27,'自助-6.9'!D:E,2,FALSE)</f>
        <v>200</v>
      </c>
      <c r="N27" s="20">
        <f t="shared" si="0"/>
        <v>1</v>
      </c>
    </row>
    <row r="28" spans="1:14">
      <c r="A28" s="37">
        <v>42895</v>
      </c>
      <c r="B28" s="37">
        <v>42895</v>
      </c>
      <c r="C28" s="17" t="s">
        <v>2793</v>
      </c>
      <c r="D28" s="17" t="s">
        <v>155</v>
      </c>
      <c r="E28" s="17" t="s">
        <v>133</v>
      </c>
      <c r="F28" s="17" t="s">
        <v>1455</v>
      </c>
      <c r="G28">
        <v>2500</v>
      </c>
      <c r="H28">
        <v>2500</v>
      </c>
      <c r="I28" s="17" t="s">
        <v>149</v>
      </c>
      <c r="J28" s="17" t="s">
        <v>2794</v>
      </c>
      <c r="K28" s="17" t="s">
        <v>156</v>
      </c>
      <c r="L28" s="17" t="s">
        <v>123</v>
      </c>
      <c r="M28">
        <f>VLOOKUP(F28,'自助-6.9'!D:E,2,FALSE)</f>
        <v>2500</v>
      </c>
      <c r="N28" s="20">
        <f t="shared" si="0"/>
        <v>1</v>
      </c>
    </row>
    <row r="29" spans="1:14">
      <c r="A29" s="37">
        <v>42895</v>
      </c>
      <c r="B29" s="37">
        <v>42895</v>
      </c>
      <c r="C29" s="17" t="s">
        <v>2795</v>
      </c>
      <c r="D29" s="17" t="s">
        <v>155</v>
      </c>
      <c r="E29" s="17" t="s">
        <v>278</v>
      </c>
      <c r="F29" s="17" t="s">
        <v>1454</v>
      </c>
      <c r="G29">
        <v>1</v>
      </c>
      <c r="H29">
        <v>1</v>
      </c>
      <c r="I29" s="17" t="s">
        <v>149</v>
      </c>
      <c r="J29" s="17" t="s">
        <v>2796</v>
      </c>
      <c r="K29" s="17" t="s">
        <v>252</v>
      </c>
      <c r="L29" s="17" t="s">
        <v>117</v>
      </c>
      <c r="M29">
        <f>VLOOKUP(F29,'自助-6.9'!D:E,2,FALSE)</f>
        <v>1</v>
      </c>
      <c r="N29" s="20">
        <f t="shared" si="0"/>
        <v>1</v>
      </c>
    </row>
    <row r="30" spans="1:14">
      <c r="A30" s="37">
        <v>42895</v>
      </c>
      <c r="B30" s="37">
        <v>42895</v>
      </c>
      <c r="C30" s="17" t="s">
        <v>2797</v>
      </c>
      <c r="D30" s="17" t="s">
        <v>155</v>
      </c>
      <c r="E30" s="17" t="s">
        <v>127</v>
      </c>
      <c r="F30" s="17" t="s">
        <v>1451</v>
      </c>
      <c r="G30">
        <v>800</v>
      </c>
      <c r="H30">
        <v>800</v>
      </c>
      <c r="I30" s="17" t="s">
        <v>149</v>
      </c>
      <c r="J30" s="17" t="s">
        <v>2798</v>
      </c>
      <c r="K30" s="17" t="s">
        <v>154</v>
      </c>
      <c r="L30" s="17" t="s">
        <v>117</v>
      </c>
      <c r="M30">
        <f>VLOOKUP(F30,'自助-6.9'!D:E,2,FALSE)</f>
        <v>800</v>
      </c>
      <c r="N30" s="20">
        <f t="shared" si="0"/>
        <v>1</v>
      </c>
    </row>
    <row r="31" spans="1:14">
      <c r="A31" s="37">
        <v>42895</v>
      </c>
      <c r="B31" s="37">
        <v>42895</v>
      </c>
      <c r="C31" s="17" t="s">
        <v>2799</v>
      </c>
      <c r="D31" s="17" t="s">
        <v>155</v>
      </c>
      <c r="E31" s="17" t="s">
        <v>119</v>
      </c>
      <c r="F31" s="17" t="s">
        <v>1450</v>
      </c>
      <c r="G31">
        <v>500</v>
      </c>
      <c r="H31">
        <v>500</v>
      </c>
      <c r="I31" s="17" t="s">
        <v>149</v>
      </c>
      <c r="J31" s="17" t="s">
        <v>2800</v>
      </c>
      <c r="K31" s="17" t="s">
        <v>157</v>
      </c>
      <c r="L31" s="17" t="s">
        <v>117</v>
      </c>
      <c r="M31">
        <f>VLOOKUP(F31,'自助-6.9'!D:E,2,FALSE)</f>
        <v>500</v>
      </c>
      <c r="N31" s="20">
        <f t="shared" si="0"/>
        <v>1</v>
      </c>
    </row>
    <row r="32" spans="1:14">
      <c r="A32" s="37">
        <v>42895</v>
      </c>
      <c r="B32" s="37">
        <v>42895</v>
      </c>
      <c r="C32" s="17" t="s">
        <v>2801</v>
      </c>
      <c r="D32" s="17" t="s">
        <v>155</v>
      </c>
      <c r="E32" s="17" t="s">
        <v>127</v>
      </c>
      <c r="F32" s="17" t="s">
        <v>1448</v>
      </c>
      <c r="G32">
        <v>100</v>
      </c>
      <c r="H32">
        <v>100</v>
      </c>
      <c r="I32" s="17" t="s">
        <v>149</v>
      </c>
      <c r="J32" s="17" t="s">
        <v>2798</v>
      </c>
      <c r="K32" s="17" t="s">
        <v>154</v>
      </c>
      <c r="L32" s="17" t="s">
        <v>117</v>
      </c>
      <c r="M32">
        <f>VLOOKUP(F32,'自助-6.9'!D:E,2,FALSE)</f>
        <v>100</v>
      </c>
      <c r="N32" s="20">
        <f t="shared" si="0"/>
        <v>1</v>
      </c>
    </row>
    <row r="33" spans="1:14">
      <c r="A33" s="37">
        <v>42895</v>
      </c>
      <c r="B33" s="37">
        <v>42895</v>
      </c>
      <c r="C33" s="17" t="s">
        <v>2802</v>
      </c>
      <c r="D33" s="17" t="s">
        <v>155</v>
      </c>
      <c r="E33" s="17" t="s">
        <v>116</v>
      </c>
      <c r="F33" s="17" t="s">
        <v>1445</v>
      </c>
      <c r="G33">
        <v>1000</v>
      </c>
      <c r="H33">
        <v>1000</v>
      </c>
      <c r="I33" s="17" t="s">
        <v>149</v>
      </c>
      <c r="J33" s="17" t="s">
        <v>2803</v>
      </c>
      <c r="K33" s="17" t="s">
        <v>154</v>
      </c>
      <c r="L33" s="17" t="s">
        <v>117</v>
      </c>
      <c r="M33">
        <f>VLOOKUP(F33,'自助-6.9'!D:E,2,FALSE)</f>
        <v>1000</v>
      </c>
      <c r="N33" s="20">
        <f t="shared" si="0"/>
        <v>1</v>
      </c>
    </row>
    <row r="34" spans="1:14">
      <c r="A34" s="37">
        <v>42895</v>
      </c>
      <c r="B34" s="37">
        <v>42895</v>
      </c>
      <c r="C34" s="17" t="s">
        <v>2804</v>
      </c>
      <c r="D34" s="17" t="s">
        <v>155</v>
      </c>
      <c r="E34" s="17" t="s">
        <v>133</v>
      </c>
      <c r="F34" s="17" t="s">
        <v>1442</v>
      </c>
      <c r="G34">
        <v>500</v>
      </c>
      <c r="H34">
        <v>500</v>
      </c>
      <c r="I34" s="17" t="s">
        <v>149</v>
      </c>
      <c r="J34" s="17" t="s">
        <v>2805</v>
      </c>
      <c r="K34" s="17" t="s">
        <v>150</v>
      </c>
      <c r="L34" s="17" t="s">
        <v>117</v>
      </c>
      <c r="M34">
        <f>VLOOKUP(F34,'自助-6.9'!D:E,2,FALSE)</f>
        <v>500</v>
      </c>
      <c r="N34" s="20">
        <f t="shared" si="0"/>
        <v>1</v>
      </c>
    </row>
    <row r="35" spans="1:14">
      <c r="A35" s="37">
        <v>42895</v>
      </c>
      <c r="B35" s="37">
        <v>42895</v>
      </c>
      <c r="C35" s="17" t="s">
        <v>160</v>
      </c>
      <c r="D35" s="17" t="s">
        <v>155</v>
      </c>
      <c r="E35" s="17" t="s">
        <v>137</v>
      </c>
      <c r="F35" s="17" t="s">
        <v>1441</v>
      </c>
      <c r="G35">
        <v>2900</v>
      </c>
      <c r="H35">
        <v>2900</v>
      </c>
      <c r="I35" s="17" t="s">
        <v>149</v>
      </c>
      <c r="J35" s="17" t="s">
        <v>2806</v>
      </c>
      <c r="K35" s="17" t="s">
        <v>153</v>
      </c>
      <c r="L35" s="17" t="s">
        <v>117</v>
      </c>
      <c r="M35">
        <f>VLOOKUP(F35,'自助-6.9'!D:E,2,FALSE)</f>
        <v>2900</v>
      </c>
      <c r="N35" s="20">
        <f t="shared" si="0"/>
        <v>1</v>
      </c>
    </row>
    <row r="36" spans="1:14">
      <c r="A36" s="37">
        <v>42895</v>
      </c>
      <c r="B36" s="37">
        <v>42895</v>
      </c>
      <c r="C36" s="17" t="s">
        <v>2807</v>
      </c>
      <c r="D36" s="17" t="s">
        <v>155</v>
      </c>
      <c r="E36" s="17" t="s">
        <v>133</v>
      </c>
      <c r="F36" s="17" t="s">
        <v>1440</v>
      </c>
      <c r="G36">
        <v>10</v>
      </c>
      <c r="H36">
        <v>10</v>
      </c>
      <c r="I36" s="17" t="s">
        <v>149</v>
      </c>
      <c r="J36" s="17" t="s">
        <v>2808</v>
      </c>
      <c r="K36" s="17" t="s">
        <v>279</v>
      </c>
      <c r="L36" s="17" t="s">
        <v>117</v>
      </c>
      <c r="M36">
        <f>VLOOKUP(F36,'自助-6.9'!D:E,2,FALSE)</f>
        <v>10</v>
      </c>
      <c r="N36" s="20">
        <f t="shared" si="0"/>
        <v>1</v>
      </c>
    </row>
    <row r="37" spans="1:14">
      <c r="A37" s="37">
        <v>42895</v>
      </c>
      <c r="B37" s="37">
        <v>42895</v>
      </c>
      <c r="C37" s="17" t="s">
        <v>2809</v>
      </c>
      <c r="D37" s="17" t="s">
        <v>155</v>
      </c>
      <c r="E37" s="17" t="s">
        <v>146</v>
      </c>
      <c r="F37" s="17" t="s">
        <v>1437</v>
      </c>
      <c r="G37">
        <v>200</v>
      </c>
      <c r="H37">
        <v>200</v>
      </c>
      <c r="I37" s="17" t="s">
        <v>149</v>
      </c>
      <c r="J37" s="17" t="s">
        <v>2810</v>
      </c>
      <c r="K37" s="17" t="s">
        <v>167</v>
      </c>
      <c r="L37" s="17" t="s">
        <v>117</v>
      </c>
      <c r="M37">
        <f>VLOOKUP(F37,'自助-6.9'!D:E,2,FALSE)</f>
        <v>200</v>
      </c>
      <c r="N37" s="20">
        <f t="shared" si="0"/>
        <v>1</v>
      </c>
    </row>
    <row r="38" spans="1:14">
      <c r="A38" s="37">
        <v>42895</v>
      </c>
      <c r="B38" s="37">
        <v>42895</v>
      </c>
      <c r="C38" s="17" t="s">
        <v>2811</v>
      </c>
      <c r="D38" s="17" t="s">
        <v>155</v>
      </c>
      <c r="E38" s="17" t="s">
        <v>143</v>
      </c>
      <c r="F38" s="17" t="s">
        <v>1436</v>
      </c>
      <c r="G38">
        <v>500</v>
      </c>
      <c r="H38">
        <v>500</v>
      </c>
      <c r="I38" s="17" t="s">
        <v>149</v>
      </c>
      <c r="J38" s="17" t="s">
        <v>2812</v>
      </c>
      <c r="K38" s="17" t="s">
        <v>158</v>
      </c>
      <c r="L38" s="17" t="s">
        <v>117</v>
      </c>
      <c r="M38">
        <f>VLOOKUP(F38,'自助-6.9'!D:E,2,FALSE)</f>
        <v>500</v>
      </c>
      <c r="N38" s="20">
        <f t="shared" si="0"/>
        <v>1</v>
      </c>
    </row>
    <row r="39" spans="1:14">
      <c r="A39" s="37">
        <v>42895</v>
      </c>
      <c r="B39" s="37">
        <v>42895</v>
      </c>
      <c r="C39" s="17" t="s">
        <v>2813</v>
      </c>
      <c r="D39" s="17" t="s">
        <v>155</v>
      </c>
      <c r="E39" s="17" t="s">
        <v>120</v>
      </c>
      <c r="F39" s="17" t="s">
        <v>1435</v>
      </c>
      <c r="G39">
        <v>100</v>
      </c>
      <c r="H39">
        <v>100</v>
      </c>
      <c r="I39" s="17" t="s">
        <v>149</v>
      </c>
      <c r="J39" s="17" t="s">
        <v>2814</v>
      </c>
      <c r="K39" s="17" t="s">
        <v>158</v>
      </c>
      <c r="L39" s="17" t="s">
        <v>117</v>
      </c>
      <c r="M39">
        <f>VLOOKUP(F39,'自助-6.9'!D:E,2,FALSE)</f>
        <v>100</v>
      </c>
      <c r="N39" s="20">
        <f t="shared" si="0"/>
        <v>1</v>
      </c>
    </row>
    <row r="40" spans="1:14">
      <c r="A40" s="37">
        <v>42895</v>
      </c>
      <c r="B40" s="37">
        <v>42895</v>
      </c>
      <c r="C40" s="17" t="s">
        <v>2815</v>
      </c>
      <c r="D40" s="17" t="s">
        <v>155</v>
      </c>
      <c r="E40" s="17" t="s">
        <v>118</v>
      </c>
      <c r="F40" s="17" t="s">
        <v>1432</v>
      </c>
      <c r="G40">
        <v>500</v>
      </c>
      <c r="H40">
        <v>500</v>
      </c>
      <c r="I40" s="17" t="s">
        <v>149</v>
      </c>
      <c r="J40" s="17" t="s">
        <v>2816</v>
      </c>
      <c r="K40" s="17" t="s">
        <v>154</v>
      </c>
      <c r="L40" s="17" t="s">
        <v>117</v>
      </c>
      <c r="M40">
        <f>VLOOKUP(F40,'自助-6.9'!D:E,2,FALSE)</f>
        <v>500</v>
      </c>
      <c r="N40" s="20">
        <f t="shared" si="0"/>
        <v>1</v>
      </c>
    </row>
    <row r="41" spans="1:14">
      <c r="A41" s="37">
        <v>42895</v>
      </c>
      <c r="B41" s="37">
        <v>42895</v>
      </c>
      <c r="C41" s="17" t="s">
        <v>2817</v>
      </c>
      <c r="D41" s="17" t="s">
        <v>155</v>
      </c>
      <c r="E41" s="17" t="s">
        <v>135</v>
      </c>
      <c r="F41" s="17" t="s">
        <v>1429</v>
      </c>
      <c r="G41">
        <v>2000</v>
      </c>
      <c r="H41">
        <v>2000</v>
      </c>
      <c r="I41" s="17" t="s">
        <v>149</v>
      </c>
      <c r="J41" s="17" t="s">
        <v>2818</v>
      </c>
      <c r="K41" s="17" t="s">
        <v>161</v>
      </c>
      <c r="L41" s="17" t="s">
        <v>123</v>
      </c>
      <c r="M41">
        <f>VLOOKUP(F41,'自助-6.9'!D:E,2,FALSE)</f>
        <v>2000</v>
      </c>
      <c r="N41" s="20">
        <f t="shared" si="0"/>
        <v>1</v>
      </c>
    </row>
    <row r="42" spans="1:14">
      <c r="A42" s="37">
        <v>42895</v>
      </c>
      <c r="B42" s="37">
        <v>42895</v>
      </c>
      <c r="C42" s="17" t="s">
        <v>2819</v>
      </c>
      <c r="D42" s="17" t="s">
        <v>155</v>
      </c>
      <c r="E42" s="17" t="s">
        <v>132</v>
      </c>
      <c r="F42" s="17" t="s">
        <v>1426</v>
      </c>
      <c r="G42">
        <v>200</v>
      </c>
      <c r="H42">
        <v>200</v>
      </c>
      <c r="I42" s="17" t="s">
        <v>149</v>
      </c>
      <c r="J42" s="17" t="s">
        <v>2820</v>
      </c>
      <c r="K42" s="17" t="s">
        <v>153</v>
      </c>
      <c r="L42" s="17" t="s">
        <v>117</v>
      </c>
      <c r="M42">
        <f>VLOOKUP(F42,'自助-6.9'!D:E,2,FALSE)</f>
        <v>200</v>
      </c>
      <c r="N42" s="20">
        <f t="shared" si="0"/>
        <v>1</v>
      </c>
    </row>
    <row r="43" spans="1:14">
      <c r="A43" s="37">
        <v>42895</v>
      </c>
      <c r="B43" s="37">
        <v>42895</v>
      </c>
      <c r="C43" s="17" t="s">
        <v>2821</v>
      </c>
      <c r="D43" s="17" t="s">
        <v>155</v>
      </c>
      <c r="E43" s="17" t="s">
        <v>135</v>
      </c>
      <c r="F43" s="17" t="s">
        <v>1425</v>
      </c>
      <c r="G43">
        <v>500</v>
      </c>
      <c r="H43">
        <v>500</v>
      </c>
      <c r="I43" s="17" t="s">
        <v>149</v>
      </c>
      <c r="J43" s="17" t="s">
        <v>2822</v>
      </c>
      <c r="K43" s="17" t="s">
        <v>151</v>
      </c>
      <c r="L43" s="17" t="s">
        <v>123</v>
      </c>
      <c r="M43">
        <f>VLOOKUP(F43,'自助-6.9'!D:E,2,FALSE)</f>
        <v>500</v>
      </c>
      <c r="N43" s="20">
        <f t="shared" si="0"/>
        <v>1</v>
      </c>
    </row>
    <row r="44" spans="1:14">
      <c r="A44" s="37">
        <v>42895</v>
      </c>
      <c r="B44" s="37">
        <v>42895</v>
      </c>
      <c r="C44" s="17" t="s">
        <v>2823</v>
      </c>
      <c r="D44" s="17" t="s">
        <v>155</v>
      </c>
      <c r="E44" s="17" t="s">
        <v>127</v>
      </c>
      <c r="F44" s="17" t="s">
        <v>1422</v>
      </c>
      <c r="G44">
        <v>500</v>
      </c>
      <c r="H44">
        <v>500</v>
      </c>
      <c r="I44" s="17" t="s">
        <v>149</v>
      </c>
      <c r="J44" s="17" t="s">
        <v>2824</v>
      </c>
      <c r="K44" s="17" t="s">
        <v>152</v>
      </c>
      <c r="L44" s="17" t="s">
        <v>117</v>
      </c>
      <c r="M44">
        <f>VLOOKUP(F44,'自助-6.9'!D:E,2,FALSE)</f>
        <v>500</v>
      </c>
      <c r="N44" s="20">
        <f t="shared" si="0"/>
        <v>1</v>
      </c>
    </row>
    <row r="45" spans="1:14">
      <c r="A45" s="37">
        <v>42895</v>
      </c>
      <c r="B45" s="37">
        <v>42895</v>
      </c>
      <c r="C45" s="17" t="s">
        <v>2825</v>
      </c>
      <c r="D45" s="17" t="s">
        <v>155</v>
      </c>
      <c r="E45" s="17" t="s">
        <v>128</v>
      </c>
      <c r="F45" s="17" t="s">
        <v>1419</v>
      </c>
      <c r="G45">
        <v>10</v>
      </c>
      <c r="H45">
        <v>10</v>
      </c>
      <c r="I45" s="17" t="s">
        <v>149</v>
      </c>
      <c r="J45" s="17" t="s">
        <v>2826</v>
      </c>
      <c r="K45" s="17" t="s">
        <v>152</v>
      </c>
      <c r="L45" s="17" t="s">
        <v>117</v>
      </c>
      <c r="M45">
        <f>VLOOKUP(F45,'自助-6.9'!D:E,2,FALSE)</f>
        <v>10</v>
      </c>
      <c r="N45" s="20">
        <f t="shared" si="0"/>
        <v>1</v>
      </c>
    </row>
    <row r="46" spans="1:14">
      <c r="A46" s="37">
        <v>42895</v>
      </c>
      <c r="B46" s="37">
        <v>42895</v>
      </c>
      <c r="C46" s="17" t="s">
        <v>2827</v>
      </c>
      <c r="D46" s="17" t="s">
        <v>155</v>
      </c>
      <c r="E46" s="17" t="s">
        <v>128</v>
      </c>
      <c r="F46" s="17" t="s">
        <v>1416</v>
      </c>
      <c r="G46">
        <v>10</v>
      </c>
      <c r="H46">
        <v>10</v>
      </c>
      <c r="I46" s="17" t="s">
        <v>149</v>
      </c>
      <c r="J46" s="17" t="s">
        <v>2826</v>
      </c>
      <c r="K46" s="17" t="s">
        <v>152</v>
      </c>
      <c r="L46" s="17" t="s">
        <v>117</v>
      </c>
      <c r="M46">
        <f>VLOOKUP(F46,'自助-6.9'!D:E,2,FALSE)</f>
        <v>10</v>
      </c>
      <c r="N46" s="20">
        <f t="shared" si="0"/>
        <v>1</v>
      </c>
    </row>
    <row r="47" spans="1:14">
      <c r="A47" s="37">
        <v>42895</v>
      </c>
      <c r="B47" s="37">
        <v>42895</v>
      </c>
      <c r="C47" s="17" t="s">
        <v>386</v>
      </c>
      <c r="D47" s="17" t="s">
        <v>155</v>
      </c>
      <c r="E47" s="17" t="s">
        <v>138</v>
      </c>
      <c r="F47" s="17" t="s">
        <v>1413</v>
      </c>
      <c r="G47">
        <v>2000</v>
      </c>
      <c r="H47">
        <v>2000</v>
      </c>
      <c r="I47" s="17" t="s">
        <v>149</v>
      </c>
      <c r="J47" s="17" t="s">
        <v>2828</v>
      </c>
      <c r="K47" s="17" t="s">
        <v>153</v>
      </c>
      <c r="L47" s="17" t="s">
        <v>117</v>
      </c>
      <c r="M47">
        <f>VLOOKUP(F47,'自助-6.9'!D:E,2,FALSE)</f>
        <v>2000</v>
      </c>
      <c r="N47" s="20">
        <f t="shared" si="0"/>
        <v>1</v>
      </c>
    </row>
    <row r="48" spans="1:14">
      <c r="A48" s="37">
        <v>42895</v>
      </c>
      <c r="B48" s="37">
        <v>42895</v>
      </c>
      <c r="C48" s="17" t="s">
        <v>2829</v>
      </c>
      <c r="D48" s="17" t="s">
        <v>155</v>
      </c>
      <c r="E48" s="17" t="s">
        <v>139</v>
      </c>
      <c r="F48" s="17" t="s">
        <v>1410</v>
      </c>
      <c r="G48">
        <v>500</v>
      </c>
      <c r="H48">
        <v>500</v>
      </c>
      <c r="I48" s="17" t="s">
        <v>149</v>
      </c>
      <c r="J48" s="17" t="s">
        <v>2830</v>
      </c>
      <c r="K48" s="17" t="s">
        <v>279</v>
      </c>
      <c r="L48" s="17" t="s">
        <v>117</v>
      </c>
      <c r="M48">
        <f>VLOOKUP(F48,'自助-6.9'!D:E,2,FALSE)</f>
        <v>500</v>
      </c>
      <c r="N48" s="20">
        <f t="shared" si="0"/>
        <v>1</v>
      </c>
    </row>
    <row r="49" spans="1:14">
      <c r="A49" s="37">
        <v>42895</v>
      </c>
      <c r="B49" s="37">
        <v>42895</v>
      </c>
      <c r="C49" s="17" t="s">
        <v>2831</v>
      </c>
      <c r="D49" s="17" t="s">
        <v>155</v>
      </c>
      <c r="E49" s="17" t="s">
        <v>128</v>
      </c>
      <c r="F49" s="17" t="s">
        <v>1407</v>
      </c>
      <c r="G49">
        <v>200</v>
      </c>
      <c r="H49">
        <v>200</v>
      </c>
      <c r="I49" s="17" t="s">
        <v>149</v>
      </c>
      <c r="J49" s="17" t="s">
        <v>2832</v>
      </c>
      <c r="K49" s="17" t="s">
        <v>164</v>
      </c>
      <c r="L49" s="17" t="s">
        <v>123</v>
      </c>
      <c r="M49">
        <f>VLOOKUP(F49,'自助-6.9'!D:E,2,FALSE)</f>
        <v>200</v>
      </c>
      <c r="N49" s="20">
        <f t="shared" si="0"/>
        <v>1</v>
      </c>
    </row>
    <row r="50" spans="1:14">
      <c r="A50" s="37">
        <v>42895</v>
      </c>
      <c r="B50" s="37">
        <v>42895</v>
      </c>
      <c r="C50" s="17" t="s">
        <v>2833</v>
      </c>
      <c r="D50" s="17" t="s">
        <v>155</v>
      </c>
      <c r="E50" s="17" t="s">
        <v>133</v>
      </c>
      <c r="F50" s="17" t="s">
        <v>1406</v>
      </c>
      <c r="G50">
        <v>300</v>
      </c>
      <c r="H50">
        <v>300</v>
      </c>
      <c r="I50" s="17" t="s">
        <v>149</v>
      </c>
      <c r="J50" s="17" t="s">
        <v>2834</v>
      </c>
      <c r="K50" s="17" t="s">
        <v>154</v>
      </c>
      <c r="L50" s="17" t="s">
        <v>117</v>
      </c>
      <c r="M50">
        <f>VLOOKUP(F50,'自助-6.9'!D:E,2,FALSE)</f>
        <v>300</v>
      </c>
      <c r="N50" s="20">
        <f t="shared" si="0"/>
        <v>1</v>
      </c>
    </row>
    <row r="51" spans="1:14">
      <c r="A51" s="37">
        <v>42895</v>
      </c>
      <c r="B51" s="37">
        <v>42895</v>
      </c>
      <c r="C51" s="17" t="s">
        <v>2835</v>
      </c>
      <c r="D51" s="17" t="s">
        <v>155</v>
      </c>
      <c r="E51" s="17" t="s">
        <v>278</v>
      </c>
      <c r="F51" s="17" t="s">
        <v>1405</v>
      </c>
      <c r="G51">
        <v>500</v>
      </c>
      <c r="H51">
        <v>500</v>
      </c>
      <c r="I51" s="17" t="s">
        <v>149</v>
      </c>
      <c r="J51" s="17" t="s">
        <v>2836</v>
      </c>
      <c r="K51" s="17" t="s">
        <v>153</v>
      </c>
      <c r="L51" s="17" t="s">
        <v>117</v>
      </c>
      <c r="M51">
        <f>VLOOKUP(F51,'自助-6.9'!D:E,2,FALSE)</f>
        <v>500</v>
      </c>
      <c r="N51" s="20">
        <f t="shared" si="0"/>
        <v>1</v>
      </c>
    </row>
    <row r="52" spans="1:14">
      <c r="A52" s="37">
        <v>42895</v>
      </c>
      <c r="B52" s="37">
        <v>42895</v>
      </c>
      <c r="C52" s="17" t="s">
        <v>2837</v>
      </c>
      <c r="D52" s="17" t="s">
        <v>155</v>
      </c>
      <c r="E52" s="17" t="s">
        <v>121</v>
      </c>
      <c r="F52" s="17" t="s">
        <v>1402</v>
      </c>
      <c r="G52">
        <v>300</v>
      </c>
      <c r="H52">
        <v>300</v>
      </c>
      <c r="I52" s="17" t="s">
        <v>149</v>
      </c>
      <c r="J52" s="17" t="s">
        <v>2838</v>
      </c>
      <c r="K52" s="17" t="s">
        <v>151</v>
      </c>
      <c r="L52" s="17" t="s">
        <v>123</v>
      </c>
      <c r="M52">
        <f>VLOOKUP(F52,'自助-6.9'!D:E,2,FALSE)</f>
        <v>300</v>
      </c>
      <c r="N52" s="20">
        <f t="shared" si="0"/>
        <v>1</v>
      </c>
    </row>
    <row r="53" spans="1:14">
      <c r="A53" s="37">
        <v>42895</v>
      </c>
      <c r="B53" s="37">
        <v>42895</v>
      </c>
      <c r="C53" s="17" t="s">
        <v>2839</v>
      </c>
      <c r="D53" s="17" t="s">
        <v>155</v>
      </c>
      <c r="E53" s="17" t="s">
        <v>128</v>
      </c>
      <c r="F53" s="17" t="s">
        <v>1401</v>
      </c>
      <c r="G53">
        <v>20</v>
      </c>
      <c r="H53">
        <v>20</v>
      </c>
      <c r="I53" s="17" t="s">
        <v>149</v>
      </c>
      <c r="J53" s="17" t="s">
        <v>2840</v>
      </c>
      <c r="K53" s="17" t="s">
        <v>157</v>
      </c>
      <c r="L53" s="17" t="s">
        <v>117</v>
      </c>
      <c r="M53">
        <f>VLOOKUP(F53,'自助-6.9'!D:E,2,FALSE)</f>
        <v>20</v>
      </c>
      <c r="N53" s="20">
        <f t="shared" si="0"/>
        <v>1</v>
      </c>
    </row>
    <row r="54" spans="1:14">
      <c r="A54" s="37">
        <v>42895</v>
      </c>
      <c r="B54" s="37">
        <v>42895</v>
      </c>
      <c r="C54" s="17" t="s">
        <v>2841</v>
      </c>
      <c r="D54" s="17" t="s">
        <v>155</v>
      </c>
      <c r="E54" s="17" t="s">
        <v>289</v>
      </c>
      <c r="F54" s="17" t="s">
        <v>1398</v>
      </c>
      <c r="G54">
        <v>1000</v>
      </c>
      <c r="H54">
        <v>1000</v>
      </c>
      <c r="I54" s="17" t="s">
        <v>149</v>
      </c>
      <c r="J54" s="17" t="s">
        <v>2842</v>
      </c>
      <c r="K54" s="17" t="s">
        <v>287</v>
      </c>
      <c r="L54" s="17" t="s">
        <v>123</v>
      </c>
      <c r="M54">
        <f>VLOOKUP(F54,'自助-6.9'!D:E,2,FALSE)</f>
        <v>1000</v>
      </c>
      <c r="N54" s="20">
        <f t="shared" si="0"/>
        <v>1</v>
      </c>
    </row>
    <row r="55" spans="1:14">
      <c r="A55" s="37">
        <v>42895</v>
      </c>
      <c r="B55" s="37">
        <v>42895</v>
      </c>
      <c r="C55" s="17" t="s">
        <v>2843</v>
      </c>
      <c r="D55" s="17" t="s">
        <v>155</v>
      </c>
      <c r="E55" s="17" t="s">
        <v>118</v>
      </c>
      <c r="F55" s="17" t="s">
        <v>1393</v>
      </c>
      <c r="G55">
        <v>500</v>
      </c>
      <c r="H55">
        <v>500</v>
      </c>
      <c r="I55" s="17" t="s">
        <v>149</v>
      </c>
      <c r="J55" s="17" t="s">
        <v>2760</v>
      </c>
      <c r="K55" s="17" t="s">
        <v>150</v>
      </c>
      <c r="L55" s="17" t="s">
        <v>117</v>
      </c>
      <c r="M55">
        <f>VLOOKUP(F55,'自助-6.9'!D:E,2,FALSE)</f>
        <v>500</v>
      </c>
      <c r="N55" s="20">
        <f t="shared" si="0"/>
        <v>1</v>
      </c>
    </row>
    <row r="56" spans="1:14">
      <c r="A56" s="37">
        <v>42895</v>
      </c>
      <c r="B56" s="37">
        <v>42895</v>
      </c>
      <c r="C56" s="17" t="s">
        <v>2844</v>
      </c>
      <c r="D56" s="17" t="s">
        <v>155</v>
      </c>
      <c r="E56" s="17" t="s">
        <v>134</v>
      </c>
      <c r="F56" s="17" t="s">
        <v>1392</v>
      </c>
      <c r="G56">
        <v>1900</v>
      </c>
      <c r="H56">
        <v>1900</v>
      </c>
      <c r="I56" s="17" t="s">
        <v>149</v>
      </c>
      <c r="J56" s="17" t="s">
        <v>2845</v>
      </c>
      <c r="K56" s="17" t="s">
        <v>151</v>
      </c>
      <c r="L56" s="17" t="s">
        <v>123</v>
      </c>
      <c r="M56">
        <f>VLOOKUP(F56,'自助-6.9'!D:E,2,FALSE)</f>
        <v>1900</v>
      </c>
      <c r="N56" s="20">
        <f t="shared" si="0"/>
        <v>1</v>
      </c>
    </row>
    <row r="57" spans="1:14">
      <c r="A57" s="37">
        <v>42895</v>
      </c>
      <c r="B57" s="37">
        <v>42895</v>
      </c>
      <c r="C57" s="17" t="s">
        <v>2846</v>
      </c>
      <c r="D57" s="17" t="s">
        <v>155</v>
      </c>
      <c r="E57" s="17" t="s">
        <v>116</v>
      </c>
      <c r="F57" s="17" t="s">
        <v>1389</v>
      </c>
      <c r="G57">
        <v>300</v>
      </c>
      <c r="H57">
        <v>300</v>
      </c>
      <c r="I57" s="17" t="s">
        <v>149</v>
      </c>
      <c r="J57" s="17" t="s">
        <v>2847</v>
      </c>
      <c r="K57" s="17" t="s">
        <v>176</v>
      </c>
      <c r="L57" s="17" t="s">
        <v>117</v>
      </c>
      <c r="M57">
        <f>VLOOKUP(F57,'自助-6.9'!D:E,2,FALSE)</f>
        <v>300</v>
      </c>
      <c r="N57" s="20">
        <f t="shared" si="0"/>
        <v>1</v>
      </c>
    </row>
    <row r="58" spans="1:14">
      <c r="A58" s="37">
        <v>42895</v>
      </c>
      <c r="B58" s="37">
        <v>42895</v>
      </c>
      <c r="C58" s="17" t="s">
        <v>2848</v>
      </c>
      <c r="D58" s="17" t="s">
        <v>155</v>
      </c>
      <c r="E58" s="17" t="s">
        <v>136</v>
      </c>
      <c r="F58" s="17" t="s">
        <v>1386</v>
      </c>
      <c r="G58">
        <v>500</v>
      </c>
      <c r="H58">
        <v>500</v>
      </c>
      <c r="I58" s="17" t="s">
        <v>149</v>
      </c>
      <c r="J58" s="17" t="s">
        <v>2849</v>
      </c>
      <c r="K58" s="17" t="s">
        <v>154</v>
      </c>
      <c r="L58" s="17" t="s">
        <v>117</v>
      </c>
      <c r="M58">
        <f>VLOOKUP(F58,'自助-6.9'!D:E,2,FALSE)</f>
        <v>500</v>
      </c>
      <c r="N58" s="20">
        <f t="shared" si="0"/>
        <v>1</v>
      </c>
    </row>
    <row r="59" spans="1:14">
      <c r="A59" s="37">
        <v>42895</v>
      </c>
      <c r="B59" s="37">
        <v>42895</v>
      </c>
      <c r="C59" s="17" t="s">
        <v>2850</v>
      </c>
      <c r="D59" s="17" t="s">
        <v>155</v>
      </c>
      <c r="E59" s="17" t="s">
        <v>124</v>
      </c>
      <c r="F59" s="17" t="s">
        <v>1383</v>
      </c>
      <c r="G59">
        <v>200</v>
      </c>
      <c r="H59">
        <v>200</v>
      </c>
      <c r="I59" s="17" t="s">
        <v>149</v>
      </c>
      <c r="J59" s="17" t="s">
        <v>2851</v>
      </c>
      <c r="K59" s="17" t="s">
        <v>154</v>
      </c>
      <c r="L59" s="17" t="s">
        <v>117</v>
      </c>
      <c r="M59">
        <f>VLOOKUP(F59,'自助-6.9'!D:E,2,FALSE)</f>
        <v>200</v>
      </c>
      <c r="N59" s="20">
        <f t="shared" si="0"/>
        <v>1</v>
      </c>
    </row>
    <row r="60" spans="1:14">
      <c r="A60" s="37">
        <v>42895</v>
      </c>
      <c r="B60" s="37">
        <v>42895</v>
      </c>
      <c r="C60" s="17" t="s">
        <v>2852</v>
      </c>
      <c r="D60" s="17" t="s">
        <v>155</v>
      </c>
      <c r="E60" s="17" t="s">
        <v>120</v>
      </c>
      <c r="F60" s="17" t="s">
        <v>1380</v>
      </c>
      <c r="G60">
        <v>100</v>
      </c>
      <c r="H60">
        <v>100</v>
      </c>
      <c r="I60" s="17" t="s">
        <v>149</v>
      </c>
      <c r="J60" s="17" t="s">
        <v>2853</v>
      </c>
      <c r="K60" s="17" t="s">
        <v>153</v>
      </c>
      <c r="L60" s="17" t="s">
        <v>117</v>
      </c>
      <c r="M60">
        <f>VLOOKUP(F60,'自助-6.9'!D:E,2,FALSE)</f>
        <v>100</v>
      </c>
      <c r="N60" s="20">
        <f t="shared" si="0"/>
        <v>1</v>
      </c>
    </row>
    <row r="61" spans="1:14">
      <c r="A61" s="37">
        <v>42895</v>
      </c>
      <c r="B61" s="37">
        <v>42895</v>
      </c>
      <c r="C61" s="17" t="s">
        <v>2854</v>
      </c>
      <c r="D61" s="17" t="s">
        <v>155</v>
      </c>
      <c r="E61" s="17" t="s">
        <v>122</v>
      </c>
      <c r="F61" s="17" t="s">
        <v>1377</v>
      </c>
      <c r="G61">
        <v>200</v>
      </c>
      <c r="H61">
        <v>200</v>
      </c>
      <c r="I61" s="17" t="s">
        <v>149</v>
      </c>
      <c r="J61" s="17" t="s">
        <v>2855</v>
      </c>
      <c r="K61" s="17" t="s">
        <v>171</v>
      </c>
      <c r="L61" s="17" t="s">
        <v>117</v>
      </c>
      <c r="M61">
        <f>VLOOKUP(F61,'自助-6.9'!D:E,2,FALSE)</f>
        <v>200</v>
      </c>
      <c r="N61" s="20">
        <f t="shared" si="0"/>
        <v>1</v>
      </c>
    </row>
    <row r="62" spans="1:14">
      <c r="A62" s="37">
        <v>42895</v>
      </c>
      <c r="B62" s="37">
        <v>42895</v>
      </c>
      <c r="C62" s="17" t="s">
        <v>2856</v>
      </c>
      <c r="D62" s="17" t="s">
        <v>155</v>
      </c>
      <c r="E62" s="17" t="s">
        <v>119</v>
      </c>
      <c r="F62" s="17" t="s">
        <v>1374</v>
      </c>
      <c r="G62">
        <v>1000</v>
      </c>
      <c r="H62">
        <v>1000</v>
      </c>
      <c r="I62" s="17" t="s">
        <v>149</v>
      </c>
      <c r="J62" s="17" t="s">
        <v>2857</v>
      </c>
      <c r="K62" s="17" t="s">
        <v>154</v>
      </c>
      <c r="L62" s="17" t="s">
        <v>117</v>
      </c>
      <c r="M62">
        <f>VLOOKUP(F62,'自助-6.9'!D:E,2,FALSE)</f>
        <v>1000</v>
      </c>
      <c r="N62" s="20">
        <f t="shared" si="0"/>
        <v>1</v>
      </c>
    </row>
    <row r="63" spans="1:14">
      <c r="A63" s="37">
        <v>42895</v>
      </c>
      <c r="B63" s="37">
        <v>42895</v>
      </c>
      <c r="C63" s="17" t="s">
        <v>2858</v>
      </c>
      <c r="D63" s="17" t="s">
        <v>155</v>
      </c>
      <c r="E63" s="17" t="s">
        <v>140</v>
      </c>
      <c r="F63" s="17" t="s">
        <v>1371</v>
      </c>
      <c r="G63">
        <v>1000</v>
      </c>
      <c r="H63">
        <v>1000</v>
      </c>
      <c r="I63" s="17" t="s">
        <v>149</v>
      </c>
      <c r="J63" s="17" t="s">
        <v>2859</v>
      </c>
      <c r="K63" s="17" t="s">
        <v>176</v>
      </c>
      <c r="L63" s="17" t="s">
        <v>117</v>
      </c>
      <c r="M63">
        <f>VLOOKUP(F63,'自助-6.9'!D:E,2,FALSE)</f>
        <v>1000</v>
      </c>
      <c r="N63" s="20">
        <f t="shared" si="0"/>
        <v>1</v>
      </c>
    </row>
    <row r="64" spans="1:14">
      <c r="A64" s="37">
        <v>42895</v>
      </c>
      <c r="B64" s="37">
        <v>42895</v>
      </c>
      <c r="C64" s="17" t="s">
        <v>2860</v>
      </c>
      <c r="D64" s="17" t="s">
        <v>155</v>
      </c>
      <c r="E64" s="17" t="s">
        <v>140</v>
      </c>
      <c r="F64" s="17" t="s">
        <v>1370</v>
      </c>
      <c r="G64">
        <v>1000</v>
      </c>
      <c r="H64">
        <v>1000</v>
      </c>
      <c r="I64" s="17" t="s">
        <v>149</v>
      </c>
      <c r="J64" s="17" t="s">
        <v>2859</v>
      </c>
      <c r="K64" s="17" t="s">
        <v>176</v>
      </c>
      <c r="L64" s="17" t="s">
        <v>117</v>
      </c>
      <c r="M64">
        <f>VLOOKUP(F64,'自助-6.9'!D:E,2,FALSE)</f>
        <v>1000</v>
      </c>
      <c r="N64" s="20">
        <f t="shared" si="0"/>
        <v>1</v>
      </c>
    </row>
    <row r="65" spans="1:14">
      <c r="A65" s="37">
        <v>42895</v>
      </c>
      <c r="B65" s="37">
        <v>42895</v>
      </c>
      <c r="C65" s="17" t="s">
        <v>2861</v>
      </c>
      <c r="D65" s="17" t="s">
        <v>155</v>
      </c>
      <c r="E65" s="17" t="s">
        <v>145</v>
      </c>
      <c r="F65" s="17" t="s">
        <v>1367</v>
      </c>
      <c r="G65">
        <v>500</v>
      </c>
      <c r="H65">
        <v>500</v>
      </c>
      <c r="I65" s="17" t="s">
        <v>149</v>
      </c>
      <c r="J65" s="17" t="s">
        <v>2862</v>
      </c>
      <c r="K65" s="17" t="s">
        <v>150</v>
      </c>
      <c r="L65" s="17" t="s">
        <v>117</v>
      </c>
      <c r="M65">
        <f>VLOOKUP(F65,'自助-6.9'!D:E,2,FALSE)</f>
        <v>500</v>
      </c>
      <c r="N65" s="20">
        <f t="shared" si="0"/>
        <v>1</v>
      </c>
    </row>
    <row r="66" spans="1:14">
      <c r="A66" s="37">
        <v>42895</v>
      </c>
      <c r="B66" s="37">
        <v>42895</v>
      </c>
      <c r="C66" s="17" t="s">
        <v>2863</v>
      </c>
      <c r="D66" s="17" t="s">
        <v>155</v>
      </c>
      <c r="E66" s="17" t="s">
        <v>135</v>
      </c>
      <c r="F66" s="17" t="s">
        <v>1364</v>
      </c>
      <c r="G66">
        <v>1500</v>
      </c>
      <c r="H66">
        <v>1500</v>
      </c>
      <c r="I66" s="17" t="s">
        <v>149</v>
      </c>
      <c r="J66" s="17" t="s">
        <v>2864</v>
      </c>
      <c r="K66" s="17" t="s">
        <v>154</v>
      </c>
      <c r="L66" s="17" t="s">
        <v>117</v>
      </c>
      <c r="M66">
        <f>VLOOKUP(F66,'自助-6.9'!D:E,2,FALSE)</f>
        <v>1500</v>
      </c>
      <c r="N66" s="20">
        <f t="shared" ref="N66:N129" si="1">IF(G66=M66,1,0)</f>
        <v>1</v>
      </c>
    </row>
    <row r="67" spans="1:14">
      <c r="A67" s="37">
        <v>42895</v>
      </c>
      <c r="B67" s="37">
        <v>42895</v>
      </c>
      <c r="C67" s="17" t="s">
        <v>2865</v>
      </c>
      <c r="D67" s="17" t="s">
        <v>155</v>
      </c>
      <c r="E67" s="17" t="s">
        <v>132</v>
      </c>
      <c r="F67" s="17" t="s">
        <v>1362</v>
      </c>
      <c r="G67">
        <v>500</v>
      </c>
      <c r="H67">
        <v>500</v>
      </c>
      <c r="I67" s="17" t="s">
        <v>149</v>
      </c>
      <c r="J67" s="17" t="s">
        <v>2866</v>
      </c>
      <c r="K67" s="17" t="s">
        <v>161</v>
      </c>
      <c r="L67" s="17" t="s">
        <v>123</v>
      </c>
      <c r="M67">
        <f>VLOOKUP(F67,'自助-6.9'!D:E,2,FALSE)</f>
        <v>500</v>
      </c>
      <c r="N67" s="20">
        <f t="shared" si="1"/>
        <v>1</v>
      </c>
    </row>
    <row r="68" spans="1:14">
      <c r="A68" s="37">
        <v>42895</v>
      </c>
      <c r="B68" s="37">
        <v>42895</v>
      </c>
      <c r="C68" s="17" t="s">
        <v>2867</v>
      </c>
      <c r="D68" s="17" t="s">
        <v>155</v>
      </c>
      <c r="E68" s="17" t="s">
        <v>127</v>
      </c>
      <c r="F68" s="17" t="s">
        <v>1359</v>
      </c>
      <c r="G68">
        <v>1000</v>
      </c>
      <c r="H68">
        <v>1000</v>
      </c>
      <c r="I68" s="17" t="s">
        <v>149</v>
      </c>
      <c r="J68" s="17" t="s">
        <v>2868</v>
      </c>
      <c r="K68" s="17" t="s">
        <v>170</v>
      </c>
      <c r="L68" s="17" t="s">
        <v>123</v>
      </c>
      <c r="M68">
        <f>VLOOKUP(F68,'自助-6.9'!D:E,2,FALSE)</f>
        <v>1000</v>
      </c>
      <c r="N68" s="20">
        <f t="shared" si="1"/>
        <v>1</v>
      </c>
    </row>
    <row r="69" spans="1:14">
      <c r="A69" s="37">
        <v>42895</v>
      </c>
      <c r="B69" s="37">
        <v>42895</v>
      </c>
      <c r="C69" s="17" t="s">
        <v>2869</v>
      </c>
      <c r="D69" s="17" t="s">
        <v>155</v>
      </c>
      <c r="E69" s="17" t="s">
        <v>132</v>
      </c>
      <c r="F69" s="17" t="s">
        <v>1356</v>
      </c>
      <c r="G69">
        <v>500</v>
      </c>
      <c r="H69">
        <v>500</v>
      </c>
      <c r="I69" s="17" t="s">
        <v>149</v>
      </c>
      <c r="J69" s="17" t="s">
        <v>2870</v>
      </c>
      <c r="K69" s="17" t="s">
        <v>154</v>
      </c>
      <c r="L69" s="17" t="s">
        <v>117</v>
      </c>
      <c r="M69">
        <f>VLOOKUP(F69,'自助-6.9'!D:E,2,FALSE)</f>
        <v>500</v>
      </c>
      <c r="N69" s="20">
        <f t="shared" si="1"/>
        <v>1</v>
      </c>
    </row>
    <row r="70" spans="1:14">
      <c r="A70" s="37">
        <v>42895</v>
      </c>
      <c r="B70" s="37">
        <v>42895</v>
      </c>
      <c r="C70" s="17" t="s">
        <v>2871</v>
      </c>
      <c r="D70" s="17" t="s">
        <v>155</v>
      </c>
      <c r="E70" s="17" t="s">
        <v>126</v>
      </c>
      <c r="F70" s="17" t="s">
        <v>1353</v>
      </c>
      <c r="G70">
        <v>170</v>
      </c>
      <c r="H70">
        <v>170</v>
      </c>
      <c r="I70" s="17" t="s">
        <v>149</v>
      </c>
      <c r="J70" s="17" t="s">
        <v>2872</v>
      </c>
      <c r="K70" s="17" t="s">
        <v>153</v>
      </c>
      <c r="L70" s="17" t="s">
        <v>117</v>
      </c>
      <c r="M70">
        <f>VLOOKUP(F70,'自助-6.9'!D:E,2,FALSE)</f>
        <v>170</v>
      </c>
      <c r="N70" s="20">
        <f t="shared" si="1"/>
        <v>1</v>
      </c>
    </row>
    <row r="71" spans="1:14">
      <c r="A71" s="37">
        <v>42895</v>
      </c>
      <c r="B71" s="37">
        <v>42895</v>
      </c>
      <c r="C71" s="17" t="s">
        <v>2873</v>
      </c>
      <c r="D71" s="17" t="s">
        <v>155</v>
      </c>
      <c r="E71" s="17" t="s">
        <v>134</v>
      </c>
      <c r="F71" s="17" t="s">
        <v>1350</v>
      </c>
      <c r="G71">
        <v>1400</v>
      </c>
      <c r="H71">
        <v>1400</v>
      </c>
      <c r="I71" s="17" t="s">
        <v>149</v>
      </c>
      <c r="J71" s="17" t="s">
        <v>2874</v>
      </c>
      <c r="K71" s="17" t="s">
        <v>150</v>
      </c>
      <c r="L71" s="17" t="s">
        <v>117</v>
      </c>
      <c r="M71">
        <f>VLOOKUP(F71,'自助-6.9'!D:E,2,FALSE)</f>
        <v>1400</v>
      </c>
      <c r="N71" s="20">
        <f t="shared" si="1"/>
        <v>1</v>
      </c>
    </row>
    <row r="72" spans="1:14">
      <c r="A72" s="37">
        <v>42895</v>
      </c>
      <c r="B72" s="37">
        <v>42895</v>
      </c>
      <c r="C72" s="17" t="s">
        <v>2875</v>
      </c>
      <c r="D72" s="17" t="s">
        <v>155</v>
      </c>
      <c r="E72" s="17" t="s">
        <v>142</v>
      </c>
      <c r="F72" s="17" t="s">
        <v>1347</v>
      </c>
      <c r="G72">
        <v>50</v>
      </c>
      <c r="H72">
        <v>50</v>
      </c>
      <c r="I72" s="17" t="s">
        <v>149</v>
      </c>
      <c r="J72" s="17" t="s">
        <v>2876</v>
      </c>
      <c r="K72" s="17" t="s">
        <v>158</v>
      </c>
      <c r="L72" s="17" t="s">
        <v>117</v>
      </c>
      <c r="M72">
        <f>VLOOKUP(F72,'自助-6.9'!D:E,2,FALSE)</f>
        <v>50</v>
      </c>
      <c r="N72" s="20">
        <f t="shared" si="1"/>
        <v>1</v>
      </c>
    </row>
    <row r="73" spans="1:14">
      <c r="A73" s="37">
        <v>42895</v>
      </c>
      <c r="B73" s="37">
        <v>42895</v>
      </c>
      <c r="C73" s="17" t="s">
        <v>2877</v>
      </c>
      <c r="D73" s="17" t="s">
        <v>155</v>
      </c>
      <c r="E73" s="17" t="s">
        <v>278</v>
      </c>
      <c r="F73" s="17" t="s">
        <v>1344</v>
      </c>
      <c r="G73">
        <v>200</v>
      </c>
      <c r="H73">
        <v>200</v>
      </c>
      <c r="I73" s="17" t="s">
        <v>149</v>
      </c>
      <c r="J73" s="17" t="s">
        <v>2878</v>
      </c>
      <c r="K73" s="17" t="s">
        <v>158</v>
      </c>
      <c r="L73" s="17" t="s">
        <v>117</v>
      </c>
      <c r="M73">
        <f>VLOOKUP(F73,'自助-6.9'!D:E,2,FALSE)</f>
        <v>200</v>
      </c>
      <c r="N73" s="20">
        <f t="shared" si="1"/>
        <v>1</v>
      </c>
    </row>
    <row r="74" spans="1:14">
      <c r="A74" s="37">
        <v>42895</v>
      </c>
      <c r="B74" s="37">
        <v>42895</v>
      </c>
      <c r="C74" s="17" t="s">
        <v>2879</v>
      </c>
      <c r="D74" s="17" t="s">
        <v>155</v>
      </c>
      <c r="E74" s="17" t="s">
        <v>121</v>
      </c>
      <c r="F74" s="17" t="s">
        <v>1342</v>
      </c>
      <c r="G74">
        <v>300</v>
      </c>
      <c r="H74">
        <v>300</v>
      </c>
      <c r="I74" s="17" t="s">
        <v>149</v>
      </c>
      <c r="J74" s="17" t="s">
        <v>2880</v>
      </c>
      <c r="K74" s="17" t="s">
        <v>152</v>
      </c>
      <c r="L74" s="17" t="s">
        <v>117</v>
      </c>
      <c r="M74">
        <f>VLOOKUP(F74,'自助-6.9'!D:E,2,FALSE)</f>
        <v>300</v>
      </c>
      <c r="N74" s="20">
        <f t="shared" si="1"/>
        <v>1</v>
      </c>
    </row>
    <row r="75" spans="1:14">
      <c r="A75" s="37">
        <v>42895</v>
      </c>
      <c r="B75" s="37">
        <v>42895</v>
      </c>
      <c r="C75" s="17" t="s">
        <v>2881</v>
      </c>
      <c r="D75" s="17" t="s">
        <v>155</v>
      </c>
      <c r="E75" s="17" t="s">
        <v>120</v>
      </c>
      <c r="F75" s="17" t="s">
        <v>1339</v>
      </c>
      <c r="G75">
        <v>100</v>
      </c>
      <c r="H75">
        <v>100</v>
      </c>
      <c r="I75" s="17" t="s">
        <v>149</v>
      </c>
      <c r="J75" s="17" t="s">
        <v>2882</v>
      </c>
      <c r="K75" s="17" t="s">
        <v>153</v>
      </c>
      <c r="L75" s="17" t="s">
        <v>117</v>
      </c>
      <c r="M75">
        <f>VLOOKUP(F75,'自助-6.9'!D:E,2,FALSE)</f>
        <v>100</v>
      </c>
      <c r="N75" s="20">
        <f t="shared" si="1"/>
        <v>1</v>
      </c>
    </row>
    <row r="76" spans="1:14">
      <c r="A76" s="37">
        <v>42895</v>
      </c>
      <c r="B76" s="37">
        <v>42895</v>
      </c>
      <c r="C76" s="17" t="s">
        <v>2883</v>
      </c>
      <c r="D76" s="17" t="s">
        <v>155</v>
      </c>
      <c r="E76" s="17" t="s">
        <v>141</v>
      </c>
      <c r="F76" s="17" t="s">
        <v>1338</v>
      </c>
      <c r="G76">
        <v>200</v>
      </c>
      <c r="H76">
        <v>200</v>
      </c>
      <c r="I76" s="17" t="s">
        <v>149</v>
      </c>
      <c r="J76" s="17" t="s">
        <v>2884</v>
      </c>
      <c r="K76" s="17" t="s">
        <v>166</v>
      </c>
      <c r="L76" s="17" t="s">
        <v>117</v>
      </c>
      <c r="M76">
        <f>VLOOKUP(F76,'自助-6.9'!D:E,2,FALSE)</f>
        <v>200</v>
      </c>
      <c r="N76" s="20">
        <f t="shared" si="1"/>
        <v>1</v>
      </c>
    </row>
    <row r="77" spans="1:14">
      <c r="A77" s="37">
        <v>42895</v>
      </c>
      <c r="B77" s="37">
        <v>42895</v>
      </c>
      <c r="C77" s="17" t="s">
        <v>2885</v>
      </c>
      <c r="D77" s="17" t="s">
        <v>155</v>
      </c>
      <c r="E77" s="17" t="s">
        <v>120</v>
      </c>
      <c r="F77" s="17" t="s">
        <v>1335</v>
      </c>
      <c r="G77">
        <v>500</v>
      </c>
      <c r="H77">
        <v>500</v>
      </c>
      <c r="I77" s="17" t="s">
        <v>149</v>
      </c>
      <c r="J77" s="17" t="s">
        <v>2882</v>
      </c>
      <c r="K77" s="17" t="s">
        <v>153</v>
      </c>
      <c r="L77" s="17" t="s">
        <v>117</v>
      </c>
      <c r="M77">
        <f>VLOOKUP(F77,'自助-6.9'!D:E,2,FALSE)</f>
        <v>500</v>
      </c>
      <c r="N77" s="20">
        <f t="shared" si="1"/>
        <v>1</v>
      </c>
    </row>
    <row r="78" spans="1:14">
      <c r="A78" s="37">
        <v>42895</v>
      </c>
      <c r="B78" s="37">
        <v>42895</v>
      </c>
      <c r="C78" s="17" t="s">
        <v>2886</v>
      </c>
      <c r="D78" s="17" t="s">
        <v>155</v>
      </c>
      <c r="E78" s="17" t="s">
        <v>282</v>
      </c>
      <c r="F78" s="17" t="s">
        <v>1330</v>
      </c>
      <c r="G78">
        <v>1000</v>
      </c>
      <c r="H78">
        <v>1000</v>
      </c>
      <c r="I78" s="17" t="s">
        <v>149</v>
      </c>
      <c r="J78" s="17" t="s">
        <v>2887</v>
      </c>
      <c r="K78" s="17" t="s">
        <v>154</v>
      </c>
      <c r="L78" s="17" t="s">
        <v>117</v>
      </c>
      <c r="M78">
        <f>VLOOKUP(F78,'自助-6.9'!D:E,2,FALSE)</f>
        <v>1000</v>
      </c>
      <c r="N78" s="20">
        <f t="shared" si="1"/>
        <v>1</v>
      </c>
    </row>
    <row r="79" spans="1:14">
      <c r="A79" s="37">
        <v>42895</v>
      </c>
      <c r="B79" s="37">
        <v>42895</v>
      </c>
      <c r="C79" s="17" t="s">
        <v>2888</v>
      </c>
      <c r="D79" s="17" t="s">
        <v>155</v>
      </c>
      <c r="E79" s="17" t="s">
        <v>126</v>
      </c>
      <c r="F79" s="17" t="s">
        <v>1327</v>
      </c>
      <c r="G79">
        <v>2600</v>
      </c>
      <c r="H79">
        <v>2600</v>
      </c>
      <c r="I79" s="17" t="s">
        <v>149</v>
      </c>
      <c r="J79" s="17" t="s">
        <v>2889</v>
      </c>
      <c r="K79" s="17" t="s">
        <v>170</v>
      </c>
      <c r="L79" s="17" t="s">
        <v>123</v>
      </c>
      <c r="M79">
        <f>VLOOKUP(F79,'自助-6.9'!D:E,2,FALSE)</f>
        <v>2600</v>
      </c>
      <c r="N79" s="20">
        <f t="shared" si="1"/>
        <v>1</v>
      </c>
    </row>
    <row r="80" spans="1:14">
      <c r="A80" s="37">
        <v>42895</v>
      </c>
      <c r="B80" s="37">
        <v>42895</v>
      </c>
      <c r="C80" s="17" t="s">
        <v>2890</v>
      </c>
      <c r="D80" s="17" t="s">
        <v>155</v>
      </c>
      <c r="E80" s="17" t="s">
        <v>140</v>
      </c>
      <c r="F80" s="17" t="s">
        <v>1324</v>
      </c>
      <c r="G80">
        <v>566</v>
      </c>
      <c r="H80">
        <v>566</v>
      </c>
      <c r="I80" s="17" t="s">
        <v>149</v>
      </c>
      <c r="J80" s="17" t="s">
        <v>2891</v>
      </c>
      <c r="K80" s="17" t="s">
        <v>279</v>
      </c>
      <c r="L80" s="17" t="s">
        <v>117</v>
      </c>
      <c r="M80">
        <f>VLOOKUP(F80,'自助-6.9'!D:E,2,FALSE)</f>
        <v>566</v>
      </c>
      <c r="N80" s="20">
        <f t="shared" si="1"/>
        <v>1</v>
      </c>
    </row>
    <row r="81" spans="1:14">
      <c r="A81" s="37">
        <v>42895</v>
      </c>
      <c r="B81" s="37">
        <v>42895</v>
      </c>
      <c r="C81" s="17" t="s">
        <v>2892</v>
      </c>
      <c r="D81" s="17" t="s">
        <v>155</v>
      </c>
      <c r="E81" s="17" t="s">
        <v>143</v>
      </c>
      <c r="F81" s="17" t="s">
        <v>1323</v>
      </c>
      <c r="G81">
        <v>500</v>
      </c>
      <c r="H81">
        <v>500</v>
      </c>
      <c r="I81" s="17" t="s">
        <v>149</v>
      </c>
      <c r="J81" s="17" t="s">
        <v>2893</v>
      </c>
      <c r="K81" s="17" t="s">
        <v>176</v>
      </c>
      <c r="L81" s="17" t="s">
        <v>117</v>
      </c>
      <c r="M81">
        <f>VLOOKUP(F81,'自助-6.9'!D:E,2,FALSE)</f>
        <v>500</v>
      </c>
      <c r="N81" s="20">
        <f t="shared" si="1"/>
        <v>1</v>
      </c>
    </row>
    <row r="82" spans="1:14">
      <c r="A82" s="37">
        <v>42895</v>
      </c>
      <c r="B82" s="37">
        <v>42895</v>
      </c>
      <c r="C82" s="17" t="s">
        <v>2894</v>
      </c>
      <c r="D82" s="17" t="s">
        <v>155</v>
      </c>
      <c r="E82" s="17" t="s">
        <v>133</v>
      </c>
      <c r="F82" s="17" t="s">
        <v>1320</v>
      </c>
      <c r="G82">
        <v>200</v>
      </c>
      <c r="H82">
        <v>200</v>
      </c>
      <c r="I82" s="17" t="s">
        <v>149</v>
      </c>
      <c r="J82" s="17" t="s">
        <v>2834</v>
      </c>
      <c r="K82" s="17" t="s">
        <v>154</v>
      </c>
      <c r="L82" s="17" t="s">
        <v>117</v>
      </c>
      <c r="M82">
        <f>VLOOKUP(F82,'自助-6.9'!D:E,2,FALSE)</f>
        <v>200</v>
      </c>
      <c r="N82" s="20">
        <f t="shared" si="1"/>
        <v>1</v>
      </c>
    </row>
    <row r="83" spans="1:14">
      <c r="A83" s="37">
        <v>42895</v>
      </c>
      <c r="B83" s="37">
        <v>42895</v>
      </c>
      <c r="C83" s="17" t="s">
        <v>2895</v>
      </c>
      <c r="D83" s="17" t="s">
        <v>155</v>
      </c>
      <c r="E83" s="17" t="s">
        <v>284</v>
      </c>
      <c r="F83" s="17" t="s">
        <v>1317</v>
      </c>
      <c r="G83">
        <v>1300</v>
      </c>
      <c r="H83">
        <v>1300</v>
      </c>
      <c r="I83" s="17" t="s">
        <v>149</v>
      </c>
      <c r="J83" s="17" t="s">
        <v>2896</v>
      </c>
      <c r="K83" s="17" t="s">
        <v>279</v>
      </c>
      <c r="L83" s="17" t="s">
        <v>117</v>
      </c>
      <c r="M83">
        <f>VLOOKUP(F83,'自助-6.9'!D:E,2,FALSE)</f>
        <v>1300</v>
      </c>
      <c r="N83" s="20">
        <f t="shared" si="1"/>
        <v>1</v>
      </c>
    </row>
    <row r="84" spans="1:14">
      <c r="A84" s="37">
        <v>42895</v>
      </c>
      <c r="B84" s="37">
        <v>42895</v>
      </c>
      <c r="C84" s="17" t="s">
        <v>2897</v>
      </c>
      <c r="D84" s="17" t="s">
        <v>155</v>
      </c>
      <c r="E84" s="17" t="s">
        <v>120</v>
      </c>
      <c r="F84" s="17" t="s">
        <v>1316</v>
      </c>
      <c r="G84">
        <v>50</v>
      </c>
      <c r="H84">
        <v>50</v>
      </c>
      <c r="I84" s="17" t="s">
        <v>149</v>
      </c>
      <c r="J84" s="17" t="s">
        <v>2898</v>
      </c>
      <c r="K84" s="17" t="s">
        <v>158</v>
      </c>
      <c r="L84" s="17" t="s">
        <v>117</v>
      </c>
      <c r="M84">
        <f>VLOOKUP(F84,'自助-6.9'!D:E,2,FALSE)</f>
        <v>50</v>
      </c>
      <c r="N84" s="20">
        <f t="shared" si="1"/>
        <v>1</v>
      </c>
    </row>
    <row r="85" spans="1:14">
      <c r="A85" s="37">
        <v>42895</v>
      </c>
      <c r="B85" s="37">
        <v>42895</v>
      </c>
      <c r="C85" s="17" t="s">
        <v>2899</v>
      </c>
      <c r="D85" s="17" t="s">
        <v>155</v>
      </c>
      <c r="E85" s="17" t="s">
        <v>137</v>
      </c>
      <c r="F85" s="17" t="s">
        <v>1313</v>
      </c>
      <c r="G85">
        <v>500</v>
      </c>
      <c r="H85">
        <v>500</v>
      </c>
      <c r="I85" s="17" t="s">
        <v>149</v>
      </c>
      <c r="J85" s="17" t="s">
        <v>2900</v>
      </c>
      <c r="K85" s="17" t="s">
        <v>156</v>
      </c>
      <c r="L85" s="17" t="s">
        <v>123</v>
      </c>
      <c r="M85">
        <f>VLOOKUP(F85,'自助-6.9'!D:E,2,FALSE)</f>
        <v>500</v>
      </c>
      <c r="N85" s="20">
        <f t="shared" si="1"/>
        <v>1</v>
      </c>
    </row>
    <row r="86" spans="1:14">
      <c r="A86" s="37">
        <v>42895</v>
      </c>
      <c r="B86" s="37">
        <v>42895</v>
      </c>
      <c r="C86" s="17" t="s">
        <v>2901</v>
      </c>
      <c r="D86" s="17" t="s">
        <v>155</v>
      </c>
      <c r="E86" s="17" t="s">
        <v>130</v>
      </c>
      <c r="F86" s="17" t="s">
        <v>1310</v>
      </c>
      <c r="G86">
        <v>1000</v>
      </c>
      <c r="H86">
        <v>1000</v>
      </c>
      <c r="I86" s="17" t="s">
        <v>149</v>
      </c>
      <c r="J86" s="17" t="s">
        <v>2902</v>
      </c>
      <c r="K86" s="17" t="s">
        <v>169</v>
      </c>
      <c r="L86" s="17" t="s">
        <v>123</v>
      </c>
      <c r="M86">
        <f>VLOOKUP(F86,'自助-6.9'!D:E,2,FALSE)</f>
        <v>1000</v>
      </c>
      <c r="N86" s="20">
        <f t="shared" si="1"/>
        <v>1</v>
      </c>
    </row>
    <row r="87" spans="1:14">
      <c r="A87" s="37">
        <v>42895</v>
      </c>
      <c r="B87" s="37">
        <v>42895</v>
      </c>
      <c r="C87" s="17" t="s">
        <v>387</v>
      </c>
      <c r="D87" s="17" t="s">
        <v>155</v>
      </c>
      <c r="E87" s="17" t="s">
        <v>118</v>
      </c>
      <c r="F87" s="17" t="s">
        <v>1307</v>
      </c>
      <c r="G87">
        <v>100</v>
      </c>
      <c r="H87">
        <v>100</v>
      </c>
      <c r="I87" s="17" t="s">
        <v>149</v>
      </c>
      <c r="J87" s="17" t="s">
        <v>2903</v>
      </c>
      <c r="K87" s="17" t="s">
        <v>281</v>
      </c>
      <c r="L87" s="17" t="s">
        <v>123</v>
      </c>
      <c r="M87">
        <f>VLOOKUP(F87,'自助-6.9'!D:E,2,FALSE)</f>
        <v>100</v>
      </c>
      <c r="N87" s="20">
        <f t="shared" si="1"/>
        <v>1</v>
      </c>
    </row>
    <row r="88" spans="1:14">
      <c r="A88" s="37">
        <v>42895</v>
      </c>
      <c r="B88" s="37">
        <v>42895</v>
      </c>
      <c r="C88" s="17" t="s">
        <v>2904</v>
      </c>
      <c r="D88" s="17" t="s">
        <v>155</v>
      </c>
      <c r="E88" s="17" t="s">
        <v>127</v>
      </c>
      <c r="F88" s="17" t="s">
        <v>1305</v>
      </c>
      <c r="G88">
        <v>2000</v>
      </c>
      <c r="H88">
        <v>2000</v>
      </c>
      <c r="I88" s="17" t="s">
        <v>149</v>
      </c>
      <c r="J88" s="17" t="s">
        <v>2905</v>
      </c>
      <c r="K88" s="17" t="s">
        <v>157</v>
      </c>
      <c r="L88" s="17" t="s">
        <v>117</v>
      </c>
      <c r="M88">
        <f>VLOOKUP(F88,'自助-6.9'!D:E,2,FALSE)</f>
        <v>2000</v>
      </c>
      <c r="N88" s="20">
        <f t="shared" si="1"/>
        <v>1</v>
      </c>
    </row>
    <row r="89" spans="1:14">
      <c r="A89" s="37">
        <v>42895</v>
      </c>
      <c r="B89" s="37">
        <v>42895</v>
      </c>
      <c r="C89" s="17" t="s">
        <v>2906</v>
      </c>
      <c r="D89" s="17" t="s">
        <v>155</v>
      </c>
      <c r="E89" s="17" t="s">
        <v>314</v>
      </c>
      <c r="F89" s="17" t="s">
        <v>1302</v>
      </c>
      <c r="G89">
        <v>200</v>
      </c>
      <c r="H89">
        <v>200</v>
      </c>
      <c r="I89" s="17" t="s">
        <v>149</v>
      </c>
      <c r="J89" s="17" t="s">
        <v>2907</v>
      </c>
      <c r="K89" s="17" t="s">
        <v>153</v>
      </c>
      <c r="L89" s="17" t="s">
        <v>117</v>
      </c>
      <c r="M89">
        <f>VLOOKUP(F89,'自助-6.9'!D:E,2,FALSE)</f>
        <v>200</v>
      </c>
      <c r="N89" s="20">
        <f t="shared" si="1"/>
        <v>1</v>
      </c>
    </row>
    <row r="90" spans="1:14">
      <c r="A90" s="37">
        <v>42895</v>
      </c>
      <c r="B90" s="37">
        <v>42895</v>
      </c>
      <c r="C90" s="17" t="s">
        <v>389</v>
      </c>
      <c r="D90" s="17" t="s">
        <v>155</v>
      </c>
      <c r="E90" s="17" t="s">
        <v>119</v>
      </c>
      <c r="F90" s="17" t="s">
        <v>1299</v>
      </c>
      <c r="G90">
        <v>2500</v>
      </c>
      <c r="H90">
        <v>2500</v>
      </c>
      <c r="I90" s="17" t="s">
        <v>149</v>
      </c>
      <c r="J90" s="17" t="s">
        <v>2908</v>
      </c>
      <c r="K90" s="17" t="s">
        <v>158</v>
      </c>
      <c r="L90" s="17" t="s">
        <v>117</v>
      </c>
      <c r="M90">
        <f>VLOOKUP(F90,'自助-6.9'!D:E,2,FALSE)</f>
        <v>2500</v>
      </c>
      <c r="N90" s="20">
        <f t="shared" si="1"/>
        <v>1</v>
      </c>
    </row>
    <row r="91" spans="1:14">
      <c r="A91" s="37">
        <v>42895</v>
      </c>
      <c r="B91" s="37">
        <v>42895</v>
      </c>
      <c r="C91" s="17" t="s">
        <v>2909</v>
      </c>
      <c r="D91" s="17" t="s">
        <v>155</v>
      </c>
      <c r="E91" s="17" t="s">
        <v>120</v>
      </c>
      <c r="F91" s="17" t="s">
        <v>1296</v>
      </c>
      <c r="G91">
        <v>322</v>
      </c>
      <c r="H91">
        <v>322</v>
      </c>
      <c r="I91" s="17" t="s">
        <v>149</v>
      </c>
      <c r="J91" s="17" t="s">
        <v>2910</v>
      </c>
      <c r="K91" s="17" t="s">
        <v>165</v>
      </c>
      <c r="L91" s="17" t="s">
        <v>123</v>
      </c>
      <c r="M91">
        <f>VLOOKUP(F91,'自助-6.9'!D:E,2,FALSE)</f>
        <v>322</v>
      </c>
      <c r="N91" s="20">
        <f t="shared" si="1"/>
        <v>1</v>
      </c>
    </row>
    <row r="92" spans="1:14">
      <c r="A92" s="37">
        <v>42895</v>
      </c>
      <c r="B92" s="37">
        <v>42895</v>
      </c>
      <c r="C92" s="17" t="s">
        <v>2911</v>
      </c>
      <c r="D92" s="17" t="s">
        <v>155</v>
      </c>
      <c r="E92" s="17" t="s">
        <v>284</v>
      </c>
      <c r="F92" s="17" t="s">
        <v>1293</v>
      </c>
      <c r="G92">
        <v>1500</v>
      </c>
      <c r="H92">
        <v>1500</v>
      </c>
      <c r="I92" s="17" t="s">
        <v>149</v>
      </c>
      <c r="J92" s="17" t="s">
        <v>2896</v>
      </c>
      <c r="K92" s="17" t="s">
        <v>279</v>
      </c>
      <c r="L92" s="17" t="s">
        <v>117</v>
      </c>
      <c r="M92">
        <f>VLOOKUP(F92,'自助-6.9'!D:E,2,FALSE)</f>
        <v>1500</v>
      </c>
      <c r="N92" s="20">
        <f t="shared" si="1"/>
        <v>1</v>
      </c>
    </row>
    <row r="93" spans="1:14">
      <c r="A93" s="37">
        <v>42895</v>
      </c>
      <c r="B93" s="37">
        <v>42895</v>
      </c>
      <c r="C93" s="17" t="s">
        <v>321</v>
      </c>
      <c r="D93" s="17" t="s">
        <v>155</v>
      </c>
      <c r="E93" s="17" t="s">
        <v>116</v>
      </c>
      <c r="F93" s="17" t="s">
        <v>1290</v>
      </c>
      <c r="G93">
        <v>500</v>
      </c>
      <c r="H93">
        <v>500</v>
      </c>
      <c r="I93" s="17" t="s">
        <v>149</v>
      </c>
      <c r="J93" s="17" t="s">
        <v>2912</v>
      </c>
      <c r="K93" s="17" t="s">
        <v>150</v>
      </c>
      <c r="L93" s="17" t="s">
        <v>123</v>
      </c>
      <c r="M93">
        <f>VLOOKUP(F93,'自助-6.9'!D:E,2,FALSE)</f>
        <v>500</v>
      </c>
      <c r="N93" s="20">
        <f t="shared" si="1"/>
        <v>1</v>
      </c>
    </row>
    <row r="94" spans="1:14">
      <c r="A94" s="37">
        <v>42895</v>
      </c>
      <c r="B94" s="37">
        <v>42895</v>
      </c>
      <c r="C94" s="17" t="s">
        <v>2913</v>
      </c>
      <c r="D94" s="17" t="s">
        <v>155</v>
      </c>
      <c r="E94" s="17" t="s">
        <v>137</v>
      </c>
      <c r="F94" s="17" t="s">
        <v>1287</v>
      </c>
      <c r="G94">
        <v>400</v>
      </c>
      <c r="H94">
        <v>400</v>
      </c>
      <c r="I94" s="17" t="s">
        <v>149</v>
      </c>
      <c r="J94" s="17" t="s">
        <v>2914</v>
      </c>
      <c r="K94" s="17" t="s">
        <v>167</v>
      </c>
      <c r="L94" s="17" t="s">
        <v>117</v>
      </c>
      <c r="M94">
        <f>VLOOKUP(F94,'自助-6.9'!D:E,2,FALSE)</f>
        <v>400</v>
      </c>
      <c r="N94" s="20">
        <f t="shared" si="1"/>
        <v>1</v>
      </c>
    </row>
    <row r="95" spans="1:14">
      <c r="A95" s="37">
        <v>42895</v>
      </c>
      <c r="B95" s="37">
        <v>42895</v>
      </c>
      <c r="C95" s="17" t="s">
        <v>2915</v>
      </c>
      <c r="D95" s="17" t="s">
        <v>155</v>
      </c>
      <c r="E95" s="17" t="s">
        <v>144</v>
      </c>
      <c r="F95" s="17" t="s">
        <v>1284</v>
      </c>
      <c r="G95">
        <v>4000</v>
      </c>
      <c r="H95">
        <v>4000</v>
      </c>
      <c r="I95" s="17" t="s">
        <v>149</v>
      </c>
      <c r="J95" s="17" t="s">
        <v>2916</v>
      </c>
      <c r="K95" s="17" t="s">
        <v>158</v>
      </c>
      <c r="L95" s="17" t="s">
        <v>117</v>
      </c>
      <c r="M95">
        <f>VLOOKUP(F95,'自助-6.9'!D:E,2,FALSE)</f>
        <v>4000</v>
      </c>
      <c r="N95" s="20">
        <f t="shared" si="1"/>
        <v>1</v>
      </c>
    </row>
    <row r="96" spans="1:14">
      <c r="A96" s="37">
        <v>42895</v>
      </c>
      <c r="B96" s="37">
        <v>42895</v>
      </c>
      <c r="C96" s="17" t="s">
        <v>2917</v>
      </c>
      <c r="D96" s="17" t="s">
        <v>155</v>
      </c>
      <c r="E96" s="17" t="s">
        <v>116</v>
      </c>
      <c r="F96" s="17" t="s">
        <v>1281</v>
      </c>
      <c r="G96">
        <v>200</v>
      </c>
      <c r="H96">
        <v>200</v>
      </c>
      <c r="I96" s="17" t="s">
        <v>149</v>
      </c>
      <c r="J96" s="17" t="s">
        <v>2918</v>
      </c>
      <c r="K96" s="17" t="s">
        <v>164</v>
      </c>
      <c r="L96" s="17" t="s">
        <v>123</v>
      </c>
      <c r="M96">
        <f>VLOOKUP(F96,'自助-6.9'!D:E,2,FALSE)</f>
        <v>200</v>
      </c>
      <c r="N96" s="20">
        <f t="shared" si="1"/>
        <v>1</v>
      </c>
    </row>
    <row r="97" spans="1:14">
      <c r="A97" s="37">
        <v>42895</v>
      </c>
      <c r="B97" s="37">
        <v>42895</v>
      </c>
      <c r="C97" s="17" t="s">
        <v>2919</v>
      </c>
      <c r="D97" s="17" t="s">
        <v>155</v>
      </c>
      <c r="E97" s="17" t="s">
        <v>118</v>
      </c>
      <c r="F97" s="17" t="s">
        <v>1278</v>
      </c>
      <c r="G97">
        <v>1000</v>
      </c>
      <c r="H97">
        <v>1000</v>
      </c>
      <c r="I97" s="17" t="s">
        <v>149</v>
      </c>
      <c r="J97" s="17" t="s">
        <v>2920</v>
      </c>
      <c r="K97" s="17" t="s">
        <v>154</v>
      </c>
      <c r="L97" s="17" t="s">
        <v>117</v>
      </c>
      <c r="M97">
        <f>VLOOKUP(F97,'自助-6.9'!D:E,2,FALSE)</f>
        <v>1000</v>
      </c>
      <c r="N97" s="20">
        <f t="shared" si="1"/>
        <v>1</v>
      </c>
    </row>
    <row r="98" spans="1:14">
      <c r="A98" s="37">
        <v>42895</v>
      </c>
      <c r="B98" s="37">
        <v>42895</v>
      </c>
      <c r="C98" s="17" t="s">
        <v>2921</v>
      </c>
      <c r="D98" s="17" t="s">
        <v>155</v>
      </c>
      <c r="E98" s="17" t="s">
        <v>120</v>
      </c>
      <c r="F98" s="17" t="s">
        <v>1275</v>
      </c>
      <c r="G98">
        <v>1000</v>
      </c>
      <c r="H98">
        <v>1000</v>
      </c>
      <c r="I98" s="17" t="s">
        <v>149</v>
      </c>
      <c r="J98" s="17" t="s">
        <v>2922</v>
      </c>
      <c r="K98" s="17" t="s">
        <v>153</v>
      </c>
      <c r="L98" s="17" t="s">
        <v>117</v>
      </c>
      <c r="M98">
        <f>VLOOKUP(F98,'自助-6.9'!D:E,2,FALSE)</f>
        <v>1000</v>
      </c>
      <c r="N98" s="20">
        <f t="shared" si="1"/>
        <v>1</v>
      </c>
    </row>
    <row r="99" spans="1:14">
      <c r="A99" s="37">
        <v>42895</v>
      </c>
      <c r="B99" s="37">
        <v>42895</v>
      </c>
      <c r="C99" s="17" t="s">
        <v>2923</v>
      </c>
      <c r="D99" s="17" t="s">
        <v>155</v>
      </c>
      <c r="E99" s="17" t="s">
        <v>125</v>
      </c>
      <c r="F99" s="17" t="s">
        <v>1272</v>
      </c>
      <c r="G99">
        <v>300</v>
      </c>
      <c r="H99">
        <v>300</v>
      </c>
      <c r="I99" s="17" t="s">
        <v>149</v>
      </c>
      <c r="J99" s="17" t="s">
        <v>2924</v>
      </c>
      <c r="K99" s="17" t="s">
        <v>158</v>
      </c>
      <c r="L99" s="17" t="s">
        <v>117</v>
      </c>
      <c r="M99">
        <f>VLOOKUP(F99,'自助-6.9'!D:E,2,FALSE)</f>
        <v>300</v>
      </c>
      <c r="N99" s="20">
        <f t="shared" si="1"/>
        <v>1</v>
      </c>
    </row>
    <row r="100" spans="1:14">
      <c r="A100" s="37">
        <v>42895</v>
      </c>
      <c r="B100" s="37">
        <v>42895</v>
      </c>
      <c r="C100" s="17" t="s">
        <v>2925</v>
      </c>
      <c r="D100" s="17" t="s">
        <v>155</v>
      </c>
      <c r="E100" s="17" t="s">
        <v>118</v>
      </c>
      <c r="F100" s="17" t="s">
        <v>1269</v>
      </c>
      <c r="G100">
        <v>200</v>
      </c>
      <c r="H100">
        <v>200</v>
      </c>
      <c r="I100" s="17" t="s">
        <v>149</v>
      </c>
      <c r="J100" s="17" t="s">
        <v>2926</v>
      </c>
      <c r="K100" s="17" t="s">
        <v>158</v>
      </c>
      <c r="L100" s="17" t="s">
        <v>117</v>
      </c>
      <c r="M100">
        <f>VLOOKUP(F100,'自助-6.9'!D:E,2,FALSE)</f>
        <v>200</v>
      </c>
      <c r="N100" s="20">
        <f t="shared" si="1"/>
        <v>1</v>
      </c>
    </row>
    <row r="101" spans="1:14">
      <c r="A101" s="37">
        <v>42895</v>
      </c>
      <c r="B101" s="37">
        <v>42895</v>
      </c>
      <c r="C101" s="17" t="s">
        <v>2927</v>
      </c>
      <c r="D101" s="17" t="s">
        <v>155</v>
      </c>
      <c r="E101" s="17" t="s">
        <v>137</v>
      </c>
      <c r="F101" s="17" t="s">
        <v>1268</v>
      </c>
      <c r="G101">
        <v>884</v>
      </c>
      <c r="H101">
        <v>884</v>
      </c>
      <c r="I101" s="17" t="s">
        <v>149</v>
      </c>
      <c r="J101" s="17" t="s">
        <v>2928</v>
      </c>
      <c r="K101" s="17" t="s">
        <v>286</v>
      </c>
      <c r="L101" s="17" t="s">
        <v>117</v>
      </c>
      <c r="M101">
        <f>VLOOKUP(F101,'自助-6.9'!D:E,2,FALSE)</f>
        <v>884</v>
      </c>
      <c r="N101" s="20">
        <f t="shared" si="1"/>
        <v>1</v>
      </c>
    </row>
    <row r="102" spans="1:14">
      <c r="A102" s="37">
        <v>42895</v>
      </c>
      <c r="B102" s="37">
        <v>42895</v>
      </c>
      <c r="C102" s="17" t="s">
        <v>2929</v>
      </c>
      <c r="D102" s="17" t="s">
        <v>155</v>
      </c>
      <c r="E102" s="17" t="s">
        <v>131</v>
      </c>
      <c r="F102" s="17" t="s">
        <v>1265</v>
      </c>
      <c r="G102">
        <v>100</v>
      </c>
      <c r="H102">
        <v>100</v>
      </c>
      <c r="I102" s="17" t="s">
        <v>149</v>
      </c>
      <c r="J102" s="17" t="s">
        <v>2930</v>
      </c>
      <c r="K102" s="17" t="s">
        <v>150</v>
      </c>
      <c r="L102" s="17" t="s">
        <v>117</v>
      </c>
      <c r="M102">
        <f>VLOOKUP(F102,'自助-6.9'!D:E,2,FALSE)</f>
        <v>100</v>
      </c>
      <c r="N102" s="20">
        <f t="shared" si="1"/>
        <v>1</v>
      </c>
    </row>
    <row r="103" spans="1:14">
      <c r="A103" s="37">
        <v>42895</v>
      </c>
      <c r="B103" s="37">
        <v>42895</v>
      </c>
      <c r="C103" s="17" t="s">
        <v>2931</v>
      </c>
      <c r="D103" s="17" t="s">
        <v>155</v>
      </c>
      <c r="E103" s="17" t="s">
        <v>134</v>
      </c>
      <c r="F103" s="17" t="s">
        <v>1262</v>
      </c>
      <c r="G103">
        <v>1000</v>
      </c>
      <c r="H103">
        <v>1000</v>
      </c>
      <c r="I103" s="17" t="s">
        <v>149</v>
      </c>
      <c r="J103" s="17" t="s">
        <v>2932</v>
      </c>
      <c r="K103" s="17" t="s">
        <v>288</v>
      </c>
      <c r="L103" s="17" t="s">
        <v>117</v>
      </c>
      <c r="M103">
        <f>VLOOKUP(F103,'自助-6.9'!D:E,2,FALSE)</f>
        <v>1000</v>
      </c>
      <c r="N103" s="20">
        <f t="shared" si="1"/>
        <v>1</v>
      </c>
    </row>
    <row r="104" spans="1:14">
      <c r="A104" s="37">
        <v>42895</v>
      </c>
      <c r="B104" s="37">
        <v>42895</v>
      </c>
      <c r="C104" s="17" t="s">
        <v>2933</v>
      </c>
      <c r="D104" s="17" t="s">
        <v>155</v>
      </c>
      <c r="E104" s="17" t="s">
        <v>125</v>
      </c>
      <c r="F104" s="17" t="s">
        <v>1259</v>
      </c>
      <c r="G104">
        <v>500</v>
      </c>
      <c r="H104">
        <v>500</v>
      </c>
      <c r="I104" s="17" t="s">
        <v>149</v>
      </c>
      <c r="J104" s="17" t="s">
        <v>2934</v>
      </c>
      <c r="K104" s="17" t="s">
        <v>2935</v>
      </c>
      <c r="L104" s="17" t="s">
        <v>117</v>
      </c>
      <c r="M104">
        <f>VLOOKUP(F104,'自助-6.9'!D:E,2,FALSE)</f>
        <v>500</v>
      </c>
      <c r="N104" s="20">
        <f t="shared" si="1"/>
        <v>1</v>
      </c>
    </row>
    <row r="105" spans="1:14">
      <c r="A105" s="37">
        <v>42895</v>
      </c>
      <c r="B105" s="37">
        <v>42895</v>
      </c>
      <c r="C105" s="17" t="s">
        <v>2936</v>
      </c>
      <c r="D105" s="17" t="s">
        <v>155</v>
      </c>
      <c r="E105" s="17" t="s">
        <v>118</v>
      </c>
      <c r="F105" s="17" t="s">
        <v>1256</v>
      </c>
      <c r="G105">
        <v>300</v>
      </c>
      <c r="H105">
        <v>300</v>
      </c>
      <c r="I105" s="17" t="s">
        <v>149</v>
      </c>
      <c r="J105" s="17" t="s">
        <v>2937</v>
      </c>
      <c r="K105" s="17" t="s">
        <v>154</v>
      </c>
      <c r="L105" s="17" t="s">
        <v>117</v>
      </c>
      <c r="M105">
        <f>VLOOKUP(F105,'自助-6.9'!D:E,2,FALSE)</f>
        <v>300</v>
      </c>
      <c r="N105" s="20">
        <f t="shared" si="1"/>
        <v>1</v>
      </c>
    </row>
    <row r="106" spans="1:14">
      <c r="A106" s="37">
        <v>42895</v>
      </c>
      <c r="B106" s="37">
        <v>42895</v>
      </c>
      <c r="C106" s="17" t="s">
        <v>2938</v>
      </c>
      <c r="D106" s="17" t="s">
        <v>155</v>
      </c>
      <c r="E106" s="17" t="s">
        <v>137</v>
      </c>
      <c r="F106" s="17" t="s">
        <v>1254</v>
      </c>
      <c r="G106">
        <v>872</v>
      </c>
      <c r="H106">
        <v>872</v>
      </c>
      <c r="I106" s="17" t="s">
        <v>149</v>
      </c>
      <c r="J106" s="17" t="s">
        <v>2939</v>
      </c>
      <c r="K106" s="17" t="s">
        <v>153</v>
      </c>
      <c r="L106" s="17" t="s">
        <v>117</v>
      </c>
      <c r="M106">
        <f>VLOOKUP(F106,'自助-6.9'!D:E,2,FALSE)</f>
        <v>872</v>
      </c>
      <c r="N106" s="20">
        <f t="shared" si="1"/>
        <v>1</v>
      </c>
    </row>
    <row r="107" spans="1:14">
      <c r="A107" s="37">
        <v>42895</v>
      </c>
      <c r="B107" s="37">
        <v>42895</v>
      </c>
      <c r="C107" s="17" t="s">
        <v>2940</v>
      </c>
      <c r="D107" s="17" t="s">
        <v>155</v>
      </c>
      <c r="E107" s="17" t="s">
        <v>145</v>
      </c>
      <c r="F107" s="17" t="s">
        <v>1251</v>
      </c>
      <c r="G107">
        <v>1000</v>
      </c>
      <c r="H107">
        <v>1000</v>
      </c>
      <c r="I107" s="17" t="s">
        <v>149</v>
      </c>
      <c r="J107" s="17" t="s">
        <v>2941</v>
      </c>
      <c r="K107" s="17" t="s">
        <v>154</v>
      </c>
      <c r="L107" s="17" t="s">
        <v>117</v>
      </c>
      <c r="M107">
        <f>VLOOKUP(F107,'自助-6.9'!D:E,2,FALSE)</f>
        <v>1000</v>
      </c>
      <c r="N107" s="20">
        <f t="shared" si="1"/>
        <v>1</v>
      </c>
    </row>
    <row r="108" spans="1:14">
      <c r="A108" s="37">
        <v>42895</v>
      </c>
      <c r="B108" s="37">
        <v>42895</v>
      </c>
      <c r="C108" s="17" t="s">
        <v>2942</v>
      </c>
      <c r="D108" s="17" t="s">
        <v>155</v>
      </c>
      <c r="E108" s="17" t="s">
        <v>284</v>
      </c>
      <c r="F108" s="17" t="s">
        <v>1248</v>
      </c>
      <c r="G108">
        <v>300</v>
      </c>
      <c r="H108">
        <v>300</v>
      </c>
      <c r="I108" s="17" t="s">
        <v>149</v>
      </c>
      <c r="J108" s="17" t="s">
        <v>2896</v>
      </c>
      <c r="K108" s="17" t="s">
        <v>279</v>
      </c>
      <c r="L108" s="17" t="s">
        <v>117</v>
      </c>
      <c r="M108">
        <f>VLOOKUP(F108,'自助-6.9'!D:E,2,FALSE)</f>
        <v>300</v>
      </c>
      <c r="N108" s="20">
        <f t="shared" si="1"/>
        <v>1</v>
      </c>
    </row>
    <row r="109" spans="1:14">
      <c r="A109" s="37">
        <v>42895</v>
      </c>
      <c r="B109" s="37">
        <v>42895</v>
      </c>
      <c r="C109" s="17" t="s">
        <v>2943</v>
      </c>
      <c r="D109" s="17" t="s">
        <v>155</v>
      </c>
      <c r="E109" s="17" t="s">
        <v>145</v>
      </c>
      <c r="F109" s="17" t="s">
        <v>1245</v>
      </c>
      <c r="G109">
        <v>800</v>
      </c>
      <c r="H109">
        <v>800</v>
      </c>
      <c r="I109" s="17" t="s">
        <v>149</v>
      </c>
      <c r="J109" s="17" t="s">
        <v>2944</v>
      </c>
      <c r="K109" s="17" t="s">
        <v>158</v>
      </c>
      <c r="L109" s="17" t="s">
        <v>117</v>
      </c>
      <c r="M109">
        <f>VLOOKUP(F109,'自助-6.9'!D:E,2,FALSE)</f>
        <v>800</v>
      </c>
      <c r="N109" s="20">
        <f t="shared" si="1"/>
        <v>1</v>
      </c>
    </row>
    <row r="110" spans="1:14">
      <c r="A110" s="37">
        <v>42895</v>
      </c>
      <c r="B110" s="37">
        <v>42895</v>
      </c>
      <c r="C110" s="17" t="s">
        <v>2945</v>
      </c>
      <c r="D110" s="17" t="s">
        <v>155</v>
      </c>
      <c r="E110" s="17" t="s">
        <v>131</v>
      </c>
      <c r="F110" s="17" t="s">
        <v>1244</v>
      </c>
      <c r="G110">
        <v>1000</v>
      </c>
      <c r="H110">
        <v>1000</v>
      </c>
      <c r="I110" s="17" t="s">
        <v>149</v>
      </c>
      <c r="J110" s="17" t="s">
        <v>2946</v>
      </c>
      <c r="K110" s="17" t="s">
        <v>281</v>
      </c>
      <c r="L110" s="17" t="s">
        <v>123</v>
      </c>
      <c r="M110">
        <f>VLOOKUP(F110,'自助-6.9'!D:E,2,FALSE)</f>
        <v>1000</v>
      </c>
      <c r="N110" s="20">
        <f t="shared" si="1"/>
        <v>1</v>
      </c>
    </row>
    <row r="111" spans="1:14">
      <c r="A111" s="37">
        <v>42895</v>
      </c>
      <c r="B111" s="37">
        <v>42895</v>
      </c>
      <c r="C111" s="17" t="s">
        <v>2947</v>
      </c>
      <c r="D111" s="17" t="s">
        <v>155</v>
      </c>
      <c r="E111" s="17" t="s">
        <v>127</v>
      </c>
      <c r="F111" s="17" t="s">
        <v>1241</v>
      </c>
      <c r="G111">
        <v>1500</v>
      </c>
      <c r="H111">
        <v>1500</v>
      </c>
      <c r="I111" s="17" t="s">
        <v>149</v>
      </c>
      <c r="J111" s="17" t="s">
        <v>2948</v>
      </c>
      <c r="K111" s="17" t="s">
        <v>153</v>
      </c>
      <c r="L111" s="17" t="s">
        <v>117</v>
      </c>
      <c r="M111">
        <f>VLOOKUP(F111,'自助-6.9'!D:E,2,FALSE)</f>
        <v>1500</v>
      </c>
      <c r="N111" s="20">
        <f t="shared" si="1"/>
        <v>1</v>
      </c>
    </row>
    <row r="112" spans="1:14">
      <c r="A112" s="37">
        <v>42895</v>
      </c>
      <c r="B112" s="37">
        <v>42895</v>
      </c>
      <c r="C112" s="17" t="s">
        <v>2949</v>
      </c>
      <c r="D112" s="17" t="s">
        <v>155</v>
      </c>
      <c r="E112" s="17" t="s">
        <v>126</v>
      </c>
      <c r="F112" s="17" t="s">
        <v>1238</v>
      </c>
      <c r="G112">
        <v>1500</v>
      </c>
      <c r="H112">
        <v>1500</v>
      </c>
      <c r="I112" s="17" t="s">
        <v>149</v>
      </c>
      <c r="J112" s="17" t="s">
        <v>2812</v>
      </c>
      <c r="K112" s="17" t="s">
        <v>158</v>
      </c>
      <c r="L112" s="17" t="s">
        <v>117</v>
      </c>
      <c r="M112">
        <f>VLOOKUP(F112,'自助-6.9'!D:E,2,FALSE)</f>
        <v>1500</v>
      </c>
      <c r="N112" s="20">
        <f t="shared" si="1"/>
        <v>1</v>
      </c>
    </row>
    <row r="113" spans="1:14">
      <c r="A113" s="37">
        <v>42895</v>
      </c>
      <c r="B113" s="37">
        <v>42895</v>
      </c>
      <c r="C113" s="17" t="s">
        <v>2950</v>
      </c>
      <c r="D113" s="17" t="s">
        <v>155</v>
      </c>
      <c r="E113" s="17" t="s">
        <v>131</v>
      </c>
      <c r="F113" s="17" t="s">
        <v>1234</v>
      </c>
      <c r="G113">
        <v>50</v>
      </c>
      <c r="H113">
        <v>50</v>
      </c>
      <c r="I113" s="17" t="s">
        <v>149</v>
      </c>
      <c r="J113" s="17" t="s">
        <v>2951</v>
      </c>
      <c r="K113" s="17" t="s">
        <v>159</v>
      </c>
      <c r="L113" s="17" t="s">
        <v>117</v>
      </c>
      <c r="M113">
        <f>VLOOKUP(F113,'自助-6.9'!D:E,2,FALSE)</f>
        <v>50</v>
      </c>
      <c r="N113" s="20">
        <f t="shared" si="1"/>
        <v>1</v>
      </c>
    </row>
    <row r="114" spans="1:14">
      <c r="A114" s="37">
        <v>42895</v>
      </c>
      <c r="B114" s="37">
        <v>42895</v>
      </c>
      <c r="C114" s="17" t="s">
        <v>2952</v>
      </c>
      <c r="D114" s="17" t="s">
        <v>155</v>
      </c>
      <c r="E114" s="17" t="s">
        <v>137</v>
      </c>
      <c r="F114" s="17" t="s">
        <v>1231</v>
      </c>
      <c r="G114">
        <v>3000</v>
      </c>
      <c r="H114">
        <v>3000</v>
      </c>
      <c r="I114" s="17" t="s">
        <v>149</v>
      </c>
      <c r="J114" s="17" t="s">
        <v>2953</v>
      </c>
      <c r="K114" s="17" t="s">
        <v>158</v>
      </c>
      <c r="L114" s="17" t="s">
        <v>117</v>
      </c>
      <c r="M114">
        <f>VLOOKUP(F114,'自助-6.9'!D:E,2,FALSE)</f>
        <v>3000</v>
      </c>
      <c r="N114" s="20">
        <f t="shared" si="1"/>
        <v>1</v>
      </c>
    </row>
    <row r="115" spans="1:14">
      <c r="A115" s="37">
        <v>42895</v>
      </c>
      <c r="B115" s="37">
        <v>42895</v>
      </c>
      <c r="C115" s="17" t="s">
        <v>2954</v>
      </c>
      <c r="D115" s="17" t="s">
        <v>155</v>
      </c>
      <c r="E115" s="17" t="s">
        <v>127</v>
      </c>
      <c r="F115" s="17" t="s">
        <v>1228</v>
      </c>
      <c r="G115">
        <v>300</v>
      </c>
      <c r="H115">
        <v>300</v>
      </c>
      <c r="I115" s="17" t="s">
        <v>149</v>
      </c>
      <c r="J115" s="17" t="s">
        <v>2955</v>
      </c>
      <c r="K115" s="17" t="s">
        <v>161</v>
      </c>
      <c r="L115" s="17" t="s">
        <v>123</v>
      </c>
      <c r="M115">
        <f>VLOOKUP(F115,'自助-6.9'!D:E,2,FALSE)</f>
        <v>300</v>
      </c>
      <c r="N115" s="20">
        <f t="shared" si="1"/>
        <v>1</v>
      </c>
    </row>
    <row r="116" spans="1:14">
      <c r="A116" s="37">
        <v>42895</v>
      </c>
      <c r="B116" s="37">
        <v>42895</v>
      </c>
      <c r="C116" s="17" t="s">
        <v>2956</v>
      </c>
      <c r="D116" s="17" t="s">
        <v>155</v>
      </c>
      <c r="E116" s="17" t="s">
        <v>131</v>
      </c>
      <c r="F116" s="17" t="s">
        <v>1225</v>
      </c>
      <c r="G116">
        <v>200</v>
      </c>
      <c r="H116">
        <v>200</v>
      </c>
      <c r="I116" s="17" t="s">
        <v>149</v>
      </c>
      <c r="J116" s="17" t="s">
        <v>2957</v>
      </c>
      <c r="K116" s="17" t="s">
        <v>150</v>
      </c>
      <c r="L116" s="17" t="s">
        <v>117</v>
      </c>
      <c r="M116">
        <f>VLOOKUP(F116,'自助-6.9'!D:E,2,FALSE)</f>
        <v>200</v>
      </c>
      <c r="N116" s="20">
        <f t="shared" si="1"/>
        <v>1</v>
      </c>
    </row>
    <row r="117" spans="1:14">
      <c r="A117" s="37">
        <v>42895</v>
      </c>
      <c r="B117" s="37">
        <v>42895</v>
      </c>
      <c r="C117" s="17" t="s">
        <v>2958</v>
      </c>
      <c r="D117" s="17" t="s">
        <v>155</v>
      </c>
      <c r="E117" s="17" t="s">
        <v>128</v>
      </c>
      <c r="F117" s="17" t="s">
        <v>1224</v>
      </c>
      <c r="G117">
        <v>200</v>
      </c>
      <c r="H117">
        <v>200</v>
      </c>
      <c r="I117" s="17" t="s">
        <v>149</v>
      </c>
      <c r="J117" s="17" t="s">
        <v>2959</v>
      </c>
      <c r="K117" s="17" t="s">
        <v>154</v>
      </c>
      <c r="L117" s="17" t="s">
        <v>117</v>
      </c>
      <c r="M117">
        <f>VLOOKUP(F117,'自助-6.9'!D:E,2,FALSE)</f>
        <v>200</v>
      </c>
      <c r="N117" s="20">
        <f t="shared" si="1"/>
        <v>1</v>
      </c>
    </row>
    <row r="118" spans="1:14">
      <c r="A118" s="37">
        <v>42895</v>
      </c>
      <c r="B118" s="37">
        <v>42895</v>
      </c>
      <c r="C118" s="17" t="s">
        <v>390</v>
      </c>
      <c r="D118" s="17" t="s">
        <v>155</v>
      </c>
      <c r="E118" s="17" t="s">
        <v>133</v>
      </c>
      <c r="F118" s="17" t="s">
        <v>1221</v>
      </c>
      <c r="G118">
        <v>300</v>
      </c>
      <c r="H118">
        <v>300</v>
      </c>
      <c r="I118" s="17" t="s">
        <v>149</v>
      </c>
      <c r="J118" s="17" t="s">
        <v>399</v>
      </c>
      <c r="K118" s="17" t="s">
        <v>167</v>
      </c>
      <c r="L118" s="17" t="s">
        <v>117</v>
      </c>
      <c r="M118">
        <f>VLOOKUP(F118,'自助-6.9'!D:E,2,FALSE)</f>
        <v>300</v>
      </c>
      <c r="N118" s="20">
        <f t="shared" si="1"/>
        <v>1</v>
      </c>
    </row>
    <row r="119" spans="1:14">
      <c r="A119" s="37">
        <v>42895</v>
      </c>
      <c r="B119" s="37">
        <v>42895</v>
      </c>
      <c r="C119" s="17" t="s">
        <v>2960</v>
      </c>
      <c r="D119" s="17" t="s">
        <v>155</v>
      </c>
      <c r="E119" s="17" t="s">
        <v>132</v>
      </c>
      <c r="F119" s="17" t="s">
        <v>1220</v>
      </c>
      <c r="G119">
        <v>818</v>
      </c>
      <c r="H119">
        <v>818</v>
      </c>
      <c r="I119" s="17" t="s">
        <v>149</v>
      </c>
      <c r="J119" s="17" t="s">
        <v>2961</v>
      </c>
      <c r="K119" s="17" t="s">
        <v>158</v>
      </c>
      <c r="L119" s="17" t="s">
        <v>117</v>
      </c>
      <c r="M119">
        <f>VLOOKUP(F119,'自助-6.9'!D:E,2,FALSE)</f>
        <v>818</v>
      </c>
      <c r="N119" s="20">
        <f t="shared" si="1"/>
        <v>1</v>
      </c>
    </row>
    <row r="120" spans="1:14">
      <c r="A120" s="37">
        <v>42895</v>
      </c>
      <c r="B120" s="37">
        <v>42895</v>
      </c>
      <c r="C120" s="17" t="s">
        <v>2962</v>
      </c>
      <c r="D120" s="17" t="s">
        <v>155</v>
      </c>
      <c r="E120" s="17" t="s">
        <v>133</v>
      </c>
      <c r="F120" s="17" t="s">
        <v>1217</v>
      </c>
      <c r="G120">
        <v>300</v>
      </c>
      <c r="H120">
        <v>300</v>
      </c>
      <c r="I120" s="17" t="s">
        <v>149</v>
      </c>
      <c r="J120" s="17" t="s">
        <v>2963</v>
      </c>
      <c r="K120" s="17" t="s">
        <v>150</v>
      </c>
      <c r="L120" s="17" t="s">
        <v>117</v>
      </c>
      <c r="M120">
        <f>VLOOKUP(F120,'自助-6.9'!D:E,2,FALSE)</f>
        <v>300</v>
      </c>
      <c r="N120" s="20">
        <f t="shared" si="1"/>
        <v>1</v>
      </c>
    </row>
    <row r="121" spans="1:14">
      <c r="A121" s="37">
        <v>42895</v>
      </c>
      <c r="B121" s="37">
        <v>42895</v>
      </c>
      <c r="C121" s="17" t="s">
        <v>2964</v>
      </c>
      <c r="D121" s="17" t="s">
        <v>155</v>
      </c>
      <c r="E121" s="17" t="s">
        <v>132</v>
      </c>
      <c r="F121" s="17" t="s">
        <v>1214</v>
      </c>
      <c r="G121">
        <v>2000</v>
      </c>
      <c r="H121">
        <v>2000</v>
      </c>
      <c r="I121" s="17" t="s">
        <v>149</v>
      </c>
      <c r="J121" s="17" t="s">
        <v>2965</v>
      </c>
      <c r="K121" s="17" t="s">
        <v>164</v>
      </c>
      <c r="L121" s="17" t="s">
        <v>123</v>
      </c>
      <c r="M121">
        <f>VLOOKUP(F121,'自助-6.9'!D:E,2,FALSE)</f>
        <v>2000</v>
      </c>
      <c r="N121" s="20">
        <f t="shared" si="1"/>
        <v>1</v>
      </c>
    </row>
    <row r="122" spans="1:14">
      <c r="A122" s="37">
        <v>42895</v>
      </c>
      <c r="B122" s="37">
        <v>42895</v>
      </c>
      <c r="C122" s="17" t="s">
        <v>2966</v>
      </c>
      <c r="D122" s="17" t="s">
        <v>155</v>
      </c>
      <c r="E122" s="17" t="s">
        <v>137</v>
      </c>
      <c r="F122" s="17" t="s">
        <v>1211</v>
      </c>
      <c r="G122">
        <v>20</v>
      </c>
      <c r="H122">
        <v>20</v>
      </c>
      <c r="I122" s="17" t="s">
        <v>149</v>
      </c>
      <c r="J122" s="17" t="s">
        <v>2967</v>
      </c>
      <c r="K122" s="17" t="s">
        <v>153</v>
      </c>
      <c r="L122" s="17" t="s">
        <v>117</v>
      </c>
      <c r="M122">
        <f>VLOOKUP(F122,'自助-6.9'!D:E,2,FALSE)</f>
        <v>20</v>
      </c>
      <c r="N122" s="20">
        <f t="shared" si="1"/>
        <v>1</v>
      </c>
    </row>
    <row r="123" spans="1:14">
      <c r="A123" s="37">
        <v>42895</v>
      </c>
      <c r="B123" s="37">
        <v>42895</v>
      </c>
      <c r="C123" s="17" t="s">
        <v>2968</v>
      </c>
      <c r="D123" s="17" t="s">
        <v>155</v>
      </c>
      <c r="E123" s="17" t="s">
        <v>134</v>
      </c>
      <c r="F123" s="17" t="s">
        <v>1208</v>
      </c>
      <c r="G123">
        <v>450</v>
      </c>
      <c r="H123">
        <v>450</v>
      </c>
      <c r="I123" s="17" t="s">
        <v>149</v>
      </c>
      <c r="J123" s="17" t="s">
        <v>2969</v>
      </c>
      <c r="K123" s="17" t="s">
        <v>154</v>
      </c>
      <c r="L123" s="17" t="s">
        <v>117</v>
      </c>
      <c r="M123">
        <f>VLOOKUP(F123,'自助-6.9'!D:E,2,FALSE)</f>
        <v>450</v>
      </c>
      <c r="N123" s="20">
        <f t="shared" si="1"/>
        <v>1</v>
      </c>
    </row>
    <row r="124" spans="1:14">
      <c r="A124" s="37">
        <v>42895</v>
      </c>
      <c r="B124" s="37">
        <v>42895</v>
      </c>
      <c r="C124" s="17" t="s">
        <v>2970</v>
      </c>
      <c r="D124" s="17" t="s">
        <v>155</v>
      </c>
      <c r="E124" s="17" t="s">
        <v>137</v>
      </c>
      <c r="F124" s="17" t="s">
        <v>1205</v>
      </c>
      <c r="G124">
        <v>750</v>
      </c>
      <c r="H124">
        <v>750</v>
      </c>
      <c r="I124" s="17" t="s">
        <v>149</v>
      </c>
      <c r="J124" s="17" t="s">
        <v>2971</v>
      </c>
      <c r="K124" s="17" t="s">
        <v>150</v>
      </c>
      <c r="L124" s="17" t="s">
        <v>117</v>
      </c>
      <c r="M124">
        <f>VLOOKUP(F124,'自助-6.9'!D:E,2,FALSE)</f>
        <v>750</v>
      </c>
      <c r="N124" s="20">
        <f t="shared" si="1"/>
        <v>1</v>
      </c>
    </row>
    <row r="125" spans="1:14">
      <c r="A125" s="37">
        <v>42895</v>
      </c>
      <c r="B125" s="37">
        <v>42895</v>
      </c>
      <c r="C125" s="17" t="s">
        <v>2972</v>
      </c>
      <c r="D125" s="17" t="s">
        <v>155</v>
      </c>
      <c r="E125" s="17" t="s">
        <v>119</v>
      </c>
      <c r="F125" s="17" t="s">
        <v>1200</v>
      </c>
      <c r="G125">
        <v>650</v>
      </c>
      <c r="H125">
        <v>650</v>
      </c>
      <c r="I125" s="17" t="s">
        <v>149</v>
      </c>
      <c r="J125" s="17" t="s">
        <v>2973</v>
      </c>
      <c r="K125" s="17" t="s">
        <v>150</v>
      </c>
      <c r="L125" s="17" t="s">
        <v>117</v>
      </c>
      <c r="M125">
        <f>VLOOKUP(F125,'自助-6.9'!D:E,2,FALSE)</f>
        <v>650</v>
      </c>
      <c r="N125" s="20">
        <f t="shared" si="1"/>
        <v>1</v>
      </c>
    </row>
    <row r="126" spans="1:14">
      <c r="A126" s="37">
        <v>42895</v>
      </c>
      <c r="B126" s="37">
        <v>42895</v>
      </c>
      <c r="C126" s="17" t="s">
        <v>2974</v>
      </c>
      <c r="D126" s="17" t="s">
        <v>155</v>
      </c>
      <c r="E126" s="17" t="s">
        <v>137</v>
      </c>
      <c r="F126" s="17" t="s">
        <v>1199</v>
      </c>
      <c r="G126">
        <v>1300</v>
      </c>
      <c r="H126">
        <v>1300</v>
      </c>
      <c r="I126" s="17" t="s">
        <v>149</v>
      </c>
      <c r="J126" s="17" t="s">
        <v>2971</v>
      </c>
      <c r="K126" s="17" t="s">
        <v>150</v>
      </c>
      <c r="L126" s="17" t="s">
        <v>117</v>
      </c>
      <c r="M126">
        <f>VLOOKUP(F126,'自助-6.9'!D:E,2,FALSE)</f>
        <v>1300</v>
      </c>
      <c r="N126" s="20">
        <f t="shared" si="1"/>
        <v>1</v>
      </c>
    </row>
    <row r="127" spans="1:14">
      <c r="A127" s="37">
        <v>42895</v>
      </c>
      <c r="B127" s="37">
        <v>42895</v>
      </c>
      <c r="C127" s="17" t="s">
        <v>2975</v>
      </c>
      <c r="D127" s="17" t="s">
        <v>155</v>
      </c>
      <c r="E127" s="17" t="s">
        <v>125</v>
      </c>
      <c r="F127" s="17" t="s">
        <v>1196</v>
      </c>
      <c r="G127">
        <v>1000</v>
      </c>
      <c r="H127">
        <v>1000</v>
      </c>
      <c r="I127" s="17" t="s">
        <v>149</v>
      </c>
      <c r="J127" s="17" t="s">
        <v>2976</v>
      </c>
      <c r="K127" s="17" t="s">
        <v>154</v>
      </c>
      <c r="L127" s="17" t="s">
        <v>117</v>
      </c>
      <c r="M127">
        <f>VLOOKUP(F127,'自助-6.9'!D:E,2,FALSE)</f>
        <v>1000</v>
      </c>
      <c r="N127" s="20">
        <f t="shared" si="1"/>
        <v>1</v>
      </c>
    </row>
    <row r="128" spans="1:14">
      <c r="A128" s="37">
        <v>42895</v>
      </c>
      <c r="B128" s="37">
        <v>42895</v>
      </c>
      <c r="C128" s="17" t="s">
        <v>2977</v>
      </c>
      <c r="D128" s="17" t="s">
        <v>155</v>
      </c>
      <c r="E128" s="17" t="s">
        <v>126</v>
      </c>
      <c r="F128" s="17" t="s">
        <v>1193</v>
      </c>
      <c r="G128">
        <v>100</v>
      </c>
      <c r="H128">
        <v>100</v>
      </c>
      <c r="I128" s="17" t="s">
        <v>149</v>
      </c>
      <c r="J128" s="17" t="s">
        <v>2978</v>
      </c>
      <c r="K128" s="17" t="s">
        <v>150</v>
      </c>
      <c r="L128" s="17" t="s">
        <v>123</v>
      </c>
      <c r="M128">
        <f>VLOOKUP(F128,'自助-6.9'!D:E,2,FALSE)</f>
        <v>100</v>
      </c>
      <c r="N128" s="20">
        <f t="shared" si="1"/>
        <v>1</v>
      </c>
    </row>
    <row r="129" spans="1:14">
      <c r="A129" s="37">
        <v>42895</v>
      </c>
      <c r="B129" s="37">
        <v>42895</v>
      </c>
      <c r="C129" s="17" t="s">
        <v>2979</v>
      </c>
      <c r="D129" s="17" t="s">
        <v>155</v>
      </c>
      <c r="E129" s="17" t="s">
        <v>284</v>
      </c>
      <c r="F129" s="17" t="s">
        <v>1190</v>
      </c>
      <c r="G129">
        <v>800</v>
      </c>
      <c r="H129">
        <v>800</v>
      </c>
      <c r="I129" s="17" t="s">
        <v>149</v>
      </c>
      <c r="J129" s="17" t="s">
        <v>2980</v>
      </c>
      <c r="K129" s="17" t="s">
        <v>159</v>
      </c>
      <c r="L129" s="17" t="s">
        <v>117</v>
      </c>
      <c r="M129">
        <f>VLOOKUP(F129,'自助-6.9'!D:E,2,FALSE)</f>
        <v>800</v>
      </c>
      <c r="N129" s="20">
        <f t="shared" si="1"/>
        <v>1</v>
      </c>
    </row>
    <row r="130" spans="1:14">
      <c r="A130" s="37">
        <v>42895</v>
      </c>
      <c r="B130" s="37">
        <v>42895</v>
      </c>
      <c r="C130" s="17" t="s">
        <v>2981</v>
      </c>
      <c r="D130" s="17" t="s">
        <v>155</v>
      </c>
      <c r="E130" s="17" t="s">
        <v>122</v>
      </c>
      <c r="F130" s="17" t="s">
        <v>1187</v>
      </c>
      <c r="G130">
        <v>300</v>
      </c>
      <c r="H130">
        <v>300</v>
      </c>
      <c r="I130" s="17" t="s">
        <v>149</v>
      </c>
      <c r="J130" s="17" t="s">
        <v>2982</v>
      </c>
      <c r="K130" s="17" t="s">
        <v>152</v>
      </c>
      <c r="L130" s="17" t="s">
        <v>117</v>
      </c>
      <c r="M130">
        <f>VLOOKUP(F130,'自助-6.9'!D:E,2,FALSE)</f>
        <v>300</v>
      </c>
      <c r="N130" s="20">
        <f t="shared" ref="N130:N193" si="2">IF(G130=M130,1,0)</f>
        <v>1</v>
      </c>
    </row>
    <row r="131" spans="1:14">
      <c r="A131" s="37">
        <v>42895</v>
      </c>
      <c r="B131" s="37">
        <v>42895</v>
      </c>
      <c r="C131" s="17" t="s">
        <v>2983</v>
      </c>
      <c r="D131" s="17" t="s">
        <v>155</v>
      </c>
      <c r="E131" s="17" t="s">
        <v>132</v>
      </c>
      <c r="F131" s="17" t="s">
        <v>1184</v>
      </c>
      <c r="G131">
        <v>1000</v>
      </c>
      <c r="H131">
        <v>1000</v>
      </c>
      <c r="I131" s="17" t="s">
        <v>149</v>
      </c>
      <c r="J131" s="17" t="s">
        <v>2984</v>
      </c>
      <c r="K131" s="17" t="s">
        <v>163</v>
      </c>
      <c r="L131" s="17" t="s">
        <v>123</v>
      </c>
      <c r="M131">
        <f>VLOOKUP(F131,'自助-6.9'!D:E,2,FALSE)</f>
        <v>1000</v>
      </c>
      <c r="N131" s="20">
        <f t="shared" si="2"/>
        <v>1</v>
      </c>
    </row>
    <row r="132" spans="1:14">
      <c r="A132" s="37">
        <v>42895</v>
      </c>
      <c r="B132" s="37">
        <v>42895</v>
      </c>
      <c r="C132" s="17" t="s">
        <v>2985</v>
      </c>
      <c r="D132" s="17" t="s">
        <v>155</v>
      </c>
      <c r="E132" s="17" t="s">
        <v>133</v>
      </c>
      <c r="F132" s="17" t="s">
        <v>1180</v>
      </c>
      <c r="G132">
        <v>100</v>
      </c>
      <c r="H132">
        <v>100</v>
      </c>
      <c r="I132" s="17" t="s">
        <v>149</v>
      </c>
      <c r="J132" s="17" t="s">
        <v>2986</v>
      </c>
      <c r="K132" s="17" t="s">
        <v>158</v>
      </c>
      <c r="L132" s="17" t="s">
        <v>117</v>
      </c>
      <c r="M132">
        <f>VLOOKUP(F132,'自助-6.9'!D:E,2,FALSE)</f>
        <v>100</v>
      </c>
      <c r="N132" s="20">
        <f t="shared" si="2"/>
        <v>1</v>
      </c>
    </row>
    <row r="133" spans="1:14">
      <c r="A133" s="37">
        <v>42895</v>
      </c>
      <c r="B133" s="37">
        <v>42895</v>
      </c>
      <c r="C133" s="17" t="s">
        <v>2987</v>
      </c>
      <c r="D133" s="17" t="s">
        <v>155</v>
      </c>
      <c r="E133" s="17" t="s">
        <v>138</v>
      </c>
      <c r="F133" s="17" t="s">
        <v>1177</v>
      </c>
      <c r="G133">
        <v>500</v>
      </c>
      <c r="H133">
        <v>500</v>
      </c>
      <c r="I133" s="17" t="s">
        <v>149</v>
      </c>
      <c r="J133" s="17" t="s">
        <v>2988</v>
      </c>
      <c r="K133" s="17" t="s">
        <v>170</v>
      </c>
      <c r="L133" s="17" t="s">
        <v>123</v>
      </c>
      <c r="M133">
        <f>VLOOKUP(F133,'自助-6.9'!D:E,2,FALSE)</f>
        <v>500</v>
      </c>
      <c r="N133" s="20">
        <f t="shared" si="2"/>
        <v>1</v>
      </c>
    </row>
    <row r="134" spans="1:14">
      <c r="A134" s="37">
        <v>42895</v>
      </c>
      <c r="B134" s="37">
        <v>42895</v>
      </c>
      <c r="C134" s="17" t="s">
        <v>2989</v>
      </c>
      <c r="D134" s="17" t="s">
        <v>155</v>
      </c>
      <c r="E134" s="17" t="s">
        <v>135</v>
      </c>
      <c r="F134" s="17" t="s">
        <v>1174</v>
      </c>
      <c r="G134">
        <v>200</v>
      </c>
      <c r="H134">
        <v>200</v>
      </c>
      <c r="I134" s="17" t="s">
        <v>149</v>
      </c>
      <c r="J134" s="17" t="s">
        <v>2990</v>
      </c>
      <c r="K134" s="17" t="s">
        <v>150</v>
      </c>
      <c r="L134" s="17" t="s">
        <v>117</v>
      </c>
      <c r="M134">
        <f>VLOOKUP(F134,'自助-6.9'!D:E,2,FALSE)</f>
        <v>200</v>
      </c>
      <c r="N134" s="20">
        <f t="shared" si="2"/>
        <v>1</v>
      </c>
    </row>
    <row r="135" spans="1:14">
      <c r="A135" s="37">
        <v>42895</v>
      </c>
      <c r="B135" s="37">
        <v>42895</v>
      </c>
      <c r="C135" s="17" t="s">
        <v>2991</v>
      </c>
      <c r="D135" s="17" t="s">
        <v>155</v>
      </c>
      <c r="E135" s="17" t="s">
        <v>129</v>
      </c>
      <c r="F135" s="17" t="s">
        <v>1171</v>
      </c>
      <c r="G135">
        <v>500</v>
      </c>
      <c r="H135">
        <v>500</v>
      </c>
      <c r="I135" s="17" t="s">
        <v>149</v>
      </c>
      <c r="J135" s="17" t="s">
        <v>2992</v>
      </c>
      <c r="K135" s="17" t="s">
        <v>171</v>
      </c>
      <c r="L135" s="17" t="s">
        <v>117</v>
      </c>
      <c r="M135">
        <f>VLOOKUP(F135,'自助-6.9'!D:E,2,FALSE)</f>
        <v>500</v>
      </c>
      <c r="N135" s="20">
        <f t="shared" si="2"/>
        <v>1</v>
      </c>
    </row>
    <row r="136" spans="1:14">
      <c r="A136" s="37">
        <v>42895</v>
      </c>
      <c r="B136" s="37">
        <v>42895</v>
      </c>
      <c r="C136" s="17" t="s">
        <v>2993</v>
      </c>
      <c r="D136" s="17" t="s">
        <v>155</v>
      </c>
      <c r="E136" s="17" t="s">
        <v>141</v>
      </c>
      <c r="F136" s="17" t="s">
        <v>1168</v>
      </c>
      <c r="G136">
        <v>100</v>
      </c>
      <c r="H136">
        <v>100</v>
      </c>
      <c r="I136" s="17" t="s">
        <v>149</v>
      </c>
      <c r="J136" s="17" t="s">
        <v>2994</v>
      </c>
      <c r="K136" s="17" t="s">
        <v>150</v>
      </c>
      <c r="L136" s="17" t="s">
        <v>117</v>
      </c>
      <c r="M136">
        <f>VLOOKUP(F136,'自助-6.9'!D:E,2,FALSE)</f>
        <v>100</v>
      </c>
      <c r="N136" s="20">
        <f t="shared" si="2"/>
        <v>1</v>
      </c>
    </row>
    <row r="137" spans="1:14">
      <c r="A137" s="37">
        <v>42895</v>
      </c>
      <c r="B137" s="37">
        <v>42895</v>
      </c>
      <c r="C137" s="17" t="s">
        <v>2995</v>
      </c>
      <c r="D137" s="17" t="s">
        <v>155</v>
      </c>
      <c r="E137" s="17" t="s">
        <v>136</v>
      </c>
      <c r="F137" s="17" t="s">
        <v>1166</v>
      </c>
      <c r="G137">
        <v>600</v>
      </c>
      <c r="H137">
        <v>600</v>
      </c>
      <c r="I137" s="17" t="s">
        <v>149</v>
      </c>
      <c r="J137" s="17" t="s">
        <v>2996</v>
      </c>
      <c r="K137" s="17" t="s">
        <v>153</v>
      </c>
      <c r="L137" s="17" t="s">
        <v>117</v>
      </c>
      <c r="M137">
        <f>VLOOKUP(F137,'自助-6.9'!D:E,2,FALSE)</f>
        <v>600</v>
      </c>
      <c r="N137" s="20">
        <f t="shared" si="2"/>
        <v>1</v>
      </c>
    </row>
    <row r="138" spans="1:14">
      <c r="A138" s="37">
        <v>42895</v>
      </c>
      <c r="B138" s="37">
        <v>42895</v>
      </c>
      <c r="C138" s="17" t="s">
        <v>2997</v>
      </c>
      <c r="D138" s="17" t="s">
        <v>155</v>
      </c>
      <c r="E138" s="17" t="s">
        <v>289</v>
      </c>
      <c r="F138" s="17" t="s">
        <v>1163</v>
      </c>
      <c r="G138">
        <v>200</v>
      </c>
      <c r="H138">
        <v>200</v>
      </c>
      <c r="I138" s="17" t="s">
        <v>149</v>
      </c>
      <c r="J138" s="17" t="s">
        <v>2998</v>
      </c>
      <c r="K138" s="17" t="s">
        <v>288</v>
      </c>
      <c r="L138" s="17" t="s">
        <v>123</v>
      </c>
      <c r="M138">
        <f>VLOOKUP(F138,'自助-6.9'!D:E,2,FALSE)</f>
        <v>200</v>
      </c>
      <c r="N138" s="20">
        <f t="shared" si="2"/>
        <v>1</v>
      </c>
    </row>
    <row r="139" spans="1:14">
      <c r="A139" s="37">
        <v>42895</v>
      </c>
      <c r="B139" s="37">
        <v>42895</v>
      </c>
      <c r="C139" s="17" t="s">
        <v>393</v>
      </c>
      <c r="D139" s="17" t="s">
        <v>155</v>
      </c>
      <c r="E139" s="17" t="s">
        <v>134</v>
      </c>
      <c r="F139" s="17" t="s">
        <v>1160</v>
      </c>
      <c r="G139">
        <v>2300</v>
      </c>
      <c r="H139">
        <v>2300</v>
      </c>
      <c r="I139" s="17" t="s">
        <v>149</v>
      </c>
      <c r="J139" s="17" t="s">
        <v>2832</v>
      </c>
      <c r="K139" s="17" t="s">
        <v>164</v>
      </c>
      <c r="L139" s="17" t="s">
        <v>123</v>
      </c>
      <c r="M139">
        <f>VLOOKUP(F139,'自助-6.9'!D:E,2,FALSE)</f>
        <v>2300</v>
      </c>
      <c r="N139" s="20">
        <f t="shared" si="2"/>
        <v>1</v>
      </c>
    </row>
    <row r="140" spans="1:14">
      <c r="A140" s="37">
        <v>42895</v>
      </c>
      <c r="B140" s="37">
        <v>42895</v>
      </c>
      <c r="C140" s="17" t="s">
        <v>2999</v>
      </c>
      <c r="D140" s="17" t="s">
        <v>155</v>
      </c>
      <c r="E140" s="17" t="s">
        <v>124</v>
      </c>
      <c r="F140" s="17" t="s">
        <v>1157</v>
      </c>
      <c r="G140">
        <v>1200</v>
      </c>
      <c r="H140">
        <v>1200</v>
      </c>
      <c r="I140" s="17" t="s">
        <v>149</v>
      </c>
      <c r="J140" s="17" t="s">
        <v>3000</v>
      </c>
      <c r="K140" s="17" t="s">
        <v>158</v>
      </c>
      <c r="L140" s="17" t="s">
        <v>117</v>
      </c>
      <c r="M140">
        <f>VLOOKUP(F140,'自助-6.9'!D:E,2,FALSE)</f>
        <v>1200</v>
      </c>
      <c r="N140" s="20">
        <f t="shared" si="2"/>
        <v>1</v>
      </c>
    </row>
    <row r="141" spans="1:14">
      <c r="A141" s="37">
        <v>42895</v>
      </c>
      <c r="B141" s="37">
        <v>42895</v>
      </c>
      <c r="C141" s="17" t="s">
        <v>3001</v>
      </c>
      <c r="D141" s="17" t="s">
        <v>155</v>
      </c>
      <c r="E141" s="17" t="s">
        <v>137</v>
      </c>
      <c r="F141" s="17" t="s">
        <v>1154</v>
      </c>
      <c r="G141">
        <v>2400</v>
      </c>
      <c r="H141">
        <v>2400</v>
      </c>
      <c r="I141" s="17" t="s">
        <v>149</v>
      </c>
      <c r="J141" s="17" t="s">
        <v>3002</v>
      </c>
      <c r="K141" s="17" t="s">
        <v>158</v>
      </c>
      <c r="L141" s="17" t="s">
        <v>117</v>
      </c>
      <c r="M141">
        <f>VLOOKUP(F141,'自助-6.9'!D:E,2,FALSE)</f>
        <v>2400</v>
      </c>
      <c r="N141" s="20">
        <f t="shared" si="2"/>
        <v>1</v>
      </c>
    </row>
    <row r="142" spans="1:14">
      <c r="A142" s="37">
        <v>42895</v>
      </c>
      <c r="B142" s="37">
        <v>42895</v>
      </c>
      <c r="C142" s="17" t="s">
        <v>3003</v>
      </c>
      <c r="D142" s="17" t="s">
        <v>155</v>
      </c>
      <c r="E142" s="17" t="s">
        <v>133</v>
      </c>
      <c r="F142" s="17" t="s">
        <v>1151</v>
      </c>
      <c r="G142">
        <v>300</v>
      </c>
      <c r="H142">
        <v>300</v>
      </c>
      <c r="I142" s="17" t="s">
        <v>149</v>
      </c>
      <c r="J142" s="17" t="s">
        <v>3004</v>
      </c>
      <c r="K142" s="17" t="s">
        <v>153</v>
      </c>
      <c r="L142" s="17" t="s">
        <v>117</v>
      </c>
      <c r="M142">
        <f>VLOOKUP(F142,'自助-6.9'!D:E,2,FALSE)</f>
        <v>300</v>
      </c>
      <c r="N142" s="20">
        <f t="shared" si="2"/>
        <v>1</v>
      </c>
    </row>
    <row r="143" spans="1:14">
      <c r="A143" s="37">
        <v>42895</v>
      </c>
      <c r="B143" s="37">
        <v>42895</v>
      </c>
      <c r="C143" s="17" t="s">
        <v>3005</v>
      </c>
      <c r="D143" s="17" t="s">
        <v>155</v>
      </c>
      <c r="E143" s="17" t="s">
        <v>283</v>
      </c>
      <c r="F143" s="17" t="s">
        <v>1150</v>
      </c>
      <c r="G143">
        <v>500</v>
      </c>
      <c r="H143">
        <v>500</v>
      </c>
      <c r="I143" s="17" t="s">
        <v>149</v>
      </c>
      <c r="J143" s="17" t="s">
        <v>348</v>
      </c>
      <c r="K143" s="17" t="s">
        <v>150</v>
      </c>
      <c r="L143" s="17" t="s">
        <v>117</v>
      </c>
      <c r="M143">
        <f>VLOOKUP(F143,'自助-6.9'!D:E,2,FALSE)</f>
        <v>500</v>
      </c>
      <c r="N143" s="20">
        <f t="shared" si="2"/>
        <v>1</v>
      </c>
    </row>
    <row r="144" spans="1:14">
      <c r="A144" s="37">
        <v>42895</v>
      </c>
      <c r="B144" s="37">
        <v>42895</v>
      </c>
      <c r="C144" s="17" t="s">
        <v>3006</v>
      </c>
      <c r="D144" s="17" t="s">
        <v>155</v>
      </c>
      <c r="E144" s="17" t="s">
        <v>135</v>
      </c>
      <c r="F144" s="17" t="s">
        <v>1148</v>
      </c>
      <c r="G144">
        <v>300</v>
      </c>
      <c r="H144">
        <v>300</v>
      </c>
      <c r="I144" s="17" t="s">
        <v>149</v>
      </c>
      <c r="J144" s="17" t="s">
        <v>2805</v>
      </c>
      <c r="K144" s="17" t="s">
        <v>150</v>
      </c>
      <c r="L144" s="17" t="s">
        <v>117</v>
      </c>
      <c r="M144">
        <f>VLOOKUP(F144,'自助-6.9'!D:E,2,FALSE)</f>
        <v>300</v>
      </c>
      <c r="N144" s="20">
        <f t="shared" si="2"/>
        <v>1</v>
      </c>
    </row>
    <row r="145" spans="1:14">
      <c r="A145" s="37">
        <v>42895</v>
      </c>
      <c r="B145" s="37">
        <v>42895</v>
      </c>
      <c r="C145" s="17" t="s">
        <v>3007</v>
      </c>
      <c r="D145" s="17" t="s">
        <v>155</v>
      </c>
      <c r="E145" s="17" t="s">
        <v>137</v>
      </c>
      <c r="F145" s="17" t="s">
        <v>1145</v>
      </c>
      <c r="G145">
        <v>1000</v>
      </c>
      <c r="H145">
        <v>1000</v>
      </c>
      <c r="I145" s="17" t="s">
        <v>149</v>
      </c>
      <c r="J145" s="17" t="s">
        <v>3008</v>
      </c>
      <c r="K145" s="17" t="s">
        <v>154</v>
      </c>
      <c r="L145" s="17" t="s">
        <v>117</v>
      </c>
      <c r="M145">
        <f>VLOOKUP(F145,'自助-6.9'!D:E,2,FALSE)</f>
        <v>1000</v>
      </c>
      <c r="N145" s="20">
        <f t="shared" si="2"/>
        <v>1</v>
      </c>
    </row>
    <row r="146" spans="1:14">
      <c r="A146" s="37">
        <v>42895</v>
      </c>
      <c r="B146" s="37">
        <v>42895</v>
      </c>
      <c r="C146" s="17" t="s">
        <v>3009</v>
      </c>
      <c r="D146" s="17" t="s">
        <v>155</v>
      </c>
      <c r="E146" s="17" t="s">
        <v>133</v>
      </c>
      <c r="F146" s="17" t="s">
        <v>1142</v>
      </c>
      <c r="G146">
        <v>200</v>
      </c>
      <c r="H146">
        <v>200</v>
      </c>
      <c r="I146" s="17" t="s">
        <v>149</v>
      </c>
      <c r="J146" s="17" t="s">
        <v>3010</v>
      </c>
      <c r="K146" s="17" t="s">
        <v>150</v>
      </c>
      <c r="L146" s="17" t="s">
        <v>123</v>
      </c>
      <c r="M146">
        <f>VLOOKUP(F146,'自助-6.9'!D:E,2,FALSE)</f>
        <v>200</v>
      </c>
      <c r="N146" s="20">
        <f t="shared" si="2"/>
        <v>1</v>
      </c>
    </row>
    <row r="147" spans="1:14">
      <c r="A147" s="37">
        <v>42895</v>
      </c>
      <c r="B147" s="37">
        <v>42895</v>
      </c>
      <c r="C147" s="17" t="s">
        <v>3011</v>
      </c>
      <c r="D147" s="17" t="s">
        <v>155</v>
      </c>
      <c r="E147" s="17" t="s">
        <v>131</v>
      </c>
      <c r="F147" s="17" t="s">
        <v>1139</v>
      </c>
      <c r="G147">
        <v>100</v>
      </c>
      <c r="H147">
        <v>100</v>
      </c>
      <c r="I147" s="17" t="s">
        <v>149</v>
      </c>
      <c r="J147" s="17" t="s">
        <v>2820</v>
      </c>
      <c r="K147" s="17" t="s">
        <v>153</v>
      </c>
      <c r="L147" s="17" t="s">
        <v>117</v>
      </c>
      <c r="M147">
        <f>VLOOKUP(F147,'自助-6.9'!D:E,2,FALSE)</f>
        <v>100</v>
      </c>
      <c r="N147" s="20">
        <f t="shared" si="2"/>
        <v>1</v>
      </c>
    </row>
    <row r="148" spans="1:14">
      <c r="A148" s="37">
        <v>42895</v>
      </c>
      <c r="B148" s="37">
        <v>42895</v>
      </c>
      <c r="C148" s="17" t="s">
        <v>3012</v>
      </c>
      <c r="D148" s="17" t="s">
        <v>155</v>
      </c>
      <c r="E148" s="17" t="s">
        <v>138</v>
      </c>
      <c r="F148" s="17" t="s">
        <v>1136</v>
      </c>
      <c r="G148">
        <v>100</v>
      </c>
      <c r="H148">
        <v>100</v>
      </c>
      <c r="I148" s="17" t="s">
        <v>149</v>
      </c>
      <c r="J148" s="17" t="s">
        <v>3013</v>
      </c>
      <c r="K148" s="17" t="s">
        <v>154</v>
      </c>
      <c r="L148" s="17" t="s">
        <v>117</v>
      </c>
      <c r="M148">
        <f>VLOOKUP(F148,'自助-6.9'!D:E,2,FALSE)</f>
        <v>100</v>
      </c>
      <c r="N148" s="20">
        <f t="shared" si="2"/>
        <v>1</v>
      </c>
    </row>
    <row r="149" spans="1:14">
      <c r="A149" s="37">
        <v>42895</v>
      </c>
      <c r="B149" s="37">
        <v>42895</v>
      </c>
      <c r="C149" s="17" t="s">
        <v>3014</v>
      </c>
      <c r="D149" s="17" t="s">
        <v>155</v>
      </c>
      <c r="E149" s="17" t="s">
        <v>137</v>
      </c>
      <c r="F149" s="17" t="s">
        <v>1133</v>
      </c>
      <c r="G149">
        <v>1000</v>
      </c>
      <c r="H149">
        <v>1000</v>
      </c>
      <c r="I149" s="17" t="s">
        <v>149</v>
      </c>
      <c r="J149" s="17" t="s">
        <v>3015</v>
      </c>
      <c r="K149" s="17" t="s">
        <v>157</v>
      </c>
      <c r="L149" s="17" t="s">
        <v>117</v>
      </c>
      <c r="M149">
        <f>VLOOKUP(F149,'自助-6.9'!D:E,2,FALSE)</f>
        <v>1000</v>
      </c>
      <c r="N149" s="20">
        <f t="shared" si="2"/>
        <v>1</v>
      </c>
    </row>
    <row r="150" spans="1:14">
      <c r="A150" s="37">
        <v>42895</v>
      </c>
      <c r="B150" s="37">
        <v>42895</v>
      </c>
      <c r="C150" s="17" t="s">
        <v>3016</v>
      </c>
      <c r="D150" s="17" t="s">
        <v>155</v>
      </c>
      <c r="E150" s="17" t="s">
        <v>144</v>
      </c>
      <c r="F150" s="17" t="s">
        <v>1130</v>
      </c>
      <c r="G150">
        <v>280</v>
      </c>
      <c r="H150">
        <v>280</v>
      </c>
      <c r="I150" s="17" t="s">
        <v>149</v>
      </c>
      <c r="J150" s="17" t="s">
        <v>3017</v>
      </c>
      <c r="K150" s="17" t="s">
        <v>152</v>
      </c>
      <c r="L150" s="17" t="s">
        <v>117</v>
      </c>
      <c r="M150">
        <f>VLOOKUP(F150,'自助-6.9'!D:E,2,FALSE)</f>
        <v>280</v>
      </c>
      <c r="N150" s="20">
        <f t="shared" si="2"/>
        <v>1</v>
      </c>
    </row>
    <row r="151" spans="1:14">
      <c r="A151" s="37">
        <v>42895</v>
      </c>
      <c r="B151" s="37">
        <v>42895</v>
      </c>
      <c r="C151" s="17" t="s">
        <v>3018</v>
      </c>
      <c r="D151" s="17" t="s">
        <v>155</v>
      </c>
      <c r="E151" s="17" t="s">
        <v>141</v>
      </c>
      <c r="F151" s="17" t="s">
        <v>1127</v>
      </c>
      <c r="G151">
        <v>50</v>
      </c>
      <c r="H151">
        <v>50</v>
      </c>
      <c r="I151" s="17" t="s">
        <v>149</v>
      </c>
      <c r="J151" s="17" t="s">
        <v>3019</v>
      </c>
      <c r="K151" s="17" t="s">
        <v>154</v>
      </c>
      <c r="L151" s="17" t="s">
        <v>117</v>
      </c>
      <c r="M151">
        <f>VLOOKUP(F151,'自助-6.9'!D:E,2,FALSE)</f>
        <v>50</v>
      </c>
      <c r="N151" s="20">
        <f t="shared" si="2"/>
        <v>1</v>
      </c>
    </row>
    <row r="152" spans="1:14">
      <c r="A152" s="37">
        <v>42895</v>
      </c>
      <c r="B152" s="37">
        <v>42895</v>
      </c>
      <c r="C152" s="17" t="s">
        <v>3020</v>
      </c>
      <c r="D152" s="17" t="s">
        <v>155</v>
      </c>
      <c r="E152" s="17" t="s">
        <v>285</v>
      </c>
      <c r="F152" s="17" t="s">
        <v>1124</v>
      </c>
      <c r="G152">
        <v>10</v>
      </c>
      <c r="H152">
        <v>10</v>
      </c>
      <c r="I152" s="17" t="s">
        <v>149</v>
      </c>
      <c r="J152" s="17" t="s">
        <v>3021</v>
      </c>
      <c r="K152" s="17" t="s">
        <v>156</v>
      </c>
      <c r="L152" s="17" t="s">
        <v>123</v>
      </c>
      <c r="M152">
        <f>VLOOKUP(F152,'自助-6.9'!D:E,2,FALSE)</f>
        <v>10</v>
      </c>
      <c r="N152" s="20">
        <f t="shared" si="2"/>
        <v>1</v>
      </c>
    </row>
    <row r="153" spans="1:14">
      <c r="A153" s="37">
        <v>42895</v>
      </c>
      <c r="B153" s="37">
        <v>42895</v>
      </c>
      <c r="C153" s="17" t="s">
        <v>3022</v>
      </c>
      <c r="D153" s="17" t="s">
        <v>155</v>
      </c>
      <c r="E153" s="17" t="s">
        <v>137</v>
      </c>
      <c r="F153" s="17" t="s">
        <v>1121</v>
      </c>
      <c r="G153">
        <v>2600</v>
      </c>
      <c r="H153">
        <v>2600</v>
      </c>
      <c r="I153" s="17" t="s">
        <v>149</v>
      </c>
      <c r="J153" s="17" t="s">
        <v>356</v>
      </c>
      <c r="K153" s="17" t="s">
        <v>150</v>
      </c>
      <c r="L153" s="17" t="s">
        <v>123</v>
      </c>
      <c r="M153">
        <f>VLOOKUP(F153,'自助-6.9'!D:E,2,FALSE)</f>
        <v>2600</v>
      </c>
      <c r="N153" s="20">
        <f t="shared" si="2"/>
        <v>1</v>
      </c>
    </row>
    <row r="154" spans="1:14">
      <c r="A154" s="37">
        <v>42895</v>
      </c>
      <c r="B154" s="37">
        <v>42895</v>
      </c>
      <c r="C154" s="17" t="s">
        <v>3023</v>
      </c>
      <c r="D154" s="17" t="s">
        <v>155</v>
      </c>
      <c r="E154" s="17" t="s">
        <v>132</v>
      </c>
      <c r="F154" s="17" t="s">
        <v>1119</v>
      </c>
      <c r="G154">
        <v>2000</v>
      </c>
      <c r="H154">
        <v>2000</v>
      </c>
      <c r="I154" s="17" t="s">
        <v>149</v>
      </c>
      <c r="J154" s="17" t="s">
        <v>3024</v>
      </c>
      <c r="K154" s="17" t="s">
        <v>158</v>
      </c>
      <c r="L154" s="17" t="s">
        <v>117</v>
      </c>
      <c r="M154">
        <f>VLOOKUP(F154,'自助-6.9'!D:E,2,FALSE)</f>
        <v>2000</v>
      </c>
      <c r="N154" s="20">
        <f t="shared" si="2"/>
        <v>1</v>
      </c>
    </row>
    <row r="155" spans="1:14">
      <c r="A155" s="37">
        <v>42895</v>
      </c>
      <c r="B155" s="37">
        <v>42895</v>
      </c>
      <c r="C155" s="17" t="s">
        <v>3025</v>
      </c>
      <c r="D155" s="17" t="s">
        <v>155</v>
      </c>
      <c r="E155" s="17" t="s">
        <v>127</v>
      </c>
      <c r="F155" s="17" t="s">
        <v>1116</v>
      </c>
      <c r="G155">
        <v>1000</v>
      </c>
      <c r="H155">
        <v>1000</v>
      </c>
      <c r="I155" s="17" t="s">
        <v>149</v>
      </c>
      <c r="J155" s="17" t="s">
        <v>3026</v>
      </c>
      <c r="K155" s="17" t="s">
        <v>277</v>
      </c>
      <c r="L155" s="17" t="s">
        <v>117</v>
      </c>
      <c r="M155">
        <f>VLOOKUP(F155,'自助-6.9'!D:E,2,FALSE)</f>
        <v>1000</v>
      </c>
      <c r="N155" s="20">
        <f t="shared" si="2"/>
        <v>1</v>
      </c>
    </row>
    <row r="156" spans="1:14">
      <c r="A156" s="37">
        <v>42895</v>
      </c>
      <c r="B156" s="37">
        <v>42895</v>
      </c>
      <c r="C156" s="17" t="s">
        <v>3027</v>
      </c>
      <c r="D156" s="17" t="s">
        <v>155</v>
      </c>
      <c r="E156" s="17" t="s">
        <v>124</v>
      </c>
      <c r="F156" s="17" t="s">
        <v>1113</v>
      </c>
      <c r="G156">
        <v>122</v>
      </c>
      <c r="H156">
        <v>122</v>
      </c>
      <c r="I156" s="17" t="s">
        <v>149</v>
      </c>
      <c r="J156" s="17" t="s">
        <v>3028</v>
      </c>
      <c r="K156" s="17" t="s">
        <v>158</v>
      </c>
      <c r="L156" s="17" t="s">
        <v>117</v>
      </c>
      <c r="M156">
        <f>VLOOKUP(F156,'自助-6.9'!D:E,2,FALSE)</f>
        <v>122</v>
      </c>
      <c r="N156" s="20">
        <f t="shared" si="2"/>
        <v>1</v>
      </c>
    </row>
    <row r="157" spans="1:14">
      <c r="A157" s="37">
        <v>42895</v>
      </c>
      <c r="B157" s="37">
        <v>42895</v>
      </c>
      <c r="C157" s="17" t="s">
        <v>3029</v>
      </c>
      <c r="D157" s="17" t="s">
        <v>155</v>
      </c>
      <c r="E157" s="17" t="s">
        <v>118</v>
      </c>
      <c r="F157" s="17" t="s">
        <v>1110</v>
      </c>
      <c r="G157">
        <v>400</v>
      </c>
      <c r="H157">
        <v>400</v>
      </c>
      <c r="I157" s="17" t="s">
        <v>149</v>
      </c>
      <c r="J157" s="17" t="s">
        <v>3030</v>
      </c>
      <c r="K157" s="17" t="s">
        <v>158</v>
      </c>
      <c r="L157" s="17" t="s">
        <v>117</v>
      </c>
      <c r="M157">
        <f>VLOOKUP(F157,'自助-6.9'!D:E,2,FALSE)</f>
        <v>400</v>
      </c>
      <c r="N157" s="20">
        <f t="shared" si="2"/>
        <v>1</v>
      </c>
    </row>
    <row r="158" spans="1:14">
      <c r="A158" s="37">
        <v>42895</v>
      </c>
      <c r="B158" s="37">
        <v>42895</v>
      </c>
      <c r="C158" s="17" t="s">
        <v>3031</v>
      </c>
      <c r="D158" s="17" t="s">
        <v>155</v>
      </c>
      <c r="E158" s="17" t="s">
        <v>127</v>
      </c>
      <c r="F158" s="17" t="s">
        <v>1107</v>
      </c>
      <c r="G158">
        <v>1000</v>
      </c>
      <c r="H158">
        <v>1000</v>
      </c>
      <c r="I158" s="17" t="s">
        <v>149</v>
      </c>
      <c r="J158" s="17" t="s">
        <v>3026</v>
      </c>
      <c r="K158" s="17" t="s">
        <v>277</v>
      </c>
      <c r="L158" s="17" t="s">
        <v>117</v>
      </c>
      <c r="M158">
        <f>VLOOKUP(F158,'自助-6.9'!D:E,2,FALSE)</f>
        <v>1000</v>
      </c>
      <c r="N158" s="20">
        <f t="shared" si="2"/>
        <v>1</v>
      </c>
    </row>
    <row r="159" spans="1:14">
      <c r="A159" s="37">
        <v>42895</v>
      </c>
      <c r="B159" s="37">
        <v>42895</v>
      </c>
      <c r="C159" s="17" t="s">
        <v>3032</v>
      </c>
      <c r="D159" s="17" t="s">
        <v>155</v>
      </c>
      <c r="E159" s="17" t="s">
        <v>125</v>
      </c>
      <c r="F159" s="17" t="s">
        <v>1104</v>
      </c>
      <c r="G159">
        <v>1000</v>
      </c>
      <c r="H159">
        <v>1000</v>
      </c>
      <c r="I159" s="17" t="s">
        <v>149</v>
      </c>
      <c r="J159" s="17" t="s">
        <v>3033</v>
      </c>
      <c r="K159" s="17" t="s">
        <v>154</v>
      </c>
      <c r="L159" s="17" t="s">
        <v>117</v>
      </c>
      <c r="M159">
        <f>VLOOKUP(F159,'自助-6.9'!D:E,2,FALSE)</f>
        <v>1000</v>
      </c>
      <c r="N159" s="20">
        <f t="shared" si="2"/>
        <v>1</v>
      </c>
    </row>
    <row r="160" spans="1:14">
      <c r="A160" s="37">
        <v>42895</v>
      </c>
      <c r="B160" s="37">
        <v>42895</v>
      </c>
      <c r="C160" s="17" t="s">
        <v>3034</v>
      </c>
      <c r="D160" s="17" t="s">
        <v>155</v>
      </c>
      <c r="E160" s="17" t="s">
        <v>137</v>
      </c>
      <c r="F160" s="17" t="s">
        <v>1101</v>
      </c>
      <c r="G160">
        <v>2500</v>
      </c>
      <c r="H160">
        <v>2500</v>
      </c>
      <c r="I160" s="17" t="s">
        <v>149</v>
      </c>
      <c r="J160" s="17" t="s">
        <v>3035</v>
      </c>
      <c r="K160" s="17" t="s">
        <v>3036</v>
      </c>
      <c r="L160" s="17" t="s">
        <v>117</v>
      </c>
      <c r="M160">
        <f>VLOOKUP(F160,'自助-6.9'!D:E,2,FALSE)</f>
        <v>2500</v>
      </c>
      <c r="N160" s="20">
        <f t="shared" si="2"/>
        <v>1</v>
      </c>
    </row>
    <row r="161" spans="1:14">
      <c r="A161" s="37">
        <v>42895</v>
      </c>
      <c r="B161" s="37">
        <v>42895</v>
      </c>
      <c r="C161" s="17" t="s">
        <v>3037</v>
      </c>
      <c r="D161" s="17" t="s">
        <v>155</v>
      </c>
      <c r="E161" s="17" t="s">
        <v>314</v>
      </c>
      <c r="F161" s="17" t="s">
        <v>1098</v>
      </c>
      <c r="G161">
        <v>300</v>
      </c>
      <c r="H161">
        <v>300</v>
      </c>
      <c r="I161" s="17" t="s">
        <v>149</v>
      </c>
      <c r="J161" s="17" t="s">
        <v>3038</v>
      </c>
      <c r="K161" s="17" t="s">
        <v>158</v>
      </c>
      <c r="L161" s="17" t="s">
        <v>117</v>
      </c>
      <c r="M161">
        <f>VLOOKUP(F161,'自助-6.9'!D:E,2,FALSE)</f>
        <v>300</v>
      </c>
      <c r="N161" s="20">
        <f t="shared" si="2"/>
        <v>1</v>
      </c>
    </row>
    <row r="162" spans="1:14">
      <c r="A162" s="37">
        <v>42895</v>
      </c>
      <c r="B162" s="37">
        <v>42895</v>
      </c>
      <c r="C162" s="17" t="s">
        <v>3039</v>
      </c>
      <c r="D162" s="17" t="s">
        <v>155</v>
      </c>
      <c r="E162" s="17" t="s">
        <v>138</v>
      </c>
      <c r="F162" s="17" t="s">
        <v>1095</v>
      </c>
      <c r="G162">
        <v>1000</v>
      </c>
      <c r="H162">
        <v>1000</v>
      </c>
      <c r="I162" s="17" t="s">
        <v>149</v>
      </c>
      <c r="J162" s="17" t="s">
        <v>3040</v>
      </c>
      <c r="K162" s="17" t="s">
        <v>158</v>
      </c>
      <c r="L162" s="17" t="s">
        <v>117</v>
      </c>
      <c r="M162">
        <f>VLOOKUP(F162,'自助-6.9'!D:E,2,FALSE)</f>
        <v>1000</v>
      </c>
      <c r="N162" s="20">
        <f t="shared" si="2"/>
        <v>1</v>
      </c>
    </row>
    <row r="163" spans="1:14">
      <c r="A163" s="37">
        <v>42895</v>
      </c>
      <c r="B163" s="37">
        <v>42895</v>
      </c>
      <c r="C163" s="17" t="s">
        <v>3041</v>
      </c>
      <c r="D163" s="17" t="s">
        <v>155</v>
      </c>
      <c r="E163" s="17" t="s">
        <v>116</v>
      </c>
      <c r="F163" s="17" t="s">
        <v>1092</v>
      </c>
      <c r="G163">
        <v>200</v>
      </c>
      <c r="H163">
        <v>200</v>
      </c>
      <c r="I163" s="17" t="s">
        <v>149</v>
      </c>
      <c r="J163" s="17" t="s">
        <v>3042</v>
      </c>
      <c r="K163" s="17" t="s">
        <v>164</v>
      </c>
      <c r="L163" s="17" t="s">
        <v>123</v>
      </c>
      <c r="M163">
        <f>VLOOKUP(F163,'自助-6.9'!D:E,2,FALSE)</f>
        <v>200</v>
      </c>
      <c r="N163" s="20">
        <f t="shared" si="2"/>
        <v>1</v>
      </c>
    </row>
    <row r="164" spans="1:14">
      <c r="A164" s="37">
        <v>42895</v>
      </c>
      <c r="B164" s="37">
        <v>42895</v>
      </c>
      <c r="C164" s="17" t="s">
        <v>3041</v>
      </c>
      <c r="D164" s="17" t="s">
        <v>155</v>
      </c>
      <c r="E164" s="17" t="s">
        <v>140</v>
      </c>
      <c r="F164" s="17" t="s">
        <v>1091</v>
      </c>
      <c r="G164">
        <v>260</v>
      </c>
      <c r="H164">
        <v>260</v>
      </c>
      <c r="I164" s="17" t="s">
        <v>149</v>
      </c>
      <c r="J164" s="17" t="s">
        <v>327</v>
      </c>
      <c r="K164" s="17" t="s">
        <v>168</v>
      </c>
      <c r="L164" s="17" t="s">
        <v>123</v>
      </c>
      <c r="M164">
        <f>VLOOKUP(F164,'自助-6.9'!D:E,2,FALSE)</f>
        <v>260</v>
      </c>
      <c r="N164" s="20">
        <f t="shared" si="2"/>
        <v>1</v>
      </c>
    </row>
    <row r="165" spans="1:14">
      <c r="A165" s="37">
        <v>42895</v>
      </c>
      <c r="B165" s="37">
        <v>42895</v>
      </c>
      <c r="C165" s="17" t="s">
        <v>3043</v>
      </c>
      <c r="D165" s="17" t="s">
        <v>155</v>
      </c>
      <c r="E165" s="17" t="s">
        <v>289</v>
      </c>
      <c r="F165" s="17" t="s">
        <v>1089</v>
      </c>
      <c r="G165">
        <v>1000</v>
      </c>
      <c r="H165">
        <v>1000</v>
      </c>
      <c r="I165" s="17" t="s">
        <v>149</v>
      </c>
      <c r="J165" s="17" t="s">
        <v>3044</v>
      </c>
      <c r="K165" s="17" t="s">
        <v>150</v>
      </c>
      <c r="L165" s="17" t="s">
        <v>117</v>
      </c>
      <c r="M165">
        <f>VLOOKUP(F165,'自助-6.9'!D:E,2,FALSE)</f>
        <v>1000</v>
      </c>
      <c r="N165" s="20">
        <f t="shared" si="2"/>
        <v>1</v>
      </c>
    </row>
    <row r="166" spans="1:14">
      <c r="A166" s="37">
        <v>42895</v>
      </c>
      <c r="B166" s="37">
        <v>42895</v>
      </c>
      <c r="C166" s="17" t="s">
        <v>3045</v>
      </c>
      <c r="D166" s="17" t="s">
        <v>155</v>
      </c>
      <c r="E166" s="17" t="s">
        <v>127</v>
      </c>
      <c r="F166" s="17" t="s">
        <v>1086</v>
      </c>
      <c r="G166">
        <v>200</v>
      </c>
      <c r="H166">
        <v>200</v>
      </c>
      <c r="I166" s="17" t="s">
        <v>149</v>
      </c>
      <c r="J166" s="17" t="s">
        <v>2973</v>
      </c>
      <c r="K166" s="17" t="s">
        <v>150</v>
      </c>
      <c r="L166" s="17" t="s">
        <v>117</v>
      </c>
      <c r="M166">
        <f>VLOOKUP(F166,'自助-6.9'!D:E,2,FALSE)</f>
        <v>200</v>
      </c>
      <c r="N166" s="20">
        <f t="shared" si="2"/>
        <v>1</v>
      </c>
    </row>
    <row r="167" spans="1:14">
      <c r="A167" s="37">
        <v>42895</v>
      </c>
      <c r="B167" s="37">
        <v>42895</v>
      </c>
      <c r="C167" s="17" t="s">
        <v>3046</v>
      </c>
      <c r="D167" s="17" t="s">
        <v>155</v>
      </c>
      <c r="E167" s="17" t="s">
        <v>131</v>
      </c>
      <c r="F167" s="17" t="s">
        <v>1083</v>
      </c>
      <c r="G167">
        <v>1000</v>
      </c>
      <c r="H167">
        <v>1000</v>
      </c>
      <c r="I167" s="17" t="s">
        <v>149</v>
      </c>
      <c r="J167" s="17" t="s">
        <v>3047</v>
      </c>
      <c r="K167" s="17" t="s">
        <v>164</v>
      </c>
      <c r="L167" s="17" t="s">
        <v>123</v>
      </c>
      <c r="M167">
        <f>VLOOKUP(F167,'自助-6.9'!D:E,2,FALSE)</f>
        <v>1000</v>
      </c>
      <c r="N167" s="20">
        <f t="shared" si="2"/>
        <v>1</v>
      </c>
    </row>
    <row r="168" spans="1:14">
      <c r="A168" s="37">
        <v>42895</v>
      </c>
      <c r="B168" s="37">
        <v>42895</v>
      </c>
      <c r="C168" s="17" t="s">
        <v>3048</v>
      </c>
      <c r="D168" s="17" t="s">
        <v>155</v>
      </c>
      <c r="E168" s="17" t="s">
        <v>120</v>
      </c>
      <c r="F168" s="17" t="s">
        <v>1080</v>
      </c>
      <c r="G168">
        <v>100</v>
      </c>
      <c r="H168">
        <v>100</v>
      </c>
      <c r="I168" s="17" t="s">
        <v>149</v>
      </c>
      <c r="J168" s="17" t="s">
        <v>3049</v>
      </c>
      <c r="K168" s="17" t="s">
        <v>252</v>
      </c>
      <c r="L168" s="17" t="s">
        <v>117</v>
      </c>
      <c r="M168">
        <f>VLOOKUP(F168,'自助-6.9'!D:E,2,FALSE)</f>
        <v>100</v>
      </c>
      <c r="N168" s="20">
        <f t="shared" si="2"/>
        <v>1</v>
      </c>
    </row>
    <row r="169" spans="1:14">
      <c r="A169" s="37">
        <v>42895</v>
      </c>
      <c r="B169" s="37">
        <v>42895</v>
      </c>
      <c r="C169" s="17" t="s">
        <v>3050</v>
      </c>
      <c r="D169" s="17" t="s">
        <v>155</v>
      </c>
      <c r="E169" s="17" t="s">
        <v>314</v>
      </c>
      <c r="F169" s="17" t="s">
        <v>1075</v>
      </c>
      <c r="G169">
        <v>9000</v>
      </c>
      <c r="H169">
        <v>9000</v>
      </c>
      <c r="I169" s="17" t="s">
        <v>149</v>
      </c>
      <c r="J169" s="17" t="s">
        <v>3051</v>
      </c>
      <c r="K169" s="17" t="s">
        <v>153</v>
      </c>
      <c r="L169" s="17" t="s">
        <v>117</v>
      </c>
      <c r="M169">
        <f>VLOOKUP(F169,'自助-6.9'!D:E,2,FALSE)</f>
        <v>9000</v>
      </c>
      <c r="N169" s="20">
        <f t="shared" si="2"/>
        <v>1</v>
      </c>
    </row>
    <row r="170" spans="1:14">
      <c r="A170" s="37">
        <v>42895</v>
      </c>
      <c r="B170" s="37">
        <v>42895</v>
      </c>
      <c r="C170" s="17" t="s">
        <v>394</v>
      </c>
      <c r="D170" s="17" t="s">
        <v>155</v>
      </c>
      <c r="E170" s="17" t="s">
        <v>314</v>
      </c>
      <c r="F170" s="17" t="s">
        <v>1074</v>
      </c>
      <c r="G170">
        <v>317</v>
      </c>
      <c r="H170">
        <v>317</v>
      </c>
      <c r="I170" s="17" t="s">
        <v>149</v>
      </c>
      <c r="J170" s="17" t="s">
        <v>3051</v>
      </c>
      <c r="K170" s="17" t="s">
        <v>153</v>
      </c>
      <c r="L170" s="17" t="s">
        <v>117</v>
      </c>
      <c r="M170">
        <f>VLOOKUP(F170,'自助-6.9'!D:E,2,FALSE)</f>
        <v>317</v>
      </c>
      <c r="N170" s="20">
        <f t="shared" si="2"/>
        <v>1</v>
      </c>
    </row>
    <row r="171" spans="1:14">
      <c r="A171" s="37">
        <v>42895</v>
      </c>
      <c r="B171" s="37">
        <v>42895</v>
      </c>
      <c r="C171" s="17" t="s">
        <v>3052</v>
      </c>
      <c r="D171" s="17" t="s">
        <v>155</v>
      </c>
      <c r="E171" s="17" t="s">
        <v>145</v>
      </c>
      <c r="F171" s="17" t="s">
        <v>1071</v>
      </c>
      <c r="G171">
        <v>2000</v>
      </c>
      <c r="H171">
        <v>2000</v>
      </c>
      <c r="I171" s="17" t="s">
        <v>149</v>
      </c>
      <c r="J171" s="17" t="s">
        <v>3053</v>
      </c>
      <c r="K171" s="17" t="s">
        <v>168</v>
      </c>
      <c r="L171" s="17" t="s">
        <v>123</v>
      </c>
      <c r="M171">
        <f>VLOOKUP(F171,'自助-6.9'!D:E,2,FALSE)</f>
        <v>2000</v>
      </c>
      <c r="N171" s="20">
        <f t="shared" si="2"/>
        <v>1</v>
      </c>
    </row>
    <row r="172" spans="1:14">
      <c r="A172" s="37">
        <v>42895</v>
      </c>
      <c r="B172" s="37">
        <v>42895</v>
      </c>
      <c r="C172" s="17" t="s">
        <v>3054</v>
      </c>
      <c r="D172" s="17" t="s">
        <v>155</v>
      </c>
      <c r="E172" s="17" t="s">
        <v>130</v>
      </c>
      <c r="F172" s="17" t="s">
        <v>1068</v>
      </c>
      <c r="G172">
        <v>100</v>
      </c>
      <c r="H172">
        <v>100</v>
      </c>
      <c r="I172" s="17" t="s">
        <v>149</v>
      </c>
      <c r="J172" s="17" t="s">
        <v>3055</v>
      </c>
      <c r="K172" s="17" t="s">
        <v>152</v>
      </c>
      <c r="L172" s="17" t="s">
        <v>117</v>
      </c>
      <c r="M172">
        <f>VLOOKUP(F172,'自助-6.9'!D:E,2,FALSE)</f>
        <v>100</v>
      </c>
      <c r="N172" s="20">
        <f t="shared" si="2"/>
        <v>1</v>
      </c>
    </row>
    <row r="173" spans="1:14">
      <c r="A173" s="37">
        <v>42895</v>
      </c>
      <c r="B173" s="37">
        <v>42895</v>
      </c>
      <c r="C173" s="17" t="s">
        <v>3056</v>
      </c>
      <c r="D173" s="17" t="s">
        <v>155</v>
      </c>
      <c r="E173" s="17" t="s">
        <v>283</v>
      </c>
      <c r="F173" s="17" t="s">
        <v>1065</v>
      </c>
      <c r="G173">
        <v>1000</v>
      </c>
      <c r="H173">
        <v>1000</v>
      </c>
      <c r="I173" s="17" t="s">
        <v>149</v>
      </c>
      <c r="J173" s="17" t="s">
        <v>3057</v>
      </c>
      <c r="K173" s="17" t="s">
        <v>150</v>
      </c>
      <c r="L173" s="17" t="s">
        <v>117</v>
      </c>
      <c r="M173">
        <f>VLOOKUP(F173,'自助-6.9'!D:E,2,FALSE)</f>
        <v>1000</v>
      </c>
      <c r="N173" s="20">
        <f t="shared" si="2"/>
        <v>1</v>
      </c>
    </row>
    <row r="174" spans="1:14">
      <c r="A174" s="37">
        <v>42895</v>
      </c>
      <c r="B174" s="37">
        <v>42895</v>
      </c>
      <c r="C174" s="17" t="s">
        <v>3058</v>
      </c>
      <c r="D174" s="17" t="s">
        <v>155</v>
      </c>
      <c r="E174" s="17" t="s">
        <v>130</v>
      </c>
      <c r="F174" s="17" t="s">
        <v>1064</v>
      </c>
      <c r="G174">
        <v>300</v>
      </c>
      <c r="H174">
        <v>300</v>
      </c>
      <c r="I174" s="17" t="s">
        <v>149</v>
      </c>
      <c r="J174" s="17" t="s">
        <v>3059</v>
      </c>
      <c r="K174" s="17" t="s">
        <v>277</v>
      </c>
      <c r="L174" s="17" t="s">
        <v>117</v>
      </c>
      <c r="M174">
        <f>VLOOKUP(F174,'自助-6.9'!D:E,2,FALSE)</f>
        <v>300</v>
      </c>
      <c r="N174" s="20">
        <f t="shared" si="2"/>
        <v>1</v>
      </c>
    </row>
    <row r="175" spans="1:14">
      <c r="A175" s="37">
        <v>42895</v>
      </c>
      <c r="B175" s="37">
        <v>42895</v>
      </c>
      <c r="C175" s="17" t="s">
        <v>3060</v>
      </c>
      <c r="D175" s="17" t="s">
        <v>155</v>
      </c>
      <c r="E175" s="17" t="s">
        <v>128</v>
      </c>
      <c r="F175" s="17" t="s">
        <v>1061</v>
      </c>
      <c r="G175">
        <v>500</v>
      </c>
      <c r="H175">
        <v>500</v>
      </c>
      <c r="I175" s="17" t="s">
        <v>149</v>
      </c>
      <c r="J175" s="17" t="s">
        <v>3061</v>
      </c>
      <c r="K175" s="17" t="s">
        <v>158</v>
      </c>
      <c r="L175" s="17" t="s">
        <v>117</v>
      </c>
      <c r="M175">
        <f>VLOOKUP(F175,'自助-6.9'!D:E,2,FALSE)</f>
        <v>500</v>
      </c>
      <c r="N175" s="20">
        <f t="shared" si="2"/>
        <v>1</v>
      </c>
    </row>
    <row r="176" spans="1:14">
      <c r="A176" s="37">
        <v>42895</v>
      </c>
      <c r="B176" s="37">
        <v>42895</v>
      </c>
      <c r="C176" s="17" t="s">
        <v>3062</v>
      </c>
      <c r="D176" s="17" t="s">
        <v>155</v>
      </c>
      <c r="E176" s="17" t="s">
        <v>145</v>
      </c>
      <c r="F176" s="17" t="s">
        <v>1056</v>
      </c>
      <c r="G176">
        <v>200</v>
      </c>
      <c r="H176">
        <v>200</v>
      </c>
      <c r="I176" s="17" t="s">
        <v>149</v>
      </c>
      <c r="J176" s="17" t="s">
        <v>3063</v>
      </c>
      <c r="K176" s="17" t="s">
        <v>158</v>
      </c>
      <c r="L176" s="17" t="s">
        <v>117</v>
      </c>
      <c r="M176">
        <f>VLOOKUP(F176,'自助-6.9'!D:E,2,FALSE)</f>
        <v>200</v>
      </c>
      <c r="N176" s="20">
        <f t="shared" si="2"/>
        <v>1</v>
      </c>
    </row>
    <row r="177" spans="1:14">
      <c r="A177" s="37">
        <v>42895</v>
      </c>
      <c r="B177" s="37">
        <v>42895</v>
      </c>
      <c r="C177" s="17" t="s">
        <v>351</v>
      </c>
      <c r="D177" s="17" t="s">
        <v>155</v>
      </c>
      <c r="E177" s="17" t="s">
        <v>131</v>
      </c>
      <c r="F177" s="17" t="s">
        <v>1055</v>
      </c>
      <c r="G177">
        <v>1000</v>
      </c>
      <c r="H177">
        <v>1000</v>
      </c>
      <c r="I177" s="17" t="s">
        <v>149</v>
      </c>
      <c r="J177" s="17" t="s">
        <v>3064</v>
      </c>
      <c r="K177" s="17" t="s">
        <v>162</v>
      </c>
      <c r="L177" s="17" t="s">
        <v>117</v>
      </c>
      <c r="M177">
        <f>VLOOKUP(F177,'自助-6.9'!D:E,2,FALSE)</f>
        <v>1000</v>
      </c>
      <c r="N177" s="20">
        <f t="shared" si="2"/>
        <v>1</v>
      </c>
    </row>
    <row r="178" spans="1:14">
      <c r="A178" s="37">
        <v>42895</v>
      </c>
      <c r="B178" s="37">
        <v>42895</v>
      </c>
      <c r="C178" s="17" t="s">
        <v>3065</v>
      </c>
      <c r="D178" s="17" t="s">
        <v>155</v>
      </c>
      <c r="E178" s="17" t="s">
        <v>127</v>
      </c>
      <c r="F178" s="17" t="s">
        <v>1052</v>
      </c>
      <c r="G178">
        <v>1000</v>
      </c>
      <c r="H178">
        <v>1000</v>
      </c>
      <c r="I178" s="17" t="s">
        <v>149</v>
      </c>
      <c r="J178" s="17" t="s">
        <v>3066</v>
      </c>
      <c r="K178" s="17" t="s">
        <v>151</v>
      </c>
      <c r="L178" s="17" t="s">
        <v>123</v>
      </c>
      <c r="M178">
        <f>VLOOKUP(F178,'自助-6.9'!D:E,2,FALSE)</f>
        <v>1000</v>
      </c>
      <c r="N178" s="20">
        <f t="shared" si="2"/>
        <v>1</v>
      </c>
    </row>
    <row r="179" spans="1:14">
      <c r="A179" s="37">
        <v>42895</v>
      </c>
      <c r="B179" s="37">
        <v>42895</v>
      </c>
      <c r="C179" s="17" t="s">
        <v>322</v>
      </c>
      <c r="D179" s="17" t="s">
        <v>155</v>
      </c>
      <c r="E179" s="17" t="s">
        <v>138</v>
      </c>
      <c r="F179" s="17" t="s">
        <v>1049</v>
      </c>
      <c r="G179">
        <v>600</v>
      </c>
      <c r="H179">
        <v>600</v>
      </c>
      <c r="I179" s="17" t="s">
        <v>149</v>
      </c>
      <c r="J179" s="17" t="s">
        <v>3067</v>
      </c>
      <c r="K179" s="17" t="s">
        <v>154</v>
      </c>
      <c r="L179" s="17" t="s">
        <v>117</v>
      </c>
      <c r="M179">
        <f>VLOOKUP(F179,'自助-6.9'!D:E,2,FALSE)</f>
        <v>600</v>
      </c>
      <c r="N179" s="20">
        <f t="shared" si="2"/>
        <v>1</v>
      </c>
    </row>
    <row r="180" spans="1:14">
      <c r="A180" s="37">
        <v>42895</v>
      </c>
      <c r="B180" s="37">
        <v>42895</v>
      </c>
      <c r="C180" s="17" t="s">
        <v>2534</v>
      </c>
      <c r="D180" s="17" t="s">
        <v>155</v>
      </c>
      <c r="E180" s="17" t="s">
        <v>130</v>
      </c>
      <c r="F180" s="17" t="s">
        <v>1046</v>
      </c>
      <c r="G180">
        <v>3000</v>
      </c>
      <c r="H180">
        <v>3000</v>
      </c>
      <c r="I180" s="17" t="s">
        <v>149</v>
      </c>
      <c r="J180" s="17" t="s">
        <v>325</v>
      </c>
      <c r="K180" s="17" t="s">
        <v>277</v>
      </c>
      <c r="L180" s="17" t="s">
        <v>117</v>
      </c>
      <c r="M180">
        <f>VLOOKUP(F180,'自助-6.9'!D:E,2,FALSE)</f>
        <v>3000</v>
      </c>
      <c r="N180" s="20">
        <f t="shared" si="2"/>
        <v>1</v>
      </c>
    </row>
    <row r="181" spans="1:14">
      <c r="A181" s="37">
        <v>42895</v>
      </c>
      <c r="B181" s="37">
        <v>42895</v>
      </c>
      <c r="C181" s="17" t="s">
        <v>3068</v>
      </c>
      <c r="D181" s="17" t="s">
        <v>155</v>
      </c>
      <c r="E181" s="17" t="s">
        <v>116</v>
      </c>
      <c r="F181" s="17" t="s">
        <v>1045</v>
      </c>
      <c r="G181">
        <v>300</v>
      </c>
      <c r="H181">
        <v>300</v>
      </c>
      <c r="I181" s="17" t="s">
        <v>149</v>
      </c>
      <c r="J181" s="17" t="s">
        <v>3069</v>
      </c>
      <c r="K181" s="17" t="s">
        <v>151</v>
      </c>
      <c r="L181" s="17" t="s">
        <v>123</v>
      </c>
      <c r="M181">
        <f>VLOOKUP(F181,'自助-6.9'!D:E,2,FALSE)</f>
        <v>300</v>
      </c>
      <c r="N181" s="20">
        <f t="shared" si="2"/>
        <v>1</v>
      </c>
    </row>
    <row r="182" spans="1:14">
      <c r="A182" s="37">
        <v>42895</v>
      </c>
      <c r="B182" s="37">
        <v>42895</v>
      </c>
      <c r="C182" s="17" t="s">
        <v>2515</v>
      </c>
      <c r="D182" s="17" t="s">
        <v>155</v>
      </c>
      <c r="E182" s="17" t="s">
        <v>130</v>
      </c>
      <c r="F182" s="17" t="s">
        <v>1042</v>
      </c>
      <c r="G182">
        <v>20</v>
      </c>
      <c r="H182">
        <v>20</v>
      </c>
      <c r="I182" s="17" t="s">
        <v>149</v>
      </c>
      <c r="J182" s="17" t="s">
        <v>3070</v>
      </c>
      <c r="K182" s="17" t="s">
        <v>154</v>
      </c>
      <c r="L182" s="17" t="s">
        <v>117</v>
      </c>
      <c r="M182">
        <f>VLOOKUP(F182,'自助-6.9'!D:E,2,FALSE)</f>
        <v>20</v>
      </c>
      <c r="N182" s="20">
        <f t="shared" si="2"/>
        <v>1</v>
      </c>
    </row>
    <row r="183" spans="1:14">
      <c r="A183" s="37">
        <v>42895</v>
      </c>
      <c r="B183" s="37">
        <v>42895</v>
      </c>
      <c r="C183" s="17" t="s">
        <v>3071</v>
      </c>
      <c r="D183" s="17" t="s">
        <v>155</v>
      </c>
      <c r="E183" s="17" t="s">
        <v>137</v>
      </c>
      <c r="F183" s="17" t="s">
        <v>1039</v>
      </c>
      <c r="G183">
        <v>400</v>
      </c>
      <c r="H183">
        <v>400</v>
      </c>
      <c r="I183" s="17" t="s">
        <v>149</v>
      </c>
      <c r="J183" s="17" t="s">
        <v>391</v>
      </c>
      <c r="K183" s="17" t="s">
        <v>153</v>
      </c>
      <c r="L183" s="17" t="s">
        <v>117</v>
      </c>
      <c r="M183">
        <f>VLOOKUP(F183,'自助-6.9'!D:E,2,FALSE)</f>
        <v>400</v>
      </c>
      <c r="N183" s="20">
        <f t="shared" si="2"/>
        <v>1</v>
      </c>
    </row>
    <row r="184" spans="1:14">
      <c r="A184" s="37">
        <v>42895</v>
      </c>
      <c r="B184" s="37">
        <v>42895</v>
      </c>
      <c r="C184" s="17" t="s">
        <v>250</v>
      </c>
      <c r="D184" s="17" t="s">
        <v>155</v>
      </c>
      <c r="E184" s="17" t="s">
        <v>289</v>
      </c>
      <c r="F184" s="17" t="s">
        <v>1038</v>
      </c>
      <c r="G184">
        <v>1000</v>
      </c>
      <c r="H184">
        <v>1000</v>
      </c>
      <c r="I184" s="17" t="s">
        <v>149</v>
      </c>
      <c r="J184" s="17" t="s">
        <v>3072</v>
      </c>
      <c r="K184" s="17" t="s">
        <v>154</v>
      </c>
      <c r="L184" s="17" t="s">
        <v>117</v>
      </c>
      <c r="M184">
        <f>VLOOKUP(F184,'自助-6.9'!D:E,2,FALSE)</f>
        <v>1000</v>
      </c>
      <c r="N184" s="20">
        <f t="shared" si="2"/>
        <v>1</v>
      </c>
    </row>
    <row r="185" spans="1:14">
      <c r="A185" s="37">
        <v>42895</v>
      </c>
      <c r="B185" s="37">
        <v>42895</v>
      </c>
      <c r="C185" s="17" t="s">
        <v>3073</v>
      </c>
      <c r="D185" s="17" t="s">
        <v>155</v>
      </c>
      <c r="E185" s="17" t="s">
        <v>289</v>
      </c>
      <c r="F185" s="17" t="s">
        <v>1035</v>
      </c>
      <c r="G185">
        <v>300</v>
      </c>
      <c r="H185">
        <v>300</v>
      </c>
      <c r="I185" s="17" t="s">
        <v>149</v>
      </c>
      <c r="J185" s="17" t="s">
        <v>3074</v>
      </c>
      <c r="K185" s="17" t="s">
        <v>158</v>
      </c>
      <c r="L185" s="17" t="s">
        <v>117</v>
      </c>
      <c r="M185">
        <f>VLOOKUP(F185,'自助-6.9'!D:E,2,FALSE)</f>
        <v>300</v>
      </c>
      <c r="N185" s="20">
        <f t="shared" si="2"/>
        <v>1</v>
      </c>
    </row>
    <row r="186" spans="1:14">
      <c r="A186" s="37">
        <v>42895</v>
      </c>
      <c r="B186" s="37">
        <v>42895</v>
      </c>
      <c r="C186" s="17" t="s">
        <v>3075</v>
      </c>
      <c r="D186" s="17" t="s">
        <v>155</v>
      </c>
      <c r="E186" s="17" t="s">
        <v>135</v>
      </c>
      <c r="F186" s="17" t="s">
        <v>1032</v>
      </c>
      <c r="G186">
        <v>2000</v>
      </c>
      <c r="H186">
        <v>2000</v>
      </c>
      <c r="I186" s="17" t="s">
        <v>149</v>
      </c>
      <c r="J186" s="17" t="s">
        <v>3076</v>
      </c>
      <c r="K186" s="17" t="s">
        <v>154</v>
      </c>
      <c r="L186" s="17" t="s">
        <v>117</v>
      </c>
      <c r="M186">
        <f>VLOOKUP(F186,'自助-6.9'!D:E,2,FALSE)</f>
        <v>2000</v>
      </c>
      <c r="N186" s="20">
        <f t="shared" si="2"/>
        <v>1</v>
      </c>
    </row>
    <row r="187" spans="1:14">
      <c r="A187" s="37">
        <v>42895</v>
      </c>
      <c r="B187" s="37">
        <v>42895</v>
      </c>
      <c r="C187" s="17" t="s">
        <v>3077</v>
      </c>
      <c r="D187" s="17" t="s">
        <v>155</v>
      </c>
      <c r="E187" s="17" t="s">
        <v>285</v>
      </c>
      <c r="F187" s="17" t="s">
        <v>1029</v>
      </c>
      <c r="G187">
        <v>500</v>
      </c>
      <c r="H187">
        <v>500</v>
      </c>
      <c r="I187" s="17" t="s">
        <v>149</v>
      </c>
      <c r="J187" s="17" t="s">
        <v>3078</v>
      </c>
      <c r="K187" s="17" t="s">
        <v>169</v>
      </c>
      <c r="L187" s="17" t="s">
        <v>123</v>
      </c>
      <c r="M187">
        <f>VLOOKUP(F187,'自助-6.9'!D:E,2,FALSE)</f>
        <v>500</v>
      </c>
      <c r="N187" s="20">
        <f t="shared" si="2"/>
        <v>1</v>
      </c>
    </row>
    <row r="188" spans="1:14">
      <c r="A188" s="37">
        <v>42895</v>
      </c>
      <c r="B188" s="37">
        <v>42895</v>
      </c>
      <c r="C188" s="17" t="s">
        <v>3079</v>
      </c>
      <c r="D188" s="17" t="s">
        <v>155</v>
      </c>
      <c r="E188" s="17" t="s">
        <v>130</v>
      </c>
      <c r="F188" s="17" t="s">
        <v>1026</v>
      </c>
      <c r="G188">
        <v>30</v>
      </c>
      <c r="H188">
        <v>30</v>
      </c>
      <c r="I188" s="17" t="s">
        <v>149</v>
      </c>
      <c r="J188" s="17" t="s">
        <v>3080</v>
      </c>
      <c r="K188" s="17" t="s">
        <v>154</v>
      </c>
      <c r="L188" s="17" t="s">
        <v>117</v>
      </c>
      <c r="M188">
        <f>VLOOKUP(F188,'自助-6.9'!D:E,2,FALSE)</f>
        <v>30</v>
      </c>
      <c r="N188" s="20">
        <f t="shared" si="2"/>
        <v>1</v>
      </c>
    </row>
    <row r="189" spans="1:14">
      <c r="A189" s="37">
        <v>42895</v>
      </c>
      <c r="B189" s="37">
        <v>42895</v>
      </c>
      <c r="C189" s="17" t="s">
        <v>3081</v>
      </c>
      <c r="D189" s="17" t="s">
        <v>155</v>
      </c>
      <c r="E189" s="17" t="s">
        <v>135</v>
      </c>
      <c r="F189" s="17" t="s">
        <v>1023</v>
      </c>
      <c r="G189">
        <v>50</v>
      </c>
      <c r="H189">
        <v>50</v>
      </c>
      <c r="I189" s="17" t="s">
        <v>149</v>
      </c>
      <c r="J189" s="17" t="s">
        <v>3004</v>
      </c>
      <c r="K189" s="17" t="s">
        <v>153</v>
      </c>
      <c r="L189" s="17" t="s">
        <v>117</v>
      </c>
      <c r="M189">
        <f>VLOOKUP(F189,'自助-6.9'!D:E,2,FALSE)</f>
        <v>50</v>
      </c>
      <c r="N189" s="20">
        <f t="shared" si="2"/>
        <v>1</v>
      </c>
    </row>
    <row r="190" spans="1:14">
      <c r="A190" s="37">
        <v>42895</v>
      </c>
      <c r="B190" s="37">
        <v>42895</v>
      </c>
      <c r="C190" s="17" t="s">
        <v>3082</v>
      </c>
      <c r="D190" s="17" t="s">
        <v>155</v>
      </c>
      <c r="E190" s="17" t="s">
        <v>126</v>
      </c>
      <c r="F190" s="17" t="s">
        <v>1020</v>
      </c>
      <c r="G190">
        <v>500</v>
      </c>
      <c r="H190">
        <v>500</v>
      </c>
      <c r="I190" s="17" t="s">
        <v>149</v>
      </c>
      <c r="J190" s="17" t="s">
        <v>391</v>
      </c>
      <c r="K190" s="17" t="s">
        <v>153</v>
      </c>
      <c r="L190" s="17" t="s">
        <v>117</v>
      </c>
      <c r="M190">
        <f>VLOOKUP(F190,'自助-6.9'!D:E,2,FALSE)</f>
        <v>500</v>
      </c>
      <c r="N190" s="20">
        <f t="shared" si="2"/>
        <v>1</v>
      </c>
    </row>
    <row r="191" spans="1:14">
      <c r="A191" s="37">
        <v>42895</v>
      </c>
      <c r="B191" s="37">
        <v>42895</v>
      </c>
      <c r="C191" s="17" t="s">
        <v>3083</v>
      </c>
      <c r="D191" s="17" t="s">
        <v>155</v>
      </c>
      <c r="E191" s="17" t="s">
        <v>133</v>
      </c>
      <c r="F191" s="17" t="s">
        <v>1019</v>
      </c>
      <c r="G191">
        <v>600</v>
      </c>
      <c r="H191">
        <v>600</v>
      </c>
      <c r="I191" s="17" t="s">
        <v>149</v>
      </c>
      <c r="J191" s="17" t="s">
        <v>3084</v>
      </c>
      <c r="K191" s="17" t="s">
        <v>168</v>
      </c>
      <c r="L191" s="17" t="s">
        <v>123</v>
      </c>
      <c r="M191">
        <f>VLOOKUP(F191,'自助-6.9'!D:E,2,FALSE)</f>
        <v>600</v>
      </c>
      <c r="N191" s="20">
        <f t="shared" si="2"/>
        <v>1</v>
      </c>
    </row>
    <row r="192" spans="1:14">
      <c r="A192" s="37">
        <v>42895</v>
      </c>
      <c r="B192" s="37">
        <v>42895</v>
      </c>
      <c r="C192" s="17" t="s">
        <v>3085</v>
      </c>
      <c r="D192" s="17" t="s">
        <v>155</v>
      </c>
      <c r="E192" s="17" t="s">
        <v>126</v>
      </c>
      <c r="F192" s="17" t="s">
        <v>1015</v>
      </c>
      <c r="G192">
        <v>510</v>
      </c>
      <c r="H192">
        <v>510</v>
      </c>
      <c r="I192" s="17" t="s">
        <v>149</v>
      </c>
      <c r="J192" s="17" t="s">
        <v>3086</v>
      </c>
      <c r="K192" s="17" t="s">
        <v>158</v>
      </c>
      <c r="L192" s="17" t="s">
        <v>117</v>
      </c>
      <c r="M192">
        <f>VLOOKUP(F192,'自助-6.9'!D:E,2,FALSE)</f>
        <v>510</v>
      </c>
      <c r="N192" s="20">
        <f t="shared" si="2"/>
        <v>1</v>
      </c>
    </row>
    <row r="193" spans="1:14">
      <c r="A193" s="37">
        <v>42895</v>
      </c>
      <c r="B193" s="37">
        <v>42895</v>
      </c>
      <c r="C193" s="17" t="s">
        <v>3087</v>
      </c>
      <c r="D193" s="17" t="s">
        <v>155</v>
      </c>
      <c r="E193" s="17" t="s">
        <v>140</v>
      </c>
      <c r="F193" s="17" t="s">
        <v>1012</v>
      </c>
      <c r="G193">
        <v>500</v>
      </c>
      <c r="H193">
        <v>500</v>
      </c>
      <c r="I193" s="17" t="s">
        <v>149</v>
      </c>
      <c r="J193" s="17" t="s">
        <v>3088</v>
      </c>
      <c r="K193" s="17" t="s">
        <v>156</v>
      </c>
      <c r="L193" s="17" t="s">
        <v>123</v>
      </c>
      <c r="M193">
        <f>VLOOKUP(F193,'自助-6.9'!D:E,2,FALSE)</f>
        <v>500</v>
      </c>
      <c r="N193" s="20">
        <f t="shared" si="2"/>
        <v>1</v>
      </c>
    </row>
    <row r="194" spans="1:14">
      <c r="A194" s="37">
        <v>42895</v>
      </c>
      <c r="B194" s="37">
        <v>42895</v>
      </c>
      <c r="C194" s="17" t="s">
        <v>2376</v>
      </c>
      <c r="D194" s="17" t="s">
        <v>155</v>
      </c>
      <c r="E194" s="17" t="s">
        <v>227</v>
      </c>
      <c r="F194" s="17" t="s">
        <v>1009</v>
      </c>
      <c r="G194">
        <v>350</v>
      </c>
      <c r="H194">
        <v>350</v>
      </c>
      <c r="I194" s="17" t="s">
        <v>149</v>
      </c>
      <c r="J194" s="17" t="s">
        <v>3089</v>
      </c>
      <c r="K194" s="17" t="s">
        <v>153</v>
      </c>
      <c r="L194" s="17" t="s">
        <v>117</v>
      </c>
      <c r="M194">
        <f>VLOOKUP(F194,'自助-6.9'!D:E,2,FALSE)</f>
        <v>350</v>
      </c>
      <c r="N194" s="20">
        <f t="shared" ref="N194:N257" si="3">IF(G194=M194,1,0)</f>
        <v>1</v>
      </c>
    </row>
    <row r="195" spans="1:14">
      <c r="A195" s="37">
        <v>42895</v>
      </c>
      <c r="B195" s="37">
        <v>42895</v>
      </c>
      <c r="C195" s="17" t="s">
        <v>3090</v>
      </c>
      <c r="D195" s="17" t="s">
        <v>155</v>
      </c>
      <c r="E195" s="17" t="s">
        <v>289</v>
      </c>
      <c r="F195" s="17" t="s">
        <v>1006</v>
      </c>
      <c r="G195">
        <v>3400</v>
      </c>
      <c r="H195">
        <v>3400</v>
      </c>
      <c r="I195" s="17" t="s">
        <v>149</v>
      </c>
      <c r="J195" s="17" t="s">
        <v>3091</v>
      </c>
      <c r="K195" s="17" t="s">
        <v>161</v>
      </c>
      <c r="L195" s="17" t="s">
        <v>123</v>
      </c>
      <c r="M195">
        <f>VLOOKUP(F195,'自助-6.9'!D:E,2,FALSE)</f>
        <v>3400</v>
      </c>
      <c r="N195" s="20">
        <f t="shared" si="3"/>
        <v>1</v>
      </c>
    </row>
    <row r="196" spans="1:14">
      <c r="A196" s="37">
        <v>42895</v>
      </c>
      <c r="B196" s="37">
        <v>42895</v>
      </c>
      <c r="C196" s="17" t="s">
        <v>3092</v>
      </c>
      <c r="D196" s="17" t="s">
        <v>155</v>
      </c>
      <c r="E196" s="17" t="s">
        <v>131</v>
      </c>
      <c r="F196" s="17" t="s">
        <v>1002</v>
      </c>
      <c r="G196">
        <v>1000</v>
      </c>
      <c r="H196">
        <v>1000</v>
      </c>
      <c r="I196" s="17" t="s">
        <v>149</v>
      </c>
      <c r="J196" s="17" t="s">
        <v>3093</v>
      </c>
      <c r="K196" s="17" t="s">
        <v>154</v>
      </c>
      <c r="L196" s="17" t="s">
        <v>117</v>
      </c>
      <c r="M196">
        <f>VLOOKUP(F196,'自助-6.9'!D:E,2,FALSE)</f>
        <v>1000</v>
      </c>
      <c r="N196" s="20">
        <f t="shared" si="3"/>
        <v>1</v>
      </c>
    </row>
    <row r="197" spans="1:14">
      <c r="A197" s="37">
        <v>42895</v>
      </c>
      <c r="B197" s="37">
        <v>42895</v>
      </c>
      <c r="C197" s="17" t="s">
        <v>3094</v>
      </c>
      <c r="D197" s="17" t="s">
        <v>155</v>
      </c>
      <c r="E197" s="17" t="s">
        <v>285</v>
      </c>
      <c r="F197" s="17" t="s">
        <v>999</v>
      </c>
      <c r="G197">
        <v>1000</v>
      </c>
      <c r="H197">
        <v>1000</v>
      </c>
      <c r="I197" s="17" t="s">
        <v>149</v>
      </c>
      <c r="J197" s="17" t="s">
        <v>3095</v>
      </c>
      <c r="K197" s="17" t="s">
        <v>154</v>
      </c>
      <c r="L197" s="17" t="s">
        <v>117</v>
      </c>
      <c r="M197">
        <f>VLOOKUP(F197,'自助-6.9'!D:E,2,FALSE)</f>
        <v>1000</v>
      </c>
      <c r="N197" s="20">
        <f t="shared" si="3"/>
        <v>1</v>
      </c>
    </row>
    <row r="198" spans="1:14">
      <c r="A198" s="37">
        <v>42895</v>
      </c>
      <c r="B198" s="37">
        <v>42895</v>
      </c>
      <c r="C198" s="17" t="s">
        <v>3096</v>
      </c>
      <c r="D198" s="17" t="s">
        <v>155</v>
      </c>
      <c r="E198" s="17" t="s">
        <v>131</v>
      </c>
      <c r="F198" s="17" t="s">
        <v>996</v>
      </c>
      <c r="G198">
        <v>110</v>
      </c>
      <c r="H198">
        <v>110</v>
      </c>
      <c r="I198" s="17" t="s">
        <v>149</v>
      </c>
      <c r="J198" s="17" t="s">
        <v>388</v>
      </c>
      <c r="K198" s="17" t="s">
        <v>167</v>
      </c>
      <c r="L198" s="17" t="s">
        <v>117</v>
      </c>
      <c r="M198">
        <f>VLOOKUP(F198,'自助-6.9'!D:E,2,FALSE)</f>
        <v>110</v>
      </c>
      <c r="N198" s="20">
        <f t="shared" si="3"/>
        <v>1</v>
      </c>
    </row>
    <row r="199" spans="1:14">
      <c r="A199" s="37">
        <v>42895</v>
      </c>
      <c r="B199" s="37">
        <v>42895</v>
      </c>
      <c r="C199" s="17" t="s">
        <v>3097</v>
      </c>
      <c r="D199" s="17" t="s">
        <v>155</v>
      </c>
      <c r="E199" s="17" t="s">
        <v>131</v>
      </c>
      <c r="F199" s="17" t="s">
        <v>995</v>
      </c>
      <c r="G199">
        <v>20</v>
      </c>
      <c r="H199">
        <v>20</v>
      </c>
      <c r="I199" s="17" t="s">
        <v>149</v>
      </c>
      <c r="J199" s="17" t="s">
        <v>388</v>
      </c>
      <c r="K199" s="17" t="s">
        <v>167</v>
      </c>
      <c r="L199" s="17" t="s">
        <v>117</v>
      </c>
      <c r="M199">
        <f>VLOOKUP(F199,'自助-6.9'!D:E,2,FALSE)</f>
        <v>20</v>
      </c>
      <c r="N199" s="20">
        <f t="shared" si="3"/>
        <v>1</v>
      </c>
    </row>
    <row r="200" spans="1:14">
      <c r="A200" s="37">
        <v>42895</v>
      </c>
      <c r="B200" s="37">
        <v>42895</v>
      </c>
      <c r="C200" s="17" t="s">
        <v>3098</v>
      </c>
      <c r="D200" s="17" t="s">
        <v>155</v>
      </c>
      <c r="E200" s="17" t="s">
        <v>122</v>
      </c>
      <c r="F200" s="17" t="s">
        <v>994</v>
      </c>
      <c r="G200">
        <v>500</v>
      </c>
      <c r="H200">
        <v>500</v>
      </c>
      <c r="I200" s="17" t="s">
        <v>149</v>
      </c>
      <c r="J200" s="17" t="s">
        <v>3099</v>
      </c>
      <c r="K200" s="17" t="s">
        <v>153</v>
      </c>
      <c r="L200" s="17" t="s">
        <v>117</v>
      </c>
      <c r="M200">
        <f>VLOOKUP(F200,'自助-6.9'!D:E,2,FALSE)</f>
        <v>500</v>
      </c>
      <c r="N200" s="20">
        <f t="shared" si="3"/>
        <v>1</v>
      </c>
    </row>
    <row r="201" spans="1:14">
      <c r="A201" s="37">
        <v>42895</v>
      </c>
      <c r="B201" s="37">
        <v>42895</v>
      </c>
      <c r="C201" s="17" t="s">
        <v>3100</v>
      </c>
      <c r="D201" s="17" t="s">
        <v>155</v>
      </c>
      <c r="E201" s="17" t="s">
        <v>289</v>
      </c>
      <c r="F201" s="17" t="s">
        <v>991</v>
      </c>
      <c r="G201">
        <v>500</v>
      </c>
      <c r="H201">
        <v>500</v>
      </c>
      <c r="I201" s="17" t="s">
        <v>149</v>
      </c>
      <c r="J201" s="17" t="s">
        <v>3101</v>
      </c>
      <c r="K201" s="17" t="s">
        <v>168</v>
      </c>
      <c r="L201" s="17" t="s">
        <v>123</v>
      </c>
      <c r="M201">
        <f>VLOOKUP(F201,'自助-6.9'!D:E,2,FALSE)</f>
        <v>500</v>
      </c>
      <c r="N201" s="20">
        <f t="shared" si="3"/>
        <v>1</v>
      </c>
    </row>
    <row r="202" spans="1:14">
      <c r="A202" s="37">
        <v>42895</v>
      </c>
      <c r="B202" s="37">
        <v>42895</v>
      </c>
      <c r="C202" s="17" t="s">
        <v>3102</v>
      </c>
      <c r="D202" s="17" t="s">
        <v>155</v>
      </c>
      <c r="E202" s="17" t="s">
        <v>141</v>
      </c>
      <c r="F202" s="17" t="s">
        <v>988</v>
      </c>
      <c r="G202">
        <v>5</v>
      </c>
      <c r="H202">
        <v>5</v>
      </c>
      <c r="I202" s="17" t="s">
        <v>149</v>
      </c>
      <c r="J202" s="17" t="s">
        <v>3103</v>
      </c>
      <c r="K202" s="17" t="s">
        <v>249</v>
      </c>
      <c r="L202" s="17" t="s">
        <v>117</v>
      </c>
      <c r="M202">
        <f>VLOOKUP(F202,'自助-6.9'!D:E,2,FALSE)</f>
        <v>5</v>
      </c>
      <c r="N202" s="20">
        <f t="shared" si="3"/>
        <v>1</v>
      </c>
    </row>
    <row r="203" spans="1:14">
      <c r="A203" s="37">
        <v>42895</v>
      </c>
      <c r="B203" s="37">
        <v>42895</v>
      </c>
      <c r="C203" s="17" t="s">
        <v>3104</v>
      </c>
      <c r="D203" s="17" t="s">
        <v>155</v>
      </c>
      <c r="E203" s="17" t="s">
        <v>127</v>
      </c>
      <c r="F203" s="17" t="s">
        <v>987</v>
      </c>
      <c r="G203">
        <v>200</v>
      </c>
      <c r="H203">
        <v>200</v>
      </c>
      <c r="I203" s="17" t="s">
        <v>149</v>
      </c>
      <c r="J203" s="17" t="s">
        <v>3105</v>
      </c>
      <c r="K203" s="17" t="s">
        <v>168</v>
      </c>
      <c r="L203" s="17" t="s">
        <v>123</v>
      </c>
      <c r="M203">
        <f>VLOOKUP(F203,'自助-6.9'!D:E,2,FALSE)</f>
        <v>200</v>
      </c>
      <c r="N203" s="20">
        <f t="shared" si="3"/>
        <v>1</v>
      </c>
    </row>
    <row r="204" spans="1:14">
      <c r="A204" s="37">
        <v>42895</v>
      </c>
      <c r="B204" s="37">
        <v>42895</v>
      </c>
      <c r="C204" s="17" t="s">
        <v>3106</v>
      </c>
      <c r="D204" s="17" t="s">
        <v>155</v>
      </c>
      <c r="E204" s="17" t="s">
        <v>120</v>
      </c>
      <c r="F204" s="17" t="s">
        <v>986</v>
      </c>
      <c r="G204">
        <v>500</v>
      </c>
      <c r="H204">
        <v>500</v>
      </c>
      <c r="I204" s="17" t="s">
        <v>149</v>
      </c>
      <c r="J204" s="17" t="s">
        <v>3107</v>
      </c>
      <c r="K204" s="17" t="s">
        <v>158</v>
      </c>
      <c r="L204" s="17" t="s">
        <v>117</v>
      </c>
      <c r="M204">
        <f>VLOOKUP(F204,'自助-6.9'!D:E,2,FALSE)</f>
        <v>500</v>
      </c>
      <c r="N204" s="20">
        <f t="shared" si="3"/>
        <v>1</v>
      </c>
    </row>
    <row r="205" spans="1:14">
      <c r="A205" s="37">
        <v>42895</v>
      </c>
      <c r="B205" s="37">
        <v>42895</v>
      </c>
      <c r="C205" s="17" t="s">
        <v>3108</v>
      </c>
      <c r="D205" s="17" t="s">
        <v>155</v>
      </c>
      <c r="E205" s="17" t="s">
        <v>127</v>
      </c>
      <c r="F205" s="17" t="s">
        <v>983</v>
      </c>
      <c r="G205">
        <v>300</v>
      </c>
      <c r="H205">
        <v>300</v>
      </c>
      <c r="I205" s="17" t="s">
        <v>149</v>
      </c>
      <c r="J205" s="17" t="s">
        <v>3109</v>
      </c>
      <c r="K205" s="17" t="s">
        <v>154</v>
      </c>
      <c r="L205" s="17" t="s">
        <v>117</v>
      </c>
      <c r="M205">
        <f>VLOOKUP(F205,'自助-6.9'!D:E,2,FALSE)</f>
        <v>300</v>
      </c>
      <c r="N205" s="20">
        <f t="shared" si="3"/>
        <v>1</v>
      </c>
    </row>
    <row r="206" spans="1:14">
      <c r="A206" s="37">
        <v>42895</v>
      </c>
      <c r="B206" s="37">
        <v>42895</v>
      </c>
      <c r="C206" s="17" t="s">
        <v>3110</v>
      </c>
      <c r="D206" s="17" t="s">
        <v>155</v>
      </c>
      <c r="E206" s="17" t="s">
        <v>282</v>
      </c>
      <c r="F206" s="17" t="s">
        <v>980</v>
      </c>
      <c r="G206">
        <v>800</v>
      </c>
      <c r="H206">
        <v>800</v>
      </c>
      <c r="I206" s="17" t="s">
        <v>149</v>
      </c>
      <c r="J206" s="17" t="s">
        <v>3111</v>
      </c>
      <c r="K206" s="17" t="s">
        <v>154</v>
      </c>
      <c r="L206" s="17" t="s">
        <v>117</v>
      </c>
      <c r="M206">
        <f>VLOOKUP(F206,'自助-6.9'!D:E,2,FALSE)</f>
        <v>800</v>
      </c>
      <c r="N206" s="20">
        <f t="shared" si="3"/>
        <v>1</v>
      </c>
    </row>
    <row r="207" spans="1:14">
      <c r="A207" s="37">
        <v>42895</v>
      </c>
      <c r="B207" s="37">
        <v>42895</v>
      </c>
      <c r="C207" s="17" t="s">
        <v>3112</v>
      </c>
      <c r="D207" s="17" t="s">
        <v>155</v>
      </c>
      <c r="E207" s="17" t="s">
        <v>289</v>
      </c>
      <c r="F207" s="17" t="s">
        <v>977</v>
      </c>
      <c r="G207">
        <v>400</v>
      </c>
      <c r="H207">
        <v>400</v>
      </c>
      <c r="I207" s="17" t="s">
        <v>149</v>
      </c>
      <c r="J207" s="17" t="s">
        <v>3113</v>
      </c>
      <c r="K207" s="17" t="s">
        <v>150</v>
      </c>
      <c r="L207" s="17" t="s">
        <v>123</v>
      </c>
      <c r="M207">
        <f>VLOOKUP(F207,'自助-6.9'!D:E,2,FALSE)</f>
        <v>400</v>
      </c>
      <c r="N207" s="20">
        <f t="shared" si="3"/>
        <v>1</v>
      </c>
    </row>
    <row r="208" spans="1:14">
      <c r="A208" s="37">
        <v>42895</v>
      </c>
      <c r="B208" s="37">
        <v>42895</v>
      </c>
      <c r="C208" s="17" t="s">
        <v>3114</v>
      </c>
      <c r="D208" s="17" t="s">
        <v>155</v>
      </c>
      <c r="E208" s="17" t="s">
        <v>138</v>
      </c>
      <c r="F208" s="17" t="s">
        <v>974</v>
      </c>
      <c r="G208">
        <v>100</v>
      </c>
      <c r="H208">
        <v>100</v>
      </c>
      <c r="I208" s="17" t="s">
        <v>149</v>
      </c>
      <c r="J208" s="17" t="s">
        <v>3115</v>
      </c>
      <c r="K208" s="17" t="s">
        <v>158</v>
      </c>
      <c r="L208" s="17" t="s">
        <v>117</v>
      </c>
      <c r="M208">
        <f>VLOOKUP(F208,'自助-6.9'!D:E,2,FALSE)</f>
        <v>100</v>
      </c>
      <c r="N208" s="20">
        <f t="shared" si="3"/>
        <v>1</v>
      </c>
    </row>
    <row r="209" spans="1:14">
      <c r="A209" s="37">
        <v>42895</v>
      </c>
      <c r="B209" s="37">
        <v>42895</v>
      </c>
      <c r="C209" s="17" t="s">
        <v>3116</v>
      </c>
      <c r="D209" s="17" t="s">
        <v>155</v>
      </c>
      <c r="E209" s="17" t="s">
        <v>126</v>
      </c>
      <c r="F209" s="17" t="s">
        <v>971</v>
      </c>
      <c r="G209">
        <v>800</v>
      </c>
      <c r="H209">
        <v>800</v>
      </c>
      <c r="I209" s="17" t="s">
        <v>149</v>
      </c>
      <c r="J209" s="17" t="s">
        <v>3117</v>
      </c>
      <c r="K209" s="17" t="s">
        <v>158</v>
      </c>
      <c r="L209" s="17" t="s">
        <v>117</v>
      </c>
      <c r="M209">
        <f>VLOOKUP(F209,'自助-6.9'!D:E,2,FALSE)</f>
        <v>800</v>
      </c>
      <c r="N209" s="20">
        <f t="shared" si="3"/>
        <v>1</v>
      </c>
    </row>
    <row r="210" spans="1:14">
      <c r="A210" s="37">
        <v>42895</v>
      </c>
      <c r="B210" s="37">
        <v>42895</v>
      </c>
      <c r="C210" s="17" t="s">
        <v>3118</v>
      </c>
      <c r="D210" s="17" t="s">
        <v>155</v>
      </c>
      <c r="E210" s="17" t="s">
        <v>145</v>
      </c>
      <c r="F210" s="17" t="s">
        <v>968</v>
      </c>
      <c r="G210">
        <v>100</v>
      </c>
      <c r="H210">
        <v>100</v>
      </c>
      <c r="I210" s="17" t="s">
        <v>149</v>
      </c>
      <c r="J210" s="17" t="s">
        <v>3119</v>
      </c>
      <c r="K210" s="17" t="s">
        <v>150</v>
      </c>
      <c r="L210" s="17" t="s">
        <v>117</v>
      </c>
      <c r="M210">
        <f>VLOOKUP(F210,'自助-6.9'!D:E,2,FALSE)</f>
        <v>100</v>
      </c>
      <c r="N210" s="20">
        <f t="shared" si="3"/>
        <v>1</v>
      </c>
    </row>
    <row r="211" spans="1:14">
      <c r="A211" s="37">
        <v>42895</v>
      </c>
      <c r="B211" s="37">
        <v>42895</v>
      </c>
      <c r="C211" s="17" t="s">
        <v>3120</v>
      </c>
      <c r="D211" s="17" t="s">
        <v>155</v>
      </c>
      <c r="E211" s="17" t="s">
        <v>146</v>
      </c>
      <c r="F211" s="17" t="s">
        <v>967</v>
      </c>
      <c r="G211">
        <v>130</v>
      </c>
      <c r="H211">
        <v>130</v>
      </c>
      <c r="I211" s="17" t="s">
        <v>149</v>
      </c>
      <c r="J211" s="17" t="s">
        <v>3121</v>
      </c>
      <c r="K211" s="17" t="s">
        <v>150</v>
      </c>
      <c r="L211" s="17" t="s">
        <v>117</v>
      </c>
      <c r="M211">
        <f>VLOOKUP(F211,'自助-6.9'!D:E,2,FALSE)</f>
        <v>130</v>
      </c>
      <c r="N211" s="20">
        <f t="shared" si="3"/>
        <v>1</v>
      </c>
    </row>
    <row r="212" spans="1:14">
      <c r="A212" s="37">
        <v>42895</v>
      </c>
      <c r="B212" s="37">
        <v>42895</v>
      </c>
      <c r="C212" s="17" t="s">
        <v>3122</v>
      </c>
      <c r="D212" s="17" t="s">
        <v>155</v>
      </c>
      <c r="E212" s="17" t="s">
        <v>140</v>
      </c>
      <c r="F212" s="17" t="s">
        <v>966</v>
      </c>
      <c r="G212">
        <v>200</v>
      </c>
      <c r="H212">
        <v>200</v>
      </c>
      <c r="I212" s="17" t="s">
        <v>149</v>
      </c>
      <c r="J212" s="17" t="s">
        <v>3121</v>
      </c>
      <c r="K212" s="17" t="s">
        <v>150</v>
      </c>
      <c r="L212" s="17" t="s">
        <v>117</v>
      </c>
      <c r="M212">
        <f>VLOOKUP(F212,'自助-6.9'!D:E,2,FALSE)</f>
        <v>200</v>
      </c>
      <c r="N212" s="20">
        <f t="shared" si="3"/>
        <v>1</v>
      </c>
    </row>
    <row r="213" spans="1:14">
      <c r="A213" s="37">
        <v>42895</v>
      </c>
      <c r="B213" s="37">
        <v>42895</v>
      </c>
      <c r="C213" s="17" t="s">
        <v>2318</v>
      </c>
      <c r="D213" s="17" t="s">
        <v>155</v>
      </c>
      <c r="E213" s="17" t="s">
        <v>137</v>
      </c>
      <c r="F213" s="17" t="s">
        <v>963</v>
      </c>
      <c r="G213">
        <v>10</v>
      </c>
      <c r="H213">
        <v>10</v>
      </c>
      <c r="I213" s="17" t="s">
        <v>149</v>
      </c>
      <c r="J213" s="17" t="s">
        <v>3123</v>
      </c>
      <c r="K213" s="17" t="s">
        <v>174</v>
      </c>
      <c r="L213" s="17" t="s">
        <v>123</v>
      </c>
      <c r="M213">
        <f>VLOOKUP(F213,'自助-6.9'!D:E,2,FALSE)</f>
        <v>10</v>
      </c>
      <c r="N213" s="20">
        <f t="shared" si="3"/>
        <v>1</v>
      </c>
    </row>
    <row r="214" spans="1:14">
      <c r="A214" s="37">
        <v>42895</v>
      </c>
      <c r="B214" s="37">
        <v>42895</v>
      </c>
      <c r="C214" s="17" t="s">
        <v>3124</v>
      </c>
      <c r="D214" s="17" t="s">
        <v>155</v>
      </c>
      <c r="E214" s="17" t="s">
        <v>133</v>
      </c>
      <c r="F214" s="17" t="s">
        <v>960</v>
      </c>
      <c r="G214">
        <v>300</v>
      </c>
      <c r="H214">
        <v>300</v>
      </c>
      <c r="I214" s="17" t="s">
        <v>149</v>
      </c>
      <c r="J214" s="17" t="s">
        <v>3125</v>
      </c>
      <c r="K214" s="17" t="s">
        <v>153</v>
      </c>
      <c r="L214" s="17" t="s">
        <v>117</v>
      </c>
      <c r="M214">
        <f>VLOOKUP(F214,'自助-6.9'!D:E,2,FALSE)</f>
        <v>300</v>
      </c>
      <c r="N214" s="20">
        <f t="shared" si="3"/>
        <v>1</v>
      </c>
    </row>
    <row r="215" spans="1:14">
      <c r="A215" s="37">
        <v>42895</v>
      </c>
      <c r="B215" s="37">
        <v>42895</v>
      </c>
      <c r="C215" s="17" t="s">
        <v>3126</v>
      </c>
      <c r="D215" s="17" t="s">
        <v>155</v>
      </c>
      <c r="E215" s="17" t="s">
        <v>126</v>
      </c>
      <c r="F215" s="17" t="s">
        <v>959</v>
      </c>
      <c r="G215">
        <v>2900</v>
      </c>
      <c r="H215">
        <v>2900</v>
      </c>
      <c r="I215" s="17" t="s">
        <v>149</v>
      </c>
      <c r="J215" s="17" t="s">
        <v>3127</v>
      </c>
      <c r="K215" s="17" t="s">
        <v>154</v>
      </c>
      <c r="L215" s="17" t="s">
        <v>117</v>
      </c>
      <c r="M215">
        <f>VLOOKUP(F215,'自助-6.9'!D:E,2,FALSE)</f>
        <v>2900</v>
      </c>
      <c r="N215" s="20">
        <f t="shared" si="3"/>
        <v>1</v>
      </c>
    </row>
    <row r="216" spans="1:14">
      <c r="A216" s="37">
        <v>42895</v>
      </c>
      <c r="B216" s="37">
        <v>42895</v>
      </c>
      <c r="C216" s="17" t="s">
        <v>3128</v>
      </c>
      <c r="D216" s="17" t="s">
        <v>155</v>
      </c>
      <c r="E216" s="17" t="s">
        <v>143</v>
      </c>
      <c r="F216" s="17" t="s">
        <v>956</v>
      </c>
      <c r="G216">
        <v>10</v>
      </c>
      <c r="H216">
        <v>10</v>
      </c>
      <c r="I216" s="17" t="s">
        <v>149</v>
      </c>
      <c r="J216" s="17" t="s">
        <v>3129</v>
      </c>
      <c r="K216" s="17" t="s">
        <v>153</v>
      </c>
      <c r="L216" s="17" t="s">
        <v>117</v>
      </c>
      <c r="M216">
        <f>VLOOKUP(F216,'自助-6.9'!D:E,2,FALSE)</f>
        <v>10</v>
      </c>
      <c r="N216" s="20">
        <f t="shared" si="3"/>
        <v>1</v>
      </c>
    </row>
    <row r="217" spans="1:14">
      <c r="A217" s="37">
        <v>42895</v>
      </c>
      <c r="B217" s="37">
        <v>42895</v>
      </c>
      <c r="C217" s="17" t="s">
        <v>3130</v>
      </c>
      <c r="D217" s="17" t="s">
        <v>155</v>
      </c>
      <c r="E217" s="17" t="s">
        <v>133</v>
      </c>
      <c r="F217" s="17" t="s">
        <v>953</v>
      </c>
      <c r="G217">
        <v>100</v>
      </c>
      <c r="H217">
        <v>100</v>
      </c>
      <c r="I217" s="17" t="s">
        <v>149</v>
      </c>
      <c r="J217" s="17" t="s">
        <v>3125</v>
      </c>
      <c r="K217" s="17" t="s">
        <v>153</v>
      </c>
      <c r="L217" s="17" t="s">
        <v>117</v>
      </c>
      <c r="M217">
        <f>VLOOKUP(F217,'自助-6.9'!D:E,2,FALSE)</f>
        <v>100</v>
      </c>
      <c r="N217" s="20">
        <f t="shared" si="3"/>
        <v>1</v>
      </c>
    </row>
    <row r="218" spans="1:14">
      <c r="A218" s="37">
        <v>42895</v>
      </c>
      <c r="B218" s="37">
        <v>42895</v>
      </c>
      <c r="C218" s="17" t="s">
        <v>2300</v>
      </c>
      <c r="D218" s="17" t="s">
        <v>155</v>
      </c>
      <c r="E218" s="17" t="s">
        <v>145</v>
      </c>
      <c r="F218" s="17" t="s">
        <v>952</v>
      </c>
      <c r="G218">
        <v>200</v>
      </c>
      <c r="H218">
        <v>200</v>
      </c>
      <c r="I218" s="17" t="s">
        <v>149</v>
      </c>
      <c r="J218" s="17" t="s">
        <v>3119</v>
      </c>
      <c r="K218" s="17" t="s">
        <v>150</v>
      </c>
      <c r="L218" s="17" t="s">
        <v>117</v>
      </c>
      <c r="M218">
        <f>VLOOKUP(F218,'自助-6.9'!D:E,2,FALSE)</f>
        <v>200</v>
      </c>
      <c r="N218" s="20">
        <f t="shared" si="3"/>
        <v>1</v>
      </c>
    </row>
    <row r="219" spans="1:14">
      <c r="A219" s="37">
        <v>42895</v>
      </c>
      <c r="B219" s="37">
        <v>42895</v>
      </c>
      <c r="C219" s="17" t="s">
        <v>3131</v>
      </c>
      <c r="D219" s="17" t="s">
        <v>155</v>
      </c>
      <c r="E219" s="17" t="s">
        <v>130</v>
      </c>
      <c r="F219" s="17" t="s">
        <v>949</v>
      </c>
      <c r="G219">
        <v>50</v>
      </c>
      <c r="H219">
        <v>50</v>
      </c>
      <c r="I219" s="17" t="s">
        <v>149</v>
      </c>
      <c r="J219" s="17" t="s">
        <v>3132</v>
      </c>
      <c r="K219" s="17" t="s">
        <v>153</v>
      </c>
      <c r="L219" s="17" t="s">
        <v>117</v>
      </c>
      <c r="M219">
        <f>VLOOKUP(F219,'自助-6.9'!D:E,2,FALSE)</f>
        <v>50</v>
      </c>
      <c r="N219" s="20">
        <f t="shared" si="3"/>
        <v>1</v>
      </c>
    </row>
    <row r="220" spans="1:14">
      <c r="A220" s="37">
        <v>42895</v>
      </c>
      <c r="B220" s="37">
        <v>42895</v>
      </c>
      <c r="C220" s="17" t="s">
        <v>2273</v>
      </c>
      <c r="D220" s="17" t="s">
        <v>155</v>
      </c>
      <c r="E220" s="17" t="s">
        <v>127</v>
      </c>
      <c r="F220" s="17" t="s">
        <v>946</v>
      </c>
      <c r="G220">
        <v>600</v>
      </c>
      <c r="H220">
        <v>600</v>
      </c>
      <c r="I220" s="17" t="s">
        <v>149</v>
      </c>
      <c r="J220" s="17" t="s">
        <v>3133</v>
      </c>
      <c r="K220" s="17" t="s">
        <v>161</v>
      </c>
      <c r="L220" s="17" t="s">
        <v>123</v>
      </c>
      <c r="M220">
        <f>VLOOKUP(F220,'自助-6.9'!D:E,2,FALSE)</f>
        <v>600</v>
      </c>
      <c r="N220" s="20">
        <f t="shared" si="3"/>
        <v>1</v>
      </c>
    </row>
    <row r="221" spans="1:14">
      <c r="A221" s="37">
        <v>42895</v>
      </c>
      <c r="B221" s="37">
        <v>42895</v>
      </c>
      <c r="C221" s="17" t="s">
        <v>2273</v>
      </c>
      <c r="D221" s="17" t="s">
        <v>155</v>
      </c>
      <c r="E221" s="17" t="s">
        <v>134</v>
      </c>
      <c r="F221" s="17" t="s">
        <v>943</v>
      </c>
      <c r="G221">
        <v>4000</v>
      </c>
      <c r="H221">
        <v>4000</v>
      </c>
      <c r="I221" s="17" t="s">
        <v>149</v>
      </c>
      <c r="J221" s="17" t="s">
        <v>3134</v>
      </c>
      <c r="K221" s="17" t="s">
        <v>153</v>
      </c>
      <c r="L221" s="17" t="s">
        <v>117</v>
      </c>
      <c r="M221">
        <f>VLOOKUP(F221,'自助-6.9'!D:E,2,FALSE)</f>
        <v>4000</v>
      </c>
      <c r="N221" s="20">
        <f t="shared" si="3"/>
        <v>1</v>
      </c>
    </row>
    <row r="222" spans="1:14">
      <c r="A222" s="37">
        <v>42895</v>
      </c>
      <c r="B222" s="37">
        <v>42895</v>
      </c>
      <c r="C222" s="17" t="s">
        <v>3135</v>
      </c>
      <c r="D222" s="17" t="s">
        <v>155</v>
      </c>
      <c r="E222" s="17" t="s">
        <v>289</v>
      </c>
      <c r="F222" s="17" t="s">
        <v>940</v>
      </c>
      <c r="G222">
        <v>500</v>
      </c>
      <c r="H222">
        <v>500</v>
      </c>
      <c r="I222" s="17" t="s">
        <v>149</v>
      </c>
      <c r="J222" s="17" t="s">
        <v>3136</v>
      </c>
      <c r="K222" s="17" t="s">
        <v>158</v>
      </c>
      <c r="L222" s="17" t="s">
        <v>117</v>
      </c>
      <c r="M222">
        <f>VLOOKUP(F222,'自助-6.9'!D:E,2,FALSE)</f>
        <v>500</v>
      </c>
      <c r="N222" s="20">
        <f t="shared" si="3"/>
        <v>1</v>
      </c>
    </row>
    <row r="223" spans="1:14">
      <c r="A223" s="37">
        <v>42895</v>
      </c>
      <c r="B223" s="37">
        <v>42895</v>
      </c>
      <c r="C223" s="17" t="s">
        <v>3137</v>
      </c>
      <c r="D223" s="17" t="s">
        <v>155</v>
      </c>
      <c r="E223" s="17" t="s">
        <v>128</v>
      </c>
      <c r="F223" s="17" t="s">
        <v>939</v>
      </c>
      <c r="G223">
        <v>500</v>
      </c>
      <c r="H223">
        <v>500</v>
      </c>
      <c r="I223" s="17" t="s">
        <v>149</v>
      </c>
      <c r="J223" s="17" t="s">
        <v>3138</v>
      </c>
      <c r="K223" s="17" t="s">
        <v>168</v>
      </c>
      <c r="L223" s="17" t="s">
        <v>123</v>
      </c>
      <c r="M223">
        <f>VLOOKUP(F223,'自助-6.9'!D:E,2,FALSE)</f>
        <v>500</v>
      </c>
      <c r="N223" s="20">
        <f t="shared" si="3"/>
        <v>1</v>
      </c>
    </row>
    <row r="224" spans="1:14">
      <c r="A224" s="37">
        <v>42895</v>
      </c>
      <c r="B224" s="37">
        <v>42895</v>
      </c>
      <c r="C224" s="17" t="s">
        <v>2258</v>
      </c>
      <c r="D224" s="17" t="s">
        <v>155</v>
      </c>
      <c r="E224" s="17" t="s">
        <v>289</v>
      </c>
      <c r="F224" s="17" t="s">
        <v>936</v>
      </c>
      <c r="G224">
        <v>220</v>
      </c>
      <c r="H224">
        <v>220</v>
      </c>
      <c r="I224" s="17" t="s">
        <v>149</v>
      </c>
      <c r="J224" s="17" t="s">
        <v>3136</v>
      </c>
      <c r="K224" s="17" t="s">
        <v>158</v>
      </c>
      <c r="L224" s="17" t="s">
        <v>117</v>
      </c>
      <c r="M224">
        <f>VLOOKUP(F224,'自助-6.9'!D:E,2,FALSE)</f>
        <v>220</v>
      </c>
      <c r="N224" s="20">
        <f t="shared" si="3"/>
        <v>1</v>
      </c>
    </row>
    <row r="225" spans="1:14">
      <c r="A225" s="37">
        <v>42895</v>
      </c>
      <c r="B225" s="37">
        <v>42895</v>
      </c>
      <c r="C225" s="17" t="s">
        <v>328</v>
      </c>
      <c r="D225" s="17" t="s">
        <v>155</v>
      </c>
      <c r="E225" s="17" t="s">
        <v>130</v>
      </c>
      <c r="F225" s="17" t="s">
        <v>933</v>
      </c>
      <c r="G225">
        <v>50</v>
      </c>
      <c r="H225">
        <v>50</v>
      </c>
      <c r="I225" s="17" t="s">
        <v>149</v>
      </c>
      <c r="J225" s="17" t="s">
        <v>3139</v>
      </c>
      <c r="K225" s="17" t="s">
        <v>158</v>
      </c>
      <c r="L225" s="17" t="s">
        <v>117</v>
      </c>
      <c r="M225">
        <f>VLOOKUP(F225,'自助-6.9'!D:E,2,FALSE)</f>
        <v>50</v>
      </c>
      <c r="N225" s="20">
        <f t="shared" si="3"/>
        <v>1</v>
      </c>
    </row>
    <row r="226" spans="1:14">
      <c r="A226" s="37">
        <v>42895</v>
      </c>
      <c r="B226" s="37">
        <v>42895</v>
      </c>
      <c r="C226" s="17" t="s">
        <v>3140</v>
      </c>
      <c r="D226" s="17" t="s">
        <v>155</v>
      </c>
      <c r="E226" s="17" t="s">
        <v>130</v>
      </c>
      <c r="F226" s="17" t="s">
        <v>929</v>
      </c>
      <c r="G226">
        <v>635</v>
      </c>
      <c r="H226">
        <v>635</v>
      </c>
      <c r="I226" s="17" t="s">
        <v>149</v>
      </c>
      <c r="J226" s="17" t="s">
        <v>3141</v>
      </c>
      <c r="K226" s="17" t="s">
        <v>150</v>
      </c>
      <c r="L226" s="17" t="s">
        <v>123</v>
      </c>
      <c r="M226">
        <f>VLOOKUP(F226,'自助-6.9'!D:E,2,FALSE)</f>
        <v>635</v>
      </c>
      <c r="N226" s="20">
        <f t="shared" si="3"/>
        <v>1</v>
      </c>
    </row>
    <row r="227" spans="1:14">
      <c r="A227" s="37">
        <v>42895</v>
      </c>
      <c r="B227" s="37">
        <v>42895</v>
      </c>
      <c r="C227" s="17" t="s">
        <v>3142</v>
      </c>
      <c r="D227" s="17" t="s">
        <v>155</v>
      </c>
      <c r="E227" s="17" t="s">
        <v>122</v>
      </c>
      <c r="F227" s="17" t="s">
        <v>926</v>
      </c>
      <c r="G227">
        <v>2000</v>
      </c>
      <c r="H227">
        <v>2000</v>
      </c>
      <c r="I227" s="17" t="s">
        <v>149</v>
      </c>
      <c r="J227" s="17" t="s">
        <v>3143</v>
      </c>
      <c r="K227" s="17" t="s">
        <v>151</v>
      </c>
      <c r="L227" s="17" t="s">
        <v>123</v>
      </c>
      <c r="M227">
        <f>VLOOKUP(F227,'自助-6.9'!D:E,2,FALSE)</f>
        <v>2000</v>
      </c>
      <c r="N227" s="20">
        <f t="shared" si="3"/>
        <v>1</v>
      </c>
    </row>
    <row r="228" spans="1:14">
      <c r="A228" s="37">
        <v>42895</v>
      </c>
      <c r="B228" s="37">
        <v>42895</v>
      </c>
      <c r="C228" s="17" t="s">
        <v>3144</v>
      </c>
      <c r="D228" s="17" t="s">
        <v>155</v>
      </c>
      <c r="E228" s="17" t="s">
        <v>128</v>
      </c>
      <c r="F228" s="17" t="s">
        <v>923</v>
      </c>
      <c r="G228">
        <v>1100</v>
      </c>
      <c r="H228">
        <v>1100</v>
      </c>
      <c r="I228" s="17" t="s">
        <v>149</v>
      </c>
      <c r="J228" s="17" t="s">
        <v>3145</v>
      </c>
      <c r="K228" s="17" t="s">
        <v>150</v>
      </c>
      <c r="L228" s="17" t="s">
        <v>117</v>
      </c>
      <c r="M228">
        <f>VLOOKUP(F228,'自助-6.9'!D:E,2,FALSE)</f>
        <v>1100</v>
      </c>
      <c r="N228" s="20">
        <f t="shared" si="3"/>
        <v>1</v>
      </c>
    </row>
    <row r="229" spans="1:14">
      <c r="A229" s="37">
        <v>42895</v>
      </c>
      <c r="B229" s="37">
        <v>42895</v>
      </c>
      <c r="C229" s="17" t="s">
        <v>3146</v>
      </c>
      <c r="D229" s="17" t="s">
        <v>155</v>
      </c>
      <c r="E229" s="17" t="s">
        <v>120</v>
      </c>
      <c r="F229" s="17" t="s">
        <v>922</v>
      </c>
      <c r="G229">
        <v>400</v>
      </c>
      <c r="H229">
        <v>400</v>
      </c>
      <c r="I229" s="17" t="s">
        <v>149</v>
      </c>
      <c r="J229" s="17" t="s">
        <v>3147</v>
      </c>
      <c r="K229" s="17" t="s">
        <v>151</v>
      </c>
      <c r="L229" s="17" t="s">
        <v>123</v>
      </c>
      <c r="M229">
        <f>VLOOKUP(F229,'自助-6.9'!D:E,2,FALSE)</f>
        <v>400</v>
      </c>
      <c r="N229" s="20">
        <f t="shared" si="3"/>
        <v>1</v>
      </c>
    </row>
    <row r="230" spans="1:14">
      <c r="A230" s="37">
        <v>42895</v>
      </c>
      <c r="B230" s="37">
        <v>42895</v>
      </c>
      <c r="C230" s="17" t="s">
        <v>3148</v>
      </c>
      <c r="D230" s="17" t="s">
        <v>155</v>
      </c>
      <c r="E230" s="17" t="s">
        <v>116</v>
      </c>
      <c r="F230" s="17" t="s">
        <v>921</v>
      </c>
      <c r="G230">
        <v>80</v>
      </c>
      <c r="H230">
        <v>80</v>
      </c>
      <c r="I230" s="17" t="s">
        <v>149</v>
      </c>
      <c r="J230" s="17" t="s">
        <v>3149</v>
      </c>
      <c r="K230" s="17" t="s">
        <v>150</v>
      </c>
      <c r="L230" s="17" t="s">
        <v>117</v>
      </c>
      <c r="M230">
        <f>VLOOKUP(F230,'自助-6.9'!D:E,2,FALSE)</f>
        <v>80</v>
      </c>
      <c r="N230" s="20">
        <f t="shared" si="3"/>
        <v>1</v>
      </c>
    </row>
    <row r="231" spans="1:14">
      <c r="A231" s="37">
        <v>42895</v>
      </c>
      <c r="B231" s="37">
        <v>42895</v>
      </c>
      <c r="C231" s="17" t="s">
        <v>1813</v>
      </c>
      <c r="D231" s="17" t="s">
        <v>155</v>
      </c>
      <c r="E231" s="17" t="s">
        <v>146</v>
      </c>
      <c r="F231" s="17" t="s">
        <v>916</v>
      </c>
      <c r="G231">
        <v>3000</v>
      </c>
      <c r="H231">
        <v>3000</v>
      </c>
      <c r="I231" s="17" t="s">
        <v>149</v>
      </c>
      <c r="J231" s="17" t="s">
        <v>3150</v>
      </c>
      <c r="K231" s="17" t="s">
        <v>153</v>
      </c>
      <c r="L231" s="17" t="s">
        <v>117</v>
      </c>
      <c r="M231">
        <f>VLOOKUP(F231,'自助-6.9'!D:E,2,FALSE)</f>
        <v>3000</v>
      </c>
      <c r="N231" s="20">
        <f t="shared" si="3"/>
        <v>1</v>
      </c>
    </row>
    <row r="232" spans="1:14">
      <c r="A232" s="37">
        <v>42895</v>
      </c>
      <c r="B232" s="37">
        <v>42895</v>
      </c>
      <c r="C232" s="17" t="s">
        <v>3151</v>
      </c>
      <c r="D232" s="17" t="s">
        <v>155</v>
      </c>
      <c r="E232" s="17" t="s">
        <v>122</v>
      </c>
      <c r="F232" s="17" t="s">
        <v>915</v>
      </c>
      <c r="G232">
        <v>200</v>
      </c>
      <c r="H232">
        <v>200</v>
      </c>
      <c r="I232" s="17" t="s">
        <v>149</v>
      </c>
      <c r="J232" s="17" t="s">
        <v>3152</v>
      </c>
      <c r="K232" s="17" t="s">
        <v>158</v>
      </c>
      <c r="L232" s="17" t="s">
        <v>117</v>
      </c>
      <c r="M232">
        <f>VLOOKUP(F232,'自助-6.9'!D:E,2,FALSE)</f>
        <v>200</v>
      </c>
      <c r="N232" s="20">
        <f t="shared" si="3"/>
        <v>1</v>
      </c>
    </row>
    <row r="233" spans="1:14">
      <c r="A233" s="37">
        <v>42895</v>
      </c>
      <c r="B233" s="37">
        <v>42895</v>
      </c>
      <c r="C233" s="17" t="s">
        <v>3153</v>
      </c>
      <c r="D233" s="17" t="s">
        <v>155</v>
      </c>
      <c r="E233" s="17" t="s">
        <v>133</v>
      </c>
      <c r="F233" s="17" t="s">
        <v>912</v>
      </c>
      <c r="G233">
        <v>1500</v>
      </c>
      <c r="H233">
        <v>1500</v>
      </c>
      <c r="I233" s="17" t="s">
        <v>149</v>
      </c>
      <c r="J233" s="17" t="s">
        <v>3154</v>
      </c>
      <c r="K233" s="17" t="s">
        <v>288</v>
      </c>
      <c r="L233" s="17" t="s">
        <v>123</v>
      </c>
      <c r="M233">
        <f>VLOOKUP(F233,'自助-6.9'!D:E,2,FALSE)</f>
        <v>1500</v>
      </c>
      <c r="N233" s="20">
        <f t="shared" si="3"/>
        <v>1</v>
      </c>
    </row>
    <row r="234" spans="1:14">
      <c r="A234" s="37">
        <v>42895</v>
      </c>
      <c r="B234" s="37">
        <v>42895</v>
      </c>
      <c r="C234" s="17" t="s">
        <v>3155</v>
      </c>
      <c r="D234" s="17" t="s">
        <v>155</v>
      </c>
      <c r="E234" s="17" t="s">
        <v>138</v>
      </c>
      <c r="F234" s="17" t="s">
        <v>909</v>
      </c>
      <c r="G234">
        <v>100</v>
      </c>
      <c r="H234">
        <v>100</v>
      </c>
      <c r="I234" s="17" t="s">
        <v>149</v>
      </c>
      <c r="J234" s="17" t="s">
        <v>3156</v>
      </c>
      <c r="K234" s="17" t="s">
        <v>150</v>
      </c>
      <c r="L234" s="17" t="s">
        <v>117</v>
      </c>
      <c r="M234">
        <f>VLOOKUP(F234,'自助-6.9'!D:E,2,FALSE)</f>
        <v>100</v>
      </c>
      <c r="N234" s="20">
        <f t="shared" si="3"/>
        <v>1</v>
      </c>
    </row>
    <row r="235" spans="1:14">
      <c r="A235" s="37">
        <v>42895</v>
      </c>
      <c r="B235" s="37">
        <v>42895</v>
      </c>
      <c r="C235" s="17" t="s">
        <v>3157</v>
      </c>
      <c r="D235" s="17" t="s">
        <v>155</v>
      </c>
      <c r="E235" s="17" t="s">
        <v>137</v>
      </c>
      <c r="F235" s="17" t="s">
        <v>906</v>
      </c>
      <c r="G235">
        <v>600</v>
      </c>
      <c r="H235">
        <v>600</v>
      </c>
      <c r="I235" s="17" t="s">
        <v>149</v>
      </c>
      <c r="J235" s="17" t="s">
        <v>3158</v>
      </c>
      <c r="K235" s="17" t="s">
        <v>150</v>
      </c>
      <c r="L235" s="17" t="s">
        <v>123</v>
      </c>
      <c r="M235">
        <f>VLOOKUP(F235,'自助-6.9'!D:E,2,FALSE)</f>
        <v>600</v>
      </c>
      <c r="N235" s="20">
        <f t="shared" si="3"/>
        <v>1</v>
      </c>
    </row>
    <row r="236" spans="1:14">
      <c r="A236" s="37">
        <v>42895</v>
      </c>
      <c r="B236" s="37">
        <v>42895</v>
      </c>
      <c r="C236" s="17" t="s">
        <v>3159</v>
      </c>
      <c r="D236" s="17" t="s">
        <v>155</v>
      </c>
      <c r="E236" s="17" t="s">
        <v>136</v>
      </c>
      <c r="F236" s="17" t="s">
        <v>903</v>
      </c>
      <c r="G236">
        <v>50</v>
      </c>
      <c r="H236">
        <v>50</v>
      </c>
      <c r="I236" s="17" t="s">
        <v>149</v>
      </c>
      <c r="J236" s="17" t="s">
        <v>3160</v>
      </c>
      <c r="K236" s="17" t="s">
        <v>150</v>
      </c>
      <c r="L236" s="17" t="s">
        <v>117</v>
      </c>
      <c r="M236">
        <f>VLOOKUP(F236,'自助-6.9'!D:E,2,FALSE)</f>
        <v>50</v>
      </c>
      <c r="N236" s="20">
        <f t="shared" si="3"/>
        <v>1</v>
      </c>
    </row>
    <row r="237" spans="1:14">
      <c r="A237" s="37">
        <v>42895</v>
      </c>
      <c r="B237" s="37">
        <v>42895</v>
      </c>
      <c r="C237" s="17" t="s">
        <v>3161</v>
      </c>
      <c r="D237" s="17" t="s">
        <v>155</v>
      </c>
      <c r="E237" s="17" t="s">
        <v>131</v>
      </c>
      <c r="F237" s="17" t="s">
        <v>900</v>
      </c>
      <c r="G237">
        <v>1000</v>
      </c>
      <c r="H237">
        <v>1000</v>
      </c>
      <c r="I237" s="17" t="s">
        <v>149</v>
      </c>
      <c r="J237" s="17" t="s">
        <v>3162</v>
      </c>
      <c r="K237" s="17" t="s">
        <v>157</v>
      </c>
      <c r="L237" s="17" t="s">
        <v>117</v>
      </c>
      <c r="M237">
        <f>VLOOKUP(F237,'自助-6.9'!D:E,2,FALSE)</f>
        <v>1000</v>
      </c>
      <c r="N237" s="20">
        <f t="shared" si="3"/>
        <v>1</v>
      </c>
    </row>
    <row r="238" spans="1:14">
      <c r="A238" s="37">
        <v>42895</v>
      </c>
      <c r="B238" s="37">
        <v>42895</v>
      </c>
      <c r="C238" s="17" t="s">
        <v>3163</v>
      </c>
      <c r="D238" s="17" t="s">
        <v>155</v>
      </c>
      <c r="E238" s="17" t="s">
        <v>125</v>
      </c>
      <c r="F238" s="17" t="s">
        <v>899</v>
      </c>
      <c r="G238">
        <v>10</v>
      </c>
      <c r="H238">
        <v>10</v>
      </c>
      <c r="I238" s="17" t="s">
        <v>149</v>
      </c>
      <c r="J238" s="17" t="s">
        <v>3164</v>
      </c>
      <c r="K238" s="17" t="s">
        <v>164</v>
      </c>
      <c r="L238" s="17" t="s">
        <v>123</v>
      </c>
      <c r="M238">
        <f>VLOOKUP(F238,'自助-6.9'!D:E,2,FALSE)</f>
        <v>10</v>
      </c>
      <c r="N238" s="20">
        <f t="shared" si="3"/>
        <v>1</v>
      </c>
    </row>
    <row r="239" spans="1:14">
      <c r="A239" s="37">
        <v>42895</v>
      </c>
      <c r="B239" s="37">
        <v>42895</v>
      </c>
      <c r="C239" s="17" t="s">
        <v>3165</v>
      </c>
      <c r="D239" s="17" t="s">
        <v>155</v>
      </c>
      <c r="E239" s="17" t="s">
        <v>140</v>
      </c>
      <c r="F239" s="17" t="s">
        <v>896</v>
      </c>
      <c r="G239">
        <v>500</v>
      </c>
      <c r="H239">
        <v>500</v>
      </c>
      <c r="I239" s="17" t="s">
        <v>149</v>
      </c>
      <c r="J239" s="17" t="s">
        <v>3166</v>
      </c>
      <c r="K239" s="17" t="s">
        <v>167</v>
      </c>
      <c r="L239" s="17" t="s">
        <v>117</v>
      </c>
      <c r="M239">
        <f>VLOOKUP(F239,'自助-6.9'!D:E,2,FALSE)</f>
        <v>500</v>
      </c>
      <c r="N239" s="20">
        <f t="shared" si="3"/>
        <v>1</v>
      </c>
    </row>
    <row r="240" spans="1:14">
      <c r="A240" s="37">
        <v>42895</v>
      </c>
      <c r="B240" s="37">
        <v>42895</v>
      </c>
      <c r="C240" s="17" t="s">
        <v>3167</v>
      </c>
      <c r="D240" s="17" t="s">
        <v>155</v>
      </c>
      <c r="E240" s="17" t="s">
        <v>121</v>
      </c>
      <c r="F240" s="17" t="s">
        <v>893</v>
      </c>
      <c r="G240">
        <v>1000</v>
      </c>
      <c r="H240">
        <v>1000</v>
      </c>
      <c r="I240" s="17" t="s">
        <v>149</v>
      </c>
      <c r="J240" s="17" t="s">
        <v>3168</v>
      </c>
      <c r="K240" s="17" t="s">
        <v>158</v>
      </c>
      <c r="L240" s="17" t="s">
        <v>117</v>
      </c>
      <c r="M240">
        <f>VLOOKUP(F240,'自助-6.9'!D:E,2,FALSE)</f>
        <v>1000</v>
      </c>
      <c r="N240" s="20">
        <f t="shared" si="3"/>
        <v>1</v>
      </c>
    </row>
    <row r="241" spans="1:14">
      <c r="A241" s="37">
        <v>42895</v>
      </c>
      <c r="B241" s="37">
        <v>42895</v>
      </c>
      <c r="C241" s="17" t="s">
        <v>3169</v>
      </c>
      <c r="D241" s="17" t="s">
        <v>155</v>
      </c>
      <c r="E241" s="17" t="s">
        <v>135</v>
      </c>
      <c r="F241" s="17" t="s">
        <v>890</v>
      </c>
      <c r="G241">
        <v>200</v>
      </c>
      <c r="H241">
        <v>200</v>
      </c>
      <c r="I241" s="17" t="s">
        <v>149</v>
      </c>
      <c r="J241" s="17" t="s">
        <v>2760</v>
      </c>
      <c r="K241" s="17" t="s">
        <v>150</v>
      </c>
      <c r="L241" s="17" t="s">
        <v>117</v>
      </c>
      <c r="M241">
        <f>VLOOKUP(F241,'自助-6.9'!D:E,2,FALSE)</f>
        <v>200</v>
      </c>
      <c r="N241" s="20">
        <f t="shared" si="3"/>
        <v>1</v>
      </c>
    </row>
    <row r="242" spans="1:14">
      <c r="A242" s="37">
        <v>42895</v>
      </c>
      <c r="B242" s="37">
        <v>42895</v>
      </c>
      <c r="C242" s="17" t="s">
        <v>3170</v>
      </c>
      <c r="D242" s="17" t="s">
        <v>155</v>
      </c>
      <c r="E242" s="17" t="s">
        <v>134</v>
      </c>
      <c r="F242" s="17" t="s">
        <v>887</v>
      </c>
      <c r="G242">
        <v>200</v>
      </c>
      <c r="H242">
        <v>200</v>
      </c>
      <c r="I242" s="17" t="s">
        <v>149</v>
      </c>
      <c r="J242" s="17" t="s">
        <v>3171</v>
      </c>
      <c r="K242" s="17" t="s">
        <v>153</v>
      </c>
      <c r="L242" s="17" t="s">
        <v>117</v>
      </c>
      <c r="M242">
        <f>VLOOKUP(F242,'自助-6.9'!D:E,2,FALSE)</f>
        <v>200</v>
      </c>
      <c r="N242" s="20">
        <f t="shared" si="3"/>
        <v>1</v>
      </c>
    </row>
    <row r="243" spans="1:14">
      <c r="A243" s="37">
        <v>42895</v>
      </c>
      <c r="B243" s="37">
        <v>42895</v>
      </c>
      <c r="C243" s="17" t="s">
        <v>3172</v>
      </c>
      <c r="D243" s="17" t="s">
        <v>155</v>
      </c>
      <c r="E243" s="17" t="s">
        <v>283</v>
      </c>
      <c r="F243" s="17" t="s">
        <v>886</v>
      </c>
      <c r="G243">
        <v>20</v>
      </c>
      <c r="H243">
        <v>20</v>
      </c>
      <c r="I243" s="17" t="s">
        <v>149</v>
      </c>
      <c r="J243" s="17" t="s">
        <v>3173</v>
      </c>
      <c r="K243" s="17" t="s">
        <v>151</v>
      </c>
      <c r="L243" s="17" t="s">
        <v>123</v>
      </c>
      <c r="M243">
        <f>VLOOKUP(F243,'自助-6.9'!D:E,2,FALSE)</f>
        <v>20</v>
      </c>
      <c r="N243" s="20">
        <f t="shared" si="3"/>
        <v>1</v>
      </c>
    </row>
    <row r="244" spans="1:14">
      <c r="A244" s="37">
        <v>42895</v>
      </c>
      <c r="B244" s="37">
        <v>42895</v>
      </c>
      <c r="C244" s="17" t="s">
        <v>3174</v>
      </c>
      <c r="D244" s="17" t="s">
        <v>155</v>
      </c>
      <c r="E244" s="17" t="s">
        <v>118</v>
      </c>
      <c r="F244" s="17" t="s">
        <v>883</v>
      </c>
      <c r="G244">
        <v>20</v>
      </c>
      <c r="H244">
        <v>20</v>
      </c>
      <c r="I244" s="17" t="s">
        <v>149</v>
      </c>
      <c r="J244" s="17" t="s">
        <v>3175</v>
      </c>
      <c r="K244" s="17" t="s">
        <v>158</v>
      </c>
      <c r="L244" s="17" t="s">
        <v>117</v>
      </c>
      <c r="M244">
        <f>VLOOKUP(F244,'自助-6.9'!D:E,2,FALSE)</f>
        <v>20</v>
      </c>
      <c r="N244" s="20">
        <f t="shared" si="3"/>
        <v>1</v>
      </c>
    </row>
    <row r="245" spans="1:14">
      <c r="A245" s="37">
        <v>42895</v>
      </c>
      <c r="B245" s="37">
        <v>42895</v>
      </c>
      <c r="C245" s="17" t="s">
        <v>3176</v>
      </c>
      <c r="D245" s="17" t="s">
        <v>155</v>
      </c>
      <c r="E245" s="17" t="s">
        <v>283</v>
      </c>
      <c r="F245" s="17" t="s">
        <v>880</v>
      </c>
      <c r="G245">
        <v>500</v>
      </c>
      <c r="H245">
        <v>500</v>
      </c>
      <c r="I245" s="17" t="s">
        <v>149</v>
      </c>
      <c r="J245" s="17" t="s">
        <v>3177</v>
      </c>
      <c r="K245" s="17" t="s">
        <v>156</v>
      </c>
      <c r="L245" s="17" t="s">
        <v>123</v>
      </c>
      <c r="M245">
        <f>VLOOKUP(F245,'自助-6.9'!D:E,2,FALSE)</f>
        <v>500</v>
      </c>
      <c r="N245" s="20">
        <f t="shared" si="3"/>
        <v>1</v>
      </c>
    </row>
    <row r="246" spans="1:14">
      <c r="A246" s="37">
        <v>42895</v>
      </c>
      <c r="B246" s="37">
        <v>42895</v>
      </c>
      <c r="C246" s="17" t="s">
        <v>3178</v>
      </c>
      <c r="D246" s="17" t="s">
        <v>155</v>
      </c>
      <c r="E246" s="17" t="s">
        <v>139</v>
      </c>
      <c r="F246" s="17" t="s">
        <v>877</v>
      </c>
      <c r="G246">
        <v>2650</v>
      </c>
      <c r="H246">
        <v>2650</v>
      </c>
      <c r="I246" s="17" t="s">
        <v>149</v>
      </c>
      <c r="J246" s="17" t="s">
        <v>3179</v>
      </c>
      <c r="K246" s="17" t="s">
        <v>153</v>
      </c>
      <c r="L246" s="17" t="s">
        <v>117</v>
      </c>
      <c r="M246">
        <f>VLOOKUP(F246,'自助-6.9'!D:E,2,FALSE)</f>
        <v>2650</v>
      </c>
      <c r="N246" s="20">
        <f t="shared" si="3"/>
        <v>1</v>
      </c>
    </row>
    <row r="247" spans="1:14">
      <c r="A247" s="37">
        <v>42895</v>
      </c>
      <c r="B247" s="37">
        <v>42895</v>
      </c>
      <c r="C247" s="17" t="s">
        <v>3180</v>
      </c>
      <c r="D247" s="17" t="s">
        <v>155</v>
      </c>
      <c r="E247" s="17" t="s">
        <v>285</v>
      </c>
      <c r="F247" s="17" t="s">
        <v>874</v>
      </c>
      <c r="G247">
        <v>3000</v>
      </c>
      <c r="H247">
        <v>3000</v>
      </c>
      <c r="I247" s="17" t="s">
        <v>149</v>
      </c>
      <c r="J247" s="17" t="s">
        <v>3021</v>
      </c>
      <c r="K247" s="17" t="s">
        <v>156</v>
      </c>
      <c r="L247" s="17" t="s">
        <v>123</v>
      </c>
      <c r="M247">
        <f>VLOOKUP(F247,'自助-6.9'!D:E,2,FALSE)</f>
        <v>3000</v>
      </c>
      <c r="N247" s="20">
        <f t="shared" si="3"/>
        <v>1</v>
      </c>
    </row>
    <row r="248" spans="1:14">
      <c r="A248" s="37">
        <v>42895</v>
      </c>
      <c r="B248" s="37">
        <v>42895</v>
      </c>
      <c r="C248" s="17" t="s">
        <v>3181</v>
      </c>
      <c r="D248" s="17" t="s">
        <v>155</v>
      </c>
      <c r="E248" s="17" t="s">
        <v>135</v>
      </c>
      <c r="F248" s="17" t="s">
        <v>873</v>
      </c>
      <c r="G248">
        <v>500</v>
      </c>
      <c r="H248">
        <v>500</v>
      </c>
      <c r="I248" s="17" t="s">
        <v>149</v>
      </c>
      <c r="J248" s="17" t="s">
        <v>3182</v>
      </c>
      <c r="K248" s="17" t="s">
        <v>165</v>
      </c>
      <c r="L248" s="17" t="s">
        <v>123</v>
      </c>
      <c r="M248">
        <f>VLOOKUP(F248,'自助-6.9'!D:E,2,FALSE)</f>
        <v>500</v>
      </c>
      <c r="N248" s="20">
        <f t="shared" si="3"/>
        <v>1</v>
      </c>
    </row>
    <row r="249" spans="1:14">
      <c r="A249" s="37">
        <v>42895</v>
      </c>
      <c r="B249" s="37">
        <v>42895</v>
      </c>
      <c r="C249" s="17" t="s">
        <v>3183</v>
      </c>
      <c r="D249" s="17" t="s">
        <v>155</v>
      </c>
      <c r="E249" s="17" t="s">
        <v>122</v>
      </c>
      <c r="F249" s="17" t="s">
        <v>871</v>
      </c>
      <c r="G249">
        <v>3000</v>
      </c>
      <c r="H249">
        <v>3000</v>
      </c>
      <c r="I249" s="17" t="s">
        <v>149</v>
      </c>
      <c r="J249" s="17" t="s">
        <v>3184</v>
      </c>
      <c r="K249" s="17" t="s">
        <v>168</v>
      </c>
      <c r="L249" s="17" t="s">
        <v>123</v>
      </c>
      <c r="M249">
        <f>VLOOKUP(F249,'自助-6.9'!D:E,2,FALSE)</f>
        <v>3000</v>
      </c>
      <c r="N249" s="20">
        <f t="shared" si="3"/>
        <v>1</v>
      </c>
    </row>
    <row r="250" spans="1:14">
      <c r="A250" s="37">
        <v>42895</v>
      </c>
      <c r="B250" s="37">
        <v>42895</v>
      </c>
      <c r="C250" s="17" t="s">
        <v>3185</v>
      </c>
      <c r="D250" s="17" t="s">
        <v>155</v>
      </c>
      <c r="E250" s="17" t="s">
        <v>129</v>
      </c>
      <c r="F250" s="17" t="s">
        <v>868</v>
      </c>
      <c r="G250">
        <v>1000</v>
      </c>
      <c r="H250">
        <v>1000</v>
      </c>
      <c r="I250" s="17" t="s">
        <v>149</v>
      </c>
      <c r="J250" s="17" t="s">
        <v>3186</v>
      </c>
      <c r="K250" s="17" t="s">
        <v>150</v>
      </c>
      <c r="L250" s="17" t="s">
        <v>117</v>
      </c>
      <c r="M250">
        <f>VLOOKUP(F250,'自助-6.9'!D:E,2,FALSE)</f>
        <v>1000</v>
      </c>
      <c r="N250" s="20">
        <f t="shared" si="3"/>
        <v>1</v>
      </c>
    </row>
    <row r="251" spans="1:14">
      <c r="A251" s="37">
        <v>42895</v>
      </c>
      <c r="B251" s="37">
        <v>42895</v>
      </c>
      <c r="C251" s="17" t="s">
        <v>3187</v>
      </c>
      <c r="D251" s="17" t="s">
        <v>155</v>
      </c>
      <c r="E251" s="17" t="s">
        <v>136</v>
      </c>
      <c r="F251" s="17" t="s">
        <v>865</v>
      </c>
      <c r="G251">
        <v>200</v>
      </c>
      <c r="H251">
        <v>200</v>
      </c>
      <c r="I251" s="17" t="s">
        <v>149</v>
      </c>
      <c r="J251" s="17" t="s">
        <v>3188</v>
      </c>
      <c r="K251" s="17" t="s">
        <v>288</v>
      </c>
      <c r="L251" s="17" t="s">
        <v>117</v>
      </c>
      <c r="M251">
        <f>VLOOKUP(F251,'自助-6.9'!D:E,2,FALSE)</f>
        <v>200</v>
      </c>
      <c r="N251" s="20">
        <f t="shared" si="3"/>
        <v>1</v>
      </c>
    </row>
    <row r="252" spans="1:14">
      <c r="A252" s="37">
        <v>42895</v>
      </c>
      <c r="B252" s="37">
        <v>42895</v>
      </c>
      <c r="C252" s="17" t="s">
        <v>3189</v>
      </c>
      <c r="D252" s="17" t="s">
        <v>155</v>
      </c>
      <c r="E252" s="17" t="s">
        <v>135</v>
      </c>
      <c r="F252" s="17" t="s">
        <v>862</v>
      </c>
      <c r="G252">
        <v>50</v>
      </c>
      <c r="H252">
        <v>50</v>
      </c>
      <c r="I252" s="17" t="s">
        <v>149</v>
      </c>
      <c r="J252" s="17" t="s">
        <v>3190</v>
      </c>
      <c r="K252" s="17" t="s">
        <v>157</v>
      </c>
      <c r="L252" s="17" t="s">
        <v>117</v>
      </c>
      <c r="M252">
        <f>VLOOKUP(F252,'自助-6.9'!D:E,2,FALSE)</f>
        <v>50</v>
      </c>
      <c r="N252" s="20">
        <f t="shared" si="3"/>
        <v>1</v>
      </c>
    </row>
    <row r="253" spans="1:14">
      <c r="A253" s="37">
        <v>42895</v>
      </c>
      <c r="B253" s="37">
        <v>42895</v>
      </c>
      <c r="C253" s="17" t="s">
        <v>3191</v>
      </c>
      <c r="D253" s="17" t="s">
        <v>155</v>
      </c>
      <c r="E253" s="17" t="s">
        <v>116</v>
      </c>
      <c r="F253" s="17" t="s">
        <v>859</v>
      </c>
      <c r="G253">
        <v>1000</v>
      </c>
      <c r="H253">
        <v>1000</v>
      </c>
      <c r="I253" s="17" t="s">
        <v>149</v>
      </c>
      <c r="J253" s="17" t="s">
        <v>3192</v>
      </c>
      <c r="K253" s="17" t="s">
        <v>156</v>
      </c>
      <c r="L253" s="17" t="s">
        <v>123</v>
      </c>
      <c r="M253">
        <f>VLOOKUP(F253,'自助-6.9'!D:E,2,FALSE)</f>
        <v>1000</v>
      </c>
      <c r="N253" s="20">
        <f t="shared" si="3"/>
        <v>1</v>
      </c>
    </row>
    <row r="254" spans="1:14">
      <c r="A254" s="37">
        <v>42895</v>
      </c>
      <c r="B254" s="37">
        <v>42895</v>
      </c>
      <c r="C254" s="17" t="s">
        <v>3193</v>
      </c>
      <c r="D254" s="17" t="s">
        <v>155</v>
      </c>
      <c r="E254" s="17" t="s">
        <v>141</v>
      </c>
      <c r="F254" s="17" t="s">
        <v>856</v>
      </c>
      <c r="G254">
        <v>300</v>
      </c>
      <c r="H254">
        <v>300</v>
      </c>
      <c r="I254" s="17" t="s">
        <v>149</v>
      </c>
      <c r="J254" s="17" t="s">
        <v>3194</v>
      </c>
      <c r="K254" s="17" t="s">
        <v>158</v>
      </c>
      <c r="L254" s="17" t="s">
        <v>117</v>
      </c>
      <c r="M254">
        <f>VLOOKUP(F254,'自助-6.9'!D:E,2,FALSE)</f>
        <v>300</v>
      </c>
      <c r="N254" s="20">
        <f t="shared" si="3"/>
        <v>1</v>
      </c>
    </row>
    <row r="255" spans="1:14">
      <c r="A255" s="37">
        <v>42895</v>
      </c>
      <c r="B255" s="37">
        <v>42895</v>
      </c>
      <c r="C255" s="17" t="s">
        <v>3195</v>
      </c>
      <c r="D255" s="17" t="s">
        <v>155</v>
      </c>
      <c r="E255" s="17" t="s">
        <v>283</v>
      </c>
      <c r="F255" s="17" t="s">
        <v>855</v>
      </c>
      <c r="G255">
        <v>8893</v>
      </c>
      <c r="H255">
        <v>8893</v>
      </c>
      <c r="I255" s="17" t="s">
        <v>149</v>
      </c>
      <c r="J255" s="17" t="s">
        <v>3196</v>
      </c>
      <c r="K255" s="17" t="s">
        <v>158</v>
      </c>
      <c r="L255" s="17" t="s">
        <v>117</v>
      </c>
      <c r="M255">
        <f>VLOOKUP(F255,'自助-6.9'!D:E,2,FALSE)</f>
        <v>8893</v>
      </c>
      <c r="N255" s="20">
        <f t="shared" si="3"/>
        <v>1</v>
      </c>
    </row>
    <row r="256" spans="1:14">
      <c r="A256" s="37">
        <v>42895</v>
      </c>
      <c r="B256" s="37">
        <v>42895</v>
      </c>
      <c r="C256" s="17" t="s">
        <v>3197</v>
      </c>
      <c r="D256" s="17" t="s">
        <v>155</v>
      </c>
      <c r="E256" s="17" t="s">
        <v>128</v>
      </c>
      <c r="F256" s="17" t="s">
        <v>851</v>
      </c>
      <c r="G256">
        <v>20</v>
      </c>
      <c r="H256">
        <v>20</v>
      </c>
      <c r="I256" s="17" t="s">
        <v>149</v>
      </c>
      <c r="J256" s="17" t="s">
        <v>3198</v>
      </c>
      <c r="K256" s="17" t="s">
        <v>158</v>
      </c>
      <c r="L256" s="17" t="s">
        <v>117</v>
      </c>
      <c r="M256">
        <f>VLOOKUP(F256,'自助-6.9'!D:E,2,FALSE)</f>
        <v>20</v>
      </c>
      <c r="N256" s="20">
        <f t="shared" si="3"/>
        <v>1</v>
      </c>
    </row>
    <row r="257" spans="1:14">
      <c r="A257" s="37">
        <v>42895</v>
      </c>
      <c r="B257" s="37">
        <v>42895</v>
      </c>
      <c r="C257" s="17" t="s">
        <v>3199</v>
      </c>
      <c r="D257" s="17" t="s">
        <v>155</v>
      </c>
      <c r="E257" s="17" t="s">
        <v>145</v>
      </c>
      <c r="F257" s="17" t="s">
        <v>846</v>
      </c>
      <c r="G257">
        <v>200</v>
      </c>
      <c r="H257">
        <v>200</v>
      </c>
      <c r="I257" s="17" t="s">
        <v>149</v>
      </c>
      <c r="J257" s="17" t="s">
        <v>3200</v>
      </c>
      <c r="K257" s="17" t="s">
        <v>157</v>
      </c>
      <c r="L257" s="17" t="s">
        <v>117</v>
      </c>
      <c r="M257">
        <f>VLOOKUP(F257,'自助-6.9'!D:E,2,FALSE)</f>
        <v>200</v>
      </c>
      <c r="N257" s="20">
        <f t="shared" si="3"/>
        <v>1</v>
      </c>
    </row>
    <row r="258" spans="1:14">
      <c r="A258" s="37">
        <v>42895</v>
      </c>
      <c r="B258" s="37">
        <v>42895</v>
      </c>
      <c r="C258" s="17" t="s">
        <v>3201</v>
      </c>
      <c r="D258" s="17" t="s">
        <v>155</v>
      </c>
      <c r="E258" s="17" t="s">
        <v>130</v>
      </c>
      <c r="F258" s="17" t="s">
        <v>841</v>
      </c>
      <c r="G258">
        <v>1000</v>
      </c>
      <c r="H258">
        <v>1000</v>
      </c>
      <c r="I258" s="17" t="s">
        <v>149</v>
      </c>
      <c r="J258" s="17" t="s">
        <v>3202</v>
      </c>
      <c r="K258" s="17" t="s">
        <v>156</v>
      </c>
      <c r="L258" s="17" t="s">
        <v>123</v>
      </c>
      <c r="M258">
        <f>VLOOKUP(F258,'自助-6.9'!D:E,2,FALSE)</f>
        <v>1000</v>
      </c>
      <c r="N258" s="20">
        <f t="shared" ref="N258:N321" si="4">IF(G258=M258,1,0)</f>
        <v>1</v>
      </c>
    </row>
    <row r="259" spans="1:14">
      <c r="A259" s="37">
        <v>42895</v>
      </c>
      <c r="B259" s="37">
        <v>42895</v>
      </c>
      <c r="C259" s="17" t="s">
        <v>3203</v>
      </c>
      <c r="D259" s="17" t="s">
        <v>155</v>
      </c>
      <c r="E259" s="17" t="s">
        <v>137</v>
      </c>
      <c r="F259" s="17" t="s">
        <v>838</v>
      </c>
      <c r="G259">
        <v>400</v>
      </c>
      <c r="H259">
        <v>400</v>
      </c>
      <c r="I259" s="17" t="s">
        <v>149</v>
      </c>
      <c r="J259" s="17" t="s">
        <v>3204</v>
      </c>
      <c r="K259" s="17" t="s">
        <v>169</v>
      </c>
      <c r="L259" s="17" t="s">
        <v>123</v>
      </c>
      <c r="M259">
        <f>VLOOKUP(F259,'自助-6.9'!D:E,2,FALSE)</f>
        <v>400</v>
      </c>
      <c r="N259" s="20">
        <f t="shared" si="4"/>
        <v>1</v>
      </c>
    </row>
    <row r="260" spans="1:14">
      <c r="A260" s="37">
        <v>42895</v>
      </c>
      <c r="B260" s="37">
        <v>42895</v>
      </c>
      <c r="C260" s="17" t="s">
        <v>3205</v>
      </c>
      <c r="D260" s="17" t="s">
        <v>155</v>
      </c>
      <c r="E260" s="17" t="s">
        <v>132</v>
      </c>
      <c r="F260" s="17" t="s">
        <v>835</v>
      </c>
      <c r="G260">
        <v>1500</v>
      </c>
      <c r="H260">
        <v>1500</v>
      </c>
      <c r="I260" s="17" t="s">
        <v>149</v>
      </c>
      <c r="J260" s="17" t="s">
        <v>3206</v>
      </c>
      <c r="K260" s="17" t="s">
        <v>171</v>
      </c>
      <c r="L260" s="17" t="s">
        <v>117</v>
      </c>
      <c r="M260">
        <f>VLOOKUP(F260,'自助-6.9'!D:E,2,FALSE)</f>
        <v>1500</v>
      </c>
      <c r="N260" s="20">
        <f t="shared" si="4"/>
        <v>1</v>
      </c>
    </row>
    <row r="261" spans="1:14">
      <c r="A261" s="37">
        <v>42895</v>
      </c>
      <c r="B261" s="37">
        <v>42895</v>
      </c>
      <c r="C261" s="17" t="s">
        <v>3207</v>
      </c>
      <c r="D261" s="17" t="s">
        <v>155</v>
      </c>
      <c r="E261" s="17" t="s">
        <v>134</v>
      </c>
      <c r="F261" s="17" t="s">
        <v>832</v>
      </c>
      <c r="G261">
        <v>1000</v>
      </c>
      <c r="H261">
        <v>1000</v>
      </c>
      <c r="I261" s="17" t="s">
        <v>149</v>
      </c>
      <c r="J261" s="17" t="s">
        <v>3208</v>
      </c>
      <c r="K261" s="17" t="s">
        <v>150</v>
      </c>
      <c r="L261" s="17" t="s">
        <v>117</v>
      </c>
      <c r="M261">
        <f>VLOOKUP(F261,'自助-6.9'!D:E,2,FALSE)</f>
        <v>1000</v>
      </c>
      <c r="N261" s="20">
        <f t="shared" si="4"/>
        <v>1</v>
      </c>
    </row>
    <row r="262" spans="1:14">
      <c r="A262" s="37">
        <v>42895</v>
      </c>
      <c r="B262" s="37">
        <v>42895</v>
      </c>
      <c r="C262" s="17" t="s">
        <v>3209</v>
      </c>
      <c r="D262" s="17" t="s">
        <v>155</v>
      </c>
      <c r="E262" s="17" t="s">
        <v>135</v>
      </c>
      <c r="F262" s="17" t="s">
        <v>829</v>
      </c>
      <c r="G262">
        <v>200</v>
      </c>
      <c r="H262">
        <v>200</v>
      </c>
      <c r="I262" s="17" t="s">
        <v>149</v>
      </c>
      <c r="J262" s="17" t="s">
        <v>3210</v>
      </c>
      <c r="K262" s="17" t="s">
        <v>158</v>
      </c>
      <c r="L262" s="17" t="s">
        <v>117</v>
      </c>
      <c r="M262">
        <f>VLOOKUP(F262,'自助-6.9'!D:E,2,FALSE)</f>
        <v>200</v>
      </c>
      <c r="N262" s="20">
        <f t="shared" si="4"/>
        <v>1</v>
      </c>
    </row>
    <row r="263" spans="1:14">
      <c r="A263" s="37">
        <v>42895</v>
      </c>
      <c r="B263" s="37">
        <v>42895</v>
      </c>
      <c r="C263" s="17" t="s">
        <v>3211</v>
      </c>
      <c r="D263" s="17" t="s">
        <v>155</v>
      </c>
      <c r="E263" s="17" t="s">
        <v>130</v>
      </c>
      <c r="F263" s="17" t="s">
        <v>826</v>
      </c>
      <c r="G263">
        <v>500</v>
      </c>
      <c r="H263">
        <v>500</v>
      </c>
      <c r="I263" s="17" t="s">
        <v>149</v>
      </c>
      <c r="J263" s="17" t="s">
        <v>3212</v>
      </c>
      <c r="K263" s="17" t="s">
        <v>166</v>
      </c>
      <c r="L263" s="17" t="s">
        <v>117</v>
      </c>
      <c r="M263">
        <f>VLOOKUP(F263,'自助-6.9'!D:E,2,FALSE)</f>
        <v>500</v>
      </c>
      <c r="N263" s="20">
        <f t="shared" si="4"/>
        <v>1</v>
      </c>
    </row>
    <row r="264" spans="1:14">
      <c r="A264" s="37">
        <v>42895</v>
      </c>
      <c r="B264" s="37">
        <v>42895</v>
      </c>
      <c r="C264" s="17" t="s">
        <v>3213</v>
      </c>
      <c r="D264" s="17" t="s">
        <v>155</v>
      </c>
      <c r="E264" s="17" t="s">
        <v>141</v>
      </c>
      <c r="F264" s="17" t="s">
        <v>823</v>
      </c>
      <c r="G264">
        <v>100</v>
      </c>
      <c r="H264">
        <v>100</v>
      </c>
      <c r="I264" s="17" t="s">
        <v>149</v>
      </c>
      <c r="J264" s="17" t="s">
        <v>3214</v>
      </c>
      <c r="K264" s="17" t="s">
        <v>150</v>
      </c>
      <c r="L264" s="17" t="s">
        <v>123</v>
      </c>
      <c r="M264">
        <f>VLOOKUP(F264,'自助-6.9'!D:E,2,FALSE)</f>
        <v>100</v>
      </c>
      <c r="N264" s="20">
        <f t="shared" si="4"/>
        <v>1</v>
      </c>
    </row>
    <row r="265" spans="1:14">
      <c r="A265" s="37">
        <v>42895</v>
      </c>
      <c r="B265" s="37">
        <v>42895</v>
      </c>
      <c r="C265" s="17" t="s">
        <v>3215</v>
      </c>
      <c r="D265" s="17" t="s">
        <v>155</v>
      </c>
      <c r="E265" s="17" t="s">
        <v>140</v>
      </c>
      <c r="F265" s="17" t="s">
        <v>820</v>
      </c>
      <c r="G265">
        <v>30</v>
      </c>
      <c r="H265">
        <v>30</v>
      </c>
      <c r="I265" s="17" t="s">
        <v>149</v>
      </c>
      <c r="J265" s="17" t="s">
        <v>3216</v>
      </c>
      <c r="K265" s="17" t="s">
        <v>170</v>
      </c>
      <c r="L265" s="17" t="s">
        <v>123</v>
      </c>
      <c r="M265">
        <f>VLOOKUP(F265,'自助-6.9'!D:E,2,FALSE)</f>
        <v>30</v>
      </c>
      <c r="N265" s="20">
        <f t="shared" si="4"/>
        <v>1</v>
      </c>
    </row>
    <row r="266" spans="1:14">
      <c r="A266" s="37">
        <v>42895</v>
      </c>
      <c r="B266" s="37">
        <v>42895</v>
      </c>
      <c r="C266" s="17" t="s">
        <v>3217</v>
      </c>
      <c r="D266" s="17" t="s">
        <v>155</v>
      </c>
      <c r="E266" s="17" t="s">
        <v>127</v>
      </c>
      <c r="F266" s="17" t="s">
        <v>818</v>
      </c>
      <c r="G266">
        <v>1000</v>
      </c>
      <c r="H266">
        <v>1000</v>
      </c>
      <c r="I266" s="17" t="s">
        <v>149</v>
      </c>
      <c r="J266" s="17" t="s">
        <v>3218</v>
      </c>
      <c r="K266" s="17" t="s">
        <v>153</v>
      </c>
      <c r="L266" s="17" t="s">
        <v>117</v>
      </c>
      <c r="M266">
        <f>VLOOKUP(F266,'自助-6.9'!D:E,2,FALSE)</f>
        <v>1000</v>
      </c>
      <c r="N266" s="20">
        <f t="shared" si="4"/>
        <v>1</v>
      </c>
    </row>
    <row r="267" spans="1:14">
      <c r="A267" s="37">
        <v>42895</v>
      </c>
      <c r="B267" s="37">
        <v>42895</v>
      </c>
      <c r="C267" s="17" t="s">
        <v>3219</v>
      </c>
      <c r="D267" s="17" t="s">
        <v>155</v>
      </c>
      <c r="E267" s="17" t="s">
        <v>227</v>
      </c>
      <c r="F267" s="17" t="s">
        <v>815</v>
      </c>
      <c r="G267">
        <v>400</v>
      </c>
      <c r="H267">
        <v>400</v>
      </c>
      <c r="I267" s="17" t="s">
        <v>149</v>
      </c>
      <c r="J267" s="17" t="s">
        <v>3194</v>
      </c>
      <c r="K267" s="17" t="s">
        <v>158</v>
      </c>
      <c r="L267" s="17" t="s">
        <v>117</v>
      </c>
      <c r="M267">
        <f>VLOOKUP(F267,'自助-6.9'!D:E,2,FALSE)</f>
        <v>400</v>
      </c>
      <c r="N267" s="20">
        <f t="shared" si="4"/>
        <v>1</v>
      </c>
    </row>
    <row r="268" spans="1:14">
      <c r="A268" s="37">
        <v>42895</v>
      </c>
      <c r="B268" s="37">
        <v>42895</v>
      </c>
      <c r="C268" s="17" t="s">
        <v>3220</v>
      </c>
      <c r="D268" s="17" t="s">
        <v>155</v>
      </c>
      <c r="E268" s="17" t="s">
        <v>130</v>
      </c>
      <c r="F268" s="17" t="s">
        <v>812</v>
      </c>
      <c r="G268">
        <v>2000</v>
      </c>
      <c r="H268">
        <v>2000</v>
      </c>
      <c r="I268" s="17" t="s">
        <v>149</v>
      </c>
      <c r="J268" s="17" t="s">
        <v>3221</v>
      </c>
      <c r="K268" s="17" t="s">
        <v>287</v>
      </c>
      <c r="L268" s="17" t="s">
        <v>123</v>
      </c>
      <c r="M268">
        <f>VLOOKUP(F268,'自助-6.9'!D:E,2,FALSE)</f>
        <v>2000</v>
      </c>
      <c r="N268" s="20">
        <f t="shared" si="4"/>
        <v>1</v>
      </c>
    </row>
    <row r="269" spans="1:14">
      <c r="A269" s="37">
        <v>42895</v>
      </c>
      <c r="B269" s="37">
        <v>42895</v>
      </c>
      <c r="C269" s="17" t="s">
        <v>3222</v>
      </c>
      <c r="D269" s="17" t="s">
        <v>155</v>
      </c>
      <c r="E269" s="17" t="s">
        <v>137</v>
      </c>
      <c r="F269" s="17" t="s">
        <v>810</v>
      </c>
      <c r="G269">
        <v>770</v>
      </c>
      <c r="H269">
        <v>770</v>
      </c>
      <c r="I269" s="17" t="s">
        <v>149</v>
      </c>
      <c r="J269" s="17" t="s">
        <v>3223</v>
      </c>
      <c r="K269" s="17" t="s">
        <v>164</v>
      </c>
      <c r="L269" s="17" t="s">
        <v>123</v>
      </c>
      <c r="M269">
        <f>VLOOKUP(F269,'自助-6.9'!D:E,2,FALSE)</f>
        <v>770</v>
      </c>
      <c r="N269" s="20">
        <f t="shared" si="4"/>
        <v>1</v>
      </c>
    </row>
    <row r="270" spans="1:14">
      <c r="A270" s="37">
        <v>42895</v>
      </c>
      <c r="B270" s="37">
        <v>42895</v>
      </c>
      <c r="C270" s="17" t="s">
        <v>3224</v>
      </c>
      <c r="D270" s="17" t="s">
        <v>155</v>
      </c>
      <c r="E270" s="17" t="s">
        <v>130</v>
      </c>
      <c r="F270" s="17" t="s">
        <v>807</v>
      </c>
      <c r="G270">
        <v>1200</v>
      </c>
      <c r="H270">
        <v>1200</v>
      </c>
      <c r="I270" s="17" t="s">
        <v>149</v>
      </c>
      <c r="J270" s="17" t="s">
        <v>3225</v>
      </c>
      <c r="K270" s="17" t="s">
        <v>158</v>
      </c>
      <c r="L270" s="17" t="s">
        <v>117</v>
      </c>
      <c r="M270">
        <f>VLOOKUP(F270,'自助-6.9'!D:E,2,FALSE)</f>
        <v>1200</v>
      </c>
      <c r="N270" s="20">
        <f t="shared" si="4"/>
        <v>1</v>
      </c>
    </row>
    <row r="271" spans="1:14">
      <c r="A271" s="37">
        <v>42895</v>
      </c>
      <c r="B271" s="37">
        <v>42895</v>
      </c>
      <c r="C271" s="17" t="s">
        <v>3226</v>
      </c>
      <c r="D271" s="17" t="s">
        <v>155</v>
      </c>
      <c r="E271" s="17" t="s">
        <v>118</v>
      </c>
      <c r="F271" s="17" t="s">
        <v>804</v>
      </c>
      <c r="G271">
        <v>1000</v>
      </c>
      <c r="H271">
        <v>1000</v>
      </c>
      <c r="I271" s="17" t="s">
        <v>149</v>
      </c>
      <c r="J271" s="17" t="s">
        <v>3227</v>
      </c>
      <c r="K271" s="17" t="s">
        <v>156</v>
      </c>
      <c r="L271" s="17" t="s">
        <v>123</v>
      </c>
      <c r="M271">
        <f>VLOOKUP(F271,'自助-6.9'!D:E,2,FALSE)</f>
        <v>1000</v>
      </c>
      <c r="N271" s="20">
        <f t="shared" si="4"/>
        <v>1</v>
      </c>
    </row>
    <row r="272" spans="1:14">
      <c r="A272" s="37">
        <v>42895</v>
      </c>
      <c r="B272" s="37">
        <v>42895</v>
      </c>
      <c r="C272" s="17" t="s">
        <v>3228</v>
      </c>
      <c r="D272" s="17" t="s">
        <v>155</v>
      </c>
      <c r="E272" s="17" t="s">
        <v>129</v>
      </c>
      <c r="F272" s="17" t="s">
        <v>801</v>
      </c>
      <c r="G272">
        <v>800</v>
      </c>
      <c r="H272">
        <v>800</v>
      </c>
      <c r="I272" s="17" t="s">
        <v>149</v>
      </c>
      <c r="J272" s="17" t="s">
        <v>3229</v>
      </c>
      <c r="K272" s="17" t="s">
        <v>167</v>
      </c>
      <c r="L272" s="17" t="s">
        <v>117</v>
      </c>
      <c r="M272">
        <f>VLOOKUP(F272,'自助-6.9'!D:E,2,FALSE)</f>
        <v>800</v>
      </c>
      <c r="N272" s="20">
        <f t="shared" si="4"/>
        <v>1</v>
      </c>
    </row>
    <row r="273" spans="1:14">
      <c r="A273" s="37">
        <v>42895</v>
      </c>
      <c r="B273" s="37">
        <v>42895</v>
      </c>
      <c r="C273" s="17" t="s">
        <v>3230</v>
      </c>
      <c r="D273" s="17" t="s">
        <v>155</v>
      </c>
      <c r="E273" s="17" t="s">
        <v>141</v>
      </c>
      <c r="F273" s="17" t="s">
        <v>798</v>
      </c>
      <c r="G273">
        <v>1000</v>
      </c>
      <c r="H273">
        <v>1000</v>
      </c>
      <c r="I273" s="17" t="s">
        <v>149</v>
      </c>
      <c r="J273" s="17" t="s">
        <v>3231</v>
      </c>
      <c r="K273" s="17" t="s">
        <v>158</v>
      </c>
      <c r="L273" s="17" t="s">
        <v>117</v>
      </c>
      <c r="M273">
        <f>VLOOKUP(F273,'自助-6.9'!D:E,2,FALSE)</f>
        <v>1000</v>
      </c>
      <c r="N273" s="20">
        <f t="shared" si="4"/>
        <v>1</v>
      </c>
    </row>
    <row r="274" spans="1:14">
      <c r="A274" s="37">
        <v>42895</v>
      </c>
      <c r="B274" s="37">
        <v>42895</v>
      </c>
      <c r="C274" s="17" t="s">
        <v>331</v>
      </c>
      <c r="D274" s="17" t="s">
        <v>155</v>
      </c>
      <c r="E274" s="17" t="s">
        <v>129</v>
      </c>
      <c r="F274" s="17" t="s">
        <v>795</v>
      </c>
      <c r="G274">
        <v>1000</v>
      </c>
      <c r="H274">
        <v>1000</v>
      </c>
      <c r="I274" s="17" t="s">
        <v>149</v>
      </c>
      <c r="J274" s="17" t="s">
        <v>3232</v>
      </c>
      <c r="K274" s="17" t="s">
        <v>153</v>
      </c>
      <c r="L274" s="17" t="s">
        <v>117</v>
      </c>
      <c r="M274">
        <f>VLOOKUP(F274,'自助-6.9'!D:E,2,FALSE)</f>
        <v>1000</v>
      </c>
      <c r="N274" s="20">
        <f t="shared" si="4"/>
        <v>1</v>
      </c>
    </row>
    <row r="275" spans="1:14">
      <c r="A275" s="37">
        <v>42895</v>
      </c>
      <c r="B275" s="37">
        <v>42895</v>
      </c>
      <c r="C275" s="17" t="s">
        <v>3233</v>
      </c>
      <c r="D275" s="17" t="s">
        <v>155</v>
      </c>
      <c r="E275" s="17" t="s">
        <v>138</v>
      </c>
      <c r="F275" s="17" t="s">
        <v>792</v>
      </c>
      <c r="G275">
        <v>200</v>
      </c>
      <c r="H275">
        <v>200</v>
      </c>
      <c r="I275" s="17" t="s">
        <v>149</v>
      </c>
      <c r="J275" s="17" t="s">
        <v>3234</v>
      </c>
      <c r="K275" s="17" t="s">
        <v>154</v>
      </c>
      <c r="L275" s="17" t="s">
        <v>117</v>
      </c>
      <c r="M275">
        <f>VLOOKUP(F275,'自助-6.9'!D:E,2,FALSE)</f>
        <v>200</v>
      </c>
      <c r="N275" s="20">
        <f t="shared" si="4"/>
        <v>1</v>
      </c>
    </row>
    <row r="276" spans="1:14">
      <c r="A276" s="37">
        <v>42895</v>
      </c>
      <c r="B276" s="37">
        <v>42895</v>
      </c>
      <c r="C276" s="17" t="s">
        <v>3235</v>
      </c>
      <c r="D276" s="17" t="s">
        <v>155</v>
      </c>
      <c r="E276" s="17" t="s">
        <v>130</v>
      </c>
      <c r="F276" s="17" t="s">
        <v>789</v>
      </c>
      <c r="G276">
        <v>200</v>
      </c>
      <c r="H276">
        <v>200</v>
      </c>
      <c r="I276" s="17" t="s">
        <v>149</v>
      </c>
      <c r="J276" s="17" t="s">
        <v>3236</v>
      </c>
      <c r="K276" s="17" t="s">
        <v>3237</v>
      </c>
      <c r="L276" s="17" t="s">
        <v>117</v>
      </c>
      <c r="M276">
        <f>VLOOKUP(F276,'自助-6.9'!D:E,2,FALSE)</f>
        <v>200</v>
      </c>
      <c r="N276" s="20">
        <f t="shared" si="4"/>
        <v>1</v>
      </c>
    </row>
    <row r="277" spans="1:14">
      <c r="A277" s="37">
        <v>42895</v>
      </c>
      <c r="B277" s="37">
        <v>42895</v>
      </c>
      <c r="C277" s="17" t="s">
        <v>3238</v>
      </c>
      <c r="D277" s="17" t="s">
        <v>155</v>
      </c>
      <c r="E277" s="17" t="s">
        <v>127</v>
      </c>
      <c r="F277" s="17" t="s">
        <v>788</v>
      </c>
      <c r="G277">
        <v>2000</v>
      </c>
      <c r="H277">
        <v>2000</v>
      </c>
      <c r="I277" s="17" t="s">
        <v>149</v>
      </c>
      <c r="J277" s="17" t="s">
        <v>3239</v>
      </c>
      <c r="K277" s="17" t="s">
        <v>150</v>
      </c>
      <c r="L277" s="17" t="s">
        <v>117</v>
      </c>
      <c r="M277">
        <f>VLOOKUP(F277,'自助-6.9'!D:E,2,FALSE)</f>
        <v>2000</v>
      </c>
      <c r="N277" s="20">
        <f t="shared" si="4"/>
        <v>1</v>
      </c>
    </row>
    <row r="278" spans="1:14">
      <c r="A278" s="37">
        <v>42895</v>
      </c>
      <c r="B278" s="37">
        <v>42895</v>
      </c>
      <c r="C278" s="17" t="s">
        <v>3240</v>
      </c>
      <c r="D278" s="17" t="s">
        <v>155</v>
      </c>
      <c r="E278" s="17" t="s">
        <v>120</v>
      </c>
      <c r="F278" s="17" t="s">
        <v>785</v>
      </c>
      <c r="G278">
        <v>2000</v>
      </c>
      <c r="H278">
        <v>2000</v>
      </c>
      <c r="I278" s="17" t="s">
        <v>149</v>
      </c>
      <c r="J278" s="17" t="s">
        <v>3241</v>
      </c>
      <c r="K278" s="17" t="s">
        <v>170</v>
      </c>
      <c r="L278" s="17" t="s">
        <v>123</v>
      </c>
      <c r="M278">
        <f>VLOOKUP(F278,'自助-6.9'!D:E,2,FALSE)</f>
        <v>2000</v>
      </c>
      <c r="N278" s="20">
        <f t="shared" si="4"/>
        <v>1</v>
      </c>
    </row>
    <row r="279" spans="1:14">
      <c r="A279" s="37">
        <v>42895</v>
      </c>
      <c r="B279" s="37">
        <v>42895</v>
      </c>
      <c r="C279" s="17" t="s">
        <v>3242</v>
      </c>
      <c r="D279" s="17" t="s">
        <v>155</v>
      </c>
      <c r="E279" s="17" t="s">
        <v>121</v>
      </c>
      <c r="F279" s="17" t="s">
        <v>781</v>
      </c>
      <c r="G279">
        <v>800</v>
      </c>
      <c r="H279">
        <v>800</v>
      </c>
      <c r="I279" s="17" t="s">
        <v>149</v>
      </c>
      <c r="J279" s="17" t="s">
        <v>3243</v>
      </c>
      <c r="K279" s="17" t="s">
        <v>252</v>
      </c>
      <c r="L279" s="17" t="s">
        <v>117</v>
      </c>
      <c r="M279">
        <f>VLOOKUP(F279,'自助-6.9'!D:E,2,FALSE)</f>
        <v>800</v>
      </c>
      <c r="N279" s="20">
        <f t="shared" si="4"/>
        <v>1</v>
      </c>
    </row>
    <row r="280" spans="1:14">
      <c r="A280" s="37">
        <v>42895</v>
      </c>
      <c r="B280" s="37">
        <v>42895</v>
      </c>
      <c r="C280" s="17" t="s">
        <v>3244</v>
      </c>
      <c r="D280" s="17" t="s">
        <v>155</v>
      </c>
      <c r="E280" s="17" t="s">
        <v>122</v>
      </c>
      <c r="F280" s="17" t="s">
        <v>778</v>
      </c>
      <c r="G280">
        <v>2000</v>
      </c>
      <c r="H280">
        <v>2000</v>
      </c>
      <c r="I280" s="17" t="s">
        <v>149</v>
      </c>
      <c r="J280" s="17" t="s">
        <v>3245</v>
      </c>
      <c r="K280" s="17" t="s">
        <v>150</v>
      </c>
      <c r="L280" s="17" t="s">
        <v>117</v>
      </c>
      <c r="M280">
        <f>VLOOKUP(F280,'自助-6.9'!D:E,2,FALSE)</f>
        <v>2000</v>
      </c>
      <c r="N280" s="20">
        <f t="shared" si="4"/>
        <v>1</v>
      </c>
    </row>
    <row r="281" spans="1:14">
      <c r="A281" s="37">
        <v>42895</v>
      </c>
      <c r="B281" s="37">
        <v>42895</v>
      </c>
      <c r="C281" s="17" t="s">
        <v>3246</v>
      </c>
      <c r="D281" s="17" t="s">
        <v>155</v>
      </c>
      <c r="E281" s="17" t="s">
        <v>116</v>
      </c>
      <c r="F281" s="17" t="s">
        <v>773</v>
      </c>
      <c r="G281">
        <v>800</v>
      </c>
      <c r="H281">
        <v>800</v>
      </c>
      <c r="I281" s="17" t="s">
        <v>149</v>
      </c>
      <c r="J281" s="17" t="s">
        <v>3247</v>
      </c>
      <c r="K281" s="17" t="s">
        <v>156</v>
      </c>
      <c r="L281" s="17" t="s">
        <v>123</v>
      </c>
      <c r="M281">
        <f>VLOOKUP(F281,'自助-6.9'!D:E,2,FALSE)</f>
        <v>800</v>
      </c>
      <c r="N281" s="20">
        <f t="shared" si="4"/>
        <v>1</v>
      </c>
    </row>
    <row r="282" spans="1:14">
      <c r="A282" s="37">
        <v>42895</v>
      </c>
      <c r="B282" s="37">
        <v>42895</v>
      </c>
      <c r="C282" s="17" t="s">
        <v>3248</v>
      </c>
      <c r="D282" s="17" t="s">
        <v>155</v>
      </c>
      <c r="E282" s="17" t="s">
        <v>130</v>
      </c>
      <c r="F282" s="17" t="s">
        <v>770</v>
      </c>
      <c r="G282">
        <v>10</v>
      </c>
      <c r="H282">
        <v>10</v>
      </c>
      <c r="I282" s="17" t="s">
        <v>149</v>
      </c>
      <c r="J282" s="17" t="s">
        <v>3249</v>
      </c>
      <c r="K282" s="17" t="s">
        <v>3250</v>
      </c>
      <c r="L282" s="17" t="s">
        <v>117</v>
      </c>
      <c r="M282">
        <f>VLOOKUP(F282,'自助-6.9'!D:E,2,FALSE)</f>
        <v>10</v>
      </c>
      <c r="N282" s="20">
        <f t="shared" si="4"/>
        <v>1</v>
      </c>
    </row>
    <row r="283" spans="1:14">
      <c r="A283" s="37">
        <v>42895</v>
      </c>
      <c r="B283" s="37">
        <v>42895</v>
      </c>
      <c r="C283" s="17" t="s">
        <v>3251</v>
      </c>
      <c r="D283" s="17" t="s">
        <v>155</v>
      </c>
      <c r="E283" s="17" t="s">
        <v>118</v>
      </c>
      <c r="F283" s="17" t="s">
        <v>769</v>
      </c>
      <c r="G283">
        <v>1000</v>
      </c>
      <c r="H283">
        <v>1000</v>
      </c>
      <c r="I283" s="17" t="s">
        <v>149</v>
      </c>
      <c r="J283" s="17" t="s">
        <v>3252</v>
      </c>
      <c r="K283" s="17" t="s">
        <v>156</v>
      </c>
      <c r="L283" s="17" t="s">
        <v>123</v>
      </c>
      <c r="M283">
        <f>VLOOKUP(F283,'自助-6.9'!D:E,2,FALSE)</f>
        <v>1000</v>
      </c>
      <c r="N283" s="20">
        <f t="shared" si="4"/>
        <v>1</v>
      </c>
    </row>
    <row r="284" spans="1:14">
      <c r="A284" s="37">
        <v>42895</v>
      </c>
      <c r="B284" s="37">
        <v>42895</v>
      </c>
      <c r="C284" s="17" t="s">
        <v>3253</v>
      </c>
      <c r="D284" s="17" t="s">
        <v>155</v>
      </c>
      <c r="E284" s="17" t="s">
        <v>275</v>
      </c>
      <c r="F284" s="17" t="s">
        <v>764</v>
      </c>
      <c r="G284">
        <v>500</v>
      </c>
      <c r="H284">
        <v>500</v>
      </c>
      <c r="I284" s="17" t="s">
        <v>149</v>
      </c>
      <c r="J284" s="17" t="s">
        <v>3254</v>
      </c>
      <c r="K284" s="17" t="s">
        <v>156</v>
      </c>
      <c r="L284" s="17" t="s">
        <v>123</v>
      </c>
      <c r="M284">
        <f>VLOOKUP(F284,'自助-6.9'!D:E,2,FALSE)</f>
        <v>500</v>
      </c>
      <c r="N284" s="20">
        <f t="shared" si="4"/>
        <v>1</v>
      </c>
    </row>
    <row r="285" spans="1:14">
      <c r="A285" s="37">
        <v>42895</v>
      </c>
      <c r="B285" s="37">
        <v>42895</v>
      </c>
      <c r="C285" s="17" t="s">
        <v>3255</v>
      </c>
      <c r="D285" s="17" t="s">
        <v>155</v>
      </c>
      <c r="E285" s="17" t="s">
        <v>116</v>
      </c>
      <c r="F285" s="17" t="s">
        <v>761</v>
      </c>
      <c r="G285">
        <v>200</v>
      </c>
      <c r="H285">
        <v>200</v>
      </c>
      <c r="I285" s="17" t="s">
        <v>149</v>
      </c>
      <c r="J285" s="17" t="s">
        <v>3256</v>
      </c>
      <c r="K285" s="17" t="s">
        <v>286</v>
      </c>
      <c r="L285" s="17" t="s">
        <v>117</v>
      </c>
      <c r="M285">
        <f>VLOOKUP(F285,'自助-6.9'!D:E,2,FALSE)</f>
        <v>200</v>
      </c>
      <c r="N285" s="20">
        <f t="shared" si="4"/>
        <v>1</v>
      </c>
    </row>
    <row r="286" spans="1:14">
      <c r="A286" s="37">
        <v>42895</v>
      </c>
      <c r="B286" s="37">
        <v>42895</v>
      </c>
      <c r="C286" s="17" t="s">
        <v>3257</v>
      </c>
      <c r="D286" s="17" t="s">
        <v>155</v>
      </c>
      <c r="E286" s="17" t="s">
        <v>136</v>
      </c>
      <c r="F286" s="17" t="s">
        <v>758</v>
      </c>
      <c r="G286">
        <v>10</v>
      </c>
      <c r="H286">
        <v>10</v>
      </c>
      <c r="I286" s="17" t="s">
        <v>149</v>
      </c>
      <c r="J286" s="17" t="s">
        <v>3258</v>
      </c>
      <c r="K286" s="17" t="s">
        <v>168</v>
      </c>
      <c r="L286" s="17" t="s">
        <v>123</v>
      </c>
      <c r="M286">
        <f>VLOOKUP(F286,'自助-6.9'!D:E,2,FALSE)</f>
        <v>10</v>
      </c>
      <c r="N286" s="20">
        <f t="shared" si="4"/>
        <v>1</v>
      </c>
    </row>
    <row r="287" spans="1:14">
      <c r="A287" s="37">
        <v>42895</v>
      </c>
      <c r="B287" s="37">
        <v>42895</v>
      </c>
      <c r="C287" s="17" t="s">
        <v>3259</v>
      </c>
      <c r="D287" s="17" t="s">
        <v>155</v>
      </c>
      <c r="E287" s="17" t="s">
        <v>118</v>
      </c>
      <c r="F287" s="17" t="s">
        <v>757</v>
      </c>
      <c r="G287">
        <v>500</v>
      </c>
      <c r="H287">
        <v>500</v>
      </c>
      <c r="I287" s="17" t="s">
        <v>149</v>
      </c>
      <c r="J287" s="17" t="s">
        <v>3260</v>
      </c>
      <c r="K287" s="17" t="s">
        <v>172</v>
      </c>
      <c r="L287" s="17" t="s">
        <v>117</v>
      </c>
      <c r="M287">
        <f>VLOOKUP(F287,'自助-6.9'!D:E,2,FALSE)</f>
        <v>500</v>
      </c>
      <c r="N287" s="20">
        <f t="shared" si="4"/>
        <v>1</v>
      </c>
    </row>
    <row r="288" spans="1:14">
      <c r="A288" s="37">
        <v>42895</v>
      </c>
      <c r="B288" s="37">
        <v>42895</v>
      </c>
      <c r="C288" s="17" t="s">
        <v>3261</v>
      </c>
      <c r="D288" s="17" t="s">
        <v>155</v>
      </c>
      <c r="E288" s="17" t="s">
        <v>145</v>
      </c>
      <c r="F288" s="17" t="s">
        <v>754</v>
      </c>
      <c r="G288">
        <v>300</v>
      </c>
      <c r="H288">
        <v>300</v>
      </c>
      <c r="I288" s="17" t="s">
        <v>149</v>
      </c>
      <c r="J288" s="17" t="s">
        <v>3262</v>
      </c>
      <c r="K288" s="17" t="s">
        <v>153</v>
      </c>
      <c r="L288" s="17" t="s">
        <v>117</v>
      </c>
      <c r="M288">
        <f>VLOOKUP(F288,'自助-6.9'!D:E,2,FALSE)</f>
        <v>300</v>
      </c>
      <c r="N288" s="20">
        <f t="shared" si="4"/>
        <v>1</v>
      </c>
    </row>
    <row r="289" spans="1:14">
      <c r="A289" s="37">
        <v>42895</v>
      </c>
      <c r="B289" s="37">
        <v>42895</v>
      </c>
      <c r="C289" s="17" t="s">
        <v>3263</v>
      </c>
      <c r="D289" s="17" t="s">
        <v>155</v>
      </c>
      <c r="E289" s="17" t="s">
        <v>137</v>
      </c>
      <c r="F289" s="17" t="s">
        <v>751</v>
      </c>
      <c r="G289">
        <v>810</v>
      </c>
      <c r="H289">
        <v>810</v>
      </c>
      <c r="I289" s="17" t="s">
        <v>149</v>
      </c>
      <c r="J289" s="17" t="s">
        <v>3264</v>
      </c>
      <c r="K289" s="17" t="s">
        <v>157</v>
      </c>
      <c r="L289" s="17" t="s">
        <v>117</v>
      </c>
      <c r="M289">
        <f>VLOOKUP(F289,'自助-6.9'!D:E,2,FALSE)</f>
        <v>810</v>
      </c>
      <c r="N289" s="20">
        <f t="shared" si="4"/>
        <v>1</v>
      </c>
    </row>
    <row r="290" spans="1:14">
      <c r="A290" s="37">
        <v>42895</v>
      </c>
      <c r="B290" s="37">
        <v>42895</v>
      </c>
      <c r="C290" s="17" t="s">
        <v>3265</v>
      </c>
      <c r="D290" s="17" t="s">
        <v>155</v>
      </c>
      <c r="E290" s="17" t="s">
        <v>289</v>
      </c>
      <c r="F290" s="17" t="s">
        <v>748</v>
      </c>
      <c r="G290">
        <v>400</v>
      </c>
      <c r="H290">
        <v>400</v>
      </c>
      <c r="I290" s="17" t="s">
        <v>149</v>
      </c>
      <c r="J290" s="17" t="s">
        <v>3266</v>
      </c>
      <c r="K290" s="17" t="s">
        <v>153</v>
      </c>
      <c r="L290" s="17" t="s">
        <v>117</v>
      </c>
      <c r="M290">
        <f>VLOOKUP(F290,'自助-6.9'!D:E,2,FALSE)</f>
        <v>400</v>
      </c>
      <c r="N290" s="20">
        <f t="shared" si="4"/>
        <v>1</v>
      </c>
    </row>
    <row r="291" spans="1:14">
      <c r="A291" s="37">
        <v>42895</v>
      </c>
      <c r="B291" s="37">
        <v>42895</v>
      </c>
      <c r="C291" s="17" t="s">
        <v>3267</v>
      </c>
      <c r="D291" s="17" t="s">
        <v>155</v>
      </c>
      <c r="E291" s="17" t="s">
        <v>130</v>
      </c>
      <c r="F291" s="17" t="s">
        <v>745</v>
      </c>
      <c r="G291">
        <v>160</v>
      </c>
      <c r="H291">
        <v>160</v>
      </c>
      <c r="I291" s="17" t="s">
        <v>149</v>
      </c>
      <c r="J291" s="17" t="s">
        <v>3249</v>
      </c>
      <c r="K291" s="17" t="s">
        <v>3250</v>
      </c>
      <c r="L291" s="17" t="s">
        <v>117</v>
      </c>
      <c r="M291">
        <f>VLOOKUP(F291,'自助-6.9'!D:E,2,FALSE)</f>
        <v>160</v>
      </c>
      <c r="N291" s="20">
        <f t="shared" si="4"/>
        <v>1</v>
      </c>
    </row>
    <row r="292" spans="1:14">
      <c r="A292" s="37">
        <v>42895</v>
      </c>
      <c r="B292" s="37">
        <v>42895</v>
      </c>
      <c r="C292" s="17" t="s">
        <v>3268</v>
      </c>
      <c r="D292" s="17" t="s">
        <v>155</v>
      </c>
      <c r="E292" s="17" t="s">
        <v>145</v>
      </c>
      <c r="F292" s="17" t="s">
        <v>742</v>
      </c>
      <c r="G292">
        <v>200</v>
      </c>
      <c r="H292">
        <v>200</v>
      </c>
      <c r="I292" s="17" t="s">
        <v>149</v>
      </c>
      <c r="J292" s="17" t="s">
        <v>3269</v>
      </c>
      <c r="K292" s="17" t="s">
        <v>152</v>
      </c>
      <c r="L292" s="17" t="s">
        <v>117</v>
      </c>
      <c r="M292">
        <f>VLOOKUP(F292,'自助-6.9'!D:E,2,FALSE)</f>
        <v>200</v>
      </c>
      <c r="N292" s="20">
        <f t="shared" si="4"/>
        <v>1</v>
      </c>
    </row>
    <row r="293" spans="1:14">
      <c r="A293" s="37">
        <v>42895</v>
      </c>
      <c r="B293" s="37">
        <v>42895</v>
      </c>
      <c r="C293" s="17" t="s">
        <v>3270</v>
      </c>
      <c r="D293" s="17" t="s">
        <v>155</v>
      </c>
      <c r="E293" s="17" t="s">
        <v>145</v>
      </c>
      <c r="F293" s="17" t="s">
        <v>739</v>
      </c>
      <c r="G293">
        <v>100</v>
      </c>
      <c r="H293">
        <v>100</v>
      </c>
      <c r="I293" s="17" t="s">
        <v>149</v>
      </c>
      <c r="J293" s="17" t="s">
        <v>3271</v>
      </c>
      <c r="K293" s="17" t="s">
        <v>156</v>
      </c>
      <c r="L293" s="17" t="s">
        <v>123</v>
      </c>
      <c r="M293">
        <f>VLOOKUP(F293,'自助-6.9'!D:E,2,FALSE)</f>
        <v>100</v>
      </c>
      <c r="N293" s="20">
        <f t="shared" si="4"/>
        <v>1</v>
      </c>
    </row>
    <row r="294" spans="1:14">
      <c r="A294" s="37">
        <v>42895</v>
      </c>
      <c r="B294" s="37">
        <v>42895</v>
      </c>
      <c r="C294" s="17" t="s">
        <v>3272</v>
      </c>
      <c r="D294" s="17" t="s">
        <v>155</v>
      </c>
      <c r="E294" s="17" t="s">
        <v>283</v>
      </c>
      <c r="F294" s="17" t="s">
        <v>736</v>
      </c>
      <c r="G294">
        <v>20</v>
      </c>
      <c r="H294">
        <v>20</v>
      </c>
      <c r="I294" s="17" t="s">
        <v>149</v>
      </c>
      <c r="J294" s="17" t="s">
        <v>3273</v>
      </c>
      <c r="K294" s="17" t="s">
        <v>158</v>
      </c>
      <c r="L294" s="17" t="s">
        <v>117</v>
      </c>
      <c r="M294">
        <f>VLOOKUP(F294,'自助-6.9'!D:E,2,FALSE)</f>
        <v>20</v>
      </c>
      <c r="N294" s="20">
        <f t="shared" si="4"/>
        <v>1</v>
      </c>
    </row>
    <row r="295" spans="1:14">
      <c r="A295" s="37">
        <v>42895</v>
      </c>
      <c r="B295" s="37">
        <v>42895</v>
      </c>
      <c r="C295" s="17" t="s">
        <v>332</v>
      </c>
      <c r="D295" s="17" t="s">
        <v>155</v>
      </c>
      <c r="E295" s="17" t="s">
        <v>135</v>
      </c>
      <c r="F295" s="17" t="s">
        <v>733</v>
      </c>
      <c r="G295">
        <v>150</v>
      </c>
      <c r="H295">
        <v>150</v>
      </c>
      <c r="I295" s="17" t="s">
        <v>149</v>
      </c>
      <c r="J295" s="17" t="s">
        <v>3125</v>
      </c>
      <c r="K295" s="17" t="s">
        <v>153</v>
      </c>
      <c r="L295" s="17" t="s">
        <v>117</v>
      </c>
      <c r="M295">
        <f>VLOOKUP(F295,'自助-6.9'!D:E,2,FALSE)</f>
        <v>150</v>
      </c>
      <c r="N295" s="20">
        <f t="shared" si="4"/>
        <v>1</v>
      </c>
    </row>
    <row r="296" spans="1:14">
      <c r="A296" s="37">
        <v>42895</v>
      </c>
      <c r="B296" s="37">
        <v>42895</v>
      </c>
      <c r="C296" s="17" t="s">
        <v>3274</v>
      </c>
      <c r="D296" s="17" t="s">
        <v>155</v>
      </c>
      <c r="E296" s="17" t="s">
        <v>125</v>
      </c>
      <c r="F296" s="17" t="s">
        <v>732</v>
      </c>
      <c r="G296">
        <v>1000</v>
      </c>
      <c r="H296">
        <v>1000</v>
      </c>
      <c r="I296" s="17" t="s">
        <v>149</v>
      </c>
      <c r="J296" s="17" t="s">
        <v>3275</v>
      </c>
      <c r="K296" s="17" t="s">
        <v>156</v>
      </c>
      <c r="L296" s="17" t="s">
        <v>123</v>
      </c>
      <c r="M296">
        <f>VLOOKUP(F296,'自助-6.9'!D:E,2,FALSE)</f>
        <v>1000</v>
      </c>
      <c r="N296" s="20">
        <f t="shared" si="4"/>
        <v>1</v>
      </c>
    </row>
    <row r="297" spans="1:14">
      <c r="A297" s="37">
        <v>42895</v>
      </c>
      <c r="B297" s="37">
        <v>42895</v>
      </c>
      <c r="C297" s="17" t="s">
        <v>3276</v>
      </c>
      <c r="D297" s="17" t="s">
        <v>155</v>
      </c>
      <c r="E297" s="17" t="s">
        <v>126</v>
      </c>
      <c r="F297" s="17" t="s">
        <v>729</v>
      </c>
      <c r="G297">
        <v>1000</v>
      </c>
      <c r="H297">
        <v>1000</v>
      </c>
      <c r="I297" s="17" t="s">
        <v>149</v>
      </c>
      <c r="J297" s="17" t="s">
        <v>180</v>
      </c>
      <c r="K297" s="17" t="s">
        <v>154</v>
      </c>
      <c r="L297" s="17" t="s">
        <v>117</v>
      </c>
      <c r="M297">
        <f>VLOOKUP(F297,'自助-6.9'!D:E,2,FALSE)</f>
        <v>1000</v>
      </c>
      <c r="N297" s="20">
        <f t="shared" si="4"/>
        <v>1</v>
      </c>
    </row>
    <row r="298" spans="1:14">
      <c r="A298" s="37">
        <v>42895</v>
      </c>
      <c r="B298" s="37">
        <v>42895</v>
      </c>
      <c r="C298" s="17" t="s">
        <v>3277</v>
      </c>
      <c r="D298" s="17" t="s">
        <v>155</v>
      </c>
      <c r="E298" s="17" t="s">
        <v>116</v>
      </c>
      <c r="F298" s="17" t="s">
        <v>728</v>
      </c>
      <c r="G298">
        <v>500</v>
      </c>
      <c r="H298">
        <v>500</v>
      </c>
      <c r="I298" s="17" t="s">
        <v>149</v>
      </c>
      <c r="J298" s="17" t="s">
        <v>3278</v>
      </c>
      <c r="K298" s="17" t="s">
        <v>150</v>
      </c>
      <c r="L298" s="17" t="s">
        <v>117</v>
      </c>
      <c r="M298">
        <f>VLOOKUP(F298,'自助-6.9'!D:E,2,FALSE)</f>
        <v>500</v>
      </c>
      <c r="N298" s="20">
        <f t="shared" si="4"/>
        <v>1</v>
      </c>
    </row>
    <row r="299" spans="1:14">
      <c r="A299" s="37">
        <v>42895</v>
      </c>
      <c r="B299" s="37">
        <v>42895</v>
      </c>
      <c r="C299" s="17" t="s">
        <v>3279</v>
      </c>
      <c r="D299" s="17" t="s">
        <v>155</v>
      </c>
      <c r="E299" s="17" t="s">
        <v>128</v>
      </c>
      <c r="F299" s="17" t="s">
        <v>725</v>
      </c>
      <c r="G299">
        <v>500</v>
      </c>
      <c r="H299">
        <v>500</v>
      </c>
      <c r="I299" s="17" t="s">
        <v>149</v>
      </c>
      <c r="J299" s="17" t="s">
        <v>3280</v>
      </c>
      <c r="K299" s="17" t="s">
        <v>164</v>
      </c>
      <c r="L299" s="17" t="s">
        <v>123</v>
      </c>
      <c r="M299">
        <f>VLOOKUP(F299,'自助-6.9'!D:E,2,FALSE)</f>
        <v>500</v>
      </c>
      <c r="N299" s="20">
        <f t="shared" si="4"/>
        <v>1</v>
      </c>
    </row>
    <row r="300" spans="1:14">
      <c r="A300" s="37">
        <v>42895</v>
      </c>
      <c r="B300" s="37">
        <v>42895</v>
      </c>
      <c r="C300" s="17" t="s">
        <v>3281</v>
      </c>
      <c r="D300" s="17" t="s">
        <v>155</v>
      </c>
      <c r="E300" s="17" t="s">
        <v>121</v>
      </c>
      <c r="F300" s="17" t="s">
        <v>722</v>
      </c>
      <c r="G300">
        <v>300</v>
      </c>
      <c r="H300">
        <v>300</v>
      </c>
      <c r="I300" s="17" t="s">
        <v>149</v>
      </c>
      <c r="J300" s="17" t="s">
        <v>3258</v>
      </c>
      <c r="K300" s="17" t="s">
        <v>168</v>
      </c>
      <c r="L300" s="17" t="s">
        <v>123</v>
      </c>
      <c r="M300">
        <f>VLOOKUP(F300,'自助-6.9'!D:E,2,FALSE)</f>
        <v>300</v>
      </c>
      <c r="N300" s="20">
        <f t="shared" si="4"/>
        <v>1</v>
      </c>
    </row>
    <row r="301" spans="1:14">
      <c r="A301" s="37">
        <v>42895</v>
      </c>
      <c r="B301" s="37">
        <v>42895</v>
      </c>
      <c r="C301" s="17" t="s">
        <v>3282</v>
      </c>
      <c r="D301" s="17" t="s">
        <v>155</v>
      </c>
      <c r="E301" s="17" t="s">
        <v>125</v>
      </c>
      <c r="F301" s="17" t="s">
        <v>719</v>
      </c>
      <c r="G301">
        <v>50</v>
      </c>
      <c r="H301">
        <v>50</v>
      </c>
      <c r="I301" s="17" t="s">
        <v>149</v>
      </c>
      <c r="J301" s="17" t="s">
        <v>3283</v>
      </c>
      <c r="K301" s="17" t="s">
        <v>150</v>
      </c>
      <c r="L301" s="17" t="s">
        <v>123</v>
      </c>
      <c r="M301">
        <f>VLOOKUP(F301,'自助-6.9'!D:E,2,FALSE)</f>
        <v>50</v>
      </c>
      <c r="N301" s="20">
        <f t="shared" si="4"/>
        <v>1</v>
      </c>
    </row>
    <row r="302" spans="1:14">
      <c r="A302" s="37">
        <v>42895</v>
      </c>
      <c r="B302" s="37">
        <v>42895</v>
      </c>
      <c r="C302" s="17" t="s">
        <v>3284</v>
      </c>
      <c r="D302" s="17" t="s">
        <v>155</v>
      </c>
      <c r="E302" s="17" t="s">
        <v>118</v>
      </c>
      <c r="F302" s="17" t="s">
        <v>716</v>
      </c>
      <c r="G302">
        <v>1500</v>
      </c>
      <c r="H302">
        <v>1500</v>
      </c>
      <c r="I302" s="17" t="s">
        <v>149</v>
      </c>
      <c r="J302" s="17" t="s">
        <v>3285</v>
      </c>
      <c r="K302" s="17" t="s">
        <v>150</v>
      </c>
      <c r="L302" s="17" t="s">
        <v>117</v>
      </c>
      <c r="M302">
        <f>VLOOKUP(F302,'自助-6.9'!D:E,2,FALSE)</f>
        <v>1500</v>
      </c>
      <c r="N302" s="20">
        <f t="shared" si="4"/>
        <v>1</v>
      </c>
    </row>
    <row r="303" spans="1:14">
      <c r="A303" s="37">
        <v>42895</v>
      </c>
      <c r="B303" s="37">
        <v>42895</v>
      </c>
      <c r="C303" s="17" t="s">
        <v>3286</v>
      </c>
      <c r="D303" s="17" t="s">
        <v>155</v>
      </c>
      <c r="E303" s="17" t="s">
        <v>145</v>
      </c>
      <c r="F303" s="17" t="s">
        <v>711</v>
      </c>
      <c r="G303">
        <v>312</v>
      </c>
      <c r="H303">
        <v>312</v>
      </c>
      <c r="I303" s="17" t="s">
        <v>149</v>
      </c>
      <c r="J303" s="17" t="s">
        <v>3287</v>
      </c>
      <c r="K303" s="17" t="s">
        <v>179</v>
      </c>
      <c r="L303" s="17" t="s">
        <v>117</v>
      </c>
      <c r="M303">
        <f>VLOOKUP(F303,'自助-6.9'!D:E,2,FALSE)</f>
        <v>312</v>
      </c>
      <c r="N303" s="20">
        <f t="shared" si="4"/>
        <v>1</v>
      </c>
    </row>
    <row r="304" spans="1:14">
      <c r="A304" s="37">
        <v>42895</v>
      </c>
      <c r="B304" s="37">
        <v>42895</v>
      </c>
      <c r="C304" s="17" t="s">
        <v>3288</v>
      </c>
      <c r="D304" s="17" t="s">
        <v>155</v>
      </c>
      <c r="E304" s="17" t="s">
        <v>133</v>
      </c>
      <c r="F304" s="17" t="s">
        <v>708</v>
      </c>
      <c r="G304">
        <v>640</v>
      </c>
      <c r="H304">
        <v>640</v>
      </c>
      <c r="I304" s="17" t="s">
        <v>149</v>
      </c>
      <c r="J304" s="17" t="s">
        <v>3289</v>
      </c>
      <c r="K304" s="17" t="s">
        <v>288</v>
      </c>
      <c r="L304" s="17" t="s">
        <v>123</v>
      </c>
      <c r="M304">
        <f>VLOOKUP(F304,'自助-6.9'!D:E,2,FALSE)</f>
        <v>640</v>
      </c>
      <c r="N304" s="20">
        <f t="shared" si="4"/>
        <v>1</v>
      </c>
    </row>
    <row r="305" spans="1:14">
      <c r="A305" s="37">
        <v>42895</v>
      </c>
      <c r="B305" s="37">
        <v>42895</v>
      </c>
      <c r="C305" s="17" t="s">
        <v>3290</v>
      </c>
      <c r="D305" s="17" t="s">
        <v>155</v>
      </c>
      <c r="E305" s="17" t="s">
        <v>137</v>
      </c>
      <c r="F305" s="17" t="s">
        <v>705</v>
      </c>
      <c r="G305">
        <v>1000</v>
      </c>
      <c r="H305">
        <v>1000</v>
      </c>
      <c r="I305" s="17" t="s">
        <v>149</v>
      </c>
      <c r="J305" s="17" t="s">
        <v>3291</v>
      </c>
      <c r="K305" s="17" t="s">
        <v>151</v>
      </c>
      <c r="L305" s="17" t="s">
        <v>123</v>
      </c>
      <c r="M305">
        <f>VLOOKUP(F305,'自助-6.9'!D:E,2,FALSE)</f>
        <v>1000</v>
      </c>
      <c r="N305" s="20">
        <f t="shared" si="4"/>
        <v>1</v>
      </c>
    </row>
    <row r="306" spans="1:14">
      <c r="A306" s="37">
        <v>42895</v>
      </c>
      <c r="B306" s="37">
        <v>42895</v>
      </c>
      <c r="C306" s="17" t="s">
        <v>3292</v>
      </c>
      <c r="D306" s="17" t="s">
        <v>155</v>
      </c>
      <c r="E306" s="17" t="s">
        <v>137</v>
      </c>
      <c r="F306" s="17" t="s">
        <v>704</v>
      </c>
      <c r="G306">
        <v>100</v>
      </c>
      <c r="H306">
        <v>100</v>
      </c>
      <c r="I306" s="17" t="s">
        <v>149</v>
      </c>
      <c r="J306" s="17" t="s">
        <v>3291</v>
      </c>
      <c r="K306" s="17" t="s">
        <v>151</v>
      </c>
      <c r="L306" s="17" t="s">
        <v>123</v>
      </c>
      <c r="M306">
        <f>VLOOKUP(F306,'自助-6.9'!D:E,2,FALSE)</f>
        <v>100</v>
      </c>
      <c r="N306" s="20">
        <f t="shared" si="4"/>
        <v>1</v>
      </c>
    </row>
    <row r="307" spans="1:14">
      <c r="A307" s="37">
        <v>42895</v>
      </c>
      <c r="B307" s="37">
        <v>42895</v>
      </c>
      <c r="C307" s="17" t="s">
        <v>3293</v>
      </c>
      <c r="D307" s="17" t="s">
        <v>155</v>
      </c>
      <c r="E307" s="17" t="s">
        <v>125</v>
      </c>
      <c r="F307" s="17" t="s">
        <v>703</v>
      </c>
      <c r="G307">
        <v>50</v>
      </c>
      <c r="H307">
        <v>50</v>
      </c>
      <c r="I307" s="17" t="s">
        <v>149</v>
      </c>
      <c r="J307" s="17" t="s">
        <v>3283</v>
      </c>
      <c r="K307" s="17" t="s">
        <v>150</v>
      </c>
      <c r="L307" s="17" t="s">
        <v>123</v>
      </c>
      <c r="M307">
        <f>VLOOKUP(F307,'自助-6.9'!D:E,2,FALSE)</f>
        <v>50</v>
      </c>
      <c r="N307" s="20">
        <f t="shared" si="4"/>
        <v>1</v>
      </c>
    </row>
    <row r="308" spans="1:14">
      <c r="A308" s="37">
        <v>42895</v>
      </c>
      <c r="B308" s="37">
        <v>42895</v>
      </c>
      <c r="C308" s="17" t="s">
        <v>3294</v>
      </c>
      <c r="D308" s="17" t="s">
        <v>155</v>
      </c>
      <c r="E308" s="17" t="s">
        <v>283</v>
      </c>
      <c r="F308" s="17" t="s">
        <v>700</v>
      </c>
      <c r="G308">
        <v>3300</v>
      </c>
      <c r="H308">
        <v>3300</v>
      </c>
      <c r="I308" s="17" t="s">
        <v>149</v>
      </c>
      <c r="J308" s="17" t="s">
        <v>3295</v>
      </c>
      <c r="K308" s="17" t="s">
        <v>153</v>
      </c>
      <c r="L308" s="17" t="s">
        <v>117</v>
      </c>
      <c r="M308">
        <f>VLOOKUP(F308,'自助-6.9'!D:E,2,FALSE)</f>
        <v>3300</v>
      </c>
      <c r="N308" s="20">
        <f t="shared" si="4"/>
        <v>1</v>
      </c>
    </row>
    <row r="309" spans="1:14">
      <c r="A309" s="37">
        <v>42895</v>
      </c>
      <c r="B309" s="37">
        <v>42895</v>
      </c>
      <c r="C309" s="17" t="s">
        <v>3296</v>
      </c>
      <c r="D309" s="17" t="s">
        <v>155</v>
      </c>
      <c r="E309" s="17" t="s">
        <v>126</v>
      </c>
      <c r="F309" s="17" t="s">
        <v>697</v>
      </c>
      <c r="G309">
        <v>500</v>
      </c>
      <c r="H309">
        <v>500</v>
      </c>
      <c r="I309" s="17" t="s">
        <v>149</v>
      </c>
      <c r="J309" s="17" t="s">
        <v>3297</v>
      </c>
      <c r="K309" s="17" t="s">
        <v>152</v>
      </c>
      <c r="L309" s="17" t="s">
        <v>117</v>
      </c>
      <c r="M309">
        <f>VLOOKUP(F309,'自助-6.9'!D:E,2,FALSE)</f>
        <v>500</v>
      </c>
      <c r="N309" s="20">
        <f t="shared" si="4"/>
        <v>1</v>
      </c>
    </row>
    <row r="310" spans="1:14">
      <c r="A310" s="37">
        <v>42895</v>
      </c>
      <c r="B310" s="37">
        <v>42895</v>
      </c>
      <c r="C310" s="17" t="s">
        <v>3298</v>
      </c>
      <c r="D310" s="17" t="s">
        <v>155</v>
      </c>
      <c r="E310" s="17" t="s">
        <v>140</v>
      </c>
      <c r="F310" s="17" t="s">
        <v>694</v>
      </c>
      <c r="G310">
        <v>1000</v>
      </c>
      <c r="H310">
        <v>1000</v>
      </c>
      <c r="I310" s="17" t="s">
        <v>149</v>
      </c>
      <c r="J310" s="17" t="s">
        <v>3299</v>
      </c>
      <c r="K310" s="17" t="s">
        <v>168</v>
      </c>
      <c r="L310" s="17" t="s">
        <v>123</v>
      </c>
      <c r="M310">
        <f>VLOOKUP(F310,'自助-6.9'!D:E,2,FALSE)</f>
        <v>1000</v>
      </c>
      <c r="N310" s="20">
        <f t="shared" si="4"/>
        <v>1</v>
      </c>
    </row>
    <row r="311" spans="1:14">
      <c r="A311" s="37">
        <v>42895</v>
      </c>
      <c r="B311" s="37">
        <v>42895</v>
      </c>
      <c r="C311" s="17" t="s">
        <v>3300</v>
      </c>
      <c r="D311" s="17" t="s">
        <v>155</v>
      </c>
      <c r="E311" s="17" t="s">
        <v>124</v>
      </c>
      <c r="F311" s="17" t="s">
        <v>691</v>
      </c>
      <c r="G311">
        <v>100</v>
      </c>
      <c r="H311">
        <v>100</v>
      </c>
      <c r="I311" s="17" t="s">
        <v>149</v>
      </c>
      <c r="J311" s="17" t="s">
        <v>3301</v>
      </c>
      <c r="K311" s="17" t="s">
        <v>153</v>
      </c>
      <c r="L311" s="17" t="s">
        <v>117</v>
      </c>
      <c r="M311">
        <f>VLOOKUP(F311,'自助-6.9'!D:E,2,FALSE)</f>
        <v>100</v>
      </c>
      <c r="N311" s="20">
        <f t="shared" si="4"/>
        <v>1</v>
      </c>
    </row>
    <row r="312" spans="1:14">
      <c r="A312" s="37">
        <v>42895</v>
      </c>
      <c r="B312" s="37">
        <v>42895</v>
      </c>
      <c r="C312" s="17" t="s">
        <v>3302</v>
      </c>
      <c r="D312" s="17" t="s">
        <v>155</v>
      </c>
      <c r="E312" s="17" t="s">
        <v>118</v>
      </c>
      <c r="F312" s="17" t="s">
        <v>690</v>
      </c>
      <c r="G312">
        <v>1000</v>
      </c>
      <c r="H312">
        <v>1000</v>
      </c>
      <c r="I312" s="17" t="s">
        <v>149</v>
      </c>
      <c r="J312" s="17" t="s">
        <v>3303</v>
      </c>
      <c r="K312" s="17" t="s">
        <v>153</v>
      </c>
      <c r="L312" s="17" t="s">
        <v>117</v>
      </c>
      <c r="M312">
        <f>VLOOKUP(F312,'自助-6.9'!D:E,2,FALSE)</f>
        <v>1000</v>
      </c>
      <c r="N312" s="20">
        <f t="shared" si="4"/>
        <v>1</v>
      </c>
    </row>
    <row r="313" spans="1:14">
      <c r="A313" s="37">
        <v>42895</v>
      </c>
      <c r="B313" s="37">
        <v>42895</v>
      </c>
      <c r="C313" s="17" t="s">
        <v>3304</v>
      </c>
      <c r="D313" s="17" t="s">
        <v>155</v>
      </c>
      <c r="E313" s="17" t="s">
        <v>127</v>
      </c>
      <c r="F313" s="17" t="s">
        <v>687</v>
      </c>
      <c r="G313">
        <v>100</v>
      </c>
      <c r="H313">
        <v>100</v>
      </c>
      <c r="I313" s="17" t="s">
        <v>149</v>
      </c>
      <c r="J313" s="17" t="s">
        <v>3147</v>
      </c>
      <c r="K313" s="17" t="s">
        <v>151</v>
      </c>
      <c r="L313" s="17" t="s">
        <v>123</v>
      </c>
      <c r="M313">
        <f>VLOOKUP(F313,'自助-6.9'!D:E,2,FALSE)</f>
        <v>100</v>
      </c>
      <c r="N313" s="20">
        <f t="shared" si="4"/>
        <v>1</v>
      </c>
    </row>
    <row r="314" spans="1:14">
      <c r="A314" s="37">
        <v>42895</v>
      </c>
      <c r="B314" s="37">
        <v>42895</v>
      </c>
      <c r="C314" s="17" t="s">
        <v>3305</v>
      </c>
      <c r="D314" s="17" t="s">
        <v>155</v>
      </c>
      <c r="E314" s="17" t="s">
        <v>127</v>
      </c>
      <c r="F314" s="17" t="s">
        <v>682</v>
      </c>
      <c r="G314">
        <v>500</v>
      </c>
      <c r="H314">
        <v>500</v>
      </c>
      <c r="I314" s="17" t="s">
        <v>149</v>
      </c>
      <c r="J314" s="17" t="s">
        <v>3306</v>
      </c>
      <c r="K314" s="17" t="s">
        <v>168</v>
      </c>
      <c r="L314" s="17" t="s">
        <v>123</v>
      </c>
      <c r="M314">
        <f>VLOOKUP(F314,'自助-6.9'!D:E,2,FALSE)</f>
        <v>500</v>
      </c>
      <c r="N314" s="20">
        <f t="shared" si="4"/>
        <v>1</v>
      </c>
    </row>
    <row r="315" spans="1:14">
      <c r="A315" s="37">
        <v>42895</v>
      </c>
      <c r="B315" s="37">
        <v>42895</v>
      </c>
      <c r="C315" s="17" t="s">
        <v>3307</v>
      </c>
      <c r="D315" s="17" t="s">
        <v>155</v>
      </c>
      <c r="E315" s="17" t="s">
        <v>129</v>
      </c>
      <c r="F315" s="17" t="s">
        <v>678</v>
      </c>
      <c r="G315">
        <v>500</v>
      </c>
      <c r="H315">
        <v>500</v>
      </c>
      <c r="I315" s="17" t="s">
        <v>149</v>
      </c>
      <c r="J315" s="17" t="s">
        <v>3308</v>
      </c>
      <c r="K315" s="17" t="s">
        <v>158</v>
      </c>
      <c r="L315" s="17" t="s">
        <v>117</v>
      </c>
      <c r="M315">
        <f>VLOOKUP(F315,'自助-6.9'!D:E,2,FALSE)</f>
        <v>500</v>
      </c>
      <c r="N315" s="20">
        <f t="shared" si="4"/>
        <v>1</v>
      </c>
    </row>
    <row r="316" spans="1:14">
      <c r="A316" s="37">
        <v>42895</v>
      </c>
      <c r="B316" s="37">
        <v>42895</v>
      </c>
      <c r="C316" s="17" t="s">
        <v>3307</v>
      </c>
      <c r="D316" s="17" t="s">
        <v>155</v>
      </c>
      <c r="E316" s="17" t="s">
        <v>133</v>
      </c>
      <c r="F316" s="17" t="s">
        <v>679</v>
      </c>
      <c r="G316">
        <v>100</v>
      </c>
      <c r="H316">
        <v>100</v>
      </c>
      <c r="I316" s="17" t="s">
        <v>149</v>
      </c>
      <c r="J316" s="17" t="s">
        <v>3309</v>
      </c>
      <c r="K316" s="17" t="s">
        <v>154</v>
      </c>
      <c r="L316" s="17" t="s">
        <v>117</v>
      </c>
      <c r="M316">
        <f>VLOOKUP(F316,'自助-6.9'!D:E,2,FALSE)</f>
        <v>100</v>
      </c>
      <c r="N316" s="20">
        <f t="shared" si="4"/>
        <v>1</v>
      </c>
    </row>
    <row r="317" spans="1:14">
      <c r="A317" s="37">
        <v>42895</v>
      </c>
      <c r="B317" s="37">
        <v>42895</v>
      </c>
      <c r="C317" s="17" t="s">
        <v>3310</v>
      </c>
      <c r="D317" s="17" t="s">
        <v>155</v>
      </c>
      <c r="E317" s="17" t="s">
        <v>138</v>
      </c>
      <c r="F317" s="17" t="s">
        <v>675</v>
      </c>
      <c r="G317">
        <v>500</v>
      </c>
      <c r="H317">
        <v>500</v>
      </c>
      <c r="I317" s="17" t="s">
        <v>149</v>
      </c>
      <c r="J317" s="17" t="s">
        <v>3311</v>
      </c>
      <c r="K317" s="17" t="s">
        <v>150</v>
      </c>
      <c r="L317" s="17" t="s">
        <v>117</v>
      </c>
      <c r="M317">
        <f>VLOOKUP(F317,'自助-6.9'!D:E,2,FALSE)</f>
        <v>500</v>
      </c>
      <c r="N317" s="20">
        <f t="shared" si="4"/>
        <v>1</v>
      </c>
    </row>
    <row r="318" spans="1:14">
      <c r="A318" s="37">
        <v>42895</v>
      </c>
      <c r="B318" s="37">
        <v>42895</v>
      </c>
      <c r="C318" s="17" t="s">
        <v>3312</v>
      </c>
      <c r="D318" s="17" t="s">
        <v>155</v>
      </c>
      <c r="E318" s="17" t="s">
        <v>144</v>
      </c>
      <c r="F318" s="17" t="s">
        <v>672</v>
      </c>
      <c r="G318">
        <v>1500</v>
      </c>
      <c r="H318">
        <v>1500</v>
      </c>
      <c r="I318" s="17" t="s">
        <v>149</v>
      </c>
      <c r="J318" s="17" t="s">
        <v>3313</v>
      </c>
      <c r="K318" s="17" t="s">
        <v>177</v>
      </c>
      <c r="L318" s="17" t="s">
        <v>117</v>
      </c>
      <c r="M318">
        <f>VLOOKUP(F318,'自助-6.9'!D:E,2,FALSE)</f>
        <v>1500</v>
      </c>
      <c r="N318" s="20">
        <f t="shared" si="4"/>
        <v>1</v>
      </c>
    </row>
    <row r="319" spans="1:14">
      <c r="A319" s="37">
        <v>42895</v>
      </c>
      <c r="B319" s="37">
        <v>42895</v>
      </c>
      <c r="C319" s="17" t="s">
        <v>3314</v>
      </c>
      <c r="D319" s="17" t="s">
        <v>155</v>
      </c>
      <c r="E319" s="17" t="s">
        <v>278</v>
      </c>
      <c r="F319" s="17" t="s">
        <v>669</v>
      </c>
      <c r="G319">
        <v>200</v>
      </c>
      <c r="H319">
        <v>200</v>
      </c>
      <c r="I319" s="17" t="s">
        <v>149</v>
      </c>
      <c r="J319" s="17" t="s">
        <v>3236</v>
      </c>
      <c r="K319" s="17" t="s">
        <v>3237</v>
      </c>
      <c r="L319" s="17" t="s">
        <v>117</v>
      </c>
      <c r="M319">
        <f>VLOOKUP(F319,'自助-6.9'!D:E,2,FALSE)</f>
        <v>200</v>
      </c>
      <c r="N319" s="20">
        <f t="shared" si="4"/>
        <v>1</v>
      </c>
    </row>
    <row r="320" spans="1:14">
      <c r="A320" s="37">
        <v>42895</v>
      </c>
      <c r="B320" s="37">
        <v>42895</v>
      </c>
      <c r="C320" s="17" t="s">
        <v>3315</v>
      </c>
      <c r="D320" s="17" t="s">
        <v>155</v>
      </c>
      <c r="E320" s="17" t="s">
        <v>124</v>
      </c>
      <c r="F320" s="17" t="s">
        <v>666</v>
      </c>
      <c r="G320">
        <v>100</v>
      </c>
      <c r="H320">
        <v>100</v>
      </c>
      <c r="I320" s="17" t="s">
        <v>149</v>
      </c>
      <c r="J320" s="17" t="s">
        <v>3301</v>
      </c>
      <c r="K320" s="17" t="s">
        <v>153</v>
      </c>
      <c r="L320" s="17" t="s">
        <v>117</v>
      </c>
      <c r="M320">
        <f>VLOOKUP(F320,'自助-6.9'!D:E,2,FALSE)</f>
        <v>100</v>
      </c>
      <c r="N320" s="20">
        <f t="shared" si="4"/>
        <v>1</v>
      </c>
    </row>
    <row r="321" spans="1:14">
      <c r="A321" s="37">
        <v>42895</v>
      </c>
      <c r="B321" s="37">
        <v>42895</v>
      </c>
      <c r="C321" s="17" t="s">
        <v>3316</v>
      </c>
      <c r="D321" s="17" t="s">
        <v>155</v>
      </c>
      <c r="E321" s="17" t="s">
        <v>138</v>
      </c>
      <c r="F321" s="17" t="s">
        <v>663</v>
      </c>
      <c r="G321">
        <v>1000</v>
      </c>
      <c r="H321">
        <v>1000</v>
      </c>
      <c r="I321" s="17" t="s">
        <v>149</v>
      </c>
      <c r="J321" s="17" t="s">
        <v>3317</v>
      </c>
      <c r="K321" s="17" t="s">
        <v>154</v>
      </c>
      <c r="L321" s="17" t="s">
        <v>117</v>
      </c>
      <c r="M321">
        <f>VLOOKUP(F321,'自助-6.9'!D:E,2,FALSE)</f>
        <v>1000</v>
      </c>
      <c r="N321" s="20">
        <f t="shared" si="4"/>
        <v>1</v>
      </c>
    </row>
    <row r="322" spans="1:14">
      <c r="A322" s="37">
        <v>42895</v>
      </c>
      <c r="B322" s="37">
        <v>42895</v>
      </c>
      <c r="C322" s="17" t="s">
        <v>178</v>
      </c>
      <c r="D322" s="17" t="s">
        <v>155</v>
      </c>
      <c r="E322" s="17" t="s">
        <v>126</v>
      </c>
      <c r="F322" s="17" t="s">
        <v>660</v>
      </c>
      <c r="G322">
        <v>500</v>
      </c>
      <c r="H322">
        <v>500</v>
      </c>
      <c r="I322" s="17" t="s">
        <v>149</v>
      </c>
      <c r="J322" s="17" t="s">
        <v>3318</v>
      </c>
      <c r="K322" s="17" t="s">
        <v>154</v>
      </c>
      <c r="L322" s="17" t="s">
        <v>117</v>
      </c>
      <c r="M322">
        <f>VLOOKUP(F322,'自助-6.9'!D:E,2,FALSE)</f>
        <v>500</v>
      </c>
      <c r="N322" s="20">
        <f t="shared" ref="N322:N385" si="5">IF(G322=M322,1,0)</f>
        <v>1</v>
      </c>
    </row>
    <row r="323" spans="1:14">
      <c r="A323" s="37">
        <v>42895</v>
      </c>
      <c r="B323" s="37">
        <v>42895</v>
      </c>
      <c r="C323" s="17" t="s">
        <v>3319</v>
      </c>
      <c r="D323" s="17" t="s">
        <v>155</v>
      </c>
      <c r="E323" s="17" t="s">
        <v>129</v>
      </c>
      <c r="F323" s="17" t="s">
        <v>657</v>
      </c>
      <c r="G323">
        <v>100</v>
      </c>
      <c r="H323">
        <v>100</v>
      </c>
      <c r="I323" s="17" t="s">
        <v>149</v>
      </c>
      <c r="J323" s="17" t="s">
        <v>3320</v>
      </c>
      <c r="K323" s="17" t="s">
        <v>153</v>
      </c>
      <c r="L323" s="17" t="s">
        <v>117</v>
      </c>
      <c r="M323">
        <f>VLOOKUP(F323,'自助-6.9'!D:E,2,FALSE)</f>
        <v>100</v>
      </c>
      <c r="N323" s="20">
        <f t="shared" si="5"/>
        <v>1</v>
      </c>
    </row>
    <row r="324" spans="1:14">
      <c r="A324" s="37">
        <v>42895</v>
      </c>
      <c r="B324" s="37">
        <v>42895</v>
      </c>
      <c r="C324" s="17" t="s">
        <v>3321</v>
      </c>
      <c r="D324" s="17" t="s">
        <v>155</v>
      </c>
      <c r="E324" s="17" t="s">
        <v>135</v>
      </c>
      <c r="F324" s="17" t="s">
        <v>654</v>
      </c>
      <c r="G324">
        <v>100</v>
      </c>
      <c r="H324">
        <v>100</v>
      </c>
      <c r="I324" s="17" t="s">
        <v>149</v>
      </c>
      <c r="J324" s="17" t="s">
        <v>3322</v>
      </c>
      <c r="K324" s="17" t="s">
        <v>318</v>
      </c>
      <c r="L324" s="17" t="s">
        <v>123</v>
      </c>
      <c r="M324">
        <f>VLOOKUP(F324,'自助-6.9'!D:E,2,FALSE)</f>
        <v>100</v>
      </c>
      <c r="N324" s="20">
        <f t="shared" si="5"/>
        <v>1</v>
      </c>
    </row>
    <row r="325" spans="1:14">
      <c r="A325" s="37">
        <v>42895</v>
      </c>
      <c r="B325" s="37">
        <v>42895</v>
      </c>
      <c r="C325" s="17" t="s">
        <v>3323</v>
      </c>
      <c r="D325" s="17" t="s">
        <v>155</v>
      </c>
      <c r="E325" s="17" t="s">
        <v>135</v>
      </c>
      <c r="F325" s="17" t="s">
        <v>653</v>
      </c>
      <c r="G325">
        <v>300</v>
      </c>
      <c r="H325">
        <v>300</v>
      </c>
      <c r="I325" s="17" t="s">
        <v>149</v>
      </c>
      <c r="J325" s="17" t="s">
        <v>3309</v>
      </c>
      <c r="K325" s="17" t="s">
        <v>154</v>
      </c>
      <c r="L325" s="17" t="s">
        <v>117</v>
      </c>
      <c r="M325">
        <f>VLOOKUP(F325,'自助-6.9'!D:E,2,FALSE)</f>
        <v>300</v>
      </c>
      <c r="N325" s="20">
        <f t="shared" si="5"/>
        <v>1</v>
      </c>
    </row>
    <row r="326" spans="1:14">
      <c r="A326" s="37">
        <v>42895</v>
      </c>
      <c r="B326" s="37">
        <v>42895</v>
      </c>
      <c r="C326" s="17" t="s">
        <v>3324</v>
      </c>
      <c r="D326" s="17" t="s">
        <v>155</v>
      </c>
      <c r="E326" s="17" t="s">
        <v>137</v>
      </c>
      <c r="F326" s="17" t="s">
        <v>650</v>
      </c>
      <c r="G326">
        <v>2350</v>
      </c>
      <c r="H326">
        <v>2350</v>
      </c>
      <c r="I326" s="17" t="s">
        <v>149</v>
      </c>
      <c r="J326" s="17" t="s">
        <v>3325</v>
      </c>
      <c r="K326" s="17" t="s">
        <v>157</v>
      </c>
      <c r="L326" s="17" t="s">
        <v>117</v>
      </c>
      <c r="M326">
        <f>VLOOKUP(F326,'自助-6.9'!D:E,2,FALSE)</f>
        <v>2350</v>
      </c>
      <c r="N326" s="20">
        <f t="shared" si="5"/>
        <v>1</v>
      </c>
    </row>
    <row r="327" spans="1:14">
      <c r="A327" s="37">
        <v>42895</v>
      </c>
      <c r="B327" s="37">
        <v>42895</v>
      </c>
      <c r="C327" s="17" t="s">
        <v>3326</v>
      </c>
      <c r="D327" s="17" t="s">
        <v>155</v>
      </c>
      <c r="E327" s="17" t="s">
        <v>314</v>
      </c>
      <c r="F327" s="17" t="s">
        <v>647</v>
      </c>
      <c r="G327">
        <v>2000</v>
      </c>
      <c r="H327">
        <v>2000</v>
      </c>
      <c r="I327" s="17" t="s">
        <v>149</v>
      </c>
      <c r="J327" s="17" t="s">
        <v>3327</v>
      </c>
      <c r="K327" s="17" t="s">
        <v>169</v>
      </c>
      <c r="L327" s="17" t="s">
        <v>123</v>
      </c>
      <c r="M327">
        <f>VLOOKUP(F327,'自助-6.9'!D:E,2,FALSE)</f>
        <v>2000</v>
      </c>
      <c r="N327" s="20">
        <f t="shared" si="5"/>
        <v>1</v>
      </c>
    </row>
    <row r="328" spans="1:14">
      <c r="A328" s="37">
        <v>42895</v>
      </c>
      <c r="B328" s="37">
        <v>42895</v>
      </c>
      <c r="C328" s="17" t="s">
        <v>3328</v>
      </c>
      <c r="D328" s="17" t="s">
        <v>155</v>
      </c>
      <c r="E328" s="17" t="s">
        <v>141</v>
      </c>
      <c r="F328" s="17" t="s">
        <v>644</v>
      </c>
      <c r="G328">
        <v>10</v>
      </c>
      <c r="H328">
        <v>10</v>
      </c>
      <c r="I328" s="17" t="s">
        <v>149</v>
      </c>
      <c r="J328" s="17" t="s">
        <v>3329</v>
      </c>
      <c r="K328" s="17" t="s">
        <v>153</v>
      </c>
      <c r="L328" s="17" t="s">
        <v>117</v>
      </c>
      <c r="M328">
        <f>VLOOKUP(F328,'自助-6.9'!D:E,2,FALSE)</f>
        <v>10</v>
      </c>
      <c r="N328" s="20">
        <f t="shared" si="5"/>
        <v>1</v>
      </c>
    </row>
    <row r="329" spans="1:14">
      <c r="A329" s="37">
        <v>42895</v>
      </c>
      <c r="B329" s="37">
        <v>42895</v>
      </c>
      <c r="C329" s="17" t="s">
        <v>3330</v>
      </c>
      <c r="D329" s="17" t="s">
        <v>155</v>
      </c>
      <c r="E329" s="17" t="s">
        <v>283</v>
      </c>
      <c r="F329" s="17" t="s">
        <v>641</v>
      </c>
      <c r="G329">
        <v>2000</v>
      </c>
      <c r="H329">
        <v>2000</v>
      </c>
      <c r="I329" s="17" t="s">
        <v>149</v>
      </c>
      <c r="J329" s="17" t="s">
        <v>3331</v>
      </c>
      <c r="K329" s="17" t="s">
        <v>153</v>
      </c>
      <c r="L329" s="17" t="s">
        <v>117</v>
      </c>
      <c r="M329">
        <f>VLOOKUP(F329,'自助-6.9'!D:E,2,FALSE)</f>
        <v>2000</v>
      </c>
      <c r="N329" s="20">
        <f t="shared" si="5"/>
        <v>1</v>
      </c>
    </row>
    <row r="330" spans="1:14">
      <c r="A330" s="37">
        <v>42895</v>
      </c>
      <c r="B330" s="37">
        <v>42895</v>
      </c>
      <c r="C330" s="17" t="s">
        <v>402</v>
      </c>
      <c r="D330" s="17" t="s">
        <v>155</v>
      </c>
      <c r="E330" s="17" t="s">
        <v>128</v>
      </c>
      <c r="F330" s="17" t="s">
        <v>636</v>
      </c>
      <c r="G330">
        <v>50</v>
      </c>
      <c r="H330">
        <v>50</v>
      </c>
      <c r="I330" s="17" t="s">
        <v>149</v>
      </c>
      <c r="J330" s="17" t="s">
        <v>3332</v>
      </c>
      <c r="K330" s="17" t="s">
        <v>281</v>
      </c>
      <c r="L330" s="17" t="s">
        <v>123</v>
      </c>
      <c r="M330">
        <f>VLOOKUP(F330,'自助-6.9'!D:E,2,FALSE)</f>
        <v>50</v>
      </c>
      <c r="N330" s="20">
        <f t="shared" si="5"/>
        <v>1</v>
      </c>
    </row>
    <row r="331" spans="1:14">
      <c r="A331" s="37">
        <v>42895</v>
      </c>
      <c r="B331" s="37">
        <v>42895</v>
      </c>
      <c r="C331" s="17" t="s">
        <v>3333</v>
      </c>
      <c r="D331" s="17" t="s">
        <v>155</v>
      </c>
      <c r="E331" s="17" t="s">
        <v>135</v>
      </c>
      <c r="F331" s="17" t="s">
        <v>635</v>
      </c>
      <c r="G331">
        <v>300</v>
      </c>
      <c r="H331">
        <v>300</v>
      </c>
      <c r="I331" s="17" t="s">
        <v>149</v>
      </c>
      <c r="J331" s="17" t="s">
        <v>3309</v>
      </c>
      <c r="K331" s="17" t="s">
        <v>154</v>
      </c>
      <c r="L331" s="17" t="s">
        <v>117</v>
      </c>
      <c r="M331">
        <f>VLOOKUP(F331,'自助-6.9'!D:E,2,FALSE)</f>
        <v>300</v>
      </c>
      <c r="N331" s="20">
        <f t="shared" si="5"/>
        <v>1</v>
      </c>
    </row>
    <row r="332" spans="1:14">
      <c r="A332" s="37">
        <v>42895</v>
      </c>
      <c r="B332" s="37">
        <v>42895</v>
      </c>
      <c r="C332" s="17" t="s">
        <v>3334</v>
      </c>
      <c r="D332" s="17" t="s">
        <v>155</v>
      </c>
      <c r="E332" s="17" t="s">
        <v>118</v>
      </c>
      <c r="F332" s="17" t="s">
        <v>632</v>
      </c>
      <c r="G332">
        <v>2000</v>
      </c>
      <c r="H332">
        <v>2000</v>
      </c>
      <c r="I332" s="17" t="s">
        <v>149</v>
      </c>
      <c r="J332" s="17" t="s">
        <v>3335</v>
      </c>
      <c r="K332" s="17" t="s">
        <v>174</v>
      </c>
      <c r="L332" s="17" t="s">
        <v>123</v>
      </c>
      <c r="M332">
        <f>VLOOKUP(F332,'自助-6.9'!D:E,2,FALSE)</f>
        <v>2000</v>
      </c>
      <c r="N332" s="20">
        <f t="shared" si="5"/>
        <v>1</v>
      </c>
    </row>
    <row r="333" spans="1:14">
      <c r="A333" s="37">
        <v>42895</v>
      </c>
      <c r="B333" s="37">
        <v>42895</v>
      </c>
      <c r="C333" s="17" t="s">
        <v>3336</v>
      </c>
      <c r="D333" s="17" t="s">
        <v>155</v>
      </c>
      <c r="E333" s="17" t="s">
        <v>118</v>
      </c>
      <c r="F333" s="17" t="s">
        <v>631</v>
      </c>
      <c r="G333">
        <v>20</v>
      </c>
      <c r="H333">
        <v>20</v>
      </c>
      <c r="I333" s="17" t="s">
        <v>149</v>
      </c>
      <c r="J333" s="17" t="s">
        <v>3337</v>
      </c>
      <c r="K333" s="17" t="s">
        <v>168</v>
      </c>
      <c r="L333" s="17" t="s">
        <v>123</v>
      </c>
      <c r="M333">
        <f>VLOOKUP(F333,'自助-6.9'!D:E,2,FALSE)</f>
        <v>20</v>
      </c>
      <c r="N333" s="20">
        <f t="shared" si="5"/>
        <v>1</v>
      </c>
    </row>
    <row r="334" spans="1:14">
      <c r="A334" s="37">
        <v>42895</v>
      </c>
      <c r="B334" s="37">
        <v>42895</v>
      </c>
      <c r="C334" s="17" t="s">
        <v>3338</v>
      </c>
      <c r="D334" s="17" t="s">
        <v>155</v>
      </c>
      <c r="E334" s="17" t="s">
        <v>285</v>
      </c>
      <c r="F334" s="17" t="s">
        <v>628</v>
      </c>
      <c r="G334">
        <v>700</v>
      </c>
      <c r="H334">
        <v>700</v>
      </c>
      <c r="I334" s="17" t="s">
        <v>149</v>
      </c>
      <c r="J334" s="17" t="s">
        <v>3339</v>
      </c>
      <c r="K334" s="17" t="s">
        <v>153</v>
      </c>
      <c r="L334" s="17" t="s">
        <v>117</v>
      </c>
      <c r="M334">
        <f>VLOOKUP(F334,'自助-6.9'!D:E,2,FALSE)</f>
        <v>700</v>
      </c>
      <c r="N334" s="20">
        <f t="shared" si="5"/>
        <v>1</v>
      </c>
    </row>
    <row r="335" spans="1:14">
      <c r="A335" s="37">
        <v>42895</v>
      </c>
      <c r="B335" s="37">
        <v>42895</v>
      </c>
      <c r="C335" s="17" t="s">
        <v>3340</v>
      </c>
      <c r="D335" s="17" t="s">
        <v>155</v>
      </c>
      <c r="E335" s="17" t="s">
        <v>285</v>
      </c>
      <c r="F335" s="17" t="s">
        <v>625</v>
      </c>
      <c r="G335">
        <v>100</v>
      </c>
      <c r="H335">
        <v>100</v>
      </c>
      <c r="I335" s="17" t="s">
        <v>149</v>
      </c>
      <c r="J335" s="17" t="s">
        <v>3341</v>
      </c>
      <c r="K335" s="17" t="s">
        <v>157</v>
      </c>
      <c r="L335" s="17" t="s">
        <v>117</v>
      </c>
      <c r="M335">
        <f>VLOOKUP(F335,'自助-6.9'!D:E,2,FALSE)</f>
        <v>100</v>
      </c>
      <c r="N335" s="20">
        <f t="shared" si="5"/>
        <v>1</v>
      </c>
    </row>
    <row r="336" spans="1:14">
      <c r="A336" s="37">
        <v>42895</v>
      </c>
      <c r="B336" s="37">
        <v>42895</v>
      </c>
      <c r="C336" s="17" t="s">
        <v>3342</v>
      </c>
      <c r="D336" s="17" t="s">
        <v>155</v>
      </c>
      <c r="E336" s="17" t="s">
        <v>121</v>
      </c>
      <c r="F336" s="17" t="s">
        <v>624</v>
      </c>
      <c r="G336">
        <v>200</v>
      </c>
      <c r="H336">
        <v>200</v>
      </c>
      <c r="I336" s="17" t="s">
        <v>149</v>
      </c>
      <c r="J336" s="17" t="s">
        <v>3343</v>
      </c>
      <c r="K336" s="17" t="s">
        <v>174</v>
      </c>
      <c r="L336" s="17" t="s">
        <v>123</v>
      </c>
      <c r="M336">
        <f>VLOOKUP(F336,'自助-6.9'!D:E,2,FALSE)</f>
        <v>200</v>
      </c>
      <c r="N336" s="20">
        <f t="shared" si="5"/>
        <v>1</v>
      </c>
    </row>
    <row r="337" spans="1:14">
      <c r="A337" s="37">
        <v>42895</v>
      </c>
      <c r="B337" s="37">
        <v>42895</v>
      </c>
      <c r="C337" s="17" t="s">
        <v>3344</v>
      </c>
      <c r="D337" s="17" t="s">
        <v>155</v>
      </c>
      <c r="E337" s="17" t="s">
        <v>138</v>
      </c>
      <c r="F337" s="17" t="s">
        <v>621</v>
      </c>
      <c r="G337">
        <v>300</v>
      </c>
      <c r="H337">
        <v>300</v>
      </c>
      <c r="I337" s="17" t="s">
        <v>149</v>
      </c>
      <c r="J337" s="17" t="s">
        <v>401</v>
      </c>
      <c r="K337" s="17" t="s">
        <v>154</v>
      </c>
      <c r="L337" s="17" t="s">
        <v>117</v>
      </c>
      <c r="M337">
        <f>VLOOKUP(F337,'自助-6.9'!D:E,2,FALSE)</f>
        <v>300</v>
      </c>
      <c r="N337" s="20">
        <f t="shared" si="5"/>
        <v>1</v>
      </c>
    </row>
    <row r="338" spans="1:14">
      <c r="A338" s="37">
        <v>42895</v>
      </c>
      <c r="B338" s="37">
        <v>42895</v>
      </c>
      <c r="C338" s="17" t="s">
        <v>3345</v>
      </c>
      <c r="D338" s="17" t="s">
        <v>155</v>
      </c>
      <c r="E338" s="17" t="s">
        <v>126</v>
      </c>
      <c r="F338" s="17" t="s">
        <v>620</v>
      </c>
      <c r="G338">
        <v>50</v>
      </c>
      <c r="H338">
        <v>50</v>
      </c>
      <c r="I338" s="17" t="s">
        <v>149</v>
      </c>
      <c r="J338" s="17" t="s">
        <v>3291</v>
      </c>
      <c r="K338" s="17" t="s">
        <v>151</v>
      </c>
      <c r="L338" s="17" t="s">
        <v>123</v>
      </c>
      <c r="M338">
        <f>VLOOKUP(F338,'自助-6.9'!D:E,2,FALSE)</f>
        <v>50</v>
      </c>
      <c r="N338" s="20">
        <f t="shared" si="5"/>
        <v>1</v>
      </c>
    </row>
    <row r="339" spans="1:14">
      <c r="A339" s="37">
        <v>42895</v>
      </c>
      <c r="B339" s="37">
        <v>42895</v>
      </c>
      <c r="C339" s="17" t="s">
        <v>3346</v>
      </c>
      <c r="D339" s="17" t="s">
        <v>155</v>
      </c>
      <c r="E339" s="17" t="s">
        <v>116</v>
      </c>
      <c r="F339" s="17" t="s">
        <v>615</v>
      </c>
      <c r="G339">
        <v>400</v>
      </c>
      <c r="H339">
        <v>400</v>
      </c>
      <c r="I339" s="17" t="s">
        <v>149</v>
      </c>
      <c r="J339" s="17" t="s">
        <v>3347</v>
      </c>
      <c r="K339" s="17" t="s">
        <v>164</v>
      </c>
      <c r="L339" s="17" t="s">
        <v>123</v>
      </c>
      <c r="M339">
        <f>VLOOKUP(F339,'自助-6.9'!D:E,2,FALSE)</f>
        <v>400</v>
      </c>
      <c r="N339" s="20">
        <f t="shared" si="5"/>
        <v>1</v>
      </c>
    </row>
    <row r="340" spans="1:14">
      <c r="A340" s="37">
        <v>42895</v>
      </c>
      <c r="B340" s="37">
        <v>42895</v>
      </c>
      <c r="C340" s="17" t="s">
        <v>3348</v>
      </c>
      <c r="D340" s="17" t="s">
        <v>155</v>
      </c>
      <c r="E340" s="17" t="s">
        <v>120</v>
      </c>
      <c r="F340" s="17" t="s">
        <v>612</v>
      </c>
      <c r="G340">
        <v>100</v>
      </c>
      <c r="H340">
        <v>100</v>
      </c>
      <c r="I340" s="17" t="s">
        <v>149</v>
      </c>
      <c r="J340" s="17" t="s">
        <v>3349</v>
      </c>
      <c r="K340" s="17" t="s">
        <v>161</v>
      </c>
      <c r="L340" s="17" t="s">
        <v>123</v>
      </c>
      <c r="M340">
        <f>VLOOKUP(F340,'自助-6.9'!D:E,2,FALSE)</f>
        <v>100</v>
      </c>
      <c r="N340" s="20">
        <f t="shared" si="5"/>
        <v>1</v>
      </c>
    </row>
    <row r="341" spans="1:14">
      <c r="A341" s="37">
        <v>42895</v>
      </c>
      <c r="B341" s="37">
        <v>42895</v>
      </c>
      <c r="C341" s="17" t="s">
        <v>3350</v>
      </c>
      <c r="D341" s="17" t="s">
        <v>155</v>
      </c>
      <c r="E341" s="17" t="s">
        <v>135</v>
      </c>
      <c r="F341" s="17" t="s">
        <v>611</v>
      </c>
      <c r="G341">
        <v>200</v>
      </c>
      <c r="H341">
        <v>200</v>
      </c>
      <c r="I341" s="17" t="s">
        <v>149</v>
      </c>
      <c r="J341" s="17" t="s">
        <v>324</v>
      </c>
      <c r="K341" s="17" t="s">
        <v>150</v>
      </c>
      <c r="L341" s="17" t="s">
        <v>117</v>
      </c>
      <c r="M341">
        <f>VLOOKUP(F341,'自助-6.9'!D:E,2,FALSE)</f>
        <v>200</v>
      </c>
      <c r="N341" s="20">
        <f t="shared" si="5"/>
        <v>1</v>
      </c>
    </row>
    <row r="342" spans="1:14">
      <c r="A342" s="37">
        <v>42895</v>
      </c>
      <c r="B342" s="37">
        <v>42895</v>
      </c>
      <c r="C342" s="17" t="s">
        <v>3351</v>
      </c>
      <c r="D342" s="17" t="s">
        <v>155</v>
      </c>
      <c r="E342" s="17" t="s">
        <v>122</v>
      </c>
      <c r="F342" s="17" t="s">
        <v>610</v>
      </c>
      <c r="G342">
        <v>500</v>
      </c>
      <c r="H342">
        <v>500</v>
      </c>
      <c r="I342" s="17" t="s">
        <v>149</v>
      </c>
      <c r="J342" s="17" t="s">
        <v>3352</v>
      </c>
      <c r="K342" s="17" t="s">
        <v>279</v>
      </c>
      <c r="L342" s="17" t="s">
        <v>117</v>
      </c>
      <c r="M342">
        <f>VLOOKUP(F342,'自助-6.9'!D:E,2,FALSE)</f>
        <v>500</v>
      </c>
      <c r="N342" s="20">
        <f t="shared" si="5"/>
        <v>1</v>
      </c>
    </row>
    <row r="343" spans="1:14">
      <c r="A343" s="37">
        <v>42895</v>
      </c>
      <c r="B343" s="37">
        <v>42895</v>
      </c>
      <c r="C343" s="17" t="s">
        <v>3353</v>
      </c>
      <c r="D343" s="17" t="s">
        <v>155</v>
      </c>
      <c r="E343" s="17" t="s">
        <v>122</v>
      </c>
      <c r="F343" s="17" t="s">
        <v>607</v>
      </c>
      <c r="G343">
        <v>1500</v>
      </c>
      <c r="H343">
        <v>1500</v>
      </c>
      <c r="I343" s="17" t="s">
        <v>149</v>
      </c>
      <c r="J343" s="17" t="s">
        <v>3352</v>
      </c>
      <c r="K343" s="17" t="s">
        <v>279</v>
      </c>
      <c r="L343" s="17" t="s">
        <v>117</v>
      </c>
      <c r="M343">
        <f>VLOOKUP(F343,'自助-6.9'!D:E,2,FALSE)</f>
        <v>1500</v>
      </c>
      <c r="N343" s="20">
        <f t="shared" si="5"/>
        <v>1</v>
      </c>
    </row>
    <row r="344" spans="1:14">
      <c r="A344" s="37">
        <v>42895</v>
      </c>
      <c r="B344" s="37">
        <v>42895</v>
      </c>
      <c r="C344" s="17" t="s">
        <v>3354</v>
      </c>
      <c r="D344" s="17" t="s">
        <v>155</v>
      </c>
      <c r="E344" s="17" t="s">
        <v>139</v>
      </c>
      <c r="F344" s="17" t="s">
        <v>604</v>
      </c>
      <c r="G344">
        <v>200</v>
      </c>
      <c r="H344">
        <v>200</v>
      </c>
      <c r="I344" s="17" t="s">
        <v>149</v>
      </c>
      <c r="J344" s="17" t="s">
        <v>3355</v>
      </c>
      <c r="K344" s="17" t="s">
        <v>153</v>
      </c>
      <c r="L344" s="17" t="s">
        <v>117</v>
      </c>
      <c r="M344">
        <f>VLOOKUP(F344,'自助-6.9'!D:E,2,FALSE)</f>
        <v>200</v>
      </c>
      <c r="N344" s="20">
        <f t="shared" si="5"/>
        <v>1</v>
      </c>
    </row>
    <row r="345" spans="1:14">
      <c r="A345" s="37">
        <v>42895</v>
      </c>
      <c r="B345" s="37">
        <v>42895</v>
      </c>
      <c r="C345" s="17" t="s">
        <v>3356</v>
      </c>
      <c r="D345" s="17" t="s">
        <v>155</v>
      </c>
      <c r="E345" s="17" t="s">
        <v>116</v>
      </c>
      <c r="F345" s="17" t="s">
        <v>601</v>
      </c>
      <c r="G345">
        <v>1750</v>
      </c>
      <c r="H345">
        <v>1750</v>
      </c>
      <c r="I345" s="17" t="s">
        <v>149</v>
      </c>
      <c r="J345" s="17" t="s">
        <v>3357</v>
      </c>
      <c r="K345" s="17" t="s">
        <v>171</v>
      </c>
      <c r="L345" s="17" t="s">
        <v>117</v>
      </c>
      <c r="M345">
        <f>VLOOKUP(F345,'自助-6.9'!D:E,2,FALSE)</f>
        <v>1750</v>
      </c>
      <c r="N345" s="20">
        <f t="shared" si="5"/>
        <v>1</v>
      </c>
    </row>
    <row r="346" spans="1:14">
      <c r="A346" s="37">
        <v>42895</v>
      </c>
      <c r="B346" s="37">
        <v>42895</v>
      </c>
      <c r="C346" s="17" t="s">
        <v>3358</v>
      </c>
      <c r="D346" s="17" t="s">
        <v>155</v>
      </c>
      <c r="E346" s="17" t="s">
        <v>137</v>
      </c>
      <c r="F346" s="17" t="s">
        <v>598</v>
      </c>
      <c r="G346">
        <v>100</v>
      </c>
      <c r="H346">
        <v>100</v>
      </c>
      <c r="I346" s="17" t="s">
        <v>149</v>
      </c>
      <c r="J346" s="17" t="s">
        <v>3359</v>
      </c>
      <c r="K346" s="17" t="s">
        <v>154</v>
      </c>
      <c r="L346" s="17" t="s">
        <v>117</v>
      </c>
      <c r="M346">
        <f>VLOOKUP(F346,'自助-6.9'!D:E,2,FALSE)</f>
        <v>100</v>
      </c>
      <c r="N346" s="20">
        <f t="shared" si="5"/>
        <v>1</v>
      </c>
    </row>
    <row r="347" spans="1:14">
      <c r="A347" s="37">
        <v>42895</v>
      </c>
      <c r="B347" s="37">
        <v>42895</v>
      </c>
      <c r="C347" s="17" t="s">
        <v>3360</v>
      </c>
      <c r="D347" s="17" t="s">
        <v>155</v>
      </c>
      <c r="E347" s="17" t="s">
        <v>144</v>
      </c>
      <c r="F347" s="17" t="s">
        <v>597</v>
      </c>
      <c r="G347">
        <v>200</v>
      </c>
      <c r="H347">
        <v>200</v>
      </c>
      <c r="I347" s="17" t="s">
        <v>149</v>
      </c>
      <c r="J347" s="17" t="s">
        <v>3361</v>
      </c>
      <c r="K347" s="17" t="s">
        <v>166</v>
      </c>
      <c r="L347" s="17" t="s">
        <v>117</v>
      </c>
      <c r="M347">
        <f>VLOOKUP(F347,'自助-6.9'!D:E,2,FALSE)</f>
        <v>200</v>
      </c>
      <c r="N347" s="20">
        <f t="shared" si="5"/>
        <v>1</v>
      </c>
    </row>
    <row r="348" spans="1:14">
      <c r="A348" s="37">
        <v>42895</v>
      </c>
      <c r="B348" s="37">
        <v>42895</v>
      </c>
      <c r="C348" s="17" t="s">
        <v>3362</v>
      </c>
      <c r="D348" s="17" t="s">
        <v>155</v>
      </c>
      <c r="E348" s="17" t="s">
        <v>138</v>
      </c>
      <c r="F348" s="17" t="s">
        <v>594</v>
      </c>
      <c r="G348">
        <v>1000</v>
      </c>
      <c r="H348">
        <v>1000</v>
      </c>
      <c r="I348" s="17" t="s">
        <v>149</v>
      </c>
      <c r="J348" s="17" t="s">
        <v>3363</v>
      </c>
      <c r="K348" s="17" t="s">
        <v>150</v>
      </c>
      <c r="L348" s="17" t="s">
        <v>117</v>
      </c>
      <c r="M348">
        <f>VLOOKUP(F348,'自助-6.9'!D:E,2,FALSE)</f>
        <v>1000</v>
      </c>
      <c r="N348" s="20">
        <f t="shared" si="5"/>
        <v>1</v>
      </c>
    </row>
    <row r="349" spans="1:14">
      <c r="A349" s="37">
        <v>42895</v>
      </c>
      <c r="B349" s="37">
        <v>42895</v>
      </c>
      <c r="C349" s="17" t="s">
        <v>3364</v>
      </c>
      <c r="D349" s="17" t="s">
        <v>155</v>
      </c>
      <c r="E349" s="17" t="s">
        <v>128</v>
      </c>
      <c r="F349" s="17" t="s">
        <v>591</v>
      </c>
      <c r="G349">
        <v>1000</v>
      </c>
      <c r="H349">
        <v>1000</v>
      </c>
      <c r="I349" s="17" t="s">
        <v>149</v>
      </c>
      <c r="J349" s="17" t="s">
        <v>3365</v>
      </c>
      <c r="K349" s="17" t="s">
        <v>158</v>
      </c>
      <c r="L349" s="17" t="s">
        <v>117</v>
      </c>
      <c r="M349">
        <f>VLOOKUP(F349,'自助-6.9'!D:E,2,FALSE)</f>
        <v>1000</v>
      </c>
      <c r="N349" s="20">
        <f t="shared" si="5"/>
        <v>1</v>
      </c>
    </row>
    <row r="350" spans="1:14">
      <c r="A350" s="37">
        <v>42895</v>
      </c>
      <c r="B350" s="37">
        <v>42895</v>
      </c>
      <c r="C350" s="17" t="s">
        <v>3366</v>
      </c>
      <c r="D350" s="17" t="s">
        <v>155</v>
      </c>
      <c r="E350" s="17" t="s">
        <v>285</v>
      </c>
      <c r="F350" s="17" t="s">
        <v>589</v>
      </c>
      <c r="G350">
        <v>200</v>
      </c>
      <c r="H350">
        <v>200</v>
      </c>
      <c r="I350" s="17" t="s">
        <v>149</v>
      </c>
      <c r="J350" s="17" t="s">
        <v>3341</v>
      </c>
      <c r="K350" s="17" t="s">
        <v>157</v>
      </c>
      <c r="L350" s="17" t="s">
        <v>117</v>
      </c>
      <c r="M350">
        <f>VLOOKUP(F350,'自助-6.9'!D:E,2,FALSE)</f>
        <v>200</v>
      </c>
      <c r="N350" s="20">
        <f t="shared" si="5"/>
        <v>1</v>
      </c>
    </row>
    <row r="351" spans="1:14">
      <c r="A351" s="37">
        <v>42895</v>
      </c>
      <c r="B351" s="37">
        <v>42895</v>
      </c>
      <c r="C351" s="17" t="s">
        <v>3367</v>
      </c>
      <c r="D351" s="17" t="s">
        <v>155</v>
      </c>
      <c r="E351" s="17" t="s">
        <v>132</v>
      </c>
      <c r="F351" s="17" t="s">
        <v>586</v>
      </c>
      <c r="G351">
        <v>700</v>
      </c>
      <c r="H351">
        <v>700</v>
      </c>
      <c r="I351" s="17" t="s">
        <v>149</v>
      </c>
      <c r="J351" s="17" t="s">
        <v>3368</v>
      </c>
      <c r="K351" s="17" t="s">
        <v>318</v>
      </c>
      <c r="L351" s="17" t="s">
        <v>123</v>
      </c>
      <c r="M351">
        <f>VLOOKUP(F351,'自助-6.9'!D:E,2,FALSE)</f>
        <v>700</v>
      </c>
      <c r="N351" s="20">
        <f t="shared" si="5"/>
        <v>1</v>
      </c>
    </row>
    <row r="352" spans="1:14">
      <c r="A352" s="37">
        <v>42895</v>
      </c>
      <c r="B352" s="37">
        <v>42895</v>
      </c>
      <c r="C352" s="17" t="s">
        <v>3369</v>
      </c>
      <c r="D352" s="17" t="s">
        <v>155</v>
      </c>
      <c r="E352" s="17" t="s">
        <v>122</v>
      </c>
      <c r="F352" s="17" t="s">
        <v>583</v>
      </c>
      <c r="G352">
        <v>1000</v>
      </c>
      <c r="H352">
        <v>1000</v>
      </c>
      <c r="I352" s="17" t="s">
        <v>149</v>
      </c>
      <c r="J352" s="17" t="s">
        <v>3370</v>
      </c>
      <c r="K352" s="17" t="s">
        <v>154</v>
      </c>
      <c r="L352" s="17" t="s">
        <v>117</v>
      </c>
      <c r="M352">
        <f>VLOOKUP(F352,'自助-6.9'!D:E,2,FALSE)</f>
        <v>1000</v>
      </c>
      <c r="N352" s="20">
        <f t="shared" si="5"/>
        <v>1</v>
      </c>
    </row>
    <row r="353" spans="1:14">
      <c r="A353" s="37">
        <v>42895</v>
      </c>
      <c r="B353" s="37">
        <v>42895</v>
      </c>
      <c r="C353" s="17" t="s">
        <v>3371</v>
      </c>
      <c r="D353" s="17" t="s">
        <v>155</v>
      </c>
      <c r="E353" s="17" t="s">
        <v>135</v>
      </c>
      <c r="F353" s="17" t="s">
        <v>580</v>
      </c>
      <c r="G353">
        <v>300</v>
      </c>
      <c r="H353">
        <v>300</v>
      </c>
      <c r="I353" s="17" t="s">
        <v>149</v>
      </c>
      <c r="J353" s="17" t="s">
        <v>3372</v>
      </c>
      <c r="K353" s="17" t="s">
        <v>168</v>
      </c>
      <c r="L353" s="17" t="s">
        <v>123</v>
      </c>
      <c r="M353">
        <f>VLOOKUP(F353,'自助-6.9'!D:E,2,FALSE)</f>
        <v>300</v>
      </c>
      <c r="N353" s="20">
        <f t="shared" si="5"/>
        <v>1</v>
      </c>
    </row>
    <row r="354" spans="1:14">
      <c r="A354" s="37">
        <v>42895</v>
      </c>
      <c r="B354" s="37">
        <v>42895</v>
      </c>
      <c r="C354" s="17" t="s">
        <v>3373</v>
      </c>
      <c r="D354" s="17" t="s">
        <v>155</v>
      </c>
      <c r="E354" s="17" t="s">
        <v>136</v>
      </c>
      <c r="F354" s="17" t="s">
        <v>577</v>
      </c>
      <c r="G354">
        <v>100</v>
      </c>
      <c r="H354">
        <v>100</v>
      </c>
      <c r="I354" s="17" t="s">
        <v>149</v>
      </c>
      <c r="J354" s="17" t="s">
        <v>3374</v>
      </c>
      <c r="K354" s="17" t="s">
        <v>154</v>
      </c>
      <c r="L354" s="17" t="s">
        <v>117</v>
      </c>
      <c r="M354">
        <f>VLOOKUP(F354,'自助-6.9'!D:E,2,FALSE)</f>
        <v>100</v>
      </c>
      <c r="N354" s="20">
        <f t="shared" si="5"/>
        <v>1</v>
      </c>
    </row>
    <row r="355" spans="1:14">
      <c r="A355" s="37">
        <v>42895</v>
      </c>
      <c r="B355" s="37">
        <v>42895</v>
      </c>
      <c r="C355" s="17" t="s">
        <v>3375</v>
      </c>
      <c r="D355" s="17" t="s">
        <v>155</v>
      </c>
      <c r="E355" s="17" t="s">
        <v>133</v>
      </c>
      <c r="F355" s="17" t="s">
        <v>574</v>
      </c>
      <c r="G355">
        <v>1000</v>
      </c>
      <c r="H355">
        <v>1000</v>
      </c>
      <c r="I355" s="17" t="s">
        <v>149</v>
      </c>
      <c r="J355" s="17" t="s">
        <v>3322</v>
      </c>
      <c r="K355" s="17" t="s">
        <v>318</v>
      </c>
      <c r="L355" s="17" t="s">
        <v>123</v>
      </c>
      <c r="M355">
        <f>VLOOKUP(F355,'自助-6.9'!D:E,2,FALSE)</f>
        <v>1000</v>
      </c>
      <c r="N355" s="20">
        <f t="shared" si="5"/>
        <v>1</v>
      </c>
    </row>
    <row r="356" spans="1:14">
      <c r="A356" s="37">
        <v>42895</v>
      </c>
      <c r="B356" s="37">
        <v>42895</v>
      </c>
      <c r="C356" s="17" t="s">
        <v>3376</v>
      </c>
      <c r="D356" s="17" t="s">
        <v>155</v>
      </c>
      <c r="E356" s="17" t="s">
        <v>122</v>
      </c>
      <c r="F356" s="17" t="s">
        <v>573</v>
      </c>
      <c r="G356">
        <v>1000</v>
      </c>
      <c r="H356">
        <v>1000</v>
      </c>
      <c r="I356" s="17" t="s">
        <v>149</v>
      </c>
      <c r="J356" s="17" t="s">
        <v>3377</v>
      </c>
      <c r="K356" s="17" t="s">
        <v>153</v>
      </c>
      <c r="L356" s="17" t="s">
        <v>117</v>
      </c>
      <c r="M356">
        <f>VLOOKUP(F356,'自助-6.9'!D:E,2,FALSE)</f>
        <v>1000</v>
      </c>
      <c r="N356" s="20">
        <f t="shared" si="5"/>
        <v>1</v>
      </c>
    </row>
    <row r="357" spans="1:14">
      <c r="A357" s="37">
        <v>42895</v>
      </c>
      <c r="B357" s="37">
        <v>42895</v>
      </c>
      <c r="C357" s="17" t="s">
        <v>3378</v>
      </c>
      <c r="D357" s="17" t="s">
        <v>155</v>
      </c>
      <c r="E357" s="17" t="s">
        <v>122</v>
      </c>
      <c r="F357" s="17" t="s">
        <v>570</v>
      </c>
      <c r="G357">
        <v>20</v>
      </c>
      <c r="H357">
        <v>20</v>
      </c>
      <c r="I357" s="17" t="s">
        <v>149</v>
      </c>
      <c r="J357" s="17" t="s">
        <v>3379</v>
      </c>
      <c r="K357" s="17" t="s">
        <v>154</v>
      </c>
      <c r="L357" s="17" t="s">
        <v>117</v>
      </c>
      <c r="M357">
        <f>VLOOKUP(F357,'自助-6.9'!D:E,2,FALSE)</f>
        <v>20</v>
      </c>
      <c r="N357" s="20">
        <f t="shared" si="5"/>
        <v>1</v>
      </c>
    </row>
    <row r="358" spans="1:14">
      <c r="A358" s="37">
        <v>42895</v>
      </c>
      <c r="B358" s="37">
        <v>42895</v>
      </c>
      <c r="C358" s="17" t="s">
        <v>3380</v>
      </c>
      <c r="D358" s="17" t="s">
        <v>155</v>
      </c>
      <c r="E358" s="17" t="s">
        <v>137</v>
      </c>
      <c r="F358" s="17" t="s">
        <v>568</v>
      </c>
      <c r="G358">
        <v>2000</v>
      </c>
      <c r="H358">
        <v>2000</v>
      </c>
      <c r="I358" s="17" t="s">
        <v>149</v>
      </c>
      <c r="J358" s="17" t="s">
        <v>3381</v>
      </c>
      <c r="K358" s="17" t="s">
        <v>150</v>
      </c>
      <c r="L358" s="17" t="s">
        <v>123</v>
      </c>
      <c r="M358">
        <f>VLOOKUP(F358,'自助-6.9'!D:E,2,FALSE)</f>
        <v>2000</v>
      </c>
      <c r="N358" s="20">
        <f t="shared" si="5"/>
        <v>1</v>
      </c>
    </row>
    <row r="359" spans="1:14">
      <c r="A359" s="37">
        <v>42895</v>
      </c>
      <c r="B359" s="37">
        <v>42895</v>
      </c>
      <c r="C359" s="17" t="s">
        <v>3382</v>
      </c>
      <c r="D359" s="17" t="s">
        <v>155</v>
      </c>
      <c r="E359" s="17" t="s">
        <v>278</v>
      </c>
      <c r="F359" s="17" t="s">
        <v>565</v>
      </c>
      <c r="G359">
        <v>452</v>
      </c>
      <c r="H359">
        <v>452</v>
      </c>
      <c r="I359" s="17" t="s">
        <v>149</v>
      </c>
      <c r="J359" s="17" t="s">
        <v>3383</v>
      </c>
      <c r="K359" s="17" t="s">
        <v>153</v>
      </c>
      <c r="L359" s="17" t="s">
        <v>117</v>
      </c>
      <c r="M359">
        <f>VLOOKUP(F359,'自助-6.9'!D:E,2,FALSE)</f>
        <v>452</v>
      </c>
      <c r="N359" s="20">
        <f t="shared" si="5"/>
        <v>1</v>
      </c>
    </row>
    <row r="360" spans="1:14">
      <c r="A360" s="37">
        <v>42895</v>
      </c>
      <c r="B360" s="37">
        <v>42895</v>
      </c>
      <c r="C360" s="17" t="s">
        <v>3384</v>
      </c>
      <c r="D360" s="17" t="s">
        <v>155</v>
      </c>
      <c r="E360" s="17" t="s">
        <v>285</v>
      </c>
      <c r="F360" s="17" t="s">
        <v>560</v>
      </c>
      <c r="G360">
        <v>350</v>
      </c>
      <c r="H360">
        <v>350</v>
      </c>
      <c r="I360" s="17" t="s">
        <v>149</v>
      </c>
      <c r="J360" s="17" t="s">
        <v>3385</v>
      </c>
      <c r="K360" s="17" t="s">
        <v>158</v>
      </c>
      <c r="L360" s="17" t="s">
        <v>117</v>
      </c>
      <c r="M360">
        <f>VLOOKUP(F360,'自助-6.9'!D:E,2,FALSE)</f>
        <v>350</v>
      </c>
      <c r="N360" s="20">
        <f t="shared" si="5"/>
        <v>1</v>
      </c>
    </row>
    <row r="361" spans="1:14">
      <c r="A361" s="37">
        <v>42895</v>
      </c>
      <c r="B361" s="37">
        <v>42895</v>
      </c>
      <c r="C361" s="17" t="s">
        <v>3386</v>
      </c>
      <c r="D361" s="17" t="s">
        <v>155</v>
      </c>
      <c r="E361" s="17" t="s">
        <v>116</v>
      </c>
      <c r="F361" s="17" t="s">
        <v>555</v>
      </c>
      <c r="G361">
        <v>2000</v>
      </c>
      <c r="H361">
        <v>2000</v>
      </c>
      <c r="I361" s="17" t="s">
        <v>149</v>
      </c>
      <c r="J361" s="17" t="s">
        <v>3171</v>
      </c>
      <c r="K361" s="17" t="s">
        <v>153</v>
      </c>
      <c r="L361" s="17" t="s">
        <v>117</v>
      </c>
      <c r="M361">
        <f>VLOOKUP(F361,'自助-6.9'!D:E,2,FALSE)</f>
        <v>2000</v>
      </c>
      <c r="N361" s="20">
        <f t="shared" si="5"/>
        <v>1</v>
      </c>
    </row>
    <row r="362" spans="1:14">
      <c r="A362" s="37">
        <v>42895</v>
      </c>
      <c r="B362" s="37">
        <v>42895</v>
      </c>
      <c r="C362" s="17" t="s">
        <v>3387</v>
      </c>
      <c r="D362" s="17" t="s">
        <v>155</v>
      </c>
      <c r="E362" s="17" t="s">
        <v>132</v>
      </c>
      <c r="F362" s="17" t="s">
        <v>552</v>
      </c>
      <c r="G362">
        <v>200</v>
      </c>
      <c r="H362">
        <v>200</v>
      </c>
      <c r="I362" s="17" t="s">
        <v>149</v>
      </c>
      <c r="J362" s="17" t="s">
        <v>3388</v>
      </c>
      <c r="K362" s="17" t="s">
        <v>153</v>
      </c>
      <c r="L362" s="17" t="s">
        <v>117</v>
      </c>
      <c r="M362">
        <f>VLOOKUP(F362,'自助-6.9'!D:E,2,FALSE)</f>
        <v>200</v>
      </c>
      <c r="N362" s="20">
        <f t="shared" si="5"/>
        <v>1</v>
      </c>
    </row>
    <row r="363" spans="1:14">
      <c r="A363" s="37">
        <v>42895</v>
      </c>
      <c r="B363" s="37">
        <v>42895</v>
      </c>
      <c r="C363" s="17" t="s">
        <v>3389</v>
      </c>
      <c r="D363" s="17" t="s">
        <v>155</v>
      </c>
      <c r="E363" s="17" t="s">
        <v>227</v>
      </c>
      <c r="F363" s="17" t="s">
        <v>549</v>
      </c>
      <c r="G363">
        <v>20</v>
      </c>
      <c r="H363">
        <v>20</v>
      </c>
      <c r="I363" s="17" t="s">
        <v>149</v>
      </c>
      <c r="J363" s="17" t="s">
        <v>3390</v>
      </c>
      <c r="K363" s="17" t="s">
        <v>164</v>
      </c>
      <c r="L363" s="17" t="s">
        <v>123</v>
      </c>
      <c r="M363">
        <f>VLOOKUP(F363,'自助-6.9'!D:E,2,FALSE)</f>
        <v>20</v>
      </c>
      <c r="N363" s="20">
        <f t="shared" si="5"/>
        <v>1</v>
      </c>
    </row>
    <row r="364" spans="1:14">
      <c r="A364" s="37">
        <v>42895</v>
      </c>
      <c r="B364" s="37">
        <v>42895</v>
      </c>
      <c r="C364" s="17" t="s">
        <v>3391</v>
      </c>
      <c r="D364" s="17" t="s">
        <v>155</v>
      </c>
      <c r="E364" s="17" t="s">
        <v>143</v>
      </c>
      <c r="F364" s="17" t="s">
        <v>548</v>
      </c>
      <c r="G364">
        <v>100</v>
      </c>
      <c r="H364">
        <v>100</v>
      </c>
      <c r="I364" s="17" t="s">
        <v>149</v>
      </c>
      <c r="J364" s="17" t="s">
        <v>3392</v>
      </c>
      <c r="K364" s="17" t="s">
        <v>150</v>
      </c>
      <c r="L364" s="17" t="s">
        <v>117</v>
      </c>
      <c r="M364">
        <f>VLOOKUP(F364,'自助-6.9'!D:E,2,FALSE)</f>
        <v>100</v>
      </c>
      <c r="N364" s="20">
        <f t="shared" si="5"/>
        <v>1</v>
      </c>
    </row>
    <row r="365" spans="1:14">
      <c r="A365" s="37">
        <v>42895</v>
      </c>
      <c r="B365" s="37">
        <v>42895</v>
      </c>
      <c r="C365" s="17" t="s">
        <v>3393</v>
      </c>
      <c r="D365" s="17" t="s">
        <v>155</v>
      </c>
      <c r="E365" s="17" t="s">
        <v>129</v>
      </c>
      <c r="F365" s="17" t="s">
        <v>545</v>
      </c>
      <c r="G365">
        <v>100</v>
      </c>
      <c r="H365">
        <v>100</v>
      </c>
      <c r="I365" s="17" t="s">
        <v>149</v>
      </c>
      <c r="J365" s="17" t="s">
        <v>3394</v>
      </c>
      <c r="K365" s="17" t="s">
        <v>163</v>
      </c>
      <c r="L365" s="17" t="s">
        <v>117</v>
      </c>
      <c r="M365">
        <f>VLOOKUP(F365,'自助-6.9'!D:E,2,FALSE)</f>
        <v>100</v>
      </c>
      <c r="N365" s="20">
        <f t="shared" si="5"/>
        <v>1</v>
      </c>
    </row>
    <row r="366" spans="1:14">
      <c r="A366" s="37">
        <v>42895</v>
      </c>
      <c r="B366" s="37">
        <v>42895</v>
      </c>
      <c r="C366" s="17" t="s">
        <v>3395</v>
      </c>
      <c r="D366" s="17" t="s">
        <v>155</v>
      </c>
      <c r="E366" s="17" t="s">
        <v>130</v>
      </c>
      <c r="F366" s="17" t="s">
        <v>542</v>
      </c>
      <c r="G366">
        <v>500</v>
      </c>
      <c r="H366">
        <v>500</v>
      </c>
      <c r="I366" s="17" t="s">
        <v>149</v>
      </c>
      <c r="J366" s="17" t="s">
        <v>3396</v>
      </c>
      <c r="K366" s="17" t="s">
        <v>158</v>
      </c>
      <c r="L366" s="17" t="s">
        <v>117</v>
      </c>
      <c r="M366">
        <f>VLOOKUP(F366,'自助-6.9'!D:E,2,FALSE)</f>
        <v>500</v>
      </c>
      <c r="N366" s="20">
        <f t="shared" si="5"/>
        <v>1</v>
      </c>
    </row>
    <row r="367" spans="1:14">
      <c r="A367" s="37">
        <v>42895</v>
      </c>
      <c r="B367" s="37">
        <v>42895</v>
      </c>
      <c r="C367" s="17" t="s">
        <v>3397</v>
      </c>
      <c r="D367" s="17" t="s">
        <v>155</v>
      </c>
      <c r="E367" s="17" t="s">
        <v>132</v>
      </c>
      <c r="F367" s="17" t="s">
        <v>539</v>
      </c>
      <c r="G367">
        <v>10</v>
      </c>
      <c r="H367">
        <v>10</v>
      </c>
      <c r="I367" s="17" t="s">
        <v>149</v>
      </c>
      <c r="J367" s="17" t="s">
        <v>3398</v>
      </c>
      <c r="K367" s="17" t="s">
        <v>158</v>
      </c>
      <c r="L367" s="17" t="s">
        <v>117</v>
      </c>
      <c r="M367">
        <f>VLOOKUP(F367,'自助-6.9'!D:E,2,FALSE)</f>
        <v>10</v>
      </c>
      <c r="N367" s="20">
        <f t="shared" si="5"/>
        <v>1</v>
      </c>
    </row>
    <row r="368" spans="1:14">
      <c r="A368" s="37">
        <v>42895</v>
      </c>
      <c r="B368" s="37">
        <v>42895</v>
      </c>
      <c r="C368" s="17" t="s">
        <v>3399</v>
      </c>
      <c r="D368" s="17" t="s">
        <v>155</v>
      </c>
      <c r="E368" s="17" t="s">
        <v>227</v>
      </c>
      <c r="F368" s="17" t="s">
        <v>536</v>
      </c>
      <c r="G368">
        <v>200</v>
      </c>
      <c r="H368">
        <v>200</v>
      </c>
      <c r="I368" s="17" t="s">
        <v>149</v>
      </c>
      <c r="J368" s="17" t="s">
        <v>3390</v>
      </c>
      <c r="K368" s="17" t="s">
        <v>164</v>
      </c>
      <c r="L368" s="17" t="s">
        <v>123</v>
      </c>
      <c r="M368">
        <f>VLOOKUP(F368,'自助-6.9'!D:E,2,FALSE)</f>
        <v>200</v>
      </c>
      <c r="N368" s="20">
        <f t="shared" si="5"/>
        <v>1</v>
      </c>
    </row>
    <row r="369" spans="1:14">
      <c r="A369" s="37">
        <v>42895</v>
      </c>
      <c r="B369" s="37">
        <v>42895</v>
      </c>
      <c r="C369" s="17" t="s">
        <v>3400</v>
      </c>
      <c r="D369" s="17" t="s">
        <v>155</v>
      </c>
      <c r="E369" s="17" t="s">
        <v>133</v>
      </c>
      <c r="F369" s="17" t="s">
        <v>531</v>
      </c>
      <c r="G369">
        <v>50</v>
      </c>
      <c r="H369">
        <v>50</v>
      </c>
      <c r="I369" s="17" t="s">
        <v>149</v>
      </c>
      <c r="J369" s="17" t="s">
        <v>2769</v>
      </c>
      <c r="K369" s="17" t="s">
        <v>158</v>
      </c>
      <c r="L369" s="17" t="s">
        <v>117</v>
      </c>
      <c r="M369">
        <f>VLOOKUP(F369,'自助-6.9'!D:E,2,FALSE)</f>
        <v>50</v>
      </c>
      <c r="N369" s="20">
        <f t="shared" si="5"/>
        <v>1</v>
      </c>
    </row>
    <row r="370" spans="1:14">
      <c r="A370" s="37">
        <v>42895</v>
      </c>
      <c r="B370" s="37">
        <v>42895</v>
      </c>
      <c r="C370" s="17" t="s">
        <v>3401</v>
      </c>
      <c r="D370" s="17" t="s">
        <v>155</v>
      </c>
      <c r="E370" s="17" t="s">
        <v>116</v>
      </c>
      <c r="F370" s="17" t="s">
        <v>530</v>
      </c>
      <c r="G370">
        <v>1000</v>
      </c>
      <c r="H370">
        <v>1000</v>
      </c>
      <c r="I370" s="17" t="s">
        <v>149</v>
      </c>
      <c r="J370" s="17" t="s">
        <v>3402</v>
      </c>
      <c r="K370" s="17" t="s">
        <v>153</v>
      </c>
      <c r="L370" s="17" t="s">
        <v>117</v>
      </c>
      <c r="M370">
        <f>VLOOKUP(F370,'自助-6.9'!D:E,2,FALSE)</f>
        <v>1000</v>
      </c>
      <c r="N370" s="20">
        <f t="shared" si="5"/>
        <v>1</v>
      </c>
    </row>
    <row r="371" spans="1:14">
      <c r="A371" s="37">
        <v>42895</v>
      </c>
      <c r="B371" s="37">
        <v>42895</v>
      </c>
      <c r="C371" s="17" t="s">
        <v>3403</v>
      </c>
      <c r="D371" s="17" t="s">
        <v>155</v>
      </c>
      <c r="E371" s="17" t="s">
        <v>140</v>
      </c>
      <c r="F371" s="17" t="s">
        <v>527</v>
      </c>
      <c r="G371">
        <v>700</v>
      </c>
      <c r="H371">
        <v>700</v>
      </c>
      <c r="I371" s="17" t="s">
        <v>149</v>
      </c>
      <c r="J371" s="17" t="s">
        <v>3404</v>
      </c>
      <c r="K371" s="17" t="s">
        <v>153</v>
      </c>
      <c r="L371" s="17" t="s">
        <v>117</v>
      </c>
      <c r="M371">
        <f>VLOOKUP(F371,'自助-6.9'!D:E,2,FALSE)</f>
        <v>700</v>
      </c>
      <c r="N371" s="20">
        <f t="shared" si="5"/>
        <v>1</v>
      </c>
    </row>
    <row r="372" spans="1:14">
      <c r="A372" s="37">
        <v>42895</v>
      </c>
      <c r="B372" s="37">
        <v>42895</v>
      </c>
      <c r="C372" s="17" t="s">
        <v>3405</v>
      </c>
      <c r="D372" s="17" t="s">
        <v>155</v>
      </c>
      <c r="E372" s="17" t="s">
        <v>142</v>
      </c>
      <c r="F372" s="17" t="s">
        <v>524</v>
      </c>
      <c r="G372">
        <v>2800</v>
      </c>
      <c r="H372">
        <v>2800</v>
      </c>
      <c r="I372" s="17" t="s">
        <v>149</v>
      </c>
      <c r="J372" s="17" t="s">
        <v>3406</v>
      </c>
      <c r="K372" s="17" t="s">
        <v>164</v>
      </c>
      <c r="L372" s="17" t="s">
        <v>123</v>
      </c>
      <c r="M372">
        <f>VLOOKUP(F372,'自助-6.9'!D:E,2,FALSE)</f>
        <v>2800</v>
      </c>
      <c r="N372" s="20">
        <f t="shared" si="5"/>
        <v>1</v>
      </c>
    </row>
    <row r="373" spans="1:14">
      <c r="A373" s="37">
        <v>42895</v>
      </c>
      <c r="B373" s="37">
        <v>42895</v>
      </c>
      <c r="C373" s="17" t="s">
        <v>3407</v>
      </c>
      <c r="D373" s="17" t="s">
        <v>155</v>
      </c>
      <c r="E373" s="17" t="s">
        <v>136</v>
      </c>
      <c r="F373" s="17" t="s">
        <v>519</v>
      </c>
      <c r="G373">
        <v>3000</v>
      </c>
      <c r="H373">
        <v>3000</v>
      </c>
      <c r="I373" s="17" t="s">
        <v>149</v>
      </c>
      <c r="J373" s="17" t="s">
        <v>3408</v>
      </c>
      <c r="K373" s="17" t="s">
        <v>165</v>
      </c>
      <c r="L373" s="17" t="s">
        <v>123</v>
      </c>
      <c r="M373">
        <f>VLOOKUP(F373,'自助-6.9'!D:E,2,FALSE)</f>
        <v>3000</v>
      </c>
      <c r="N373" s="20">
        <f t="shared" si="5"/>
        <v>1</v>
      </c>
    </row>
    <row r="374" spans="1:14">
      <c r="A374" s="37">
        <v>42895</v>
      </c>
      <c r="B374" s="37">
        <v>42895</v>
      </c>
      <c r="C374" s="17" t="s">
        <v>3409</v>
      </c>
      <c r="D374" s="17" t="s">
        <v>155</v>
      </c>
      <c r="E374" s="17" t="s">
        <v>120</v>
      </c>
      <c r="F374" s="17" t="s">
        <v>516</v>
      </c>
      <c r="G374">
        <v>500</v>
      </c>
      <c r="H374">
        <v>500</v>
      </c>
      <c r="I374" s="17" t="s">
        <v>149</v>
      </c>
      <c r="J374" s="17" t="s">
        <v>3349</v>
      </c>
      <c r="K374" s="17" t="s">
        <v>161</v>
      </c>
      <c r="L374" s="17" t="s">
        <v>123</v>
      </c>
      <c r="M374">
        <f>VLOOKUP(F374,'自助-6.9'!D:E,2,FALSE)</f>
        <v>500</v>
      </c>
      <c r="N374" s="20">
        <f t="shared" si="5"/>
        <v>1</v>
      </c>
    </row>
    <row r="375" spans="1:14">
      <c r="A375" s="37">
        <v>42895</v>
      </c>
      <c r="B375" s="37">
        <v>42895</v>
      </c>
      <c r="C375" s="17" t="s">
        <v>3410</v>
      </c>
      <c r="D375" s="17" t="s">
        <v>155</v>
      </c>
      <c r="E375" s="17" t="s">
        <v>133</v>
      </c>
      <c r="F375" s="17" t="s">
        <v>513</v>
      </c>
      <c r="G375">
        <v>50</v>
      </c>
      <c r="H375">
        <v>50</v>
      </c>
      <c r="I375" s="17" t="s">
        <v>149</v>
      </c>
      <c r="J375" s="17" t="s">
        <v>2769</v>
      </c>
      <c r="K375" s="17" t="s">
        <v>158</v>
      </c>
      <c r="L375" s="17" t="s">
        <v>117</v>
      </c>
      <c r="M375">
        <f>VLOOKUP(F375,'自助-6.9'!D:E,2,FALSE)</f>
        <v>50</v>
      </c>
      <c r="N375" s="20">
        <f t="shared" si="5"/>
        <v>1</v>
      </c>
    </row>
    <row r="376" spans="1:14">
      <c r="A376" s="37">
        <v>42895</v>
      </c>
      <c r="B376" s="37">
        <v>42895</v>
      </c>
      <c r="C376" s="17" t="s">
        <v>3411</v>
      </c>
      <c r="D376" s="17" t="s">
        <v>155</v>
      </c>
      <c r="E376" s="17" t="s">
        <v>314</v>
      </c>
      <c r="F376" s="17" t="s">
        <v>510</v>
      </c>
      <c r="G376">
        <v>20</v>
      </c>
      <c r="H376">
        <v>20</v>
      </c>
      <c r="I376" s="17" t="s">
        <v>149</v>
      </c>
      <c r="J376" s="17" t="s">
        <v>3412</v>
      </c>
      <c r="K376" s="17" t="s">
        <v>153</v>
      </c>
      <c r="L376" s="17" t="s">
        <v>117</v>
      </c>
      <c r="M376">
        <f>VLOOKUP(F376,'自助-6.9'!D:E,2,FALSE)</f>
        <v>20</v>
      </c>
      <c r="N376" s="20">
        <f t="shared" si="5"/>
        <v>1</v>
      </c>
    </row>
    <row r="377" spans="1:14">
      <c r="A377" s="37">
        <v>42895</v>
      </c>
      <c r="B377" s="37">
        <v>42895</v>
      </c>
      <c r="C377" s="17" t="s">
        <v>3413</v>
      </c>
      <c r="D377" s="17" t="s">
        <v>155</v>
      </c>
      <c r="E377" s="17" t="s">
        <v>116</v>
      </c>
      <c r="F377" s="17" t="s">
        <v>509</v>
      </c>
      <c r="G377">
        <v>57</v>
      </c>
      <c r="H377">
        <v>57</v>
      </c>
      <c r="I377" s="17" t="s">
        <v>149</v>
      </c>
      <c r="J377" s="17" t="s">
        <v>3414</v>
      </c>
      <c r="K377" s="17" t="s">
        <v>157</v>
      </c>
      <c r="L377" s="17" t="s">
        <v>117</v>
      </c>
      <c r="M377">
        <f>VLOOKUP(F377,'自助-6.9'!D:E,2,FALSE)</f>
        <v>57</v>
      </c>
      <c r="N377" s="20">
        <f t="shared" si="5"/>
        <v>1</v>
      </c>
    </row>
    <row r="378" spans="1:14">
      <c r="A378" s="37">
        <v>42895</v>
      </c>
      <c r="B378" s="37">
        <v>42895</v>
      </c>
      <c r="C378" s="17" t="s">
        <v>3415</v>
      </c>
      <c r="D378" s="17" t="s">
        <v>155</v>
      </c>
      <c r="E378" s="17" t="s">
        <v>143</v>
      </c>
      <c r="F378" s="17" t="s">
        <v>506</v>
      </c>
      <c r="G378">
        <v>200</v>
      </c>
      <c r="H378">
        <v>200</v>
      </c>
      <c r="I378" s="17" t="s">
        <v>149</v>
      </c>
      <c r="J378" s="17" t="s">
        <v>400</v>
      </c>
      <c r="K378" s="17" t="s">
        <v>154</v>
      </c>
      <c r="L378" s="17" t="s">
        <v>117</v>
      </c>
      <c r="M378">
        <f>VLOOKUP(F378,'自助-6.9'!D:E,2,FALSE)</f>
        <v>200</v>
      </c>
      <c r="N378" s="20">
        <f t="shared" si="5"/>
        <v>1</v>
      </c>
    </row>
    <row r="379" spans="1:14">
      <c r="A379" s="37">
        <v>42895</v>
      </c>
      <c r="B379" s="37">
        <v>42895</v>
      </c>
      <c r="C379" s="17" t="s">
        <v>3416</v>
      </c>
      <c r="D379" s="17" t="s">
        <v>155</v>
      </c>
      <c r="E379" s="17" t="s">
        <v>141</v>
      </c>
      <c r="F379" s="17" t="s">
        <v>503</v>
      </c>
      <c r="G379">
        <v>20</v>
      </c>
      <c r="H379">
        <v>20</v>
      </c>
      <c r="I379" s="17" t="s">
        <v>149</v>
      </c>
      <c r="J379" s="17" t="s">
        <v>3417</v>
      </c>
      <c r="K379" s="17" t="s">
        <v>153</v>
      </c>
      <c r="L379" s="17" t="s">
        <v>117</v>
      </c>
      <c r="M379">
        <f>VLOOKUP(F379,'自助-6.9'!D:E,2,FALSE)</f>
        <v>20</v>
      </c>
      <c r="N379" s="20">
        <f t="shared" si="5"/>
        <v>1</v>
      </c>
    </row>
    <row r="380" spans="1:14">
      <c r="A380" s="37">
        <v>42895</v>
      </c>
      <c r="B380" s="37">
        <v>42895</v>
      </c>
      <c r="C380" s="17" t="s">
        <v>3418</v>
      </c>
      <c r="D380" s="17" t="s">
        <v>155</v>
      </c>
      <c r="E380" s="17" t="s">
        <v>140</v>
      </c>
      <c r="F380" s="17" t="s">
        <v>502</v>
      </c>
      <c r="G380">
        <v>570</v>
      </c>
      <c r="H380">
        <v>570</v>
      </c>
      <c r="I380" s="17" t="s">
        <v>149</v>
      </c>
      <c r="J380" s="17" t="s">
        <v>3419</v>
      </c>
      <c r="K380" s="17" t="s">
        <v>170</v>
      </c>
      <c r="L380" s="17" t="s">
        <v>123</v>
      </c>
      <c r="M380">
        <f>VLOOKUP(F380,'自助-6.9'!D:E,2,FALSE)</f>
        <v>570</v>
      </c>
      <c r="N380" s="20">
        <f t="shared" si="5"/>
        <v>1</v>
      </c>
    </row>
    <row r="381" spans="1:14">
      <c r="A381" s="37">
        <v>42895</v>
      </c>
      <c r="B381" s="37">
        <v>42895</v>
      </c>
      <c r="C381" s="17" t="s">
        <v>3420</v>
      </c>
      <c r="D381" s="17" t="s">
        <v>155</v>
      </c>
      <c r="E381" s="17" t="s">
        <v>119</v>
      </c>
      <c r="F381" s="17" t="s">
        <v>497</v>
      </c>
      <c r="G381">
        <v>170</v>
      </c>
      <c r="H381">
        <v>170</v>
      </c>
      <c r="I381" s="17" t="s">
        <v>149</v>
      </c>
      <c r="J381" s="17" t="s">
        <v>3421</v>
      </c>
      <c r="K381" s="17" t="s">
        <v>3422</v>
      </c>
      <c r="L381" s="17" t="s">
        <v>117</v>
      </c>
      <c r="M381">
        <f>VLOOKUP(F381,'自助-6.9'!D:E,2,FALSE)</f>
        <v>170</v>
      </c>
      <c r="N381" s="20">
        <f t="shared" si="5"/>
        <v>1</v>
      </c>
    </row>
    <row r="382" spans="1:14">
      <c r="A382" s="37">
        <v>42895</v>
      </c>
      <c r="B382" s="37">
        <v>42895</v>
      </c>
      <c r="C382" s="17" t="s">
        <v>3423</v>
      </c>
      <c r="D382" s="17" t="s">
        <v>155</v>
      </c>
      <c r="E382" s="17" t="s">
        <v>140</v>
      </c>
      <c r="F382" s="17" t="s">
        <v>494</v>
      </c>
      <c r="G382">
        <v>50</v>
      </c>
      <c r="H382">
        <v>50</v>
      </c>
      <c r="I382" s="17" t="s">
        <v>149</v>
      </c>
      <c r="J382" s="17" t="s">
        <v>3424</v>
      </c>
      <c r="K382" s="17" t="s">
        <v>150</v>
      </c>
      <c r="L382" s="17" t="s">
        <v>117</v>
      </c>
      <c r="M382">
        <f>VLOOKUP(F382,'自助-6.9'!D:E,2,FALSE)</f>
        <v>50</v>
      </c>
      <c r="N382" s="20">
        <f t="shared" si="5"/>
        <v>1</v>
      </c>
    </row>
    <row r="383" spans="1:14">
      <c r="A383" s="37">
        <v>42895</v>
      </c>
      <c r="B383" s="37">
        <v>42895</v>
      </c>
      <c r="C383" s="17" t="s">
        <v>3425</v>
      </c>
      <c r="D383" s="17" t="s">
        <v>155</v>
      </c>
      <c r="E383" s="17" t="s">
        <v>118</v>
      </c>
      <c r="F383" s="17" t="s">
        <v>491</v>
      </c>
      <c r="G383">
        <v>500</v>
      </c>
      <c r="H383">
        <v>500</v>
      </c>
      <c r="I383" s="17" t="s">
        <v>149</v>
      </c>
      <c r="J383" s="17" t="s">
        <v>3426</v>
      </c>
      <c r="K383" s="17" t="s">
        <v>153</v>
      </c>
      <c r="L383" s="17" t="s">
        <v>117</v>
      </c>
      <c r="M383">
        <f>VLOOKUP(F383,'自助-6.9'!D:E,2,FALSE)</f>
        <v>500</v>
      </c>
      <c r="N383" s="20">
        <f t="shared" si="5"/>
        <v>1</v>
      </c>
    </row>
    <row r="384" spans="1:14">
      <c r="A384" s="37">
        <v>42895</v>
      </c>
      <c r="B384" s="37">
        <v>42895</v>
      </c>
      <c r="C384" s="17" t="s">
        <v>3427</v>
      </c>
      <c r="D384" s="17" t="s">
        <v>155</v>
      </c>
      <c r="E384" s="17" t="s">
        <v>133</v>
      </c>
      <c r="F384" s="17" t="s">
        <v>488</v>
      </c>
      <c r="G384">
        <v>300</v>
      </c>
      <c r="H384">
        <v>300</v>
      </c>
      <c r="I384" s="17" t="s">
        <v>149</v>
      </c>
      <c r="J384" s="17" t="s">
        <v>3322</v>
      </c>
      <c r="K384" s="17" t="s">
        <v>318</v>
      </c>
      <c r="L384" s="17" t="s">
        <v>123</v>
      </c>
      <c r="M384">
        <f>VLOOKUP(F384,'自助-6.9'!D:E,2,FALSE)</f>
        <v>300</v>
      </c>
      <c r="N384" s="20">
        <f t="shared" si="5"/>
        <v>1</v>
      </c>
    </row>
    <row r="385" spans="1:14">
      <c r="A385" s="37">
        <v>42895</v>
      </c>
      <c r="B385" s="37">
        <v>42895</v>
      </c>
      <c r="C385" s="17" t="s">
        <v>3428</v>
      </c>
      <c r="D385" s="17" t="s">
        <v>155</v>
      </c>
      <c r="E385" s="17" t="s">
        <v>130</v>
      </c>
      <c r="F385" s="17" t="s">
        <v>485</v>
      </c>
      <c r="G385">
        <v>500</v>
      </c>
      <c r="H385">
        <v>500</v>
      </c>
      <c r="I385" s="17" t="s">
        <v>149</v>
      </c>
      <c r="J385" s="17" t="s">
        <v>3429</v>
      </c>
      <c r="K385" s="17" t="s">
        <v>154</v>
      </c>
      <c r="L385" s="17" t="s">
        <v>117</v>
      </c>
      <c r="M385">
        <f>VLOOKUP(F385,'自助-6.9'!D:E,2,FALSE)</f>
        <v>500</v>
      </c>
      <c r="N385" s="20">
        <f t="shared" si="5"/>
        <v>1</v>
      </c>
    </row>
    <row r="386" spans="1:14">
      <c r="A386" s="37">
        <v>42895</v>
      </c>
      <c r="B386" s="37">
        <v>42895</v>
      </c>
      <c r="C386" s="17" t="s">
        <v>3430</v>
      </c>
      <c r="D386" s="17" t="s">
        <v>155</v>
      </c>
      <c r="E386" s="17" t="s">
        <v>139</v>
      </c>
      <c r="F386" s="17" t="s">
        <v>482</v>
      </c>
      <c r="G386">
        <v>1200</v>
      </c>
      <c r="H386">
        <v>1200</v>
      </c>
      <c r="I386" s="17" t="s">
        <v>149</v>
      </c>
      <c r="J386" s="17" t="s">
        <v>3431</v>
      </c>
      <c r="K386" s="17" t="s">
        <v>156</v>
      </c>
      <c r="L386" s="17" t="s">
        <v>123</v>
      </c>
      <c r="M386">
        <f>VLOOKUP(F386,'自助-6.9'!D:E,2,FALSE)</f>
        <v>1200</v>
      </c>
      <c r="N386" s="20">
        <f t="shared" ref="N386:N410" si="6">IF(G386=M386,1,0)</f>
        <v>1</v>
      </c>
    </row>
    <row r="387" spans="1:14">
      <c r="A387" s="37">
        <v>42895</v>
      </c>
      <c r="B387" s="37">
        <v>42895</v>
      </c>
      <c r="C387" s="17" t="s">
        <v>3432</v>
      </c>
      <c r="D387" s="17" t="s">
        <v>155</v>
      </c>
      <c r="E387" s="17" t="s">
        <v>129</v>
      </c>
      <c r="F387" s="17" t="s">
        <v>478</v>
      </c>
      <c r="G387">
        <v>20</v>
      </c>
      <c r="H387">
        <v>20</v>
      </c>
      <c r="I387" s="17" t="s">
        <v>149</v>
      </c>
      <c r="J387" s="17" t="s">
        <v>3433</v>
      </c>
      <c r="K387" s="17" t="s">
        <v>154</v>
      </c>
      <c r="L387" s="17" t="s">
        <v>117</v>
      </c>
      <c r="M387">
        <f>VLOOKUP(F387,'自助-6.9'!D:E,2,FALSE)</f>
        <v>20</v>
      </c>
      <c r="N387" s="20">
        <f t="shared" si="6"/>
        <v>1</v>
      </c>
    </row>
    <row r="388" spans="1:14">
      <c r="A388" s="37">
        <v>42895</v>
      </c>
      <c r="B388" s="37">
        <v>42895</v>
      </c>
      <c r="C388" s="17" t="s">
        <v>3434</v>
      </c>
      <c r="D388" s="17" t="s">
        <v>155</v>
      </c>
      <c r="E388" s="17" t="s">
        <v>142</v>
      </c>
      <c r="F388" s="17" t="s">
        <v>473</v>
      </c>
      <c r="G388">
        <v>800</v>
      </c>
      <c r="H388">
        <v>800</v>
      </c>
      <c r="I388" s="17" t="s">
        <v>149</v>
      </c>
      <c r="J388" s="17" t="s">
        <v>3435</v>
      </c>
      <c r="K388" s="17" t="s">
        <v>174</v>
      </c>
      <c r="L388" s="17" t="s">
        <v>123</v>
      </c>
      <c r="M388">
        <f>VLOOKUP(F388,'自助-6.9'!D:E,2,FALSE)</f>
        <v>800</v>
      </c>
      <c r="N388" s="20">
        <f t="shared" si="6"/>
        <v>1</v>
      </c>
    </row>
    <row r="389" spans="1:14">
      <c r="A389" s="37">
        <v>42895</v>
      </c>
      <c r="B389" s="37">
        <v>42895</v>
      </c>
      <c r="C389" s="17" t="s">
        <v>3436</v>
      </c>
      <c r="D389" s="17" t="s">
        <v>155</v>
      </c>
      <c r="E389" s="17" t="s">
        <v>119</v>
      </c>
      <c r="F389" s="17" t="s">
        <v>470</v>
      </c>
      <c r="G389">
        <v>100</v>
      </c>
      <c r="H389">
        <v>100</v>
      </c>
      <c r="I389" s="17" t="s">
        <v>149</v>
      </c>
      <c r="J389" s="17" t="s">
        <v>3437</v>
      </c>
      <c r="K389" s="17" t="s">
        <v>158</v>
      </c>
      <c r="L389" s="17" t="s">
        <v>117</v>
      </c>
      <c r="M389">
        <f>VLOOKUP(F389,'自助-6.9'!D:E,2,FALSE)</f>
        <v>100</v>
      </c>
      <c r="N389" s="20">
        <f t="shared" si="6"/>
        <v>1</v>
      </c>
    </row>
    <row r="390" spans="1:14">
      <c r="A390" s="37">
        <v>42895</v>
      </c>
      <c r="B390" s="37">
        <v>42895</v>
      </c>
      <c r="C390" s="17" t="s">
        <v>3438</v>
      </c>
      <c r="D390" s="17" t="s">
        <v>155</v>
      </c>
      <c r="E390" s="17" t="s">
        <v>122</v>
      </c>
      <c r="F390" s="17" t="s">
        <v>467</v>
      </c>
      <c r="G390">
        <v>400</v>
      </c>
      <c r="H390">
        <v>400</v>
      </c>
      <c r="I390" s="17" t="s">
        <v>149</v>
      </c>
      <c r="J390" s="17" t="s">
        <v>3439</v>
      </c>
      <c r="K390" s="17" t="s">
        <v>153</v>
      </c>
      <c r="L390" s="17" t="s">
        <v>117</v>
      </c>
      <c r="M390">
        <f>VLOOKUP(F390,'自助-6.9'!D:E,2,FALSE)</f>
        <v>400</v>
      </c>
      <c r="N390" s="20">
        <f t="shared" si="6"/>
        <v>1</v>
      </c>
    </row>
    <row r="391" spans="1:14">
      <c r="A391" s="37">
        <v>42895</v>
      </c>
      <c r="B391" s="37">
        <v>42895</v>
      </c>
      <c r="C391" s="17" t="s">
        <v>3440</v>
      </c>
      <c r="D391" s="17" t="s">
        <v>155</v>
      </c>
      <c r="E391" s="17" t="s">
        <v>130</v>
      </c>
      <c r="F391" s="17" t="s">
        <v>466</v>
      </c>
      <c r="G391">
        <v>5000</v>
      </c>
      <c r="H391">
        <v>5000</v>
      </c>
      <c r="I391" s="17" t="s">
        <v>149</v>
      </c>
      <c r="J391" s="17" t="s">
        <v>3441</v>
      </c>
      <c r="K391" s="17" t="s">
        <v>171</v>
      </c>
      <c r="L391" s="17" t="s">
        <v>117</v>
      </c>
      <c r="M391">
        <f>VLOOKUP(F391,'自助-6.9'!D:E,2,FALSE)</f>
        <v>5000</v>
      </c>
      <c r="N391" s="20">
        <f t="shared" si="6"/>
        <v>1</v>
      </c>
    </row>
    <row r="392" spans="1:14">
      <c r="A392" s="37">
        <v>42895</v>
      </c>
      <c r="B392" s="37">
        <v>42895</v>
      </c>
      <c r="C392" s="17" t="s">
        <v>3442</v>
      </c>
      <c r="D392" s="17" t="s">
        <v>155</v>
      </c>
      <c r="E392" s="17" t="s">
        <v>122</v>
      </c>
      <c r="F392" s="17" t="s">
        <v>463</v>
      </c>
      <c r="G392">
        <v>50</v>
      </c>
      <c r="H392">
        <v>50</v>
      </c>
      <c r="I392" s="17" t="s">
        <v>149</v>
      </c>
      <c r="J392" s="17" t="s">
        <v>3439</v>
      </c>
      <c r="K392" s="17" t="s">
        <v>153</v>
      </c>
      <c r="L392" s="17" t="s">
        <v>117</v>
      </c>
      <c r="M392">
        <f>VLOOKUP(F392,'自助-6.9'!D:E,2,FALSE)</f>
        <v>50</v>
      </c>
      <c r="N392" s="20">
        <f t="shared" si="6"/>
        <v>1</v>
      </c>
    </row>
    <row r="393" spans="1:14">
      <c r="A393" s="37">
        <v>42895</v>
      </c>
      <c r="B393" s="37">
        <v>42895</v>
      </c>
      <c r="C393" s="17" t="s">
        <v>3443</v>
      </c>
      <c r="D393" s="17" t="s">
        <v>155</v>
      </c>
      <c r="E393" s="17" t="s">
        <v>128</v>
      </c>
      <c r="F393" s="17" t="s">
        <v>460</v>
      </c>
      <c r="G393">
        <v>400</v>
      </c>
      <c r="H393">
        <v>400</v>
      </c>
      <c r="I393" s="17" t="s">
        <v>149</v>
      </c>
      <c r="J393" s="17" t="s">
        <v>3444</v>
      </c>
      <c r="K393" s="17" t="s">
        <v>3445</v>
      </c>
      <c r="L393" s="17" t="s">
        <v>117</v>
      </c>
      <c r="M393">
        <f>VLOOKUP(F393,'自助-6.9'!D:E,2,FALSE)</f>
        <v>400</v>
      </c>
      <c r="N393" s="20">
        <f t="shared" si="6"/>
        <v>1</v>
      </c>
    </row>
    <row r="394" spans="1:14">
      <c r="A394" s="37">
        <v>42895</v>
      </c>
      <c r="B394" s="37">
        <v>42895</v>
      </c>
      <c r="C394" s="17" t="s">
        <v>3446</v>
      </c>
      <c r="D394" s="17" t="s">
        <v>155</v>
      </c>
      <c r="E394" s="17" t="s">
        <v>129</v>
      </c>
      <c r="F394" s="17" t="s">
        <v>457</v>
      </c>
      <c r="G394">
        <v>65</v>
      </c>
      <c r="H394">
        <v>65</v>
      </c>
      <c r="I394" s="17" t="s">
        <v>149</v>
      </c>
      <c r="J394" s="17" t="s">
        <v>3417</v>
      </c>
      <c r="K394" s="17" t="s">
        <v>153</v>
      </c>
      <c r="L394" s="17" t="s">
        <v>117</v>
      </c>
      <c r="M394">
        <f>VLOOKUP(F394,'自助-6.9'!D:E,2,FALSE)</f>
        <v>65</v>
      </c>
      <c r="N394" s="20">
        <f t="shared" si="6"/>
        <v>1</v>
      </c>
    </row>
    <row r="395" spans="1:14">
      <c r="A395" s="37">
        <v>42895</v>
      </c>
      <c r="B395" s="37">
        <v>42895</v>
      </c>
      <c r="C395" s="17" t="s">
        <v>3447</v>
      </c>
      <c r="D395" s="17" t="s">
        <v>155</v>
      </c>
      <c r="E395" s="17" t="s">
        <v>137</v>
      </c>
      <c r="F395" s="17" t="s">
        <v>454</v>
      </c>
      <c r="G395">
        <v>100</v>
      </c>
      <c r="H395">
        <v>100</v>
      </c>
      <c r="I395" s="17" t="s">
        <v>149</v>
      </c>
      <c r="J395" s="17" t="s">
        <v>3437</v>
      </c>
      <c r="K395" s="17" t="s">
        <v>158</v>
      </c>
      <c r="L395" s="17" t="s">
        <v>117</v>
      </c>
      <c r="M395">
        <f>VLOOKUP(F395,'自助-6.9'!D:E,2,FALSE)</f>
        <v>100</v>
      </c>
      <c r="N395" s="20">
        <f t="shared" si="6"/>
        <v>1</v>
      </c>
    </row>
    <row r="396" spans="1:14">
      <c r="A396" s="37">
        <v>42895</v>
      </c>
      <c r="B396" s="37">
        <v>42895</v>
      </c>
      <c r="C396" s="17" t="s">
        <v>3448</v>
      </c>
      <c r="D396" s="17" t="s">
        <v>155</v>
      </c>
      <c r="E396" s="17" t="s">
        <v>122</v>
      </c>
      <c r="F396" s="17" t="s">
        <v>451</v>
      </c>
      <c r="G396">
        <v>1000</v>
      </c>
      <c r="H396">
        <v>1000</v>
      </c>
      <c r="I396" s="17" t="s">
        <v>149</v>
      </c>
      <c r="J396" s="17" t="s">
        <v>3449</v>
      </c>
      <c r="K396" s="17" t="s">
        <v>150</v>
      </c>
      <c r="L396" s="17" t="s">
        <v>117</v>
      </c>
      <c r="M396">
        <f>VLOOKUP(F396,'自助-6.9'!D:E,2,FALSE)</f>
        <v>1000</v>
      </c>
      <c r="N396" s="20">
        <f t="shared" si="6"/>
        <v>1</v>
      </c>
    </row>
    <row r="397" spans="1:14">
      <c r="A397" s="37">
        <v>42895</v>
      </c>
      <c r="B397" s="37">
        <v>42895</v>
      </c>
      <c r="C397" s="17" t="s">
        <v>3450</v>
      </c>
      <c r="D397" s="17" t="s">
        <v>155</v>
      </c>
      <c r="E397" s="17" t="s">
        <v>122</v>
      </c>
      <c r="F397" s="17" t="s">
        <v>448</v>
      </c>
      <c r="G397">
        <v>200</v>
      </c>
      <c r="H397">
        <v>200</v>
      </c>
      <c r="I397" s="17" t="s">
        <v>149</v>
      </c>
      <c r="J397" s="17" t="s">
        <v>3451</v>
      </c>
      <c r="K397" s="17" t="s">
        <v>153</v>
      </c>
      <c r="L397" s="17" t="s">
        <v>117</v>
      </c>
      <c r="M397">
        <f>VLOOKUP(F397,'自助-6.9'!D:E,2,FALSE)</f>
        <v>200</v>
      </c>
      <c r="N397" s="20">
        <f t="shared" si="6"/>
        <v>1</v>
      </c>
    </row>
    <row r="398" spans="1:14">
      <c r="A398" s="37">
        <v>42895</v>
      </c>
      <c r="B398" s="37">
        <v>42895</v>
      </c>
      <c r="C398" s="17" t="s">
        <v>3452</v>
      </c>
      <c r="D398" s="17" t="s">
        <v>155</v>
      </c>
      <c r="E398" s="17" t="s">
        <v>116</v>
      </c>
      <c r="F398" s="17" t="s">
        <v>443</v>
      </c>
      <c r="G398">
        <v>300</v>
      </c>
      <c r="H398">
        <v>300</v>
      </c>
      <c r="I398" s="17" t="s">
        <v>149</v>
      </c>
      <c r="J398" s="17" t="s">
        <v>3453</v>
      </c>
      <c r="K398" s="17" t="s">
        <v>154</v>
      </c>
      <c r="L398" s="17" t="s">
        <v>117</v>
      </c>
      <c r="M398">
        <f>VLOOKUP(F398,'自助-6.9'!D:E,2,FALSE)</f>
        <v>300</v>
      </c>
      <c r="N398" s="20">
        <f t="shared" si="6"/>
        <v>1</v>
      </c>
    </row>
    <row r="399" spans="1:14">
      <c r="A399" s="37">
        <v>42895</v>
      </c>
      <c r="B399" s="37">
        <v>42895</v>
      </c>
      <c r="C399" s="17" t="s">
        <v>3454</v>
      </c>
      <c r="D399" s="17" t="s">
        <v>155</v>
      </c>
      <c r="E399" s="17" t="s">
        <v>137</v>
      </c>
      <c r="F399" s="17" t="s">
        <v>440</v>
      </c>
      <c r="G399">
        <v>300</v>
      </c>
      <c r="H399">
        <v>300</v>
      </c>
      <c r="I399" s="17" t="s">
        <v>149</v>
      </c>
      <c r="J399" s="17" t="s">
        <v>3455</v>
      </c>
      <c r="K399" s="17" t="s">
        <v>158</v>
      </c>
      <c r="L399" s="17" t="s">
        <v>117</v>
      </c>
      <c r="M399">
        <f>VLOOKUP(F399,'自助-6.9'!D:E,2,FALSE)</f>
        <v>300</v>
      </c>
      <c r="N399" s="20">
        <f t="shared" si="6"/>
        <v>1</v>
      </c>
    </row>
    <row r="400" spans="1:14">
      <c r="A400" s="37">
        <v>42895</v>
      </c>
      <c r="B400" s="37">
        <v>42895</v>
      </c>
      <c r="C400" s="17" t="s">
        <v>3456</v>
      </c>
      <c r="D400" s="17" t="s">
        <v>155</v>
      </c>
      <c r="E400" s="17" t="s">
        <v>129</v>
      </c>
      <c r="F400" s="17" t="s">
        <v>437</v>
      </c>
      <c r="G400">
        <v>800</v>
      </c>
      <c r="H400">
        <v>800</v>
      </c>
      <c r="I400" s="17" t="s">
        <v>149</v>
      </c>
      <c r="J400" s="17" t="s">
        <v>3457</v>
      </c>
      <c r="K400" s="17" t="s">
        <v>153</v>
      </c>
      <c r="L400" s="17" t="s">
        <v>117</v>
      </c>
      <c r="M400">
        <f>VLOOKUP(F400,'自助-6.9'!D:E,2,FALSE)</f>
        <v>800</v>
      </c>
      <c r="N400" s="20">
        <f t="shared" si="6"/>
        <v>1</v>
      </c>
    </row>
    <row r="401" spans="1:14">
      <c r="A401" s="37">
        <v>42895</v>
      </c>
      <c r="B401" s="37">
        <v>42895</v>
      </c>
      <c r="C401" s="17" t="s">
        <v>3458</v>
      </c>
      <c r="D401" s="17" t="s">
        <v>155</v>
      </c>
      <c r="E401" s="17" t="s">
        <v>119</v>
      </c>
      <c r="F401" s="17" t="s">
        <v>433</v>
      </c>
      <c r="G401">
        <v>2900</v>
      </c>
      <c r="H401">
        <v>2900</v>
      </c>
      <c r="I401" s="17" t="s">
        <v>149</v>
      </c>
      <c r="J401" s="17" t="s">
        <v>395</v>
      </c>
      <c r="K401" s="17" t="s">
        <v>166</v>
      </c>
      <c r="L401" s="17" t="s">
        <v>117</v>
      </c>
      <c r="M401">
        <f>VLOOKUP(F401,'自助-6.9'!D:E,2,FALSE)</f>
        <v>2900</v>
      </c>
      <c r="N401" s="20">
        <f t="shared" si="6"/>
        <v>1</v>
      </c>
    </row>
    <row r="402" spans="1:14">
      <c r="A402" s="37">
        <v>42895</v>
      </c>
      <c r="B402" s="37">
        <v>42895</v>
      </c>
      <c r="C402" s="17" t="s">
        <v>3459</v>
      </c>
      <c r="D402" s="17" t="s">
        <v>155</v>
      </c>
      <c r="E402" s="17" t="s">
        <v>140</v>
      </c>
      <c r="F402" s="17" t="s">
        <v>432</v>
      </c>
      <c r="G402">
        <v>1</v>
      </c>
      <c r="H402">
        <v>1</v>
      </c>
      <c r="I402" s="17" t="s">
        <v>149</v>
      </c>
      <c r="J402" s="17" t="s">
        <v>3460</v>
      </c>
      <c r="K402" s="17" t="s">
        <v>151</v>
      </c>
      <c r="L402" s="17" t="s">
        <v>123</v>
      </c>
      <c r="M402">
        <f>VLOOKUP(F402,'自助-6.9'!D:E,2,FALSE)</f>
        <v>1</v>
      </c>
      <c r="N402" s="20">
        <f t="shared" si="6"/>
        <v>1</v>
      </c>
    </row>
    <row r="403" spans="1:14">
      <c r="A403" s="37">
        <v>42895</v>
      </c>
      <c r="B403" s="37">
        <v>42895</v>
      </c>
      <c r="C403" s="17" t="s">
        <v>3461</v>
      </c>
      <c r="D403" s="17" t="s">
        <v>155</v>
      </c>
      <c r="E403" s="17" t="s">
        <v>140</v>
      </c>
      <c r="F403" s="17" t="s">
        <v>431</v>
      </c>
      <c r="G403">
        <v>1</v>
      </c>
      <c r="H403">
        <v>1</v>
      </c>
      <c r="I403" s="17" t="s">
        <v>149</v>
      </c>
      <c r="J403" s="17" t="s">
        <v>3462</v>
      </c>
      <c r="K403" s="17" t="s">
        <v>159</v>
      </c>
      <c r="L403" s="17" t="s">
        <v>117</v>
      </c>
      <c r="M403">
        <f>VLOOKUP(F403,'自助-6.9'!D:E,2,FALSE)</f>
        <v>1</v>
      </c>
      <c r="N403" s="20">
        <f t="shared" si="6"/>
        <v>1</v>
      </c>
    </row>
    <row r="404" spans="1:14">
      <c r="A404" s="37">
        <v>42895</v>
      </c>
      <c r="B404" s="37">
        <v>42895</v>
      </c>
      <c r="C404" s="17" t="s">
        <v>3463</v>
      </c>
      <c r="D404" s="17" t="s">
        <v>155</v>
      </c>
      <c r="E404" s="17" t="s">
        <v>314</v>
      </c>
      <c r="F404" s="17" t="s">
        <v>430</v>
      </c>
      <c r="G404">
        <v>500</v>
      </c>
      <c r="H404">
        <v>500</v>
      </c>
      <c r="I404" s="17" t="s">
        <v>149</v>
      </c>
      <c r="J404" s="17" t="s">
        <v>3464</v>
      </c>
      <c r="K404" s="17" t="s">
        <v>156</v>
      </c>
      <c r="L404" s="17" t="s">
        <v>123</v>
      </c>
      <c r="M404">
        <f>VLOOKUP(F404,'自助-6.9'!D:E,2,FALSE)</f>
        <v>500</v>
      </c>
      <c r="N404" s="20">
        <f t="shared" si="6"/>
        <v>1</v>
      </c>
    </row>
    <row r="405" spans="1:14">
      <c r="A405" s="37">
        <v>42895</v>
      </c>
      <c r="B405" s="37">
        <v>42895</v>
      </c>
      <c r="C405" s="17" t="s">
        <v>3465</v>
      </c>
      <c r="D405" s="17" t="s">
        <v>155</v>
      </c>
      <c r="E405" s="17" t="s">
        <v>278</v>
      </c>
      <c r="F405" s="17" t="s">
        <v>425</v>
      </c>
      <c r="G405">
        <v>1</v>
      </c>
      <c r="H405">
        <v>1</v>
      </c>
      <c r="I405" s="17" t="s">
        <v>149</v>
      </c>
      <c r="J405" s="17" t="s">
        <v>3466</v>
      </c>
      <c r="K405" s="17" t="s">
        <v>173</v>
      </c>
      <c r="L405" s="17" t="s">
        <v>117</v>
      </c>
      <c r="M405">
        <f>VLOOKUP(F405,'自助-6.9'!D:E,2,FALSE)</f>
        <v>1</v>
      </c>
      <c r="N405" s="20">
        <f t="shared" si="6"/>
        <v>1</v>
      </c>
    </row>
    <row r="406" spans="1:14">
      <c r="A406" s="37">
        <v>42895</v>
      </c>
      <c r="B406" s="37">
        <v>42895</v>
      </c>
      <c r="C406" s="17" t="s">
        <v>3467</v>
      </c>
      <c r="D406" s="17" t="s">
        <v>155</v>
      </c>
      <c r="E406" s="17" t="s">
        <v>131</v>
      </c>
      <c r="F406" s="17" t="s">
        <v>422</v>
      </c>
      <c r="G406">
        <v>20</v>
      </c>
      <c r="H406">
        <v>20</v>
      </c>
      <c r="I406" s="17" t="s">
        <v>149</v>
      </c>
      <c r="J406" s="17" t="s">
        <v>3468</v>
      </c>
      <c r="K406" s="17" t="s">
        <v>165</v>
      </c>
      <c r="L406" s="17" t="s">
        <v>123</v>
      </c>
      <c r="M406">
        <f>VLOOKUP(F406,'自助-6.9'!D:E,2,FALSE)</f>
        <v>20</v>
      </c>
      <c r="N406" s="20">
        <f t="shared" si="6"/>
        <v>1</v>
      </c>
    </row>
    <row r="407" spans="1:14">
      <c r="A407" s="37">
        <v>42895</v>
      </c>
      <c r="B407" s="37">
        <v>42895</v>
      </c>
      <c r="C407" s="17" t="s">
        <v>3469</v>
      </c>
      <c r="D407" s="17" t="s">
        <v>155</v>
      </c>
      <c r="E407" s="17" t="s">
        <v>138</v>
      </c>
      <c r="F407" s="17" t="s">
        <v>420</v>
      </c>
      <c r="G407">
        <v>10</v>
      </c>
      <c r="H407">
        <v>10</v>
      </c>
      <c r="I407" s="17" t="s">
        <v>149</v>
      </c>
      <c r="J407" s="17" t="s">
        <v>316</v>
      </c>
      <c r="K407" s="17" t="s">
        <v>317</v>
      </c>
      <c r="L407" s="17" t="s">
        <v>117</v>
      </c>
      <c r="M407">
        <f>VLOOKUP(F407,'自助-6.9'!D:E,2,FALSE)</f>
        <v>10</v>
      </c>
      <c r="N407" s="20">
        <f t="shared" si="6"/>
        <v>1</v>
      </c>
    </row>
    <row r="408" spans="1:14">
      <c r="A408" s="37">
        <v>42895</v>
      </c>
      <c r="B408" s="37">
        <v>42895</v>
      </c>
      <c r="C408" s="17" t="s">
        <v>3470</v>
      </c>
      <c r="D408" s="17" t="s">
        <v>155</v>
      </c>
      <c r="E408" s="17" t="s">
        <v>138</v>
      </c>
      <c r="F408" s="17" t="s">
        <v>419</v>
      </c>
      <c r="G408">
        <v>10</v>
      </c>
      <c r="H408">
        <v>10</v>
      </c>
      <c r="I408" s="17" t="s">
        <v>149</v>
      </c>
      <c r="J408" s="17" t="s">
        <v>316</v>
      </c>
      <c r="K408" s="17" t="s">
        <v>317</v>
      </c>
      <c r="L408" s="17" t="s">
        <v>117</v>
      </c>
      <c r="M408">
        <f>VLOOKUP(F408,'自助-6.9'!D:E,2,FALSE)</f>
        <v>10</v>
      </c>
      <c r="N408" s="20">
        <f t="shared" si="6"/>
        <v>1</v>
      </c>
    </row>
    <row r="409" spans="1:14">
      <c r="A409" s="37">
        <v>42895</v>
      </c>
      <c r="B409" s="37">
        <v>42895</v>
      </c>
      <c r="C409" s="17" t="s">
        <v>3471</v>
      </c>
      <c r="D409" s="17" t="s">
        <v>155</v>
      </c>
      <c r="E409" s="17" t="s">
        <v>121</v>
      </c>
      <c r="F409" s="17" t="s">
        <v>418</v>
      </c>
      <c r="G409">
        <v>10</v>
      </c>
      <c r="H409">
        <v>10</v>
      </c>
      <c r="I409" s="17" t="s">
        <v>149</v>
      </c>
      <c r="J409" s="17" t="s">
        <v>316</v>
      </c>
      <c r="K409" s="17" t="s">
        <v>317</v>
      </c>
      <c r="L409" s="17" t="s">
        <v>117</v>
      </c>
      <c r="M409">
        <f>VLOOKUP(F409,'自助-6.9'!D:E,2,FALSE)</f>
        <v>10</v>
      </c>
      <c r="N409" s="20">
        <f t="shared" si="6"/>
        <v>1</v>
      </c>
    </row>
    <row r="410" spans="1:14">
      <c r="A410" s="37">
        <v>42895</v>
      </c>
      <c r="B410" s="37">
        <v>42895</v>
      </c>
      <c r="C410" s="17" t="s">
        <v>3472</v>
      </c>
      <c r="D410" s="17" t="s">
        <v>155</v>
      </c>
      <c r="E410" s="17" t="s">
        <v>139</v>
      </c>
      <c r="F410" s="17" t="s">
        <v>417</v>
      </c>
      <c r="G410">
        <v>10</v>
      </c>
      <c r="H410">
        <v>10</v>
      </c>
      <c r="I410" s="17" t="s">
        <v>149</v>
      </c>
      <c r="J410" s="17" t="s">
        <v>3473</v>
      </c>
      <c r="K410" s="17" t="s">
        <v>156</v>
      </c>
      <c r="L410" s="17" t="s">
        <v>123</v>
      </c>
      <c r="M410">
        <f>VLOOKUP(F410,'自助-6.9'!D:E,2,FALSE)</f>
        <v>10</v>
      </c>
      <c r="N410" s="20">
        <f t="shared" si="6"/>
        <v>1</v>
      </c>
    </row>
    <row r="411" spans="1:14">
      <c r="A411"/>
      <c r="B411"/>
      <c r="C411"/>
      <c r="D411"/>
      <c r="E411"/>
      <c r="F411"/>
      <c r="G411"/>
      <c r="H411"/>
      <c r="M411"/>
      <c r="N411" s="20"/>
    </row>
    <row r="412" spans="1:14">
      <c r="A412"/>
      <c r="B412"/>
      <c r="C412"/>
      <c r="D412"/>
      <c r="E412"/>
      <c r="F412"/>
      <c r="G412"/>
      <c r="H412"/>
      <c r="M412"/>
      <c r="N412" s="20"/>
    </row>
    <row r="413" spans="1:14">
      <c r="A413"/>
      <c r="B413"/>
      <c r="C413"/>
      <c r="D413"/>
      <c r="E413"/>
      <c r="F413"/>
      <c r="G413"/>
      <c r="H413"/>
      <c r="M413"/>
      <c r="N413" s="20"/>
    </row>
    <row r="414" spans="1:14">
      <c r="A414"/>
      <c r="B414"/>
      <c r="C414"/>
      <c r="D414"/>
      <c r="E414"/>
      <c r="F414"/>
      <c r="G414"/>
      <c r="H414"/>
      <c r="M414"/>
      <c r="N414" s="20"/>
    </row>
    <row r="415" spans="1:14">
      <c r="A415"/>
      <c r="B415"/>
      <c r="C415"/>
      <c r="D415"/>
      <c r="E415"/>
      <c r="F415"/>
      <c r="G415"/>
      <c r="H415"/>
      <c r="M415"/>
      <c r="N415" s="20"/>
    </row>
    <row r="416" spans="1:14">
      <c r="A416"/>
      <c r="B416"/>
      <c r="C416"/>
      <c r="D416"/>
      <c r="E416"/>
      <c r="F416"/>
      <c r="G416"/>
      <c r="H416"/>
      <c r="M416"/>
      <c r="N416" s="20"/>
    </row>
    <row r="417" spans="1:14">
      <c r="A417"/>
      <c r="B417"/>
      <c r="C417"/>
      <c r="D417"/>
      <c r="E417"/>
      <c r="F417"/>
      <c r="G417"/>
      <c r="H417"/>
      <c r="M417"/>
      <c r="N417" s="20"/>
    </row>
    <row r="418" spans="1:14">
      <c r="A418"/>
      <c r="B418"/>
      <c r="C418"/>
      <c r="D418"/>
      <c r="E418"/>
      <c r="F418"/>
      <c r="G418"/>
      <c r="H418"/>
      <c r="M418"/>
      <c r="N418" s="20"/>
    </row>
    <row r="419" spans="1:14">
      <c r="A419"/>
      <c r="B419"/>
      <c r="C419"/>
      <c r="D419"/>
      <c r="E419"/>
      <c r="F419"/>
      <c r="G419"/>
      <c r="H419"/>
      <c r="M419"/>
      <c r="N419" s="20"/>
    </row>
    <row r="420" spans="1:14">
      <c r="A420"/>
      <c r="B420"/>
      <c r="C420"/>
      <c r="D420"/>
      <c r="E420"/>
      <c r="F420"/>
      <c r="G420"/>
      <c r="H420"/>
      <c r="M420"/>
      <c r="N420" s="20"/>
    </row>
    <row r="421" spans="1:14">
      <c r="A421"/>
      <c r="B421"/>
      <c r="C421"/>
      <c r="D421"/>
      <c r="E421"/>
      <c r="F421"/>
      <c r="G421"/>
      <c r="H421"/>
      <c r="M421"/>
      <c r="N421" s="20"/>
    </row>
    <row r="422" spans="1:14">
      <c r="A422"/>
      <c r="B422"/>
      <c r="C422"/>
      <c r="D422"/>
      <c r="E422"/>
      <c r="F422"/>
      <c r="G422"/>
      <c r="H422"/>
      <c r="M422"/>
      <c r="N422" s="20"/>
    </row>
    <row r="423" spans="1:14">
      <c r="A423"/>
      <c r="B423"/>
      <c r="C423"/>
      <c r="D423"/>
      <c r="E423"/>
      <c r="F423"/>
      <c r="G423"/>
      <c r="H423"/>
      <c r="M423"/>
      <c r="N423" s="20"/>
    </row>
    <row r="424" spans="1:14">
      <c r="A424"/>
      <c r="B424"/>
      <c r="C424"/>
      <c r="D424"/>
      <c r="E424"/>
      <c r="F424"/>
      <c r="G424"/>
      <c r="H424"/>
      <c r="M424"/>
      <c r="N424" s="20"/>
    </row>
    <row r="425" spans="1:14">
      <c r="A425"/>
      <c r="B425"/>
      <c r="C425"/>
      <c r="D425"/>
      <c r="E425"/>
      <c r="F425"/>
      <c r="G425"/>
      <c r="H425"/>
      <c r="M425"/>
      <c r="N425" s="20"/>
    </row>
    <row r="426" spans="1:14">
      <c r="A426"/>
      <c r="B426"/>
      <c r="C426"/>
      <c r="D426"/>
      <c r="E426"/>
      <c r="F426"/>
      <c r="G426"/>
      <c r="H426"/>
      <c r="M426"/>
      <c r="N426" s="20"/>
    </row>
    <row r="427" spans="1:14">
      <c r="A427"/>
      <c r="B427"/>
      <c r="C427"/>
      <c r="D427"/>
      <c r="E427"/>
      <c r="F427"/>
      <c r="G427"/>
      <c r="H427"/>
      <c r="M427"/>
      <c r="N427" s="20"/>
    </row>
    <row r="428" spans="1:14">
      <c r="A428"/>
      <c r="B428"/>
      <c r="C428"/>
      <c r="D428"/>
      <c r="E428"/>
      <c r="F428"/>
      <c r="G428"/>
      <c r="H428"/>
      <c r="M428"/>
      <c r="N428" s="20"/>
    </row>
    <row r="429" spans="1:14">
      <c r="A429"/>
      <c r="B429"/>
      <c r="C429"/>
      <c r="D429"/>
      <c r="E429"/>
      <c r="F429"/>
      <c r="G429"/>
      <c r="H429"/>
      <c r="M429"/>
      <c r="N429" s="20"/>
    </row>
    <row r="430" spans="1:14">
      <c r="A430"/>
      <c r="B430"/>
      <c r="C430"/>
      <c r="D430"/>
      <c r="E430"/>
      <c r="F430"/>
      <c r="G430"/>
      <c r="H430"/>
      <c r="M430"/>
      <c r="N430" s="20"/>
    </row>
    <row r="431" spans="1:14">
      <c r="A431"/>
      <c r="B431"/>
      <c r="C431"/>
      <c r="D431"/>
      <c r="E431"/>
      <c r="F431"/>
      <c r="G431"/>
      <c r="H431"/>
      <c r="M431"/>
      <c r="N431" s="20"/>
    </row>
    <row r="432" spans="1:14">
      <c r="A432"/>
      <c r="B432"/>
      <c r="C432"/>
      <c r="D432"/>
      <c r="E432"/>
      <c r="F432"/>
      <c r="G432"/>
      <c r="H432"/>
      <c r="M432"/>
      <c r="N432" s="20"/>
    </row>
    <row r="433" spans="1:14">
      <c r="A433"/>
      <c r="B433"/>
      <c r="C433"/>
      <c r="D433"/>
      <c r="E433"/>
      <c r="F433"/>
      <c r="G433"/>
      <c r="H433"/>
      <c r="M433"/>
      <c r="N433" s="20"/>
    </row>
    <row r="434" spans="1:14">
      <c r="A434"/>
      <c r="B434"/>
      <c r="C434"/>
      <c r="D434"/>
      <c r="E434"/>
      <c r="F434"/>
      <c r="G434"/>
      <c r="H434"/>
      <c r="M434"/>
      <c r="N434" s="20"/>
    </row>
    <row r="435" spans="1:14">
      <c r="A435"/>
      <c r="B435"/>
      <c r="C435"/>
      <c r="D435"/>
      <c r="E435"/>
      <c r="F435"/>
      <c r="G435"/>
      <c r="H435"/>
      <c r="M435"/>
      <c r="N435" s="20"/>
    </row>
    <row r="436" spans="1:14">
      <c r="A436"/>
      <c r="B436"/>
      <c r="C436"/>
      <c r="D436"/>
      <c r="E436"/>
      <c r="F436"/>
      <c r="G436"/>
      <c r="H436"/>
      <c r="M436"/>
      <c r="N436" s="20"/>
    </row>
    <row r="437" spans="1:14">
      <c r="A437"/>
      <c r="B437"/>
      <c r="C437"/>
      <c r="D437"/>
      <c r="E437"/>
      <c r="F437"/>
      <c r="G437"/>
      <c r="H437"/>
      <c r="M437"/>
      <c r="N437" s="20"/>
    </row>
    <row r="438" spans="1:14">
      <c r="A438"/>
      <c r="B438"/>
      <c r="C438"/>
      <c r="D438"/>
      <c r="E438"/>
      <c r="F438"/>
      <c r="G438"/>
      <c r="H438"/>
      <c r="M438"/>
      <c r="N438" s="20"/>
    </row>
    <row r="439" spans="1:14">
      <c r="A439"/>
      <c r="B439"/>
      <c r="C439"/>
      <c r="D439"/>
      <c r="E439"/>
      <c r="F439"/>
      <c r="G439"/>
      <c r="H439"/>
      <c r="M439"/>
      <c r="N439" s="20"/>
    </row>
    <row r="440" spans="1:14">
      <c r="A440"/>
      <c r="B440"/>
      <c r="C440"/>
      <c r="D440"/>
      <c r="E440"/>
      <c r="F440"/>
      <c r="G440"/>
      <c r="H440"/>
      <c r="M440"/>
      <c r="N440" s="20"/>
    </row>
    <row r="441" spans="1:14">
      <c r="A441"/>
      <c r="B441"/>
      <c r="C441"/>
      <c r="D441"/>
      <c r="E441"/>
      <c r="F441"/>
      <c r="G441"/>
      <c r="H441"/>
      <c r="M441"/>
      <c r="N441" s="20"/>
    </row>
    <row r="442" spans="1:14">
      <c r="A442"/>
      <c r="B442"/>
      <c r="C442"/>
      <c r="D442"/>
      <c r="E442"/>
      <c r="F442"/>
      <c r="G442"/>
      <c r="H442"/>
      <c r="M442"/>
      <c r="N442" s="20"/>
    </row>
    <row r="443" spans="1:14">
      <c r="A443"/>
      <c r="B443"/>
      <c r="C443"/>
      <c r="D443"/>
      <c r="E443"/>
      <c r="F443"/>
      <c r="G443"/>
      <c r="H443"/>
      <c r="M443"/>
      <c r="N443" s="20"/>
    </row>
    <row r="444" spans="1:14">
      <c r="A444"/>
      <c r="B444"/>
      <c r="C444"/>
      <c r="D444"/>
      <c r="E444"/>
      <c r="F444"/>
      <c r="G444"/>
      <c r="H444"/>
      <c r="M444"/>
      <c r="N444" s="20"/>
    </row>
    <row r="445" spans="1:14">
      <c r="A445"/>
      <c r="B445"/>
      <c r="C445"/>
      <c r="D445"/>
      <c r="E445"/>
      <c r="F445"/>
      <c r="G445"/>
      <c r="H445"/>
      <c r="M445"/>
      <c r="N445" s="20"/>
    </row>
    <row r="446" spans="1:14">
      <c r="A446"/>
      <c r="B446"/>
      <c r="C446"/>
      <c r="D446"/>
      <c r="E446"/>
      <c r="F446"/>
      <c r="G446"/>
      <c r="H446"/>
      <c r="M446"/>
      <c r="N446" s="20"/>
    </row>
    <row r="447" spans="1:14">
      <c r="A447"/>
      <c r="B447"/>
      <c r="C447"/>
      <c r="D447"/>
      <c r="E447"/>
      <c r="F447"/>
      <c r="G447"/>
      <c r="H447"/>
      <c r="M447"/>
      <c r="N447" s="20"/>
    </row>
    <row r="448" spans="1:14">
      <c r="A448"/>
      <c r="B448"/>
      <c r="C448"/>
      <c r="D448"/>
      <c r="E448"/>
      <c r="F448"/>
      <c r="G448"/>
      <c r="H448"/>
      <c r="M448"/>
      <c r="N448" s="20"/>
    </row>
    <row r="449" spans="1:14">
      <c r="A449"/>
      <c r="B449"/>
      <c r="C449"/>
      <c r="D449"/>
      <c r="E449"/>
      <c r="F449"/>
      <c r="G449"/>
      <c r="H449"/>
      <c r="M449"/>
      <c r="N449" s="20"/>
    </row>
    <row r="450" spans="1:14">
      <c r="A450"/>
      <c r="B450"/>
      <c r="C450"/>
      <c r="D450"/>
      <c r="E450"/>
      <c r="F450"/>
      <c r="G450"/>
      <c r="H450"/>
      <c r="M450"/>
      <c r="N450" s="20"/>
    </row>
    <row r="451" spans="1:14">
      <c r="A451"/>
      <c r="B451"/>
      <c r="C451"/>
      <c r="D451"/>
      <c r="E451"/>
      <c r="F451"/>
      <c r="G451"/>
      <c r="H451"/>
      <c r="M451"/>
      <c r="N451" s="20"/>
    </row>
    <row r="452" spans="1:14">
      <c r="A452"/>
      <c r="B452"/>
      <c r="C452"/>
      <c r="D452"/>
      <c r="E452"/>
      <c r="F452"/>
      <c r="G452"/>
      <c r="H452"/>
      <c r="M452"/>
      <c r="N452" s="20"/>
    </row>
    <row r="453" spans="1:14">
      <c r="A453"/>
      <c r="B453"/>
      <c r="C453"/>
      <c r="D453"/>
      <c r="E453"/>
      <c r="F453"/>
      <c r="G453"/>
      <c r="H453"/>
      <c r="M453"/>
      <c r="N453" s="20"/>
    </row>
    <row r="454" spans="1:14">
      <c r="A454"/>
      <c r="B454"/>
      <c r="C454"/>
      <c r="D454"/>
      <c r="E454"/>
      <c r="F454"/>
      <c r="G454"/>
      <c r="H454"/>
      <c r="M454"/>
      <c r="N454" s="20"/>
    </row>
    <row r="455" spans="1:14">
      <c r="A455"/>
      <c r="B455"/>
      <c r="C455"/>
      <c r="D455"/>
      <c r="E455"/>
      <c r="F455"/>
      <c r="G455"/>
      <c r="H455"/>
      <c r="M455"/>
      <c r="N455" s="20"/>
    </row>
    <row r="456" spans="1:14">
      <c r="A456"/>
      <c r="B456"/>
      <c r="C456"/>
      <c r="D456"/>
      <c r="E456"/>
      <c r="F456"/>
      <c r="G456"/>
      <c r="H456"/>
      <c r="M456"/>
      <c r="N456" s="20"/>
    </row>
    <row r="457" spans="1:14">
      <c r="A457"/>
      <c r="B457"/>
      <c r="C457"/>
      <c r="D457"/>
      <c r="E457"/>
      <c r="F457"/>
      <c r="G457"/>
      <c r="H457"/>
      <c r="M457"/>
      <c r="N457" s="20"/>
    </row>
    <row r="458" spans="1:14">
      <c r="A458"/>
      <c r="B458"/>
      <c r="C458"/>
      <c r="D458"/>
      <c r="E458"/>
      <c r="F458"/>
      <c r="G458"/>
      <c r="H458"/>
      <c r="M458"/>
      <c r="N458" s="20"/>
    </row>
    <row r="459" spans="1:14">
      <c r="A459"/>
      <c r="B459"/>
      <c r="C459"/>
      <c r="D459"/>
      <c r="E459"/>
      <c r="F459"/>
      <c r="G459"/>
      <c r="H459"/>
      <c r="M459"/>
      <c r="N459" s="20"/>
    </row>
    <row r="460" spans="1:14">
      <c r="A460"/>
      <c r="B460"/>
      <c r="C460"/>
      <c r="D460"/>
      <c r="E460"/>
      <c r="F460"/>
      <c r="G460"/>
      <c r="H460"/>
      <c r="M460"/>
      <c r="N460" s="20"/>
    </row>
    <row r="461" spans="1:14">
      <c r="A461"/>
      <c r="B461"/>
      <c r="C461"/>
      <c r="D461"/>
      <c r="E461"/>
      <c r="F461"/>
      <c r="G461"/>
      <c r="H461"/>
      <c r="M461"/>
      <c r="N461" s="20"/>
    </row>
    <row r="462" spans="1:14">
      <c r="A462"/>
      <c r="B462"/>
      <c r="C462"/>
      <c r="D462"/>
      <c r="E462"/>
      <c r="F462"/>
      <c r="G462"/>
      <c r="H462"/>
      <c r="M462"/>
      <c r="N462" s="20"/>
    </row>
    <row r="463" spans="1:14">
      <c r="A463"/>
      <c r="B463"/>
      <c r="C463"/>
      <c r="D463"/>
      <c r="E463"/>
      <c r="F463"/>
      <c r="G463"/>
      <c r="H463"/>
      <c r="M463"/>
      <c r="N463" s="20"/>
    </row>
    <row r="464" spans="1:14">
      <c r="A464"/>
      <c r="B464"/>
      <c r="C464"/>
      <c r="D464"/>
      <c r="E464"/>
      <c r="F464"/>
      <c r="G464"/>
      <c r="H464"/>
      <c r="M464"/>
      <c r="N464" s="20"/>
    </row>
    <row r="465" spans="1:14">
      <c r="A465"/>
      <c r="B465"/>
      <c r="C465"/>
      <c r="D465"/>
      <c r="E465"/>
      <c r="F465"/>
      <c r="G465"/>
      <c r="H465"/>
      <c r="M465"/>
      <c r="N465" s="20"/>
    </row>
    <row r="466" spans="1:14">
      <c r="A466"/>
      <c r="B466"/>
      <c r="C466"/>
      <c r="D466"/>
      <c r="E466"/>
      <c r="F466"/>
      <c r="G466"/>
      <c r="H466"/>
      <c r="M466"/>
      <c r="N466" s="20"/>
    </row>
    <row r="467" spans="1:14">
      <c r="A467"/>
      <c r="B467"/>
      <c r="C467"/>
      <c r="D467"/>
      <c r="E467"/>
      <c r="F467"/>
      <c r="G467"/>
      <c r="H467"/>
      <c r="M467"/>
      <c r="N467" s="20"/>
    </row>
    <row r="468" spans="1:14">
      <c r="A468"/>
      <c r="B468"/>
      <c r="C468"/>
      <c r="D468"/>
      <c r="E468"/>
      <c r="F468"/>
      <c r="G468"/>
      <c r="H468"/>
      <c r="M468"/>
      <c r="N468" s="20"/>
    </row>
    <row r="469" spans="1:14">
      <c r="A469"/>
      <c r="B469"/>
      <c r="C469"/>
      <c r="D469"/>
      <c r="E469"/>
      <c r="F469"/>
      <c r="G469"/>
      <c r="H469"/>
      <c r="M469"/>
      <c r="N469" s="20"/>
    </row>
    <row r="470" spans="1:14">
      <c r="A470"/>
      <c r="B470"/>
      <c r="C470"/>
      <c r="D470"/>
      <c r="E470"/>
      <c r="F470"/>
      <c r="G470"/>
      <c r="H470"/>
      <c r="M470"/>
      <c r="N470" s="20"/>
    </row>
    <row r="471" spans="1:14">
      <c r="A471"/>
      <c r="B471"/>
      <c r="C471"/>
      <c r="D471"/>
      <c r="E471"/>
      <c r="F471"/>
      <c r="G471"/>
      <c r="H471"/>
      <c r="M471"/>
      <c r="N471" s="20"/>
    </row>
    <row r="472" spans="1:14">
      <c r="A472"/>
      <c r="B472"/>
      <c r="C472"/>
      <c r="D472"/>
      <c r="E472"/>
      <c r="F472"/>
      <c r="G472"/>
      <c r="H472"/>
      <c r="M472"/>
      <c r="N472" s="20"/>
    </row>
    <row r="473" spans="1:14">
      <c r="A473"/>
      <c r="B473"/>
      <c r="C473"/>
      <c r="D473"/>
      <c r="E473"/>
      <c r="F473"/>
      <c r="G473"/>
      <c r="H473"/>
      <c r="M473"/>
      <c r="N473" s="20"/>
    </row>
    <row r="474" spans="1:14">
      <c r="A474"/>
      <c r="B474"/>
      <c r="C474"/>
      <c r="D474"/>
      <c r="E474"/>
      <c r="F474"/>
      <c r="G474"/>
      <c r="H474"/>
      <c r="M474"/>
      <c r="N474" s="20"/>
    </row>
    <row r="475" spans="1:14">
      <c r="A475"/>
      <c r="B475"/>
      <c r="C475"/>
      <c r="D475"/>
      <c r="E475"/>
      <c r="F475"/>
      <c r="G475"/>
      <c r="H475"/>
      <c r="M475"/>
      <c r="N475" s="20"/>
    </row>
    <row r="476" spans="1:14">
      <c r="A476"/>
      <c r="B476"/>
      <c r="C476"/>
      <c r="D476"/>
      <c r="E476"/>
      <c r="F476"/>
      <c r="G476"/>
      <c r="H476"/>
      <c r="M476"/>
      <c r="N476" s="20"/>
    </row>
    <row r="477" spans="1:14">
      <c r="A477"/>
      <c r="B477"/>
      <c r="C477"/>
      <c r="D477"/>
      <c r="E477"/>
      <c r="F477"/>
      <c r="G477"/>
      <c r="H477"/>
      <c r="M477"/>
      <c r="N477" s="20"/>
    </row>
    <row r="478" spans="1:14">
      <c r="A478"/>
      <c r="B478"/>
      <c r="C478"/>
      <c r="D478"/>
      <c r="E478"/>
      <c r="F478"/>
      <c r="G478"/>
      <c r="H478"/>
      <c r="M478"/>
      <c r="N478" s="20"/>
    </row>
    <row r="479" spans="1:14">
      <c r="A479"/>
      <c r="B479"/>
      <c r="C479"/>
      <c r="D479"/>
      <c r="E479"/>
      <c r="F479"/>
      <c r="G479"/>
      <c r="H479"/>
      <c r="M479"/>
      <c r="N479" s="20"/>
    </row>
    <row r="480" spans="1:14">
      <c r="A480"/>
      <c r="B480"/>
      <c r="C480"/>
      <c r="D480"/>
      <c r="E480"/>
      <c r="F480"/>
      <c r="G480"/>
      <c r="H480"/>
      <c r="M480"/>
      <c r="N480" s="20"/>
    </row>
    <row r="481" spans="1:14">
      <c r="A481"/>
      <c r="B481"/>
      <c r="C481"/>
      <c r="D481"/>
      <c r="E481"/>
      <c r="F481"/>
      <c r="G481"/>
      <c r="H481"/>
      <c r="M481"/>
      <c r="N481" s="20"/>
    </row>
    <row r="482" spans="1:14">
      <c r="A482"/>
      <c r="B482"/>
      <c r="C482"/>
      <c r="D482"/>
      <c r="E482"/>
      <c r="F482"/>
      <c r="G482"/>
      <c r="H482"/>
      <c r="M482"/>
      <c r="N482" s="20"/>
    </row>
    <row r="483" spans="1:14">
      <c r="A483"/>
      <c r="B483"/>
      <c r="C483"/>
      <c r="D483"/>
      <c r="E483"/>
      <c r="F483"/>
      <c r="G483"/>
      <c r="H483"/>
      <c r="M483"/>
      <c r="N483" s="20"/>
    </row>
    <row r="484" spans="1:14">
      <c r="A484"/>
      <c r="B484"/>
      <c r="C484"/>
      <c r="D484"/>
      <c r="E484"/>
      <c r="F484"/>
      <c r="G484"/>
      <c r="H484"/>
      <c r="M484"/>
      <c r="N484" s="20"/>
    </row>
    <row r="485" spans="1:14">
      <c r="A485"/>
      <c r="B485"/>
      <c r="C485"/>
      <c r="D485"/>
      <c r="E485"/>
      <c r="F485"/>
      <c r="G485"/>
      <c r="H485"/>
      <c r="M485"/>
      <c r="N485" s="20"/>
    </row>
    <row r="486" spans="1:14">
      <c r="A486"/>
      <c r="B486"/>
      <c r="C486"/>
      <c r="D486"/>
      <c r="E486"/>
      <c r="F486"/>
      <c r="G486"/>
      <c r="H486"/>
      <c r="M486"/>
      <c r="N486" s="20"/>
    </row>
    <row r="487" spans="1:14">
      <c r="A487"/>
      <c r="B487"/>
      <c r="C487"/>
      <c r="D487"/>
      <c r="E487"/>
      <c r="F487"/>
      <c r="G487"/>
      <c r="H487"/>
      <c r="M487"/>
      <c r="N487" s="20"/>
    </row>
    <row r="488" spans="1:14">
      <c r="A488"/>
      <c r="B488"/>
      <c r="C488"/>
      <c r="D488"/>
      <c r="E488"/>
      <c r="F488"/>
      <c r="G488"/>
      <c r="H488"/>
      <c r="M488"/>
      <c r="N488" s="20"/>
    </row>
    <row r="489" spans="1:14">
      <c r="A489"/>
      <c r="B489"/>
      <c r="C489"/>
      <c r="D489"/>
      <c r="E489"/>
      <c r="F489"/>
      <c r="G489"/>
      <c r="H489"/>
      <c r="M489"/>
      <c r="N489" s="20"/>
    </row>
    <row r="490" spans="1:14">
      <c r="A490"/>
      <c r="B490"/>
      <c r="C490"/>
      <c r="D490"/>
      <c r="E490"/>
      <c r="F490"/>
      <c r="G490"/>
      <c r="H490"/>
      <c r="M490"/>
      <c r="N490" s="20"/>
    </row>
    <row r="491" spans="1:14">
      <c r="A491"/>
      <c r="B491"/>
      <c r="C491"/>
      <c r="D491"/>
      <c r="E491"/>
      <c r="F491"/>
      <c r="G491"/>
      <c r="H491"/>
      <c r="M491"/>
      <c r="N491" s="20"/>
    </row>
    <row r="492" spans="1:14">
      <c r="A492"/>
      <c r="B492"/>
      <c r="C492"/>
      <c r="D492"/>
      <c r="E492"/>
      <c r="F492"/>
      <c r="G492"/>
      <c r="H492"/>
      <c r="M492"/>
      <c r="N492" s="20"/>
    </row>
    <row r="493" spans="1:14">
      <c r="A493"/>
      <c r="B493"/>
      <c r="C493"/>
      <c r="D493"/>
      <c r="E493"/>
      <c r="F493"/>
      <c r="G493"/>
      <c r="H493"/>
      <c r="M493"/>
      <c r="N493" s="20"/>
    </row>
    <row r="494" spans="1:14">
      <c r="A494"/>
      <c r="B494"/>
      <c r="C494"/>
      <c r="D494"/>
      <c r="E494"/>
      <c r="F494"/>
      <c r="G494"/>
      <c r="H494"/>
      <c r="M494"/>
      <c r="N494" s="20"/>
    </row>
    <row r="495" spans="1:14">
      <c r="A495"/>
      <c r="B495"/>
      <c r="C495"/>
      <c r="D495"/>
      <c r="E495"/>
      <c r="F495"/>
      <c r="G495"/>
      <c r="H495"/>
      <c r="M495"/>
      <c r="N495" s="20"/>
    </row>
    <row r="496" spans="1:14">
      <c r="A496"/>
      <c r="B496"/>
      <c r="C496"/>
      <c r="D496"/>
      <c r="E496"/>
      <c r="F496"/>
      <c r="G496"/>
      <c r="H496"/>
      <c r="M496"/>
      <c r="N496" s="20"/>
    </row>
    <row r="497" spans="1:14">
      <c r="A497"/>
      <c r="B497"/>
      <c r="C497"/>
      <c r="D497"/>
      <c r="E497"/>
      <c r="F497"/>
      <c r="G497"/>
      <c r="H497"/>
      <c r="M497"/>
      <c r="N497" s="20"/>
    </row>
    <row r="498" spans="1:14">
      <c r="A498"/>
      <c r="B498"/>
      <c r="C498"/>
      <c r="D498"/>
      <c r="E498"/>
      <c r="F498"/>
      <c r="G498"/>
      <c r="H498"/>
      <c r="M498"/>
      <c r="N498" s="20"/>
    </row>
    <row r="499" spans="1:14">
      <c r="A499"/>
      <c r="B499"/>
      <c r="C499"/>
      <c r="D499"/>
      <c r="E499"/>
      <c r="F499"/>
      <c r="G499"/>
      <c r="H499"/>
      <c r="M499"/>
      <c r="N499" s="20"/>
    </row>
    <row r="500" spans="1:14">
      <c r="A500"/>
      <c r="B500"/>
      <c r="C500"/>
      <c r="D500"/>
      <c r="E500"/>
      <c r="F500"/>
      <c r="G500"/>
      <c r="H500"/>
      <c r="M500"/>
      <c r="N500" s="20"/>
    </row>
    <row r="501" spans="1:14">
      <c r="A501"/>
      <c r="B501"/>
      <c r="C501"/>
      <c r="D501"/>
      <c r="E501"/>
      <c r="F501"/>
      <c r="G501"/>
      <c r="H501"/>
      <c r="M501"/>
      <c r="N501" s="20"/>
    </row>
    <row r="502" spans="1:14">
      <c r="A502"/>
      <c r="B502"/>
      <c r="C502"/>
      <c r="D502"/>
      <c r="E502"/>
      <c r="F502"/>
      <c r="G502"/>
      <c r="H502"/>
      <c r="M502"/>
      <c r="N502" s="20"/>
    </row>
    <row r="503" spans="1:14">
      <c r="A503"/>
      <c r="B503"/>
      <c r="C503"/>
      <c r="D503"/>
      <c r="E503"/>
      <c r="F503"/>
      <c r="G503"/>
      <c r="H503"/>
      <c r="M503"/>
      <c r="N503" s="20"/>
    </row>
    <row r="504" spans="1:14">
      <c r="A504"/>
      <c r="B504"/>
      <c r="C504"/>
      <c r="D504"/>
      <c r="E504"/>
      <c r="F504"/>
      <c r="G504"/>
      <c r="H504"/>
      <c r="M504"/>
      <c r="N504" s="20"/>
    </row>
    <row r="505" spans="1:14">
      <c r="A505"/>
      <c r="B505"/>
      <c r="C505"/>
      <c r="D505"/>
      <c r="E505"/>
      <c r="F505"/>
      <c r="G505"/>
      <c r="H505"/>
      <c r="M505"/>
      <c r="N505" s="20"/>
    </row>
    <row r="506" spans="1:14">
      <c r="A506"/>
      <c r="B506"/>
      <c r="C506"/>
      <c r="D506"/>
      <c r="E506"/>
      <c r="F506"/>
      <c r="G506"/>
      <c r="H506"/>
      <c r="M506"/>
      <c r="N506" s="20"/>
    </row>
    <row r="507" spans="1:14">
      <c r="A507"/>
      <c r="B507"/>
      <c r="C507"/>
      <c r="D507"/>
      <c r="E507"/>
      <c r="F507"/>
      <c r="G507"/>
      <c r="H507"/>
      <c r="M507"/>
      <c r="N507" s="20"/>
    </row>
    <row r="508" spans="1:14">
      <c r="A508"/>
      <c r="B508"/>
      <c r="C508"/>
      <c r="D508"/>
      <c r="E508"/>
      <c r="F508"/>
      <c r="G508"/>
      <c r="H508"/>
      <c r="M508"/>
      <c r="N508" s="20"/>
    </row>
    <row r="509" spans="1:14">
      <c r="A509"/>
      <c r="B509"/>
      <c r="C509"/>
      <c r="D509"/>
      <c r="E509"/>
      <c r="F509"/>
      <c r="G509"/>
      <c r="H509"/>
      <c r="M509"/>
      <c r="N509" s="20"/>
    </row>
    <row r="510" spans="1:14">
      <c r="A510"/>
      <c r="B510"/>
      <c r="C510"/>
      <c r="D510"/>
      <c r="E510"/>
      <c r="F510"/>
      <c r="G510"/>
      <c r="H510"/>
      <c r="M510"/>
      <c r="N510" s="20"/>
    </row>
    <row r="511" spans="1:14">
      <c r="A511"/>
      <c r="B511"/>
      <c r="C511"/>
      <c r="D511"/>
      <c r="E511"/>
      <c r="F511"/>
      <c r="G511"/>
      <c r="H511"/>
      <c r="M511"/>
      <c r="N511" s="20"/>
    </row>
    <row r="512" spans="1:14">
      <c r="A512"/>
      <c r="B512"/>
      <c r="C512"/>
      <c r="D512"/>
      <c r="E512"/>
      <c r="F512"/>
      <c r="G512"/>
      <c r="H512"/>
      <c r="M512"/>
      <c r="N512" s="20"/>
    </row>
    <row r="513" spans="1:14">
      <c r="A513"/>
      <c r="B513"/>
      <c r="C513"/>
      <c r="D513"/>
      <c r="E513"/>
      <c r="F513"/>
      <c r="G513"/>
      <c r="H513"/>
      <c r="M513"/>
      <c r="N513" s="20"/>
    </row>
    <row r="514" spans="1:14">
      <c r="A514"/>
      <c r="B514"/>
      <c r="C514"/>
      <c r="D514"/>
      <c r="E514"/>
      <c r="F514"/>
      <c r="G514"/>
      <c r="H514"/>
      <c r="M514"/>
      <c r="N514" s="20"/>
    </row>
    <row r="515" spans="1:14">
      <c r="A515"/>
      <c r="B515"/>
      <c r="C515"/>
      <c r="D515"/>
      <c r="E515"/>
      <c r="F515"/>
      <c r="G515"/>
      <c r="H515"/>
      <c r="M515"/>
      <c r="N515" s="20"/>
    </row>
    <row r="516" spans="1:14">
      <c r="A516"/>
      <c r="B516"/>
      <c r="C516"/>
      <c r="D516"/>
      <c r="E516"/>
      <c r="F516"/>
      <c r="G516"/>
      <c r="H516"/>
      <c r="M516"/>
      <c r="N516" s="20"/>
    </row>
    <row r="517" spans="1:14">
      <c r="A517"/>
      <c r="B517"/>
      <c r="C517"/>
      <c r="D517"/>
      <c r="E517"/>
      <c r="F517"/>
      <c r="G517"/>
      <c r="H517"/>
      <c r="M517"/>
      <c r="N517" s="20"/>
    </row>
    <row r="518" spans="1:14">
      <c r="A518"/>
      <c r="B518"/>
      <c r="C518"/>
      <c r="D518"/>
      <c r="E518"/>
      <c r="F518"/>
      <c r="G518"/>
      <c r="H518"/>
      <c r="M518"/>
      <c r="N518" s="20"/>
    </row>
    <row r="519" spans="1:14">
      <c r="A519"/>
      <c r="B519"/>
      <c r="C519"/>
      <c r="D519"/>
      <c r="E519"/>
      <c r="F519"/>
      <c r="G519"/>
      <c r="H519"/>
      <c r="M519"/>
      <c r="N519" s="20"/>
    </row>
    <row r="520" spans="1:14">
      <c r="A520"/>
      <c r="B520"/>
      <c r="C520"/>
      <c r="D520"/>
      <c r="E520"/>
      <c r="F520"/>
      <c r="G520"/>
      <c r="H520"/>
      <c r="M520"/>
      <c r="N520" s="20"/>
    </row>
    <row r="521" spans="1:14">
      <c r="A521"/>
      <c r="B521"/>
      <c r="C521"/>
      <c r="D521"/>
      <c r="E521"/>
      <c r="F521"/>
      <c r="G521"/>
      <c r="H521"/>
      <c r="M521"/>
      <c r="N521" s="20"/>
    </row>
    <row r="522" spans="1:14">
      <c r="A522"/>
      <c r="B522"/>
      <c r="C522"/>
      <c r="D522"/>
      <c r="E522"/>
      <c r="F522"/>
      <c r="G522"/>
      <c r="H522"/>
      <c r="M522"/>
      <c r="N522" s="20"/>
    </row>
    <row r="523" spans="1:14">
      <c r="A523"/>
      <c r="B523"/>
      <c r="C523"/>
      <c r="D523"/>
      <c r="E523"/>
      <c r="F523"/>
      <c r="G523"/>
      <c r="H523"/>
      <c r="M523"/>
      <c r="N523" s="20"/>
    </row>
    <row r="524" spans="1:14">
      <c r="A524"/>
      <c r="B524"/>
      <c r="C524"/>
      <c r="D524"/>
      <c r="E524"/>
      <c r="F524"/>
      <c r="G524"/>
      <c r="H524"/>
      <c r="M524"/>
      <c r="N524" s="20"/>
    </row>
    <row r="525" spans="1:14">
      <c r="A525"/>
      <c r="B525"/>
      <c r="C525"/>
      <c r="D525"/>
      <c r="E525"/>
      <c r="F525"/>
      <c r="G525"/>
      <c r="H525"/>
      <c r="M525"/>
      <c r="N525" s="20"/>
    </row>
    <row r="526" spans="1:14">
      <c r="A526"/>
      <c r="B526"/>
      <c r="C526"/>
      <c r="D526"/>
      <c r="E526"/>
      <c r="F526"/>
      <c r="G526"/>
      <c r="H526"/>
      <c r="M526"/>
      <c r="N526" s="20"/>
    </row>
    <row r="527" spans="1:14">
      <c r="A527"/>
      <c r="B527"/>
      <c r="C527"/>
      <c r="D527"/>
      <c r="E527"/>
      <c r="F527"/>
      <c r="G527"/>
      <c r="H527"/>
      <c r="M527"/>
      <c r="N527" s="20"/>
    </row>
    <row r="528" spans="1:14">
      <c r="A528"/>
      <c r="B528"/>
      <c r="C528"/>
      <c r="D528"/>
      <c r="E528"/>
      <c r="F528"/>
      <c r="G528"/>
      <c r="H528"/>
      <c r="M528"/>
      <c r="N528" s="20"/>
    </row>
    <row r="529" spans="1:14">
      <c r="A529"/>
      <c r="B529"/>
      <c r="C529"/>
      <c r="D529"/>
      <c r="E529"/>
      <c r="F529"/>
      <c r="G529"/>
      <c r="H529"/>
      <c r="M529"/>
      <c r="N529" s="20"/>
    </row>
    <row r="530" spans="1:14">
      <c r="A530"/>
      <c r="B530"/>
      <c r="C530"/>
      <c r="D530"/>
      <c r="E530"/>
      <c r="F530"/>
      <c r="G530"/>
      <c r="H530"/>
      <c r="M530"/>
      <c r="N530" s="20"/>
    </row>
    <row r="531" spans="1:14">
      <c r="A531"/>
      <c r="B531"/>
      <c r="C531"/>
      <c r="D531"/>
      <c r="E531"/>
      <c r="F531"/>
      <c r="G531"/>
      <c r="H531"/>
      <c r="M531"/>
      <c r="N531" s="20"/>
    </row>
    <row r="532" spans="1:14">
      <c r="A532"/>
      <c r="B532"/>
      <c r="C532"/>
      <c r="D532"/>
      <c r="E532"/>
      <c r="F532"/>
      <c r="G532"/>
      <c r="H532"/>
      <c r="M532"/>
      <c r="N532" s="20"/>
    </row>
    <row r="533" spans="1:14">
      <c r="A533"/>
      <c r="B533"/>
      <c r="C533"/>
      <c r="D533"/>
      <c r="E533"/>
      <c r="F533"/>
      <c r="G533"/>
      <c r="H533"/>
      <c r="M533"/>
      <c r="N533" s="20"/>
    </row>
    <row r="534" spans="1:14">
      <c r="A534"/>
      <c r="B534"/>
      <c r="C534"/>
      <c r="D534"/>
      <c r="E534"/>
      <c r="F534"/>
      <c r="G534"/>
      <c r="H534"/>
      <c r="M534"/>
      <c r="N534" s="20"/>
    </row>
    <row r="535" spans="1:14">
      <c r="A535"/>
      <c r="B535"/>
      <c r="C535"/>
      <c r="D535"/>
      <c r="E535"/>
      <c r="F535"/>
      <c r="G535"/>
      <c r="H535"/>
      <c r="M535"/>
      <c r="N535" s="20"/>
    </row>
    <row r="536" spans="1:14">
      <c r="A536"/>
      <c r="B536"/>
      <c r="C536"/>
      <c r="D536"/>
      <c r="E536"/>
      <c r="F536"/>
      <c r="G536"/>
      <c r="H536"/>
      <c r="M536"/>
      <c r="N536" s="20"/>
    </row>
    <row r="537" spans="1:14">
      <c r="A537"/>
      <c r="B537"/>
      <c r="C537"/>
      <c r="D537"/>
      <c r="E537"/>
      <c r="F537"/>
      <c r="G537"/>
      <c r="H537"/>
      <c r="M537"/>
      <c r="N537" s="20"/>
    </row>
    <row r="538" spans="1:14">
      <c r="A538"/>
      <c r="B538"/>
      <c r="C538"/>
      <c r="D538"/>
      <c r="E538"/>
      <c r="F538"/>
      <c r="G538"/>
      <c r="H538"/>
      <c r="M538"/>
      <c r="N538" s="20"/>
    </row>
    <row r="539" spans="1:14">
      <c r="A539"/>
      <c r="B539"/>
      <c r="C539"/>
      <c r="D539"/>
      <c r="E539"/>
      <c r="F539"/>
      <c r="G539"/>
      <c r="H539"/>
      <c r="M539"/>
      <c r="N539" s="20"/>
    </row>
    <row r="540" spans="1:14">
      <c r="A540"/>
      <c r="B540"/>
      <c r="C540"/>
      <c r="D540"/>
      <c r="E540"/>
      <c r="F540"/>
      <c r="G540"/>
      <c r="H540"/>
      <c r="M540"/>
      <c r="N540" s="20"/>
    </row>
    <row r="541" spans="1:14">
      <c r="A541"/>
      <c r="B541"/>
      <c r="C541"/>
      <c r="D541"/>
      <c r="E541"/>
      <c r="F541"/>
      <c r="G541"/>
      <c r="H541"/>
      <c r="M541"/>
      <c r="N541" s="20"/>
    </row>
    <row r="542" spans="1:14">
      <c r="A542"/>
      <c r="B542"/>
      <c r="C542"/>
      <c r="D542"/>
      <c r="E542"/>
      <c r="F542"/>
      <c r="G542"/>
      <c r="H542"/>
      <c r="M542"/>
      <c r="N542" s="20"/>
    </row>
    <row r="543" spans="1:14">
      <c r="A543"/>
      <c r="B543"/>
      <c r="C543"/>
      <c r="D543"/>
      <c r="E543"/>
      <c r="F543"/>
      <c r="G543"/>
      <c r="H543"/>
      <c r="M543"/>
      <c r="N543" s="20"/>
    </row>
    <row r="544" spans="1:14">
      <c r="A544"/>
      <c r="B544"/>
      <c r="C544"/>
      <c r="D544"/>
      <c r="E544"/>
      <c r="F544"/>
      <c r="G544"/>
      <c r="H544"/>
      <c r="M544"/>
      <c r="N544" s="20"/>
    </row>
    <row r="545" spans="1:14">
      <c r="A545"/>
      <c r="B545"/>
      <c r="C545"/>
      <c r="D545"/>
      <c r="E545"/>
      <c r="F545"/>
      <c r="G545"/>
      <c r="H545"/>
      <c r="M545"/>
      <c r="N545" s="20"/>
    </row>
    <row r="546" spans="1:14">
      <c r="A546"/>
      <c r="B546"/>
      <c r="C546"/>
      <c r="D546"/>
      <c r="E546"/>
      <c r="F546"/>
      <c r="G546"/>
      <c r="H546"/>
      <c r="M546"/>
      <c r="N546" s="20"/>
    </row>
    <row r="547" spans="1:14">
      <c r="A547"/>
      <c r="B547"/>
      <c r="C547"/>
      <c r="D547"/>
      <c r="E547"/>
      <c r="F547"/>
      <c r="G547"/>
      <c r="H547"/>
      <c r="M547"/>
      <c r="N547" s="20"/>
    </row>
    <row r="548" spans="1:14">
      <c r="A548"/>
      <c r="B548"/>
      <c r="C548"/>
      <c r="D548"/>
      <c r="E548"/>
      <c r="F548"/>
      <c r="G548"/>
      <c r="H548"/>
      <c r="M548"/>
      <c r="N548" s="20"/>
    </row>
    <row r="549" spans="1:14">
      <c r="A549"/>
      <c r="B549"/>
      <c r="C549"/>
      <c r="D549"/>
      <c r="E549"/>
      <c r="F549"/>
      <c r="G549"/>
      <c r="H549"/>
      <c r="M549"/>
      <c r="N549" s="20"/>
    </row>
    <row r="550" spans="1:14">
      <c r="A550"/>
      <c r="B550"/>
      <c r="C550"/>
      <c r="D550"/>
      <c r="E550"/>
      <c r="F550"/>
      <c r="G550"/>
      <c r="H550"/>
      <c r="M550"/>
      <c r="N550" s="20"/>
    </row>
    <row r="551" spans="1:14">
      <c r="A551"/>
      <c r="B551"/>
      <c r="C551"/>
      <c r="D551"/>
      <c r="E551"/>
      <c r="F551"/>
      <c r="G551"/>
      <c r="H551"/>
      <c r="M551"/>
      <c r="N551" s="20"/>
    </row>
    <row r="552" spans="1:14">
      <c r="A552"/>
      <c r="B552"/>
      <c r="C552"/>
      <c r="D552"/>
      <c r="E552"/>
      <c r="F552"/>
      <c r="G552"/>
      <c r="H552"/>
      <c r="M552"/>
      <c r="N552" s="20"/>
    </row>
    <row r="553" spans="1:14">
      <c r="A553"/>
      <c r="B553"/>
      <c r="C553"/>
      <c r="D553"/>
      <c r="E553"/>
      <c r="F553"/>
      <c r="G553"/>
      <c r="H553"/>
      <c r="M553"/>
      <c r="N553" s="20"/>
    </row>
    <row r="554" spans="1:14">
      <c r="A554"/>
      <c r="B554"/>
      <c r="C554"/>
      <c r="D554"/>
      <c r="E554"/>
      <c r="F554"/>
      <c r="G554"/>
      <c r="H554"/>
      <c r="M554"/>
      <c r="N554" s="20"/>
    </row>
    <row r="555" spans="1:14">
      <c r="A555"/>
      <c r="B555"/>
      <c r="C555"/>
      <c r="D555"/>
      <c r="E555"/>
      <c r="F555"/>
      <c r="G555"/>
      <c r="H555"/>
      <c r="M555"/>
      <c r="N555" s="20"/>
    </row>
    <row r="556" spans="1:14">
      <c r="A556"/>
      <c r="B556"/>
      <c r="C556"/>
      <c r="D556"/>
      <c r="E556"/>
      <c r="F556"/>
      <c r="G556"/>
      <c r="H556"/>
      <c r="M556"/>
      <c r="N556" s="20"/>
    </row>
    <row r="557" spans="1:14">
      <c r="A557"/>
      <c r="B557"/>
      <c r="C557"/>
      <c r="D557"/>
      <c r="E557"/>
      <c r="F557"/>
      <c r="G557"/>
      <c r="H557"/>
      <c r="M557"/>
      <c r="N557" s="20"/>
    </row>
    <row r="558" spans="1:14">
      <c r="A558"/>
      <c r="B558"/>
      <c r="C558"/>
      <c r="D558"/>
      <c r="E558"/>
      <c r="F558"/>
      <c r="G558"/>
      <c r="H558"/>
      <c r="M558"/>
      <c r="N558" s="20"/>
    </row>
    <row r="559" spans="1:14">
      <c r="A559"/>
      <c r="B559"/>
      <c r="C559"/>
      <c r="D559"/>
      <c r="E559"/>
      <c r="F559"/>
      <c r="G559"/>
      <c r="H559"/>
      <c r="M559"/>
      <c r="N559" s="20"/>
    </row>
    <row r="560" spans="1:14">
      <c r="A560"/>
      <c r="B560"/>
      <c r="C560"/>
      <c r="D560"/>
      <c r="E560"/>
      <c r="F560"/>
      <c r="G560"/>
      <c r="H560"/>
      <c r="M560"/>
      <c r="N560" s="20"/>
    </row>
    <row r="561" spans="1:14">
      <c r="A561"/>
      <c r="B561"/>
      <c r="C561"/>
      <c r="D561"/>
      <c r="E561"/>
      <c r="F561"/>
      <c r="G561"/>
      <c r="H561"/>
      <c r="M561"/>
      <c r="N561" s="20"/>
    </row>
    <row r="562" spans="1:14">
      <c r="A562"/>
      <c r="B562"/>
      <c r="C562"/>
      <c r="D562"/>
      <c r="E562"/>
      <c r="F562"/>
      <c r="G562"/>
      <c r="H562"/>
      <c r="M562"/>
      <c r="N562" s="20"/>
    </row>
    <row r="563" spans="1:14">
      <c r="A563"/>
      <c r="B563"/>
      <c r="C563"/>
      <c r="D563"/>
      <c r="E563"/>
      <c r="F563"/>
      <c r="G563"/>
      <c r="H563"/>
      <c r="M563"/>
      <c r="N563" s="20"/>
    </row>
    <row r="564" spans="1:14">
      <c r="A564"/>
      <c r="B564"/>
      <c r="C564"/>
      <c r="D564"/>
      <c r="E564"/>
      <c r="F564"/>
      <c r="G564"/>
      <c r="H564"/>
      <c r="M564"/>
      <c r="N564" s="20"/>
    </row>
    <row r="565" spans="1:14">
      <c r="A565"/>
      <c r="B565"/>
      <c r="C565"/>
      <c r="D565"/>
      <c r="E565"/>
      <c r="F565"/>
      <c r="G565"/>
      <c r="H565"/>
      <c r="M565"/>
      <c r="N565" s="20"/>
    </row>
    <row r="566" spans="1:14">
      <c r="A566"/>
      <c r="B566"/>
      <c r="C566"/>
      <c r="D566"/>
      <c r="E566"/>
      <c r="F566"/>
      <c r="G566"/>
      <c r="H566"/>
      <c r="M566"/>
      <c r="N566" s="20"/>
    </row>
    <row r="567" spans="1:14">
      <c r="A567"/>
      <c r="B567"/>
      <c r="C567"/>
      <c r="D567"/>
      <c r="E567"/>
      <c r="F567"/>
      <c r="G567"/>
      <c r="H567"/>
      <c r="M567"/>
      <c r="N567" s="20"/>
    </row>
    <row r="568" spans="1:14">
      <c r="A568"/>
      <c r="B568"/>
      <c r="C568"/>
      <c r="D568"/>
      <c r="E568"/>
      <c r="F568"/>
      <c r="G568"/>
      <c r="H568"/>
      <c r="M568"/>
      <c r="N568" s="20"/>
    </row>
    <row r="569" spans="1:14">
      <c r="A569"/>
      <c r="B569"/>
      <c r="C569"/>
      <c r="D569"/>
      <c r="E569"/>
      <c r="F569"/>
      <c r="G569"/>
      <c r="H569"/>
      <c r="M569"/>
      <c r="N569" s="20"/>
    </row>
    <row r="570" spans="1:14">
      <c r="A570"/>
      <c r="B570"/>
      <c r="C570"/>
      <c r="D570"/>
      <c r="E570"/>
      <c r="F570"/>
      <c r="G570"/>
      <c r="H570"/>
      <c r="M570"/>
      <c r="N570" s="20"/>
    </row>
    <row r="571" spans="1:14">
      <c r="A571"/>
      <c r="B571"/>
      <c r="C571"/>
      <c r="D571"/>
      <c r="E571"/>
      <c r="F571"/>
      <c r="G571"/>
      <c r="H571"/>
      <c r="M571"/>
      <c r="N571" s="20"/>
    </row>
    <row r="572" spans="1:14">
      <c r="A572"/>
      <c r="B572"/>
      <c r="C572"/>
      <c r="D572"/>
      <c r="E572"/>
      <c r="F572"/>
      <c r="G572"/>
      <c r="H572"/>
      <c r="M572"/>
      <c r="N572" s="20"/>
    </row>
    <row r="573" spans="1:14">
      <c r="A573"/>
      <c r="B573"/>
      <c r="C573"/>
      <c r="D573"/>
      <c r="E573"/>
      <c r="F573"/>
      <c r="G573"/>
      <c r="H573"/>
      <c r="M573"/>
      <c r="N573" s="20"/>
    </row>
    <row r="574" spans="1:14">
      <c r="A574"/>
      <c r="B574"/>
      <c r="C574"/>
      <c r="D574"/>
      <c r="E574"/>
      <c r="F574"/>
      <c r="G574"/>
      <c r="H574"/>
      <c r="M574"/>
      <c r="N574" s="20"/>
    </row>
    <row r="575" spans="1:14">
      <c r="A575"/>
      <c r="B575"/>
      <c r="C575"/>
      <c r="D575"/>
      <c r="E575"/>
      <c r="F575"/>
      <c r="G575"/>
      <c r="H575"/>
      <c r="M575"/>
      <c r="N575" s="20"/>
    </row>
    <row r="576" spans="1:14">
      <c r="A576"/>
      <c r="B576"/>
      <c r="C576"/>
      <c r="D576"/>
      <c r="E576"/>
      <c r="F576"/>
      <c r="G576"/>
      <c r="H576"/>
      <c r="M576"/>
      <c r="N576" s="20"/>
    </row>
    <row r="577" spans="1:14">
      <c r="A577"/>
      <c r="B577"/>
      <c r="C577"/>
      <c r="D577"/>
      <c r="E577"/>
      <c r="F577"/>
      <c r="G577"/>
      <c r="H577"/>
      <c r="M577"/>
      <c r="N577" s="20"/>
    </row>
    <row r="578" spans="1:14">
      <c r="A578"/>
      <c r="B578"/>
      <c r="C578"/>
      <c r="D578"/>
      <c r="E578"/>
      <c r="F578"/>
      <c r="G578"/>
      <c r="H578"/>
      <c r="M578"/>
      <c r="N578" s="20"/>
    </row>
    <row r="579" spans="1:14">
      <c r="A579"/>
      <c r="B579"/>
      <c r="C579"/>
      <c r="D579"/>
      <c r="E579"/>
      <c r="F579"/>
      <c r="G579"/>
      <c r="H579"/>
      <c r="M579"/>
      <c r="N579" s="20"/>
    </row>
    <row r="580" spans="1:14">
      <c r="A580"/>
      <c r="B580"/>
      <c r="C580"/>
      <c r="D580"/>
      <c r="E580"/>
      <c r="F580"/>
      <c r="G580"/>
      <c r="H580"/>
      <c r="M580"/>
      <c r="N580" s="20"/>
    </row>
    <row r="581" spans="1:14">
      <c r="A581"/>
      <c r="B581"/>
      <c r="C581"/>
      <c r="D581"/>
      <c r="E581"/>
      <c r="F581"/>
      <c r="G581"/>
      <c r="H581"/>
      <c r="M581"/>
      <c r="N581" s="20"/>
    </row>
    <row r="582" spans="1:14">
      <c r="A582"/>
      <c r="B582"/>
      <c r="C582"/>
      <c r="D582"/>
      <c r="E582"/>
      <c r="F582"/>
      <c r="G582"/>
      <c r="H582"/>
      <c r="M582"/>
      <c r="N582" s="20"/>
    </row>
    <row r="583" spans="1:14">
      <c r="A583"/>
      <c r="B583"/>
      <c r="C583"/>
      <c r="D583"/>
      <c r="E583"/>
      <c r="F583"/>
      <c r="G583"/>
      <c r="H583"/>
      <c r="M583"/>
      <c r="N583" s="20"/>
    </row>
    <row r="584" spans="1:14">
      <c r="A584"/>
      <c r="B584"/>
      <c r="C584"/>
      <c r="D584"/>
      <c r="E584"/>
      <c r="F584"/>
      <c r="G584"/>
      <c r="H584"/>
      <c r="M584"/>
      <c r="N584" s="20"/>
    </row>
    <row r="585" spans="1:14">
      <c r="A585"/>
      <c r="B585"/>
      <c r="C585"/>
      <c r="D585"/>
      <c r="E585"/>
      <c r="F585"/>
      <c r="G585"/>
      <c r="H585"/>
      <c r="M585"/>
      <c r="N585" s="20"/>
    </row>
    <row r="586" spans="1:14">
      <c r="A586"/>
      <c r="B586"/>
      <c r="C586"/>
      <c r="D586"/>
      <c r="E586"/>
      <c r="F586"/>
      <c r="G586"/>
      <c r="H586"/>
      <c r="M586"/>
      <c r="N586" s="20"/>
    </row>
    <row r="587" spans="1:14">
      <c r="A587"/>
      <c r="B587"/>
      <c r="C587"/>
      <c r="D587"/>
      <c r="E587"/>
      <c r="F587"/>
      <c r="G587"/>
      <c r="H587"/>
      <c r="M587"/>
      <c r="N587" s="20"/>
    </row>
    <row r="588" spans="1:14">
      <c r="A588"/>
      <c r="B588"/>
      <c r="C588"/>
      <c r="D588"/>
      <c r="E588"/>
      <c r="F588"/>
      <c r="G588"/>
      <c r="H588"/>
      <c r="M588"/>
      <c r="N588" s="20"/>
    </row>
    <row r="589" spans="1:14">
      <c r="A589"/>
      <c r="B589"/>
      <c r="C589"/>
      <c r="D589"/>
      <c r="E589"/>
      <c r="F589"/>
      <c r="G589"/>
      <c r="H589"/>
      <c r="M589"/>
      <c r="N589" s="20"/>
    </row>
    <row r="590" spans="1:14">
      <c r="A590"/>
      <c r="B590"/>
      <c r="C590"/>
      <c r="D590"/>
      <c r="E590"/>
      <c r="F590"/>
      <c r="G590"/>
      <c r="H590"/>
      <c r="M590"/>
      <c r="N590" s="20"/>
    </row>
    <row r="591" spans="1:14">
      <c r="A591"/>
      <c r="B591"/>
      <c r="C591"/>
      <c r="D591"/>
      <c r="E591"/>
      <c r="F591"/>
      <c r="G591"/>
      <c r="H591"/>
      <c r="M591"/>
      <c r="N591" s="20"/>
    </row>
    <row r="592" spans="1:14">
      <c r="A592"/>
      <c r="B592"/>
      <c r="C592"/>
      <c r="D592"/>
      <c r="E592"/>
      <c r="F592"/>
      <c r="G592"/>
      <c r="H592"/>
      <c r="M592"/>
      <c r="N592" s="20"/>
    </row>
    <row r="593" spans="1:14">
      <c r="A593"/>
      <c r="B593"/>
      <c r="C593"/>
      <c r="D593"/>
      <c r="E593"/>
      <c r="F593"/>
      <c r="G593"/>
      <c r="H593"/>
      <c r="M593"/>
      <c r="N593" s="20"/>
    </row>
    <row r="594" spans="1:14">
      <c r="A594"/>
      <c r="B594"/>
      <c r="C594"/>
      <c r="D594"/>
      <c r="E594"/>
      <c r="F594"/>
      <c r="G594"/>
      <c r="H594"/>
      <c r="M594"/>
      <c r="N594" s="20"/>
    </row>
    <row r="595" spans="1:14">
      <c r="A595"/>
      <c r="B595"/>
      <c r="C595"/>
      <c r="D595"/>
      <c r="E595"/>
      <c r="F595"/>
      <c r="G595"/>
      <c r="H595"/>
      <c r="M595"/>
      <c r="N595" s="20"/>
    </row>
    <row r="596" spans="1:14">
      <c r="A596"/>
      <c r="B596"/>
      <c r="C596"/>
      <c r="D596"/>
      <c r="E596"/>
      <c r="F596"/>
      <c r="G596"/>
      <c r="H596"/>
      <c r="M596"/>
      <c r="N596" s="20"/>
    </row>
    <row r="597" spans="1:14">
      <c r="A597"/>
      <c r="B597"/>
      <c r="C597"/>
      <c r="D597"/>
      <c r="E597"/>
      <c r="F597"/>
      <c r="G597"/>
      <c r="H597"/>
      <c r="M597"/>
      <c r="N597" s="20"/>
    </row>
    <row r="598" spans="1:14">
      <c r="A598"/>
      <c r="B598"/>
      <c r="C598"/>
      <c r="D598"/>
      <c r="E598"/>
      <c r="F598"/>
      <c r="G598"/>
      <c r="H598"/>
      <c r="M598"/>
      <c r="N598" s="20"/>
    </row>
    <row r="599" spans="1:14">
      <c r="A599"/>
      <c r="B599"/>
      <c r="C599"/>
      <c r="D599"/>
      <c r="E599"/>
      <c r="F599"/>
      <c r="G599"/>
      <c r="H599"/>
      <c r="M599"/>
      <c r="N599" s="20"/>
    </row>
    <row r="600" spans="1:14">
      <c r="A600"/>
      <c r="B600"/>
      <c r="C600"/>
      <c r="D600"/>
      <c r="E600"/>
      <c r="F600"/>
      <c r="G600"/>
      <c r="H600"/>
      <c r="M600"/>
      <c r="N600" s="20"/>
    </row>
    <row r="601" spans="1:14">
      <c r="A601"/>
      <c r="B601"/>
      <c r="C601"/>
      <c r="D601"/>
      <c r="E601"/>
      <c r="F601"/>
      <c r="G601"/>
      <c r="H601"/>
      <c r="M601"/>
      <c r="N601" s="20"/>
    </row>
    <row r="602" spans="1:14">
      <c r="A602"/>
      <c r="B602"/>
      <c r="C602"/>
      <c r="D602"/>
      <c r="E602"/>
      <c r="F602"/>
      <c r="G602"/>
      <c r="H602"/>
      <c r="M602"/>
      <c r="N602" s="20"/>
    </row>
    <row r="603" spans="1:14">
      <c r="A603"/>
      <c r="B603"/>
      <c r="C603"/>
      <c r="D603"/>
      <c r="E603"/>
      <c r="F603"/>
      <c r="G603"/>
      <c r="H603"/>
      <c r="M603"/>
      <c r="N603" s="20"/>
    </row>
    <row r="604" spans="1:14">
      <c r="A604"/>
      <c r="B604"/>
      <c r="C604"/>
      <c r="D604"/>
      <c r="E604"/>
      <c r="F604"/>
      <c r="G604"/>
      <c r="H604"/>
      <c r="M604"/>
      <c r="N604" s="20"/>
    </row>
    <row r="605" spans="1:14">
      <c r="A605"/>
      <c r="B605"/>
      <c r="C605"/>
      <c r="D605"/>
      <c r="E605"/>
      <c r="F605"/>
      <c r="G605"/>
      <c r="H605"/>
      <c r="M605"/>
      <c r="N605" s="20"/>
    </row>
    <row r="606" spans="1:14">
      <c r="A606"/>
      <c r="B606"/>
      <c r="C606"/>
      <c r="D606"/>
      <c r="E606"/>
      <c r="F606"/>
      <c r="G606"/>
      <c r="H606"/>
      <c r="M606"/>
      <c r="N606" s="20"/>
    </row>
    <row r="607" spans="1:14">
      <c r="A607"/>
      <c r="B607"/>
      <c r="C607"/>
      <c r="D607"/>
      <c r="E607"/>
      <c r="F607"/>
      <c r="G607"/>
      <c r="H607"/>
      <c r="M607"/>
      <c r="N607" s="20"/>
    </row>
    <row r="608" spans="1:14">
      <c r="A608"/>
      <c r="B608"/>
      <c r="C608"/>
      <c r="D608"/>
      <c r="E608"/>
      <c r="F608"/>
      <c r="G608"/>
      <c r="H608"/>
      <c r="M608"/>
      <c r="N608" s="20"/>
    </row>
    <row r="609" spans="1:14">
      <c r="A609"/>
      <c r="B609"/>
      <c r="C609"/>
      <c r="D609"/>
      <c r="E609"/>
      <c r="F609"/>
      <c r="G609"/>
      <c r="H609"/>
      <c r="M609"/>
      <c r="N609" s="20"/>
    </row>
    <row r="610" spans="1:14">
      <c r="A610"/>
      <c r="B610"/>
      <c r="C610"/>
      <c r="D610"/>
      <c r="E610"/>
      <c r="F610"/>
      <c r="G610"/>
      <c r="H610"/>
      <c r="M610"/>
      <c r="N610" s="20"/>
    </row>
    <row r="611" spans="1:14">
      <c r="A611"/>
      <c r="B611"/>
      <c r="C611"/>
      <c r="D611"/>
      <c r="E611"/>
      <c r="F611"/>
      <c r="G611"/>
      <c r="H611"/>
      <c r="M611"/>
      <c r="N611" s="20"/>
    </row>
    <row r="612" spans="1:14">
      <c r="A612"/>
      <c r="B612"/>
      <c r="C612"/>
      <c r="D612"/>
      <c r="E612"/>
      <c r="F612"/>
      <c r="G612"/>
      <c r="H612"/>
      <c r="M612"/>
      <c r="N612" s="20"/>
    </row>
    <row r="613" spans="1:14">
      <c r="A613"/>
      <c r="B613"/>
      <c r="C613"/>
      <c r="D613"/>
      <c r="E613"/>
      <c r="F613"/>
      <c r="G613"/>
      <c r="H613"/>
      <c r="M613"/>
      <c r="N613" s="20"/>
    </row>
    <row r="614" spans="1:14">
      <c r="A614"/>
      <c r="B614"/>
      <c r="C614"/>
      <c r="D614"/>
      <c r="E614"/>
      <c r="F614"/>
      <c r="G614"/>
      <c r="H614"/>
      <c r="M614"/>
      <c r="N614" s="20"/>
    </row>
    <row r="615" spans="1:14">
      <c r="A615"/>
      <c r="B615"/>
      <c r="C615"/>
      <c r="D615"/>
      <c r="E615"/>
      <c r="F615"/>
      <c r="G615"/>
      <c r="H615"/>
      <c r="M615"/>
      <c r="N615" s="20"/>
    </row>
    <row r="616" spans="1:14">
      <c r="A616"/>
      <c r="B616"/>
      <c r="C616"/>
      <c r="D616"/>
      <c r="E616"/>
      <c r="F616"/>
      <c r="G616"/>
      <c r="H616"/>
      <c r="M616"/>
      <c r="N616" s="20"/>
    </row>
    <row r="617" spans="1:14">
      <c r="A617"/>
      <c r="B617"/>
      <c r="C617"/>
      <c r="D617"/>
      <c r="E617"/>
      <c r="F617"/>
      <c r="G617"/>
      <c r="H617"/>
      <c r="M617"/>
      <c r="N617" s="20"/>
    </row>
    <row r="618" spans="1:14">
      <c r="A618"/>
      <c r="B618"/>
      <c r="C618"/>
      <c r="D618"/>
      <c r="E618"/>
      <c r="F618"/>
      <c r="G618"/>
      <c r="H618"/>
      <c r="M618"/>
      <c r="N618" s="20"/>
    </row>
    <row r="619" spans="1:14">
      <c r="A619"/>
      <c r="B619"/>
      <c r="C619"/>
      <c r="D619"/>
      <c r="E619"/>
      <c r="F619"/>
      <c r="G619"/>
      <c r="H619"/>
      <c r="M619"/>
      <c r="N619" s="20"/>
    </row>
    <row r="620" spans="1:14">
      <c r="A620"/>
      <c r="B620"/>
      <c r="C620"/>
      <c r="D620"/>
      <c r="E620"/>
      <c r="F620"/>
      <c r="G620"/>
      <c r="H620"/>
      <c r="M620"/>
      <c r="N620" s="20"/>
    </row>
    <row r="621" spans="1:14">
      <c r="A621"/>
      <c r="B621"/>
      <c r="C621"/>
      <c r="D621"/>
      <c r="E621"/>
      <c r="F621"/>
      <c r="G621"/>
      <c r="H621"/>
      <c r="M621"/>
      <c r="N621" s="20"/>
    </row>
    <row r="622" spans="1:14">
      <c r="A622"/>
      <c r="B622"/>
      <c r="C622"/>
      <c r="D622"/>
      <c r="E622"/>
      <c r="F622"/>
      <c r="G622"/>
      <c r="H622"/>
      <c r="M622"/>
      <c r="N622" s="20"/>
    </row>
    <row r="623" spans="1:14">
      <c r="A623"/>
      <c r="B623"/>
      <c r="C623"/>
      <c r="D623"/>
      <c r="E623"/>
      <c r="F623"/>
      <c r="G623"/>
      <c r="H623"/>
      <c r="M623"/>
      <c r="N623" s="20"/>
    </row>
    <row r="624" spans="1:14">
      <c r="A624"/>
      <c r="B624"/>
      <c r="C624"/>
      <c r="D624"/>
      <c r="E624"/>
      <c r="F624"/>
      <c r="G624"/>
      <c r="H624"/>
      <c r="M624"/>
      <c r="N624" s="20"/>
    </row>
    <row r="625" spans="1:14">
      <c r="A625"/>
      <c r="B625"/>
      <c r="C625"/>
      <c r="D625"/>
      <c r="E625"/>
      <c r="F625"/>
      <c r="G625"/>
      <c r="H625"/>
      <c r="M625"/>
      <c r="N625" s="20"/>
    </row>
    <row r="626" spans="1:14">
      <c r="A626"/>
      <c r="B626"/>
      <c r="C626"/>
      <c r="D626"/>
      <c r="E626"/>
      <c r="F626"/>
      <c r="G626"/>
      <c r="H626"/>
      <c r="M626"/>
      <c r="N626" s="20"/>
    </row>
    <row r="627" spans="1:14">
      <c r="A627"/>
      <c r="B627"/>
      <c r="C627"/>
      <c r="D627"/>
      <c r="E627"/>
      <c r="F627"/>
      <c r="G627"/>
      <c r="H627"/>
      <c r="M627"/>
      <c r="N627" s="20"/>
    </row>
    <row r="628" spans="1:14">
      <c r="A628"/>
      <c r="B628"/>
      <c r="C628"/>
      <c r="D628"/>
      <c r="E628"/>
      <c r="F628"/>
      <c r="G628"/>
      <c r="H628"/>
      <c r="M628"/>
      <c r="N628" s="20"/>
    </row>
    <row r="629" spans="1:14">
      <c r="A629"/>
      <c r="B629"/>
      <c r="C629"/>
      <c r="D629"/>
      <c r="E629"/>
      <c r="F629"/>
      <c r="G629"/>
      <c r="H629"/>
      <c r="M629"/>
      <c r="N629" s="20"/>
    </row>
    <row r="630" spans="1:14">
      <c r="A630"/>
      <c r="B630"/>
      <c r="C630"/>
      <c r="D630"/>
      <c r="E630"/>
      <c r="F630"/>
      <c r="G630"/>
      <c r="H630"/>
      <c r="M630"/>
      <c r="N630" s="20"/>
    </row>
    <row r="631" spans="1:14">
      <c r="A631"/>
      <c r="B631"/>
      <c r="C631"/>
      <c r="D631"/>
      <c r="E631"/>
      <c r="F631"/>
      <c r="G631"/>
      <c r="H631"/>
      <c r="M631"/>
      <c r="N631" s="20"/>
    </row>
    <row r="632" spans="1:14">
      <c r="A632"/>
      <c r="B632"/>
      <c r="C632"/>
      <c r="D632"/>
      <c r="E632"/>
      <c r="F632"/>
      <c r="G632"/>
      <c r="H632"/>
      <c r="M632"/>
      <c r="N632" s="20"/>
    </row>
  </sheetData>
  <sortState ref="A2:N632">
    <sortCondition descending="1" ref="N2:N632"/>
  </sortState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workbookViewId="0">
      <selection activeCell="E1" sqref="E1:E1048576"/>
    </sheetView>
  </sheetViews>
  <sheetFormatPr defaultRowHeight="13.5"/>
  <cols>
    <col min="1" max="1" width="21.625" bestFit="1" customWidth="1"/>
  </cols>
  <sheetData>
    <row r="1" spans="1:10">
      <c r="A1" s="42" t="s">
        <v>41</v>
      </c>
      <c r="B1" t="s">
        <v>42</v>
      </c>
      <c r="C1" t="s">
        <v>43</v>
      </c>
      <c r="D1" t="s">
        <v>68</v>
      </c>
      <c r="E1" t="s">
        <v>44</v>
      </c>
      <c r="F1" t="s">
        <v>46</v>
      </c>
      <c r="G1" t="s">
        <v>67</v>
      </c>
      <c r="H1" t="s">
        <v>47</v>
      </c>
      <c r="I1" s="20" t="s">
        <v>4945</v>
      </c>
      <c r="J1" s="20" t="s">
        <v>4946</v>
      </c>
    </row>
    <row r="2" spans="1:10">
      <c r="A2" s="42">
        <v>42896.972974537035</v>
      </c>
      <c r="B2" t="s">
        <v>3483</v>
      </c>
      <c r="C2" t="s">
        <v>3484</v>
      </c>
      <c r="D2" t="s">
        <v>3485</v>
      </c>
      <c r="E2">
        <v>3000</v>
      </c>
      <c r="F2" t="s">
        <v>52</v>
      </c>
      <c r="G2" t="s">
        <v>274</v>
      </c>
      <c r="H2">
        <v>135879</v>
      </c>
      <c r="I2">
        <f>VLOOKUP(D2,'自助-6.10'!D:E,2,FALSE)</f>
        <v>3000</v>
      </c>
      <c r="J2">
        <f t="shared" ref="J2:J33" si="0">IF(E2=I2,1,0)</f>
        <v>1</v>
      </c>
    </row>
    <row r="3" spans="1:10">
      <c r="A3" s="42">
        <v>42896.909004629626</v>
      </c>
      <c r="B3" t="s">
        <v>3486</v>
      </c>
      <c r="C3" t="s">
        <v>3487</v>
      </c>
      <c r="D3" t="s">
        <v>3488</v>
      </c>
      <c r="E3">
        <v>300</v>
      </c>
      <c r="F3" t="s">
        <v>52</v>
      </c>
      <c r="G3" t="s">
        <v>274</v>
      </c>
      <c r="H3">
        <v>135767</v>
      </c>
      <c r="I3">
        <f>VLOOKUP(D3,'自助-6.10'!D:E,2,FALSE)</f>
        <v>300</v>
      </c>
      <c r="J3">
        <f t="shared" si="0"/>
        <v>1</v>
      </c>
    </row>
    <row r="4" spans="1:10">
      <c r="A4" s="42">
        <v>42896.86791666667</v>
      </c>
      <c r="B4" t="s">
        <v>3489</v>
      </c>
      <c r="C4" t="s">
        <v>3490</v>
      </c>
      <c r="D4" t="s">
        <v>3491</v>
      </c>
      <c r="E4">
        <v>4499</v>
      </c>
      <c r="F4" t="s">
        <v>52</v>
      </c>
      <c r="G4" t="s">
        <v>265</v>
      </c>
      <c r="H4">
        <v>135672</v>
      </c>
      <c r="I4">
        <f>VLOOKUP(D4,'自助-6.10'!D:E,2,FALSE)</f>
        <v>4499</v>
      </c>
      <c r="J4">
        <f t="shared" si="0"/>
        <v>1</v>
      </c>
    </row>
    <row r="5" spans="1:10">
      <c r="A5" s="42">
        <v>42896.782754629632</v>
      </c>
      <c r="B5" t="s">
        <v>3492</v>
      </c>
      <c r="C5" t="s">
        <v>3493</v>
      </c>
      <c r="D5" t="s">
        <v>3494</v>
      </c>
      <c r="E5">
        <v>4000</v>
      </c>
      <c r="F5" t="s">
        <v>52</v>
      </c>
      <c r="G5" t="s">
        <v>265</v>
      </c>
      <c r="H5">
        <v>135476</v>
      </c>
      <c r="I5">
        <f>VLOOKUP(D5,'自助-6.10'!D:E,2,FALSE)</f>
        <v>4000</v>
      </c>
      <c r="J5">
        <f t="shared" si="0"/>
        <v>1</v>
      </c>
    </row>
    <row r="6" spans="1:10">
      <c r="A6" s="42">
        <v>42896.717233796298</v>
      </c>
      <c r="B6" t="s">
        <v>3495</v>
      </c>
      <c r="C6" t="s">
        <v>3496</v>
      </c>
      <c r="D6" t="s">
        <v>3497</v>
      </c>
      <c r="E6">
        <v>100</v>
      </c>
      <c r="F6" t="s">
        <v>52</v>
      </c>
      <c r="G6" t="s">
        <v>77</v>
      </c>
      <c r="H6">
        <v>135306</v>
      </c>
      <c r="I6">
        <f>VLOOKUP(D6,'自助-6.10'!D:E,2,FALSE)</f>
        <v>100</v>
      </c>
      <c r="J6">
        <f t="shared" si="0"/>
        <v>1</v>
      </c>
    </row>
    <row r="7" spans="1:10">
      <c r="A7" s="42">
        <v>42896.715324074074</v>
      </c>
      <c r="B7" t="s">
        <v>3498</v>
      </c>
      <c r="C7" t="s">
        <v>3499</v>
      </c>
      <c r="D7" t="s">
        <v>3500</v>
      </c>
      <c r="E7">
        <v>50</v>
      </c>
      <c r="F7" t="s">
        <v>52</v>
      </c>
      <c r="G7" t="s">
        <v>95</v>
      </c>
      <c r="H7">
        <v>135293</v>
      </c>
      <c r="I7">
        <f>VLOOKUP(D7,'自助-6.10'!D:E,2,FALSE)</f>
        <v>50</v>
      </c>
      <c r="J7">
        <f t="shared" si="0"/>
        <v>1</v>
      </c>
    </row>
    <row r="8" spans="1:10">
      <c r="A8" s="42">
        <v>42896.714768518519</v>
      </c>
      <c r="B8" t="s">
        <v>3501</v>
      </c>
      <c r="C8" t="s">
        <v>3502</v>
      </c>
      <c r="D8" t="s">
        <v>3503</v>
      </c>
      <c r="E8">
        <v>300</v>
      </c>
      <c r="F8" t="s">
        <v>52</v>
      </c>
      <c r="G8" t="s">
        <v>367</v>
      </c>
      <c r="H8">
        <v>135292</v>
      </c>
      <c r="I8">
        <f>VLOOKUP(D8,'自助-6.10'!D:E,2,FALSE)</f>
        <v>300</v>
      </c>
      <c r="J8">
        <f t="shared" si="0"/>
        <v>1</v>
      </c>
    </row>
    <row r="9" spans="1:10">
      <c r="A9" s="42">
        <v>42896.710729166669</v>
      </c>
      <c r="B9" t="s">
        <v>3504</v>
      </c>
      <c r="C9" t="s">
        <v>3505</v>
      </c>
      <c r="D9" t="s">
        <v>3506</v>
      </c>
      <c r="E9">
        <v>662</v>
      </c>
      <c r="F9" t="s">
        <v>52</v>
      </c>
      <c r="G9" t="s">
        <v>270</v>
      </c>
      <c r="H9">
        <v>135264</v>
      </c>
      <c r="I9">
        <f>VLOOKUP(D9,'自助-6.10'!D:E,2,FALSE)</f>
        <v>662</v>
      </c>
      <c r="J9">
        <f t="shared" si="0"/>
        <v>1</v>
      </c>
    </row>
    <row r="10" spans="1:10">
      <c r="A10" s="42">
        <v>42896.707361111112</v>
      </c>
      <c r="B10" t="s">
        <v>3507</v>
      </c>
      <c r="C10" t="s">
        <v>3508</v>
      </c>
      <c r="D10" t="s">
        <v>3509</v>
      </c>
      <c r="E10">
        <v>223</v>
      </c>
      <c r="F10" t="s">
        <v>52</v>
      </c>
      <c r="G10" t="s">
        <v>270</v>
      </c>
      <c r="H10">
        <v>135243</v>
      </c>
      <c r="I10">
        <f>VLOOKUP(D10,'自助-6.10'!D:E,2,FALSE)</f>
        <v>223</v>
      </c>
      <c r="J10">
        <f t="shared" si="0"/>
        <v>1</v>
      </c>
    </row>
    <row r="11" spans="1:10">
      <c r="A11" s="42">
        <v>42896.707083333335</v>
      </c>
      <c r="B11" t="s">
        <v>3510</v>
      </c>
      <c r="C11" t="s">
        <v>3511</v>
      </c>
      <c r="D11" t="s">
        <v>3512</v>
      </c>
      <c r="E11">
        <v>300</v>
      </c>
      <c r="F11" t="s">
        <v>52</v>
      </c>
      <c r="G11" t="s">
        <v>367</v>
      </c>
      <c r="H11">
        <v>135240</v>
      </c>
      <c r="I11">
        <f>VLOOKUP(D11,'自助-6.10'!D:E,2,FALSE)</f>
        <v>300</v>
      </c>
      <c r="J11">
        <f t="shared" si="0"/>
        <v>1</v>
      </c>
    </row>
    <row r="12" spans="1:10">
      <c r="A12" s="42">
        <v>42896.705266203702</v>
      </c>
      <c r="B12" t="s">
        <v>3513</v>
      </c>
      <c r="C12" t="s">
        <v>3514</v>
      </c>
      <c r="D12" t="s">
        <v>3515</v>
      </c>
      <c r="E12">
        <v>400</v>
      </c>
      <c r="F12" t="s">
        <v>52</v>
      </c>
      <c r="G12" t="s">
        <v>72</v>
      </c>
      <c r="H12">
        <v>135223</v>
      </c>
      <c r="I12">
        <f>VLOOKUP(D12,'自助-6.10'!D:E,2,FALSE)</f>
        <v>400</v>
      </c>
      <c r="J12">
        <f t="shared" si="0"/>
        <v>1</v>
      </c>
    </row>
    <row r="13" spans="1:10">
      <c r="A13" s="42">
        <v>42896.702256944445</v>
      </c>
      <c r="B13" t="s">
        <v>3513</v>
      </c>
      <c r="C13" t="s">
        <v>3514</v>
      </c>
      <c r="D13" t="s">
        <v>3516</v>
      </c>
      <c r="E13">
        <v>300</v>
      </c>
      <c r="F13" t="s">
        <v>52</v>
      </c>
      <c r="G13" t="s">
        <v>72</v>
      </c>
      <c r="H13">
        <v>135196</v>
      </c>
      <c r="I13">
        <f>VLOOKUP(D13,'自助-6.10'!D:E,2,FALSE)</f>
        <v>300</v>
      </c>
      <c r="J13">
        <f t="shared" si="0"/>
        <v>1</v>
      </c>
    </row>
    <row r="14" spans="1:10">
      <c r="A14" s="42">
        <v>42896.699965277781</v>
      </c>
      <c r="B14" t="s">
        <v>3517</v>
      </c>
      <c r="C14" t="s">
        <v>3518</v>
      </c>
      <c r="D14" t="s">
        <v>3519</v>
      </c>
      <c r="E14">
        <v>400</v>
      </c>
      <c r="F14" t="s">
        <v>52</v>
      </c>
      <c r="G14" t="s">
        <v>87</v>
      </c>
      <c r="H14">
        <v>135182</v>
      </c>
      <c r="I14">
        <f>VLOOKUP(D14,'自助-6.10'!D:E,2,FALSE)</f>
        <v>400</v>
      </c>
      <c r="J14">
        <f t="shared" si="0"/>
        <v>1</v>
      </c>
    </row>
    <row r="15" spans="1:10">
      <c r="A15" s="42">
        <v>42896.695949074077</v>
      </c>
      <c r="B15" t="s">
        <v>3520</v>
      </c>
      <c r="C15" t="s">
        <v>3518</v>
      </c>
      <c r="D15" t="s">
        <v>3521</v>
      </c>
      <c r="E15">
        <v>14</v>
      </c>
      <c r="F15" t="s">
        <v>52</v>
      </c>
      <c r="G15" t="s">
        <v>72</v>
      </c>
      <c r="H15">
        <v>135152</v>
      </c>
      <c r="I15">
        <f>VLOOKUP(D15,'自助-6.10'!D:E,2,FALSE)</f>
        <v>14</v>
      </c>
      <c r="J15">
        <f t="shared" si="0"/>
        <v>1</v>
      </c>
    </row>
    <row r="16" spans="1:10">
      <c r="A16" s="42">
        <v>42896.69458333333</v>
      </c>
      <c r="B16" t="s">
        <v>3520</v>
      </c>
      <c r="C16" t="s">
        <v>3518</v>
      </c>
      <c r="D16" t="s">
        <v>3522</v>
      </c>
      <c r="E16">
        <v>144</v>
      </c>
      <c r="F16" t="s">
        <v>52</v>
      </c>
      <c r="G16" t="s">
        <v>72</v>
      </c>
      <c r="H16">
        <v>135140</v>
      </c>
      <c r="I16">
        <f>VLOOKUP(D16,'自助-6.10'!D:E,2,FALSE)</f>
        <v>144</v>
      </c>
      <c r="J16">
        <f t="shared" si="0"/>
        <v>1</v>
      </c>
    </row>
    <row r="17" spans="1:10">
      <c r="A17" s="42">
        <v>42896.688148148147</v>
      </c>
      <c r="B17" t="s">
        <v>774</v>
      </c>
      <c r="C17" t="s">
        <v>775</v>
      </c>
      <c r="D17" t="s">
        <v>3523</v>
      </c>
      <c r="E17">
        <v>1200</v>
      </c>
      <c r="F17" t="s">
        <v>52</v>
      </c>
      <c r="G17" t="s">
        <v>87</v>
      </c>
      <c r="H17">
        <v>135076</v>
      </c>
      <c r="I17">
        <f>VLOOKUP(D17,'自助-6.10'!D:E,2,FALSE)</f>
        <v>1200</v>
      </c>
      <c r="J17">
        <f t="shared" si="0"/>
        <v>1</v>
      </c>
    </row>
    <row r="18" spans="1:10">
      <c r="A18" s="42">
        <v>42896.687858796293</v>
      </c>
      <c r="B18" t="s">
        <v>3524</v>
      </c>
      <c r="C18" t="s">
        <v>3525</v>
      </c>
      <c r="D18" t="s">
        <v>3526</v>
      </c>
      <c r="E18">
        <v>600</v>
      </c>
      <c r="F18" t="s">
        <v>52</v>
      </c>
      <c r="G18" t="s">
        <v>83</v>
      </c>
      <c r="H18">
        <v>135072</v>
      </c>
      <c r="I18">
        <f>VLOOKUP(D18,'自助-6.10'!D:E,2,FALSE)</f>
        <v>600</v>
      </c>
      <c r="J18">
        <f t="shared" si="0"/>
        <v>1</v>
      </c>
    </row>
    <row r="19" spans="1:10">
      <c r="A19" s="42">
        <v>42896.686388888891</v>
      </c>
      <c r="B19" t="s">
        <v>765</v>
      </c>
      <c r="C19" t="s">
        <v>766</v>
      </c>
      <c r="D19" t="s">
        <v>3527</v>
      </c>
      <c r="E19">
        <v>1000</v>
      </c>
      <c r="F19" t="s">
        <v>52</v>
      </c>
      <c r="G19" t="s">
        <v>87</v>
      </c>
      <c r="H19">
        <v>135053</v>
      </c>
      <c r="I19">
        <f>VLOOKUP(D19,'自助-6.10'!D:E,2,FALSE)</f>
        <v>1000</v>
      </c>
      <c r="J19">
        <f t="shared" si="0"/>
        <v>1</v>
      </c>
    </row>
    <row r="20" spans="1:10">
      <c r="A20" s="42">
        <v>42896.679039351853</v>
      </c>
      <c r="B20" t="s">
        <v>3528</v>
      </c>
      <c r="C20" t="s">
        <v>3529</v>
      </c>
      <c r="D20" t="s">
        <v>3530</v>
      </c>
      <c r="E20">
        <v>145</v>
      </c>
      <c r="F20" t="s">
        <v>52</v>
      </c>
      <c r="G20" t="s">
        <v>89</v>
      </c>
      <c r="H20">
        <v>134960</v>
      </c>
      <c r="I20">
        <f>VLOOKUP(D20,'自助-6.10'!D:E,2,FALSE)</f>
        <v>145</v>
      </c>
      <c r="J20">
        <f t="shared" si="0"/>
        <v>1</v>
      </c>
    </row>
    <row r="21" spans="1:10">
      <c r="A21" s="42">
        <v>42896.666446759256</v>
      </c>
      <c r="B21" t="s">
        <v>3531</v>
      </c>
      <c r="C21" t="s">
        <v>3532</v>
      </c>
      <c r="D21" t="s">
        <v>3533</v>
      </c>
      <c r="E21">
        <v>3000</v>
      </c>
      <c r="F21" t="s">
        <v>52</v>
      </c>
      <c r="G21" t="s">
        <v>89</v>
      </c>
      <c r="H21">
        <v>134755</v>
      </c>
      <c r="I21">
        <f>VLOOKUP(D21,'自助-6.10'!D:E,2,FALSE)</f>
        <v>3000</v>
      </c>
      <c r="J21">
        <f t="shared" si="0"/>
        <v>1</v>
      </c>
    </row>
    <row r="22" spans="1:10">
      <c r="A22" s="42">
        <v>42896.66542824074</v>
      </c>
      <c r="B22" t="s">
        <v>3534</v>
      </c>
      <c r="C22" t="s">
        <v>3535</v>
      </c>
      <c r="D22" t="s">
        <v>3536</v>
      </c>
      <c r="E22">
        <v>891</v>
      </c>
      <c r="F22" t="s">
        <v>52</v>
      </c>
      <c r="G22" t="s">
        <v>93</v>
      </c>
      <c r="H22">
        <v>134739</v>
      </c>
      <c r="I22">
        <f>VLOOKUP(D22,'自助-6.10'!D:E,2,FALSE)</f>
        <v>891</v>
      </c>
      <c r="J22">
        <f t="shared" si="0"/>
        <v>1</v>
      </c>
    </row>
    <row r="23" spans="1:10">
      <c r="A23" s="42">
        <v>42896.66207175926</v>
      </c>
      <c r="B23" t="s">
        <v>3537</v>
      </c>
      <c r="C23" t="s">
        <v>3538</v>
      </c>
      <c r="D23" t="s">
        <v>3539</v>
      </c>
      <c r="E23">
        <v>200</v>
      </c>
      <c r="F23" t="s">
        <v>52</v>
      </c>
      <c r="G23" t="s">
        <v>77</v>
      </c>
      <c r="H23">
        <v>134682</v>
      </c>
      <c r="I23">
        <f>VLOOKUP(D23,'自助-6.10'!D:E,2,FALSE)</f>
        <v>200</v>
      </c>
      <c r="J23">
        <f t="shared" si="0"/>
        <v>1</v>
      </c>
    </row>
    <row r="24" spans="1:10">
      <c r="A24" s="42">
        <v>42896.660046296296</v>
      </c>
      <c r="B24" t="s">
        <v>3540</v>
      </c>
      <c r="C24" t="s">
        <v>3541</v>
      </c>
      <c r="D24" t="s">
        <v>3542</v>
      </c>
      <c r="E24">
        <v>260</v>
      </c>
      <c r="F24" t="s">
        <v>52</v>
      </c>
      <c r="G24" t="s">
        <v>91</v>
      </c>
      <c r="H24">
        <v>134650</v>
      </c>
      <c r="I24">
        <f>VLOOKUP(D24,'自助-6.10'!D:E,2,FALSE)</f>
        <v>260</v>
      </c>
      <c r="J24">
        <f t="shared" si="0"/>
        <v>1</v>
      </c>
    </row>
    <row r="25" spans="1:10">
      <c r="A25" s="42">
        <v>42896.658090277779</v>
      </c>
      <c r="B25" t="s">
        <v>3543</v>
      </c>
      <c r="C25" t="s">
        <v>3544</v>
      </c>
      <c r="D25" t="s">
        <v>3545</v>
      </c>
      <c r="E25">
        <v>1000</v>
      </c>
      <c r="F25" t="s">
        <v>52</v>
      </c>
      <c r="G25" t="s">
        <v>265</v>
      </c>
      <c r="H25">
        <v>134611</v>
      </c>
      <c r="I25">
        <f>VLOOKUP(D25,'自助-6.10'!D:E,2,FALSE)</f>
        <v>1000</v>
      </c>
      <c r="J25">
        <f t="shared" si="0"/>
        <v>1</v>
      </c>
    </row>
    <row r="26" spans="1:10">
      <c r="A26" s="42">
        <v>42896.651377314818</v>
      </c>
      <c r="B26" t="s">
        <v>3546</v>
      </c>
      <c r="C26" t="s">
        <v>3547</v>
      </c>
      <c r="D26" t="s">
        <v>3548</v>
      </c>
      <c r="E26">
        <v>600</v>
      </c>
      <c r="F26" t="s">
        <v>52</v>
      </c>
      <c r="G26" t="s">
        <v>73</v>
      </c>
      <c r="H26">
        <v>134438</v>
      </c>
      <c r="I26">
        <f>VLOOKUP(D26,'自助-6.10'!D:E,2,FALSE)</f>
        <v>600</v>
      </c>
      <c r="J26">
        <f t="shared" si="0"/>
        <v>1</v>
      </c>
    </row>
    <row r="27" spans="1:10">
      <c r="A27" s="42">
        <v>42896.651296296295</v>
      </c>
      <c r="B27" t="s">
        <v>3549</v>
      </c>
      <c r="C27" t="s">
        <v>339</v>
      </c>
      <c r="D27" t="s">
        <v>3550</v>
      </c>
      <c r="E27">
        <v>100</v>
      </c>
      <c r="F27" t="s">
        <v>52</v>
      </c>
      <c r="G27" t="s">
        <v>267</v>
      </c>
      <c r="H27">
        <v>134434</v>
      </c>
      <c r="I27">
        <f>VLOOKUP(D27,'自助-6.10'!D:E,2,FALSE)</f>
        <v>100</v>
      </c>
      <c r="J27">
        <f t="shared" si="0"/>
        <v>1</v>
      </c>
    </row>
    <row r="28" spans="1:10">
      <c r="A28" s="42">
        <v>42896.648784722223</v>
      </c>
      <c r="B28" t="s">
        <v>3551</v>
      </c>
      <c r="C28" t="s">
        <v>3552</v>
      </c>
      <c r="D28" t="s">
        <v>3553</v>
      </c>
      <c r="E28">
        <v>1000</v>
      </c>
      <c r="F28" t="s">
        <v>52</v>
      </c>
      <c r="G28" t="s">
        <v>88</v>
      </c>
      <c r="H28">
        <v>134394</v>
      </c>
      <c r="I28">
        <f>VLOOKUP(D28,'自助-6.10'!D:E,2,FALSE)</f>
        <v>1000</v>
      </c>
      <c r="J28">
        <f t="shared" si="0"/>
        <v>1</v>
      </c>
    </row>
    <row r="29" spans="1:10">
      <c r="A29" s="42">
        <v>42896.642256944448</v>
      </c>
      <c r="B29" t="s">
        <v>3554</v>
      </c>
      <c r="C29" t="s">
        <v>3555</v>
      </c>
      <c r="D29" t="s">
        <v>3556</v>
      </c>
      <c r="E29">
        <v>50</v>
      </c>
      <c r="F29" t="s">
        <v>52</v>
      </c>
      <c r="G29" t="s">
        <v>89</v>
      </c>
      <c r="H29">
        <v>134276</v>
      </c>
      <c r="I29">
        <f>VLOOKUP(D29,'自助-6.10'!D:E,2,FALSE)</f>
        <v>50</v>
      </c>
      <c r="J29">
        <f t="shared" si="0"/>
        <v>1</v>
      </c>
    </row>
    <row r="30" spans="1:10">
      <c r="A30" s="42">
        <v>42896.636342592596</v>
      </c>
      <c r="B30" t="s">
        <v>3557</v>
      </c>
      <c r="C30" t="s">
        <v>3558</v>
      </c>
      <c r="D30" t="s">
        <v>3559</v>
      </c>
      <c r="E30">
        <v>11</v>
      </c>
      <c r="F30" t="s">
        <v>52</v>
      </c>
      <c r="G30" t="s">
        <v>83</v>
      </c>
      <c r="H30">
        <v>134165</v>
      </c>
      <c r="I30">
        <f>VLOOKUP(D30,'自助-6.10'!D:E,2,FALSE)</f>
        <v>11</v>
      </c>
      <c r="J30">
        <f t="shared" si="0"/>
        <v>1</v>
      </c>
    </row>
    <row r="31" spans="1:10">
      <c r="A31" s="42">
        <v>42896.636111111111</v>
      </c>
      <c r="B31" t="s">
        <v>3560</v>
      </c>
      <c r="C31" t="s">
        <v>3561</v>
      </c>
      <c r="D31" t="s">
        <v>3562</v>
      </c>
      <c r="E31">
        <v>1100</v>
      </c>
      <c r="F31" t="s">
        <v>52</v>
      </c>
      <c r="G31" t="s">
        <v>267</v>
      </c>
      <c r="H31">
        <v>134162</v>
      </c>
      <c r="I31">
        <f>VLOOKUP(D31,'自助-6.10'!D:E,2,FALSE)</f>
        <v>1100</v>
      </c>
      <c r="J31">
        <f t="shared" si="0"/>
        <v>1</v>
      </c>
    </row>
    <row r="32" spans="1:10">
      <c r="A32" s="42">
        <v>42896.635844907411</v>
      </c>
      <c r="B32" t="s">
        <v>3563</v>
      </c>
      <c r="C32" t="s">
        <v>3564</v>
      </c>
      <c r="D32" t="s">
        <v>3565</v>
      </c>
      <c r="E32">
        <v>600</v>
      </c>
      <c r="F32" t="s">
        <v>52</v>
      </c>
      <c r="G32" t="s">
        <v>92</v>
      </c>
      <c r="H32">
        <v>134159</v>
      </c>
      <c r="I32">
        <f>VLOOKUP(D32,'自助-6.10'!D:E,2,FALSE)</f>
        <v>600</v>
      </c>
      <c r="J32">
        <f t="shared" si="0"/>
        <v>1</v>
      </c>
    </row>
    <row r="33" spans="1:10">
      <c r="A33" s="42">
        <v>42896.634930555556</v>
      </c>
      <c r="B33" t="s">
        <v>3566</v>
      </c>
      <c r="C33" t="s">
        <v>3567</v>
      </c>
      <c r="D33" t="s">
        <v>3568</v>
      </c>
      <c r="E33">
        <v>500</v>
      </c>
      <c r="F33" t="s">
        <v>52</v>
      </c>
      <c r="G33" t="s">
        <v>86</v>
      </c>
      <c r="H33">
        <v>134145</v>
      </c>
      <c r="I33">
        <f>VLOOKUP(D33,'自助-6.10'!D:E,2,FALSE)</f>
        <v>500</v>
      </c>
      <c r="J33">
        <f t="shared" si="0"/>
        <v>1</v>
      </c>
    </row>
    <row r="34" spans="1:10">
      <c r="A34" s="42">
        <v>42896.630798611113</v>
      </c>
      <c r="B34" t="s">
        <v>3569</v>
      </c>
      <c r="C34" t="s">
        <v>3570</v>
      </c>
      <c r="D34" t="s">
        <v>3571</v>
      </c>
      <c r="E34">
        <v>1000</v>
      </c>
      <c r="F34" t="s">
        <v>52</v>
      </c>
      <c r="G34" t="s">
        <v>95</v>
      </c>
      <c r="H34">
        <v>134052</v>
      </c>
      <c r="I34">
        <f>VLOOKUP(D34,'自助-6.10'!D:E,2,FALSE)</f>
        <v>1000</v>
      </c>
      <c r="J34">
        <f t="shared" ref="J34:J65" si="1">IF(E34=I34,1,0)</f>
        <v>1</v>
      </c>
    </row>
    <row r="35" spans="1:10">
      <c r="A35" s="42">
        <v>42896.629687499997</v>
      </c>
      <c r="B35" t="s">
        <v>3572</v>
      </c>
      <c r="C35" t="s">
        <v>3573</v>
      </c>
      <c r="D35" t="s">
        <v>3574</v>
      </c>
      <c r="E35">
        <v>750</v>
      </c>
      <c r="F35" t="s">
        <v>52</v>
      </c>
      <c r="G35" t="s">
        <v>265</v>
      </c>
      <c r="H35">
        <v>134026</v>
      </c>
      <c r="I35">
        <f>VLOOKUP(D35,'自助-6.10'!D:E,2,FALSE)</f>
        <v>750</v>
      </c>
      <c r="J35">
        <f t="shared" si="1"/>
        <v>1</v>
      </c>
    </row>
    <row r="36" spans="1:10">
      <c r="A36" s="42">
        <v>42896.628668981481</v>
      </c>
      <c r="B36" t="s">
        <v>3575</v>
      </c>
      <c r="C36" t="s">
        <v>3576</v>
      </c>
      <c r="D36" t="s">
        <v>3577</v>
      </c>
      <c r="E36">
        <v>1000</v>
      </c>
      <c r="F36" t="s">
        <v>52</v>
      </c>
      <c r="G36" t="s">
        <v>247</v>
      </c>
      <c r="H36">
        <v>134009</v>
      </c>
      <c r="I36">
        <f>VLOOKUP(D36,'自助-6.10'!D:E,2,FALSE)</f>
        <v>1000</v>
      </c>
      <c r="J36">
        <f t="shared" si="1"/>
        <v>1</v>
      </c>
    </row>
    <row r="37" spans="1:10">
      <c r="A37" s="42">
        <v>42896.621793981481</v>
      </c>
      <c r="B37" t="s">
        <v>3578</v>
      </c>
      <c r="C37" t="s">
        <v>3579</v>
      </c>
      <c r="D37" t="s">
        <v>3580</v>
      </c>
      <c r="E37">
        <v>1000</v>
      </c>
      <c r="F37" t="s">
        <v>52</v>
      </c>
      <c r="G37" t="s">
        <v>88</v>
      </c>
      <c r="H37">
        <v>133879</v>
      </c>
      <c r="I37">
        <f>VLOOKUP(D37,'自助-6.10'!D:E,2,FALSE)</f>
        <v>1000</v>
      </c>
      <c r="J37">
        <f t="shared" si="1"/>
        <v>1</v>
      </c>
    </row>
    <row r="38" spans="1:10">
      <c r="A38" s="42">
        <v>42896.620775462965</v>
      </c>
      <c r="B38" t="s">
        <v>3581</v>
      </c>
      <c r="C38" t="s">
        <v>3582</v>
      </c>
      <c r="D38" t="s">
        <v>3583</v>
      </c>
      <c r="E38">
        <v>200</v>
      </c>
      <c r="F38" t="s">
        <v>52</v>
      </c>
      <c r="G38" t="s">
        <v>84</v>
      </c>
      <c r="H38">
        <v>133862</v>
      </c>
      <c r="I38">
        <f>VLOOKUP(D38,'自助-6.10'!D:E,2,FALSE)</f>
        <v>200</v>
      </c>
      <c r="J38">
        <f t="shared" si="1"/>
        <v>1</v>
      </c>
    </row>
    <row r="39" spans="1:10">
      <c r="A39" s="42">
        <v>42896.619814814818</v>
      </c>
      <c r="B39" t="s">
        <v>3584</v>
      </c>
      <c r="C39" t="s">
        <v>3585</v>
      </c>
      <c r="D39" t="s">
        <v>3586</v>
      </c>
      <c r="E39">
        <v>280</v>
      </c>
      <c r="F39" t="s">
        <v>52</v>
      </c>
      <c r="G39" t="s">
        <v>367</v>
      </c>
      <c r="H39">
        <v>133845</v>
      </c>
      <c r="I39">
        <f>VLOOKUP(D39,'自助-6.10'!D:E,2,FALSE)</f>
        <v>280</v>
      </c>
      <c r="J39">
        <f t="shared" si="1"/>
        <v>1</v>
      </c>
    </row>
    <row r="40" spans="1:10">
      <c r="A40" s="42">
        <v>42896.618576388886</v>
      </c>
      <c r="B40" t="s">
        <v>3587</v>
      </c>
      <c r="C40" t="s">
        <v>3588</v>
      </c>
      <c r="D40" t="s">
        <v>3589</v>
      </c>
      <c r="E40">
        <v>200</v>
      </c>
      <c r="F40" t="s">
        <v>52</v>
      </c>
      <c r="G40" t="s">
        <v>89</v>
      </c>
      <c r="H40">
        <v>133825</v>
      </c>
      <c r="I40">
        <f>VLOOKUP(D40,'自助-6.10'!D:E,2,FALSE)</f>
        <v>200</v>
      </c>
      <c r="J40">
        <f t="shared" si="1"/>
        <v>1</v>
      </c>
    </row>
    <row r="41" spans="1:10">
      <c r="A41" s="42">
        <v>42896.618171296293</v>
      </c>
      <c r="B41" t="s">
        <v>3590</v>
      </c>
      <c r="C41" t="s">
        <v>3591</v>
      </c>
      <c r="D41" t="s">
        <v>3592</v>
      </c>
      <c r="E41">
        <v>200</v>
      </c>
      <c r="F41" t="s">
        <v>52</v>
      </c>
      <c r="G41" t="s">
        <v>82</v>
      </c>
      <c r="H41">
        <v>133814</v>
      </c>
      <c r="I41">
        <f>VLOOKUP(D41,'自助-6.10'!D:E,2,FALSE)</f>
        <v>200</v>
      </c>
      <c r="J41">
        <f t="shared" si="1"/>
        <v>1</v>
      </c>
    </row>
    <row r="42" spans="1:10">
      <c r="A42" s="42">
        <v>42896.616481481484</v>
      </c>
      <c r="B42" t="s">
        <v>3593</v>
      </c>
      <c r="C42" t="s">
        <v>3594</v>
      </c>
      <c r="D42" t="s">
        <v>3595</v>
      </c>
      <c r="E42">
        <v>500</v>
      </c>
      <c r="F42" t="s">
        <v>52</v>
      </c>
      <c r="G42" t="s">
        <v>83</v>
      </c>
      <c r="H42">
        <v>133792</v>
      </c>
      <c r="I42">
        <f>VLOOKUP(D42,'自助-6.10'!D:E,2,FALSE)</f>
        <v>500</v>
      </c>
      <c r="J42">
        <f t="shared" si="1"/>
        <v>1</v>
      </c>
    </row>
    <row r="43" spans="1:10">
      <c r="A43" s="42">
        <v>42896.610312500001</v>
      </c>
      <c r="B43" t="s">
        <v>3596</v>
      </c>
      <c r="C43" t="s">
        <v>3597</v>
      </c>
      <c r="D43" t="s">
        <v>3598</v>
      </c>
      <c r="E43">
        <v>50</v>
      </c>
      <c r="F43" t="s">
        <v>52</v>
      </c>
      <c r="G43" t="s">
        <v>78</v>
      </c>
      <c r="H43">
        <v>133683</v>
      </c>
      <c r="I43">
        <f>VLOOKUP(D43,'自助-6.10'!D:E,2,FALSE)</f>
        <v>50</v>
      </c>
      <c r="J43">
        <f t="shared" si="1"/>
        <v>1</v>
      </c>
    </row>
    <row r="44" spans="1:10">
      <c r="A44" s="42">
        <v>42896.608391203707</v>
      </c>
      <c r="B44" t="s">
        <v>3599</v>
      </c>
      <c r="C44" t="s">
        <v>3600</v>
      </c>
      <c r="D44" t="s">
        <v>3601</v>
      </c>
      <c r="E44">
        <v>1000</v>
      </c>
      <c r="F44" t="s">
        <v>52</v>
      </c>
      <c r="G44" t="s">
        <v>265</v>
      </c>
      <c r="H44">
        <v>133650</v>
      </c>
      <c r="I44">
        <f>VLOOKUP(D44,'自助-6.10'!D:E,2,FALSE)</f>
        <v>1000</v>
      </c>
      <c r="J44">
        <f t="shared" si="1"/>
        <v>1</v>
      </c>
    </row>
    <row r="45" spans="1:10">
      <c r="A45" s="42">
        <v>42896.607847222222</v>
      </c>
      <c r="B45" t="s">
        <v>3602</v>
      </c>
      <c r="C45" t="s">
        <v>3603</v>
      </c>
      <c r="D45" t="s">
        <v>3604</v>
      </c>
      <c r="E45">
        <v>20</v>
      </c>
      <c r="F45" t="s">
        <v>52</v>
      </c>
      <c r="G45" t="s">
        <v>78</v>
      </c>
      <c r="H45">
        <v>133639</v>
      </c>
      <c r="I45">
        <f>VLOOKUP(D45,'自助-6.10'!D:E,2,FALSE)</f>
        <v>20</v>
      </c>
      <c r="J45">
        <f t="shared" si="1"/>
        <v>1</v>
      </c>
    </row>
    <row r="46" spans="1:10">
      <c r="A46" s="42">
        <v>42896.603645833333</v>
      </c>
      <c r="B46" t="s">
        <v>3605</v>
      </c>
      <c r="C46" t="s">
        <v>3606</v>
      </c>
      <c r="D46" t="s">
        <v>3607</v>
      </c>
      <c r="E46">
        <v>200</v>
      </c>
      <c r="F46" t="s">
        <v>52</v>
      </c>
      <c r="G46" t="s">
        <v>267</v>
      </c>
      <c r="H46">
        <v>133566</v>
      </c>
      <c r="I46">
        <f>VLOOKUP(D46,'自助-6.10'!D:E,2,FALSE)</f>
        <v>200</v>
      </c>
      <c r="J46">
        <f t="shared" si="1"/>
        <v>1</v>
      </c>
    </row>
    <row r="47" spans="1:10">
      <c r="A47" s="42">
        <v>42896.602384259262</v>
      </c>
      <c r="B47" t="s">
        <v>3608</v>
      </c>
      <c r="C47" t="s">
        <v>3609</v>
      </c>
      <c r="D47" t="s">
        <v>3610</v>
      </c>
      <c r="E47">
        <v>100</v>
      </c>
      <c r="F47" t="s">
        <v>52</v>
      </c>
      <c r="G47" t="s">
        <v>82</v>
      </c>
      <c r="H47">
        <v>133545</v>
      </c>
      <c r="I47">
        <f>VLOOKUP(D47,'自助-6.10'!D:E,2,FALSE)</f>
        <v>100</v>
      </c>
      <c r="J47">
        <f t="shared" si="1"/>
        <v>1</v>
      </c>
    </row>
    <row r="48" spans="1:10">
      <c r="A48" s="42">
        <v>42896.598761574074</v>
      </c>
      <c r="B48" t="s">
        <v>3611</v>
      </c>
      <c r="C48" t="s">
        <v>3612</v>
      </c>
      <c r="D48" t="s">
        <v>3613</v>
      </c>
      <c r="E48">
        <v>600</v>
      </c>
      <c r="F48" t="s">
        <v>52</v>
      </c>
      <c r="G48" t="s">
        <v>267</v>
      </c>
      <c r="H48">
        <v>133487</v>
      </c>
      <c r="I48">
        <f>VLOOKUP(D48,'自助-6.10'!D:E,2,FALSE)</f>
        <v>600</v>
      </c>
      <c r="J48">
        <f t="shared" si="1"/>
        <v>1</v>
      </c>
    </row>
    <row r="49" spans="1:10">
      <c r="A49" s="42">
        <v>42896.598043981481</v>
      </c>
      <c r="B49" t="s">
        <v>3614</v>
      </c>
      <c r="C49" t="s">
        <v>3615</v>
      </c>
      <c r="D49" t="s">
        <v>3616</v>
      </c>
      <c r="E49">
        <v>20</v>
      </c>
      <c r="F49" t="s">
        <v>52</v>
      </c>
      <c r="G49" t="s">
        <v>83</v>
      </c>
      <c r="H49">
        <v>133471</v>
      </c>
      <c r="I49">
        <f>VLOOKUP(D49,'自助-6.10'!D:E,2,FALSE)</f>
        <v>20</v>
      </c>
      <c r="J49">
        <f t="shared" si="1"/>
        <v>1</v>
      </c>
    </row>
    <row r="50" spans="1:10">
      <c r="A50" s="42">
        <v>42896.597696759258</v>
      </c>
      <c r="B50" t="s">
        <v>3617</v>
      </c>
      <c r="C50" t="s">
        <v>3618</v>
      </c>
      <c r="D50" t="s">
        <v>3619</v>
      </c>
      <c r="E50">
        <v>1000</v>
      </c>
      <c r="F50" t="s">
        <v>52</v>
      </c>
      <c r="G50" t="s">
        <v>82</v>
      </c>
      <c r="H50">
        <v>133464</v>
      </c>
      <c r="I50">
        <f>VLOOKUP(D50,'自助-6.10'!D:E,2,FALSE)</f>
        <v>1000</v>
      </c>
      <c r="J50">
        <f t="shared" si="1"/>
        <v>1</v>
      </c>
    </row>
    <row r="51" spans="1:10">
      <c r="A51" s="42">
        <v>42896.593449074076</v>
      </c>
      <c r="B51" t="s">
        <v>3620</v>
      </c>
      <c r="C51" t="s">
        <v>3621</v>
      </c>
      <c r="D51" t="s">
        <v>3622</v>
      </c>
      <c r="E51">
        <v>2000</v>
      </c>
      <c r="F51" t="s">
        <v>52</v>
      </c>
      <c r="G51" t="s">
        <v>93</v>
      </c>
      <c r="H51">
        <v>133418</v>
      </c>
      <c r="I51">
        <f>VLOOKUP(D51,'自助-6.10'!D:E,2,FALSE)</f>
        <v>2000</v>
      </c>
      <c r="J51">
        <f t="shared" si="1"/>
        <v>1</v>
      </c>
    </row>
    <row r="52" spans="1:10">
      <c r="A52" s="42">
        <v>42896.586863425924</v>
      </c>
      <c r="B52" t="s">
        <v>3623</v>
      </c>
      <c r="C52" t="s">
        <v>3624</v>
      </c>
      <c r="D52" t="s">
        <v>3625</v>
      </c>
      <c r="E52">
        <v>20</v>
      </c>
      <c r="F52" t="s">
        <v>52</v>
      </c>
      <c r="G52" t="s">
        <v>93</v>
      </c>
      <c r="H52">
        <v>133342</v>
      </c>
      <c r="I52">
        <f>VLOOKUP(D52,'自助-6.10'!D:E,2,FALSE)</f>
        <v>20</v>
      </c>
      <c r="J52">
        <f t="shared" si="1"/>
        <v>1</v>
      </c>
    </row>
    <row r="53" spans="1:10">
      <c r="A53" s="42">
        <v>42896.586539351854</v>
      </c>
      <c r="B53" t="s">
        <v>3626</v>
      </c>
      <c r="C53" t="s">
        <v>3627</v>
      </c>
      <c r="D53" t="s">
        <v>3628</v>
      </c>
      <c r="E53">
        <v>100</v>
      </c>
      <c r="F53" t="s">
        <v>52</v>
      </c>
      <c r="G53" t="s">
        <v>82</v>
      </c>
      <c r="H53">
        <v>133341</v>
      </c>
      <c r="I53">
        <f>VLOOKUP(D53,'自助-6.10'!D:E,2,FALSE)</f>
        <v>100</v>
      </c>
      <c r="J53">
        <f t="shared" si="1"/>
        <v>1</v>
      </c>
    </row>
    <row r="54" spans="1:10">
      <c r="A54" s="42">
        <v>42896.585416666669</v>
      </c>
      <c r="B54" t="s">
        <v>3629</v>
      </c>
      <c r="C54" t="s">
        <v>3630</v>
      </c>
      <c r="D54" t="s">
        <v>3631</v>
      </c>
      <c r="E54">
        <v>20</v>
      </c>
      <c r="F54" t="s">
        <v>52</v>
      </c>
      <c r="G54" t="s">
        <v>84</v>
      </c>
      <c r="H54">
        <v>133330</v>
      </c>
      <c r="I54">
        <f>VLOOKUP(D54,'自助-6.10'!D:E,2,FALSE)</f>
        <v>20</v>
      </c>
      <c r="J54">
        <f t="shared" si="1"/>
        <v>1</v>
      </c>
    </row>
    <row r="55" spans="1:10">
      <c r="A55" s="42">
        <v>42896.585185185184</v>
      </c>
      <c r="B55" t="s">
        <v>3632</v>
      </c>
      <c r="C55" t="s">
        <v>3633</v>
      </c>
      <c r="D55" t="s">
        <v>3634</v>
      </c>
      <c r="E55">
        <v>300</v>
      </c>
      <c r="F55" t="s">
        <v>52</v>
      </c>
      <c r="G55" t="s">
        <v>367</v>
      </c>
      <c r="H55">
        <v>133329</v>
      </c>
      <c r="I55">
        <f>VLOOKUP(D55,'自助-6.10'!D:E,2,FALSE)</f>
        <v>300</v>
      </c>
      <c r="J55">
        <f t="shared" si="1"/>
        <v>1</v>
      </c>
    </row>
    <row r="56" spans="1:10">
      <c r="A56" s="42">
        <v>42896.56627314815</v>
      </c>
      <c r="B56" t="s">
        <v>3635</v>
      </c>
      <c r="C56" t="s">
        <v>3636</v>
      </c>
      <c r="D56" t="s">
        <v>3637</v>
      </c>
      <c r="E56">
        <v>200</v>
      </c>
      <c r="F56" t="s">
        <v>52</v>
      </c>
      <c r="G56" t="s">
        <v>86</v>
      </c>
      <c r="H56">
        <v>133201</v>
      </c>
      <c r="I56">
        <f>VLOOKUP(D56,'自助-6.10'!D:E,2,FALSE)</f>
        <v>200</v>
      </c>
      <c r="J56">
        <f t="shared" si="1"/>
        <v>1</v>
      </c>
    </row>
    <row r="57" spans="1:10">
      <c r="A57" s="42">
        <v>42896.556793981479</v>
      </c>
      <c r="B57" t="s">
        <v>3638</v>
      </c>
      <c r="C57" t="s">
        <v>3639</v>
      </c>
      <c r="D57" t="s">
        <v>3640</v>
      </c>
      <c r="E57">
        <v>500</v>
      </c>
      <c r="F57" t="s">
        <v>52</v>
      </c>
      <c r="G57" t="s">
        <v>247</v>
      </c>
      <c r="H57">
        <v>133148</v>
      </c>
      <c r="I57">
        <f>VLOOKUP(D57,'自助-6.10'!D:E,2,FALSE)</f>
        <v>500</v>
      </c>
      <c r="J57">
        <f t="shared" si="1"/>
        <v>1</v>
      </c>
    </row>
    <row r="58" spans="1:10">
      <c r="A58" s="42">
        <v>42896.556006944447</v>
      </c>
      <c r="B58" t="s">
        <v>3641</v>
      </c>
      <c r="C58" t="s">
        <v>3642</v>
      </c>
      <c r="D58" t="s">
        <v>3643</v>
      </c>
      <c r="E58">
        <v>1000</v>
      </c>
      <c r="F58" t="s">
        <v>52</v>
      </c>
      <c r="G58" t="s">
        <v>247</v>
      </c>
      <c r="H58">
        <v>133141</v>
      </c>
      <c r="I58">
        <f>VLOOKUP(D58,'自助-6.10'!D:E,2,FALSE)</f>
        <v>1000</v>
      </c>
      <c r="J58">
        <f t="shared" si="1"/>
        <v>1</v>
      </c>
    </row>
    <row r="59" spans="1:10">
      <c r="A59" s="42">
        <v>42896.54519675926</v>
      </c>
      <c r="B59" t="s">
        <v>3644</v>
      </c>
      <c r="C59" t="s">
        <v>3645</v>
      </c>
      <c r="D59" t="s">
        <v>3646</v>
      </c>
      <c r="E59">
        <v>10</v>
      </c>
      <c r="F59" t="s">
        <v>52</v>
      </c>
      <c r="G59" t="s">
        <v>265</v>
      </c>
      <c r="H59">
        <v>133076</v>
      </c>
      <c r="I59">
        <f>VLOOKUP(D59,'自助-6.10'!D:E,2,FALSE)</f>
        <v>10</v>
      </c>
      <c r="J59">
        <f t="shared" si="1"/>
        <v>1</v>
      </c>
    </row>
    <row r="60" spans="1:10">
      <c r="A60" s="42">
        <v>42896.523622685185</v>
      </c>
      <c r="B60" t="s">
        <v>3647</v>
      </c>
      <c r="C60" t="s">
        <v>3648</v>
      </c>
      <c r="D60" t="s">
        <v>3649</v>
      </c>
      <c r="E60">
        <v>400</v>
      </c>
      <c r="F60" t="s">
        <v>52</v>
      </c>
      <c r="G60" t="s">
        <v>95</v>
      </c>
      <c r="H60">
        <v>132948</v>
      </c>
      <c r="I60">
        <f>VLOOKUP(D60,'自助-6.10'!D:E,2,FALSE)</f>
        <v>400</v>
      </c>
      <c r="J60">
        <f t="shared" si="1"/>
        <v>1</v>
      </c>
    </row>
    <row r="61" spans="1:10">
      <c r="A61" s="42">
        <v>42896.507488425923</v>
      </c>
      <c r="B61" t="s">
        <v>3534</v>
      </c>
      <c r="C61" t="s">
        <v>3535</v>
      </c>
      <c r="D61" t="s">
        <v>3650</v>
      </c>
      <c r="E61">
        <v>100</v>
      </c>
      <c r="F61" t="s">
        <v>52</v>
      </c>
      <c r="G61" t="s">
        <v>84</v>
      </c>
      <c r="H61">
        <v>132793</v>
      </c>
      <c r="I61">
        <f>VLOOKUP(D61,'自助-6.10'!D:E,2,FALSE)</f>
        <v>100</v>
      </c>
      <c r="J61">
        <f t="shared" si="1"/>
        <v>1</v>
      </c>
    </row>
    <row r="62" spans="1:10">
      <c r="A62" s="42">
        <v>42896.501388888886</v>
      </c>
      <c r="B62" t="s">
        <v>3651</v>
      </c>
      <c r="C62" t="s">
        <v>3652</v>
      </c>
      <c r="D62" t="s">
        <v>3653</v>
      </c>
      <c r="E62">
        <v>30</v>
      </c>
      <c r="F62" t="s">
        <v>52</v>
      </c>
      <c r="G62" t="s">
        <v>274</v>
      </c>
      <c r="H62">
        <v>132732</v>
      </c>
      <c r="I62">
        <f>VLOOKUP(D62,'自助-6.10'!D:E,2,FALSE)</f>
        <v>30</v>
      </c>
      <c r="J62">
        <f t="shared" si="1"/>
        <v>1</v>
      </c>
    </row>
    <row r="63" spans="1:10">
      <c r="A63" s="42">
        <v>42896.501331018517</v>
      </c>
      <c r="B63" t="s">
        <v>3654</v>
      </c>
      <c r="C63" t="s">
        <v>3655</v>
      </c>
      <c r="D63" t="s">
        <v>3656</v>
      </c>
      <c r="E63">
        <v>100</v>
      </c>
      <c r="F63" t="s">
        <v>52</v>
      </c>
      <c r="G63" t="s">
        <v>89</v>
      </c>
      <c r="H63">
        <v>132730</v>
      </c>
      <c r="I63">
        <f>VLOOKUP(D63,'自助-6.10'!D:E,2,FALSE)</f>
        <v>100</v>
      </c>
      <c r="J63">
        <f t="shared" si="1"/>
        <v>1</v>
      </c>
    </row>
    <row r="64" spans="1:10">
      <c r="A64" s="42">
        <v>42896.494976851849</v>
      </c>
      <c r="B64" t="s">
        <v>3657</v>
      </c>
      <c r="C64" t="s">
        <v>3658</v>
      </c>
      <c r="D64" t="s">
        <v>3659</v>
      </c>
      <c r="E64">
        <v>50</v>
      </c>
      <c r="F64" t="s">
        <v>52</v>
      </c>
      <c r="G64" t="s">
        <v>274</v>
      </c>
      <c r="H64">
        <v>132637</v>
      </c>
      <c r="I64">
        <f>VLOOKUP(D64,'自助-6.10'!D:E,2,FALSE)</f>
        <v>50</v>
      </c>
      <c r="J64">
        <f t="shared" si="1"/>
        <v>1</v>
      </c>
    </row>
    <row r="65" spans="1:10">
      <c r="A65" s="42">
        <v>42896.494930555556</v>
      </c>
      <c r="B65" t="s">
        <v>3660</v>
      </c>
      <c r="C65" t="s">
        <v>3661</v>
      </c>
      <c r="D65" t="s">
        <v>3662</v>
      </c>
      <c r="E65">
        <v>1000</v>
      </c>
      <c r="F65" t="s">
        <v>52</v>
      </c>
      <c r="G65" t="s">
        <v>86</v>
      </c>
      <c r="H65">
        <v>132636</v>
      </c>
      <c r="I65">
        <f>VLOOKUP(D65,'自助-6.10'!D:E,2,FALSE)</f>
        <v>1000</v>
      </c>
      <c r="J65">
        <f t="shared" si="1"/>
        <v>1</v>
      </c>
    </row>
    <row r="66" spans="1:10">
      <c r="A66" s="42">
        <v>42896.493506944447</v>
      </c>
      <c r="B66" t="s">
        <v>3663</v>
      </c>
      <c r="C66" t="s">
        <v>3664</v>
      </c>
      <c r="D66" t="s">
        <v>3665</v>
      </c>
      <c r="E66">
        <v>500</v>
      </c>
      <c r="F66" t="s">
        <v>52</v>
      </c>
      <c r="G66" t="s">
        <v>78</v>
      </c>
      <c r="H66">
        <v>132611</v>
      </c>
      <c r="I66">
        <f>VLOOKUP(D66,'自助-6.10'!D:E,2,FALSE)</f>
        <v>500</v>
      </c>
      <c r="J66">
        <f t="shared" ref="J66:J97" si="2">IF(E66=I66,1,0)</f>
        <v>1</v>
      </c>
    </row>
    <row r="67" spans="1:10">
      <c r="A67" s="42">
        <v>42896.491736111115</v>
      </c>
      <c r="B67" t="s">
        <v>3666</v>
      </c>
      <c r="C67" t="s">
        <v>3667</v>
      </c>
      <c r="D67" t="s">
        <v>3668</v>
      </c>
      <c r="E67">
        <v>10</v>
      </c>
      <c r="F67" t="s">
        <v>52</v>
      </c>
      <c r="G67" t="s">
        <v>92</v>
      </c>
      <c r="H67">
        <v>132580</v>
      </c>
      <c r="I67">
        <f>VLOOKUP(D67,'自助-6.10'!D:E,2,FALSE)</f>
        <v>10</v>
      </c>
      <c r="J67">
        <f t="shared" si="2"/>
        <v>1</v>
      </c>
    </row>
    <row r="68" spans="1:10">
      <c r="A68" s="42">
        <v>42896.491620370369</v>
      </c>
      <c r="B68" t="s">
        <v>3651</v>
      </c>
      <c r="C68" t="s">
        <v>3652</v>
      </c>
      <c r="D68" t="s">
        <v>3669</v>
      </c>
      <c r="E68">
        <v>250</v>
      </c>
      <c r="F68" t="s">
        <v>52</v>
      </c>
      <c r="G68" t="s">
        <v>274</v>
      </c>
      <c r="H68">
        <v>132578</v>
      </c>
      <c r="I68">
        <f>VLOOKUP(D68,'自助-6.10'!D:E,2,FALSE)</f>
        <v>250</v>
      </c>
      <c r="J68">
        <f t="shared" si="2"/>
        <v>1</v>
      </c>
    </row>
    <row r="69" spans="1:10">
      <c r="A69" s="42">
        <v>42896.490659722222</v>
      </c>
      <c r="B69" t="s">
        <v>3666</v>
      </c>
      <c r="C69" t="s">
        <v>3667</v>
      </c>
      <c r="D69" t="s">
        <v>3670</v>
      </c>
      <c r="E69">
        <v>17</v>
      </c>
      <c r="F69" t="s">
        <v>52</v>
      </c>
      <c r="G69" t="s">
        <v>92</v>
      </c>
      <c r="H69">
        <v>132558</v>
      </c>
      <c r="I69">
        <f>VLOOKUP(D69,'自助-6.10'!D:E,2,FALSE)</f>
        <v>17</v>
      </c>
      <c r="J69">
        <f t="shared" si="2"/>
        <v>1</v>
      </c>
    </row>
    <row r="70" spans="1:10">
      <c r="A70" s="42">
        <v>42896.488715277781</v>
      </c>
      <c r="B70" t="s">
        <v>3671</v>
      </c>
      <c r="C70" t="s">
        <v>3672</v>
      </c>
      <c r="D70" t="s">
        <v>3673</v>
      </c>
      <c r="E70">
        <v>700</v>
      </c>
      <c r="F70" t="s">
        <v>52</v>
      </c>
      <c r="G70" t="s">
        <v>95</v>
      </c>
      <c r="H70">
        <v>132512</v>
      </c>
      <c r="I70">
        <f>VLOOKUP(D70,'自助-6.10'!D:E,2,FALSE)</f>
        <v>700</v>
      </c>
      <c r="J70">
        <f t="shared" si="2"/>
        <v>1</v>
      </c>
    </row>
    <row r="71" spans="1:10">
      <c r="A71" s="42">
        <v>42896.488032407404</v>
      </c>
      <c r="B71" t="s">
        <v>1076</v>
      </c>
      <c r="C71" t="s">
        <v>1077</v>
      </c>
      <c r="D71" t="s">
        <v>3674</v>
      </c>
      <c r="E71">
        <v>1000</v>
      </c>
      <c r="F71" t="s">
        <v>52</v>
      </c>
      <c r="G71" t="s">
        <v>71</v>
      </c>
      <c r="H71">
        <v>132486</v>
      </c>
      <c r="I71">
        <f>VLOOKUP(D71,'自助-6.10'!D:E,2,FALSE)</f>
        <v>1000</v>
      </c>
      <c r="J71">
        <f t="shared" si="2"/>
        <v>1</v>
      </c>
    </row>
    <row r="72" spans="1:10">
      <c r="A72" s="42">
        <v>42896.485000000001</v>
      </c>
      <c r="B72" t="s">
        <v>3675</v>
      </c>
      <c r="C72" t="s">
        <v>3676</v>
      </c>
      <c r="D72" t="s">
        <v>3677</v>
      </c>
      <c r="E72">
        <v>1</v>
      </c>
      <c r="F72" t="s">
        <v>52</v>
      </c>
      <c r="G72" t="s">
        <v>81</v>
      </c>
      <c r="H72">
        <v>132396</v>
      </c>
      <c r="I72">
        <f>VLOOKUP(D72,'自助-6.10'!D:E,2,FALSE)</f>
        <v>1</v>
      </c>
      <c r="J72">
        <f t="shared" si="2"/>
        <v>1</v>
      </c>
    </row>
    <row r="73" spans="1:10">
      <c r="A73" s="42">
        <v>42896.484074074076</v>
      </c>
      <c r="B73" t="s">
        <v>3678</v>
      </c>
      <c r="C73" t="s">
        <v>3679</v>
      </c>
      <c r="D73" t="s">
        <v>3680</v>
      </c>
      <c r="E73">
        <v>200</v>
      </c>
      <c r="F73" t="s">
        <v>52</v>
      </c>
      <c r="G73" t="s">
        <v>85</v>
      </c>
      <c r="H73">
        <v>132379</v>
      </c>
      <c r="I73">
        <f>VLOOKUP(D73,'自助-6.10'!D:E,2,FALSE)</f>
        <v>200</v>
      </c>
      <c r="J73">
        <f t="shared" si="2"/>
        <v>1</v>
      </c>
    </row>
    <row r="74" spans="1:10">
      <c r="A74" s="42">
        <v>42896.483923611115</v>
      </c>
      <c r="B74" t="s">
        <v>3675</v>
      </c>
      <c r="C74" t="s">
        <v>3676</v>
      </c>
      <c r="D74" t="s">
        <v>3681</v>
      </c>
      <c r="E74">
        <v>96</v>
      </c>
      <c r="F74" t="s">
        <v>52</v>
      </c>
      <c r="G74" t="s">
        <v>81</v>
      </c>
      <c r="H74">
        <v>132376</v>
      </c>
      <c r="I74">
        <f>VLOOKUP(D74,'自助-6.10'!D:E,2,FALSE)</f>
        <v>96</v>
      </c>
      <c r="J74">
        <f t="shared" si="2"/>
        <v>1</v>
      </c>
    </row>
    <row r="75" spans="1:10">
      <c r="A75" s="42">
        <v>42896.478055555555</v>
      </c>
      <c r="B75" t="s">
        <v>3682</v>
      </c>
      <c r="C75" t="s">
        <v>3683</v>
      </c>
      <c r="D75" t="s">
        <v>3684</v>
      </c>
      <c r="E75">
        <v>1000</v>
      </c>
      <c r="F75" t="s">
        <v>52</v>
      </c>
      <c r="G75" t="s">
        <v>90</v>
      </c>
      <c r="H75">
        <v>132182</v>
      </c>
      <c r="I75">
        <f>VLOOKUP(D75,'自助-6.10'!D:E,2,FALSE)</f>
        <v>1000</v>
      </c>
      <c r="J75">
        <f t="shared" si="2"/>
        <v>1</v>
      </c>
    </row>
    <row r="76" spans="1:10">
      <c r="A76" s="42">
        <v>42896.47619212963</v>
      </c>
      <c r="B76" t="s">
        <v>3685</v>
      </c>
      <c r="C76" t="s">
        <v>3686</v>
      </c>
      <c r="D76" t="s">
        <v>3687</v>
      </c>
      <c r="E76">
        <v>500</v>
      </c>
      <c r="F76" t="s">
        <v>52</v>
      </c>
      <c r="G76" t="s">
        <v>79</v>
      </c>
      <c r="H76">
        <v>132120</v>
      </c>
      <c r="I76">
        <f>VLOOKUP(D76,'自助-6.10'!D:E,2,FALSE)</f>
        <v>500</v>
      </c>
      <c r="J76">
        <f t="shared" si="2"/>
        <v>1</v>
      </c>
    </row>
    <row r="77" spans="1:10">
      <c r="A77" s="42">
        <v>42896.469375000001</v>
      </c>
      <c r="B77" t="s">
        <v>3688</v>
      </c>
      <c r="C77" t="s">
        <v>3689</v>
      </c>
      <c r="D77" t="s">
        <v>3690</v>
      </c>
      <c r="E77">
        <v>2000</v>
      </c>
      <c r="F77" t="s">
        <v>52</v>
      </c>
      <c r="G77" t="s">
        <v>76</v>
      </c>
      <c r="H77">
        <v>131874</v>
      </c>
      <c r="I77">
        <f>VLOOKUP(D77,'自助-6.10'!D:E,2,FALSE)</f>
        <v>2000</v>
      </c>
      <c r="J77">
        <f t="shared" si="2"/>
        <v>1</v>
      </c>
    </row>
    <row r="78" spans="1:10">
      <c r="A78" s="42">
        <v>42896.468819444446</v>
      </c>
      <c r="B78" t="s">
        <v>3691</v>
      </c>
      <c r="C78" t="s">
        <v>3692</v>
      </c>
      <c r="D78" t="s">
        <v>3693</v>
      </c>
      <c r="E78">
        <v>100</v>
      </c>
      <c r="F78" t="s">
        <v>52</v>
      </c>
      <c r="G78" t="s">
        <v>73</v>
      </c>
      <c r="H78">
        <v>131860</v>
      </c>
      <c r="I78">
        <f>VLOOKUP(D78,'自助-6.10'!D:E,2,FALSE)</f>
        <v>100</v>
      </c>
      <c r="J78">
        <f t="shared" si="2"/>
        <v>1</v>
      </c>
    </row>
    <row r="79" spans="1:10">
      <c r="A79" s="42">
        <v>42896.467164351852</v>
      </c>
      <c r="B79" t="s">
        <v>3694</v>
      </c>
      <c r="C79" t="s">
        <v>3695</v>
      </c>
      <c r="D79" t="s">
        <v>3696</v>
      </c>
      <c r="E79">
        <v>200</v>
      </c>
      <c r="F79" t="s">
        <v>52</v>
      </c>
      <c r="G79" t="s">
        <v>78</v>
      </c>
      <c r="H79">
        <v>131801</v>
      </c>
      <c r="I79">
        <f>VLOOKUP(D79,'自助-6.10'!D:E,2,FALSE)</f>
        <v>200</v>
      </c>
      <c r="J79">
        <f t="shared" si="2"/>
        <v>1</v>
      </c>
    </row>
    <row r="80" spans="1:10">
      <c r="A80" s="42">
        <v>42896.465983796297</v>
      </c>
      <c r="B80" t="s">
        <v>3697</v>
      </c>
      <c r="C80" t="s">
        <v>3698</v>
      </c>
      <c r="D80" t="s">
        <v>3699</v>
      </c>
      <c r="E80">
        <v>2300</v>
      </c>
      <c r="F80" t="s">
        <v>52</v>
      </c>
      <c r="G80" t="s">
        <v>72</v>
      </c>
      <c r="H80">
        <v>131740</v>
      </c>
      <c r="I80">
        <f>VLOOKUP(D80,'自助-6.10'!D:E,2,FALSE)</f>
        <v>2300</v>
      </c>
      <c r="J80">
        <f t="shared" si="2"/>
        <v>1</v>
      </c>
    </row>
    <row r="81" spans="1:10">
      <c r="A81" s="42">
        <v>42896.465543981481</v>
      </c>
      <c r="B81" t="s">
        <v>3700</v>
      </c>
      <c r="C81" t="s">
        <v>3701</v>
      </c>
      <c r="D81" t="s">
        <v>3702</v>
      </c>
      <c r="E81">
        <v>210</v>
      </c>
      <c r="F81" t="s">
        <v>52</v>
      </c>
      <c r="G81" t="s">
        <v>86</v>
      </c>
      <c r="H81">
        <v>131727</v>
      </c>
      <c r="I81">
        <f>VLOOKUP(D81,'自助-6.10'!D:E,2,FALSE)</f>
        <v>210</v>
      </c>
      <c r="J81">
        <f t="shared" si="2"/>
        <v>1</v>
      </c>
    </row>
    <row r="82" spans="1:10">
      <c r="A82" s="42">
        <v>42896.462094907409</v>
      </c>
      <c r="B82" t="s">
        <v>3703</v>
      </c>
      <c r="C82" t="s">
        <v>3704</v>
      </c>
      <c r="D82" t="s">
        <v>3705</v>
      </c>
      <c r="E82">
        <v>1000</v>
      </c>
      <c r="F82" t="s">
        <v>52</v>
      </c>
      <c r="G82" t="s">
        <v>72</v>
      </c>
      <c r="H82">
        <v>131626</v>
      </c>
      <c r="I82">
        <f>VLOOKUP(D82,'自助-6.10'!D:E,2,FALSE)</f>
        <v>1000</v>
      </c>
      <c r="J82">
        <f t="shared" si="2"/>
        <v>1</v>
      </c>
    </row>
    <row r="83" spans="1:10">
      <c r="A83" s="42">
        <v>42896.461412037039</v>
      </c>
      <c r="B83" t="s">
        <v>3706</v>
      </c>
      <c r="C83" t="s">
        <v>3707</v>
      </c>
      <c r="D83" t="s">
        <v>3708</v>
      </c>
      <c r="E83">
        <v>120</v>
      </c>
      <c r="F83" t="s">
        <v>52</v>
      </c>
      <c r="G83" t="s">
        <v>78</v>
      </c>
      <c r="H83">
        <v>131603</v>
      </c>
      <c r="I83">
        <f>VLOOKUP(D83,'自助-6.10'!D:E,2,FALSE)</f>
        <v>120</v>
      </c>
      <c r="J83">
        <f t="shared" si="2"/>
        <v>1</v>
      </c>
    </row>
    <row r="84" spans="1:10">
      <c r="A84" s="42">
        <v>42896.457916666666</v>
      </c>
      <c r="B84" t="s">
        <v>1249</v>
      </c>
      <c r="C84" t="s">
        <v>1250</v>
      </c>
      <c r="D84" t="s">
        <v>3709</v>
      </c>
      <c r="E84">
        <v>168</v>
      </c>
      <c r="F84" t="s">
        <v>52</v>
      </c>
      <c r="G84" t="s">
        <v>88</v>
      </c>
      <c r="H84">
        <v>131467</v>
      </c>
      <c r="I84">
        <f>VLOOKUP(D84,'自助-6.10'!D:E,2,FALSE)</f>
        <v>168</v>
      </c>
      <c r="J84">
        <f t="shared" si="2"/>
        <v>1</v>
      </c>
    </row>
    <row r="85" spans="1:10">
      <c r="A85" s="42">
        <v>42896.456388888888</v>
      </c>
      <c r="B85" t="s">
        <v>3710</v>
      </c>
      <c r="C85" t="s">
        <v>3711</v>
      </c>
      <c r="D85" t="s">
        <v>3712</v>
      </c>
      <c r="E85">
        <v>1000</v>
      </c>
      <c r="F85" t="s">
        <v>52</v>
      </c>
      <c r="G85" t="s">
        <v>72</v>
      </c>
      <c r="H85">
        <v>131407</v>
      </c>
      <c r="I85">
        <f>VLOOKUP(D85,'自助-6.10'!D:E,2,FALSE)</f>
        <v>1000</v>
      </c>
      <c r="J85">
        <f t="shared" si="2"/>
        <v>1</v>
      </c>
    </row>
    <row r="86" spans="1:10">
      <c r="A86" s="42">
        <v>42896.454618055555</v>
      </c>
      <c r="B86" t="s">
        <v>3703</v>
      </c>
      <c r="C86" t="s">
        <v>3704</v>
      </c>
      <c r="D86" t="s">
        <v>3713</v>
      </c>
      <c r="E86">
        <v>1000</v>
      </c>
      <c r="F86" t="s">
        <v>52</v>
      </c>
      <c r="G86" t="s">
        <v>72</v>
      </c>
      <c r="H86">
        <v>131336</v>
      </c>
      <c r="I86">
        <f>VLOOKUP(D86,'自助-6.10'!D:E,2,FALSE)</f>
        <v>1000</v>
      </c>
      <c r="J86">
        <f t="shared" si="2"/>
        <v>1</v>
      </c>
    </row>
    <row r="87" spans="1:10">
      <c r="A87" s="42">
        <v>42896.454432870371</v>
      </c>
      <c r="B87" t="s">
        <v>3714</v>
      </c>
      <c r="C87" t="s">
        <v>61</v>
      </c>
      <c r="D87" t="s">
        <v>3715</v>
      </c>
      <c r="E87">
        <v>300</v>
      </c>
      <c r="F87" t="s">
        <v>52</v>
      </c>
      <c r="G87" t="s">
        <v>93</v>
      </c>
      <c r="H87">
        <v>131329</v>
      </c>
      <c r="I87">
        <f>VLOOKUP(D87,'自助-6.10'!D:E,2,FALSE)</f>
        <v>300</v>
      </c>
      <c r="J87">
        <f t="shared" si="2"/>
        <v>1</v>
      </c>
    </row>
    <row r="88" spans="1:10">
      <c r="A88" s="42">
        <v>42896.450127314813</v>
      </c>
      <c r="B88" t="s">
        <v>3716</v>
      </c>
      <c r="C88" t="s">
        <v>3717</v>
      </c>
      <c r="D88" t="s">
        <v>3718</v>
      </c>
      <c r="E88">
        <v>50</v>
      </c>
      <c r="F88" t="s">
        <v>52</v>
      </c>
      <c r="G88" t="s">
        <v>78</v>
      </c>
      <c r="H88">
        <v>131202</v>
      </c>
      <c r="I88">
        <f>VLOOKUP(D88,'自助-6.10'!D:E,2,FALSE)</f>
        <v>50</v>
      </c>
      <c r="J88">
        <f t="shared" si="2"/>
        <v>1</v>
      </c>
    </row>
    <row r="89" spans="1:10">
      <c r="A89" s="42">
        <v>42896.44908564815</v>
      </c>
      <c r="B89" t="s">
        <v>3719</v>
      </c>
      <c r="C89" t="s">
        <v>3720</v>
      </c>
      <c r="D89" t="s">
        <v>3721</v>
      </c>
      <c r="E89">
        <v>330</v>
      </c>
      <c r="F89" t="s">
        <v>52</v>
      </c>
      <c r="G89" t="s">
        <v>83</v>
      </c>
      <c r="H89">
        <v>131180</v>
      </c>
      <c r="I89">
        <f>VLOOKUP(D89,'自助-6.10'!D:E,2,FALSE)</f>
        <v>330</v>
      </c>
      <c r="J89">
        <f t="shared" si="2"/>
        <v>1</v>
      </c>
    </row>
    <row r="90" spans="1:10">
      <c r="A90" s="42">
        <v>42896.447233796294</v>
      </c>
      <c r="B90" t="s">
        <v>3716</v>
      </c>
      <c r="C90" t="s">
        <v>3717</v>
      </c>
      <c r="D90" t="s">
        <v>3722</v>
      </c>
      <c r="E90">
        <v>300</v>
      </c>
      <c r="F90" t="s">
        <v>52</v>
      </c>
      <c r="G90" t="s">
        <v>78</v>
      </c>
      <c r="H90">
        <v>131124</v>
      </c>
      <c r="I90">
        <f>VLOOKUP(D90,'自助-6.10'!D:E,2,FALSE)</f>
        <v>300</v>
      </c>
      <c r="J90">
        <f t="shared" si="2"/>
        <v>1</v>
      </c>
    </row>
    <row r="91" spans="1:10">
      <c r="A91" s="42">
        <v>42896.446643518517</v>
      </c>
      <c r="B91" t="s">
        <v>3723</v>
      </c>
      <c r="C91" t="s">
        <v>3724</v>
      </c>
      <c r="D91" t="s">
        <v>3725</v>
      </c>
      <c r="E91">
        <v>2000</v>
      </c>
      <c r="F91" t="s">
        <v>52</v>
      </c>
      <c r="G91" t="s">
        <v>92</v>
      </c>
      <c r="H91">
        <v>131093</v>
      </c>
      <c r="I91">
        <f>VLOOKUP(D91,'自助-6.10'!D:E,2,FALSE)</f>
        <v>2000</v>
      </c>
      <c r="J91">
        <f t="shared" si="2"/>
        <v>1</v>
      </c>
    </row>
    <row r="92" spans="1:10">
      <c r="A92" s="42">
        <v>42896.446516203701</v>
      </c>
      <c r="B92" t="s">
        <v>3726</v>
      </c>
      <c r="C92" t="s">
        <v>3727</v>
      </c>
      <c r="D92" t="s">
        <v>3728</v>
      </c>
      <c r="E92">
        <v>100</v>
      </c>
      <c r="F92" t="s">
        <v>52</v>
      </c>
      <c r="G92" t="s">
        <v>88</v>
      </c>
      <c r="H92">
        <v>131087</v>
      </c>
      <c r="I92">
        <f>VLOOKUP(D92,'自助-6.10'!D:E,2,FALSE)</f>
        <v>100</v>
      </c>
      <c r="J92">
        <f t="shared" si="2"/>
        <v>1</v>
      </c>
    </row>
    <row r="93" spans="1:10">
      <c r="A93" s="42">
        <v>42896.443460648145</v>
      </c>
      <c r="B93" t="s">
        <v>3729</v>
      </c>
      <c r="C93" t="s">
        <v>3730</v>
      </c>
      <c r="D93" t="s">
        <v>3731</v>
      </c>
      <c r="E93">
        <v>1000</v>
      </c>
      <c r="F93" t="s">
        <v>52</v>
      </c>
      <c r="G93" t="s">
        <v>270</v>
      </c>
      <c r="H93">
        <v>130975</v>
      </c>
      <c r="I93">
        <f>VLOOKUP(D93,'自助-6.10'!D:E,2,FALSE)</f>
        <v>1000</v>
      </c>
      <c r="J93">
        <f t="shared" si="2"/>
        <v>1</v>
      </c>
    </row>
    <row r="94" spans="1:10">
      <c r="A94" s="42">
        <v>42896.442372685182</v>
      </c>
      <c r="B94" t="s">
        <v>3732</v>
      </c>
      <c r="C94" t="s">
        <v>3733</v>
      </c>
      <c r="D94" t="s">
        <v>3734</v>
      </c>
      <c r="E94">
        <v>20</v>
      </c>
      <c r="F94" t="s">
        <v>52</v>
      </c>
      <c r="G94" t="s">
        <v>81</v>
      </c>
      <c r="H94">
        <v>130929</v>
      </c>
      <c r="I94">
        <f>VLOOKUP(D94,'自助-6.10'!D:E,2,FALSE)</f>
        <v>20</v>
      </c>
      <c r="J94">
        <f t="shared" si="2"/>
        <v>1</v>
      </c>
    </row>
    <row r="95" spans="1:10">
      <c r="A95" s="42">
        <v>42896.441435185188</v>
      </c>
      <c r="B95" t="s">
        <v>3735</v>
      </c>
      <c r="C95" t="s">
        <v>3736</v>
      </c>
      <c r="D95" t="s">
        <v>3737</v>
      </c>
      <c r="E95">
        <v>500</v>
      </c>
      <c r="F95" t="s">
        <v>52</v>
      </c>
      <c r="G95" t="s">
        <v>93</v>
      </c>
      <c r="H95">
        <v>130896</v>
      </c>
      <c r="I95">
        <f>VLOOKUP(D95,'自助-6.10'!D:E,2,FALSE)</f>
        <v>500</v>
      </c>
      <c r="J95">
        <f t="shared" si="2"/>
        <v>1</v>
      </c>
    </row>
    <row r="96" spans="1:10">
      <c r="A96" s="42">
        <v>42896.441006944442</v>
      </c>
      <c r="B96" t="s">
        <v>3738</v>
      </c>
      <c r="C96" t="s">
        <v>3739</v>
      </c>
      <c r="D96" t="s">
        <v>3740</v>
      </c>
      <c r="E96">
        <v>20</v>
      </c>
      <c r="F96" t="s">
        <v>52</v>
      </c>
      <c r="G96" t="s">
        <v>81</v>
      </c>
      <c r="H96">
        <v>130876</v>
      </c>
      <c r="I96">
        <f>VLOOKUP(D96,'自助-6.10'!D:E,2,FALSE)</f>
        <v>20</v>
      </c>
      <c r="J96">
        <f t="shared" si="2"/>
        <v>1</v>
      </c>
    </row>
    <row r="97" spans="1:10">
      <c r="A97" s="42">
        <v>42896.439826388887</v>
      </c>
      <c r="B97" t="s">
        <v>3741</v>
      </c>
      <c r="C97" t="s">
        <v>3742</v>
      </c>
      <c r="D97" t="s">
        <v>3743</v>
      </c>
      <c r="E97">
        <v>500</v>
      </c>
      <c r="F97" t="s">
        <v>52</v>
      </c>
      <c r="G97" t="s">
        <v>267</v>
      </c>
      <c r="H97">
        <v>130838</v>
      </c>
      <c r="I97">
        <f>VLOOKUP(D97,'自助-6.10'!D:E,2,FALSE)</f>
        <v>500</v>
      </c>
      <c r="J97">
        <f t="shared" si="2"/>
        <v>1</v>
      </c>
    </row>
    <row r="98" spans="1:10">
      <c r="A98" s="42">
        <v>42896.43886574074</v>
      </c>
      <c r="B98" t="s">
        <v>3744</v>
      </c>
      <c r="C98" t="s">
        <v>301</v>
      </c>
      <c r="D98" t="s">
        <v>3745</v>
      </c>
      <c r="E98">
        <v>200</v>
      </c>
      <c r="F98" t="s">
        <v>52</v>
      </c>
      <c r="G98" t="s">
        <v>83</v>
      </c>
      <c r="H98">
        <v>130811</v>
      </c>
      <c r="I98">
        <f>VLOOKUP(D98,'自助-6.10'!D:E,2,FALSE)</f>
        <v>200</v>
      </c>
      <c r="J98">
        <f t="shared" ref="J98:J129" si="3">IF(E98=I98,1,0)</f>
        <v>1</v>
      </c>
    </row>
    <row r="99" spans="1:10">
      <c r="A99" s="42">
        <v>42896.436805555553</v>
      </c>
      <c r="B99" t="s">
        <v>3746</v>
      </c>
      <c r="C99" t="s">
        <v>3747</v>
      </c>
      <c r="D99" t="s">
        <v>3748</v>
      </c>
      <c r="E99">
        <v>800</v>
      </c>
      <c r="F99" t="s">
        <v>52</v>
      </c>
      <c r="G99" t="s">
        <v>73</v>
      </c>
      <c r="H99">
        <v>130727</v>
      </c>
      <c r="I99">
        <f>VLOOKUP(D99,'自助-6.10'!D:E,2,FALSE)</f>
        <v>800</v>
      </c>
      <c r="J99">
        <f t="shared" si="3"/>
        <v>1</v>
      </c>
    </row>
    <row r="100" spans="1:10">
      <c r="A100" s="42">
        <v>42896.43613425926</v>
      </c>
      <c r="B100" t="s">
        <v>561</v>
      </c>
      <c r="C100" t="s">
        <v>562</v>
      </c>
      <c r="D100" t="s">
        <v>3749</v>
      </c>
      <c r="E100">
        <v>400</v>
      </c>
      <c r="F100" t="s">
        <v>52</v>
      </c>
      <c r="G100" t="s">
        <v>81</v>
      </c>
      <c r="H100">
        <v>130695</v>
      </c>
      <c r="I100">
        <f>VLOOKUP(D100,'自助-6.10'!D:E,2,FALSE)</f>
        <v>400</v>
      </c>
      <c r="J100">
        <f t="shared" si="3"/>
        <v>1</v>
      </c>
    </row>
    <row r="101" spans="1:10">
      <c r="A101" s="42">
        <v>42896.43377314815</v>
      </c>
      <c r="B101" t="s">
        <v>3741</v>
      </c>
      <c r="C101" t="s">
        <v>3742</v>
      </c>
      <c r="D101" t="s">
        <v>3750</v>
      </c>
      <c r="E101">
        <v>500</v>
      </c>
      <c r="F101" t="s">
        <v>52</v>
      </c>
      <c r="G101" t="s">
        <v>267</v>
      </c>
      <c r="H101">
        <v>130621</v>
      </c>
      <c r="I101">
        <f>VLOOKUP(D101,'自助-6.10'!D:E,2,FALSE)</f>
        <v>500</v>
      </c>
      <c r="J101">
        <f t="shared" si="3"/>
        <v>1</v>
      </c>
    </row>
    <row r="102" spans="1:10">
      <c r="A102" s="42">
        <v>42896.433506944442</v>
      </c>
      <c r="B102" t="s">
        <v>3751</v>
      </c>
      <c r="C102" t="s">
        <v>3752</v>
      </c>
      <c r="D102" t="s">
        <v>3753</v>
      </c>
      <c r="E102">
        <v>500</v>
      </c>
      <c r="F102" t="s">
        <v>52</v>
      </c>
      <c r="G102" t="s">
        <v>78</v>
      </c>
      <c r="H102">
        <v>130614</v>
      </c>
      <c r="I102">
        <f>VLOOKUP(D102,'自助-6.10'!D:E,2,FALSE)</f>
        <v>500</v>
      </c>
      <c r="J102">
        <f t="shared" si="3"/>
        <v>1</v>
      </c>
    </row>
    <row r="103" spans="1:10">
      <c r="A103" s="42">
        <v>42896.433495370373</v>
      </c>
      <c r="B103" t="s">
        <v>3754</v>
      </c>
      <c r="C103" t="s">
        <v>3755</v>
      </c>
      <c r="D103" t="s">
        <v>3756</v>
      </c>
      <c r="E103">
        <v>100</v>
      </c>
      <c r="F103" t="s">
        <v>52</v>
      </c>
      <c r="G103" t="s">
        <v>72</v>
      </c>
      <c r="H103">
        <v>130613</v>
      </c>
      <c r="I103">
        <f>VLOOKUP(D103,'自助-6.10'!D:E,2,FALSE)</f>
        <v>100</v>
      </c>
      <c r="J103">
        <f t="shared" si="3"/>
        <v>1</v>
      </c>
    </row>
    <row r="104" spans="1:10">
      <c r="A104" s="42">
        <v>42896.432164351849</v>
      </c>
      <c r="B104" t="s">
        <v>3757</v>
      </c>
      <c r="C104" t="s">
        <v>3758</v>
      </c>
      <c r="D104" t="s">
        <v>3759</v>
      </c>
      <c r="E104">
        <v>20</v>
      </c>
      <c r="F104" t="s">
        <v>52</v>
      </c>
      <c r="G104" t="s">
        <v>85</v>
      </c>
      <c r="H104">
        <v>130573</v>
      </c>
      <c r="I104">
        <f>VLOOKUP(D104,'自助-6.10'!D:E,2,FALSE)</f>
        <v>20</v>
      </c>
      <c r="J104">
        <f t="shared" si="3"/>
        <v>1</v>
      </c>
    </row>
    <row r="105" spans="1:10">
      <c r="A105" s="42">
        <v>42896.431747685187</v>
      </c>
      <c r="B105" t="s">
        <v>3760</v>
      </c>
      <c r="C105" t="s">
        <v>3761</v>
      </c>
      <c r="D105" t="s">
        <v>3762</v>
      </c>
      <c r="E105">
        <v>100</v>
      </c>
      <c r="F105" t="s">
        <v>52</v>
      </c>
      <c r="G105" t="s">
        <v>69</v>
      </c>
      <c r="H105">
        <v>130551</v>
      </c>
      <c r="I105">
        <f>VLOOKUP(D105,'自助-6.10'!D:E,2,FALSE)</f>
        <v>100</v>
      </c>
      <c r="J105">
        <f t="shared" si="3"/>
        <v>1</v>
      </c>
    </row>
    <row r="106" spans="1:10">
      <c r="A106" s="42">
        <v>42896.431122685186</v>
      </c>
      <c r="B106" t="s">
        <v>3763</v>
      </c>
      <c r="C106" t="s">
        <v>3764</v>
      </c>
      <c r="D106" t="s">
        <v>3765</v>
      </c>
      <c r="E106">
        <v>1000</v>
      </c>
      <c r="F106" t="s">
        <v>52</v>
      </c>
      <c r="G106" t="s">
        <v>92</v>
      </c>
      <c r="H106">
        <v>130522</v>
      </c>
      <c r="I106">
        <f>VLOOKUP(D106,'自助-6.10'!D:E,2,FALSE)</f>
        <v>1000</v>
      </c>
      <c r="J106">
        <f t="shared" si="3"/>
        <v>1</v>
      </c>
    </row>
    <row r="107" spans="1:10">
      <c r="A107" s="42">
        <v>42896.428981481484</v>
      </c>
      <c r="B107" t="s">
        <v>3766</v>
      </c>
      <c r="C107" t="s">
        <v>3767</v>
      </c>
      <c r="D107" t="s">
        <v>3768</v>
      </c>
      <c r="E107">
        <v>200</v>
      </c>
      <c r="F107" t="s">
        <v>52</v>
      </c>
      <c r="G107" t="s">
        <v>78</v>
      </c>
      <c r="H107">
        <v>130451</v>
      </c>
      <c r="I107">
        <f>VLOOKUP(D107,'自助-6.10'!D:E,2,FALSE)</f>
        <v>200</v>
      </c>
      <c r="J107">
        <f t="shared" si="3"/>
        <v>1</v>
      </c>
    </row>
    <row r="108" spans="1:10">
      <c r="A108" s="42">
        <v>42896.424375000002</v>
      </c>
      <c r="B108" t="s">
        <v>3769</v>
      </c>
      <c r="C108" t="s">
        <v>3770</v>
      </c>
      <c r="D108" t="s">
        <v>3771</v>
      </c>
      <c r="E108">
        <v>2200</v>
      </c>
      <c r="F108" t="s">
        <v>52</v>
      </c>
      <c r="G108" t="s">
        <v>72</v>
      </c>
      <c r="H108">
        <v>130305</v>
      </c>
      <c r="I108">
        <f>VLOOKUP(D108,'自助-6.10'!D:E,2,FALSE)</f>
        <v>2200</v>
      </c>
      <c r="J108">
        <f t="shared" si="3"/>
        <v>1</v>
      </c>
    </row>
    <row r="109" spans="1:10">
      <c r="A109" s="42">
        <v>42896.421469907407</v>
      </c>
      <c r="B109" t="s">
        <v>3772</v>
      </c>
      <c r="C109" t="s">
        <v>3773</v>
      </c>
      <c r="D109" t="s">
        <v>3774</v>
      </c>
      <c r="E109">
        <v>460</v>
      </c>
      <c r="F109" t="s">
        <v>52</v>
      </c>
      <c r="G109" t="s">
        <v>78</v>
      </c>
      <c r="H109">
        <v>130186</v>
      </c>
      <c r="I109">
        <f>VLOOKUP(D109,'自助-6.10'!D:E,2,FALSE)</f>
        <v>460</v>
      </c>
      <c r="J109">
        <f t="shared" si="3"/>
        <v>1</v>
      </c>
    </row>
    <row r="110" spans="1:10">
      <c r="A110" s="42">
        <v>42896.421307870369</v>
      </c>
      <c r="B110" t="s">
        <v>3775</v>
      </c>
      <c r="C110" t="s">
        <v>3776</v>
      </c>
      <c r="D110" t="s">
        <v>3777</v>
      </c>
      <c r="E110">
        <v>2000</v>
      </c>
      <c r="F110" t="s">
        <v>52</v>
      </c>
      <c r="G110" t="s">
        <v>261</v>
      </c>
      <c r="H110">
        <v>130179</v>
      </c>
      <c r="I110">
        <f>VLOOKUP(D110,'自助-6.10'!D:E,2,FALSE)</f>
        <v>2000</v>
      </c>
      <c r="J110">
        <f t="shared" si="3"/>
        <v>1</v>
      </c>
    </row>
    <row r="111" spans="1:10">
      <c r="A111" s="42">
        <v>42896.421134259261</v>
      </c>
      <c r="B111" t="s">
        <v>3778</v>
      </c>
      <c r="C111" t="s">
        <v>3779</v>
      </c>
      <c r="D111" t="s">
        <v>3780</v>
      </c>
      <c r="E111">
        <v>500</v>
      </c>
      <c r="F111" t="s">
        <v>52</v>
      </c>
      <c r="G111" t="s">
        <v>84</v>
      </c>
      <c r="H111">
        <v>130166</v>
      </c>
      <c r="I111">
        <f>VLOOKUP(D111,'自助-6.10'!D:E,2,FALSE)</f>
        <v>500</v>
      </c>
      <c r="J111">
        <f t="shared" si="3"/>
        <v>1</v>
      </c>
    </row>
    <row r="112" spans="1:10">
      <c r="A112" s="42">
        <v>42896.417222222219</v>
      </c>
      <c r="B112" t="s">
        <v>3781</v>
      </c>
      <c r="C112" t="s">
        <v>3782</v>
      </c>
      <c r="D112" t="s">
        <v>3783</v>
      </c>
      <c r="E112">
        <v>5000</v>
      </c>
      <c r="F112" t="s">
        <v>52</v>
      </c>
      <c r="G112" t="s">
        <v>265</v>
      </c>
      <c r="H112">
        <v>130032</v>
      </c>
      <c r="I112">
        <f>VLOOKUP(D112,'自助-6.10'!D:E,2,FALSE)</f>
        <v>5000</v>
      </c>
      <c r="J112">
        <f t="shared" si="3"/>
        <v>1</v>
      </c>
    </row>
    <row r="113" spans="1:10">
      <c r="A113" s="42">
        <v>42896.415509259263</v>
      </c>
      <c r="B113" t="s">
        <v>3784</v>
      </c>
      <c r="C113" t="s">
        <v>3785</v>
      </c>
      <c r="D113" t="s">
        <v>3786</v>
      </c>
      <c r="E113">
        <v>20</v>
      </c>
      <c r="F113" t="s">
        <v>52</v>
      </c>
      <c r="G113" t="s">
        <v>85</v>
      </c>
      <c r="H113">
        <v>129970</v>
      </c>
      <c r="I113">
        <f>VLOOKUP(D113,'自助-6.10'!D:E,2,FALSE)</f>
        <v>20</v>
      </c>
      <c r="J113">
        <f t="shared" si="3"/>
        <v>1</v>
      </c>
    </row>
    <row r="114" spans="1:10">
      <c r="A114" s="42">
        <v>42896.414930555555</v>
      </c>
      <c r="B114" t="s">
        <v>3787</v>
      </c>
      <c r="C114" t="s">
        <v>3788</v>
      </c>
      <c r="D114" t="s">
        <v>3789</v>
      </c>
      <c r="E114">
        <v>1200</v>
      </c>
      <c r="F114" t="s">
        <v>52</v>
      </c>
      <c r="G114" t="s">
        <v>72</v>
      </c>
      <c r="H114">
        <v>129950</v>
      </c>
      <c r="I114">
        <f>VLOOKUP(D114,'自助-6.10'!D:E,2,FALSE)</f>
        <v>1200</v>
      </c>
      <c r="J114">
        <f t="shared" si="3"/>
        <v>1</v>
      </c>
    </row>
    <row r="115" spans="1:10">
      <c r="A115" s="42">
        <v>42896.414571759262</v>
      </c>
      <c r="B115" t="s">
        <v>3790</v>
      </c>
      <c r="C115" t="s">
        <v>3791</v>
      </c>
      <c r="D115" t="s">
        <v>3792</v>
      </c>
      <c r="E115">
        <v>500</v>
      </c>
      <c r="F115" t="s">
        <v>52</v>
      </c>
      <c r="G115" t="s">
        <v>89</v>
      </c>
      <c r="H115">
        <v>129921</v>
      </c>
      <c r="I115">
        <f>VLOOKUP(D115,'自助-6.10'!D:E,2,FALSE)</f>
        <v>500</v>
      </c>
      <c r="J115">
        <f t="shared" si="3"/>
        <v>1</v>
      </c>
    </row>
    <row r="116" spans="1:10">
      <c r="A116" s="42">
        <v>42896.411620370367</v>
      </c>
      <c r="B116" t="s">
        <v>3793</v>
      </c>
      <c r="C116" t="s">
        <v>3794</v>
      </c>
      <c r="D116" t="s">
        <v>3795</v>
      </c>
      <c r="E116">
        <v>300</v>
      </c>
      <c r="F116" t="s">
        <v>52</v>
      </c>
      <c r="G116" t="s">
        <v>73</v>
      </c>
      <c r="H116">
        <v>129816</v>
      </c>
      <c r="I116">
        <f>VLOOKUP(D116,'自助-6.10'!D:E,2,FALSE)</f>
        <v>300</v>
      </c>
      <c r="J116">
        <f t="shared" si="3"/>
        <v>1</v>
      </c>
    </row>
    <row r="117" spans="1:10">
      <c r="A117" s="42">
        <v>42896.409074074072</v>
      </c>
      <c r="B117" t="s">
        <v>3796</v>
      </c>
      <c r="C117" t="s">
        <v>3797</v>
      </c>
      <c r="D117" t="s">
        <v>3798</v>
      </c>
      <c r="E117">
        <v>100</v>
      </c>
      <c r="F117" t="s">
        <v>52</v>
      </c>
      <c r="G117" t="s">
        <v>83</v>
      </c>
      <c r="H117">
        <v>129690</v>
      </c>
      <c r="I117">
        <f>VLOOKUP(D117,'自助-6.10'!D:E,2,FALSE)</f>
        <v>100</v>
      </c>
      <c r="J117">
        <f t="shared" si="3"/>
        <v>1</v>
      </c>
    </row>
    <row r="118" spans="1:10">
      <c r="A118" s="42">
        <v>42896.408275462964</v>
      </c>
      <c r="B118" t="s">
        <v>3799</v>
      </c>
      <c r="C118" t="s">
        <v>3800</v>
      </c>
      <c r="D118" t="s">
        <v>3801</v>
      </c>
      <c r="E118">
        <v>500</v>
      </c>
      <c r="F118" t="s">
        <v>52</v>
      </c>
      <c r="G118" t="s">
        <v>73</v>
      </c>
      <c r="H118">
        <v>129656</v>
      </c>
      <c r="I118">
        <f>VLOOKUP(D118,'自助-6.10'!D:E,2,FALSE)</f>
        <v>500</v>
      </c>
      <c r="J118">
        <f t="shared" si="3"/>
        <v>1</v>
      </c>
    </row>
    <row r="119" spans="1:10">
      <c r="A119" s="42">
        <v>42896.407013888886</v>
      </c>
      <c r="B119" t="s">
        <v>3700</v>
      </c>
      <c r="C119" t="s">
        <v>3701</v>
      </c>
      <c r="D119" t="s">
        <v>3802</v>
      </c>
      <c r="E119">
        <v>20</v>
      </c>
      <c r="F119" t="s">
        <v>52</v>
      </c>
      <c r="G119" t="s">
        <v>85</v>
      </c>
      <c r="H119">
        <v>129620</v>
      </c>
      <c r="I119">
        <f>VLOOKUP(D119,'自助-6.10'!D:E,2,FALSE)</f>
        <v>20</v>
      </c>
      <c r="J119">
        <f t="shared" si="3"/>
        <v>1</v>
      </c>
    </row>
    <row r="120" spans="1:10">
      <c r="A120" s="42">
        <v>42896.406134259261</v>
      </c>
      <c r="B120" t="s">
        <v>3803</v>
      </c>
      <c r="C120" t="s">
        <v>3804</v>
      </c>
      <c r="D120" t="s">
        <v>3805</v>
      </c>
      <c r="E120">
        <v>1000</v>
      </c>
      <c r="F120" t="s">
        <v>52</v>
      </c>
      <c r="G120" t="s">
        <v>69</v>
      </c>
      <c r="H120">
        <v>129579</v>
      </c>
      <c r="I120">
        <f>VLOOKUP(D120,'自助-6.10'!D:E,2,FALSE)</f>
        <v>1000</v>
      </c>
      <c r="J120">
        <f t="shared" si="3"/>
        <v>1</v>
      </c>
    </row>
    <row r="121" spans="1:10">
      <c r="A121" s="42">
        <v>42896.406087962961</v>
      </c>
      <c r="B121" t="s">
        <v>3806</v>
      </c>
      <c r="C121" t="s">
        <v>3807</v>
      </c>
      <c r="D121" t="s">
        <v>3808</v>
      </c>
      <c r="E121">
        <v>2696</v>
      </c>
      <c r="F121" t="s">
        <v>52</v>
      </c>
      <c r="G121" t="s">
        <v>87</v>
      </c>
      <c r="H121">
        <v>129577</v>
      </c>
      <c r="I121">
        <f>VLOOKUP(D121,'自助-6.10'!D:E,2,FALSE)</f>
        <v>2696</v>
      </c>
      <c r="J121">
        <f t="shared" si="3"/>
        <v>1</v>
      </c>
    </row>
    <row r="122" spans="1:10">
      <c r="A122" s="42">
        <v>42896.400219907409</v>
      </c>
      <c r="B122" t="s">
        <v>3809</v>
      </c>
      <c r="C122" t="s">
        <v>263</v>
      </c>
      <c r="D122" t="s">
        <v>3810</v>
      </c>
      <c r="E122">
        <v>150</v>
      </c>
      <c r="F122" t="s">
        <v>52</v>
      </c>
      <c r="G122" t="s">
        <v>95</v>
      </c>
      <c r="H122">
        <v>129369</v>
      </c>
      <c r="I122">
        <f>VLOOKUP(D122,'自助-6.10'!D:E,2,FALSE)</f>
        <v>150</v>
      </c>
      <c r="J122">
        <f t="shared" si="3"/>
        <v>1</v>
      </c>
    </row>
    <row r="123" spans="1:10">
      <c r="A123" s="42">
        <v>42896.398657407408</v>
      </c>
      <c r="B123" t="s">
        <v>3811</v>
      </c>
      <c r="C123" t="s">
        <v>3812</v>
      </c>
      <c r="D123" t="s">
        <v>3813</v>
      </c>
      <c r="E123">
        <v>100</v>
      </c>
      <c r="F123" t="s">
        <v>52</v>
      </c>
      <c r="G123" t="s">
        <v>270</v>
      </c>
      <c r="H123">
        <v>129293</v>
      </c>
      <c r="I123">
        <f>VLOOKUP(D123,'自助-6.10'!D:E,2,FALSE)</f>
        <v>100</v>
      </c>
      <c r="J123">
        <f t="shared" si="3"/>
        <v>1</v>
      </c>
    </row>
    <row r="124" spans="1:10">
      <c r="A124" s="42">
        <v>42896.397314814814</v>
      </c>
      <c r="B124" t="s">
        <v>3814</v>
      </c>
      <c r="C124" t="s">
        <v>3815</v>
      </c>
      <c r="D124" t="s">
        <v>3816</v>
      </c>
      <c r="E124">
        <v>479</v>
      </c>
      <c r="F124" t="s">
        <v>52</v>
      </c>
      <c r="G124" t="s">
        <v>88</v>
      </c>
      <c r="H124">
        <v>129226</v>
      </c>
      <c r="I124">
        <f>VLOOKUP(D124,'自助-6.10'!D:E,2,FALSE)</f>
        <v>479</v>
      </c>
      <c r="J124">
        <f t="shared" si="3"/>
        <v>1</v>
      </c>
    </row>
    <row r="125" spans="1:10">
      <c r="A125" s="42">
        <v>42896.397314814814</v>
      </c>
      <c r="B125" t="s">
        <v>3817</v>
      </c>
      <c r="C125" t="s">
        <v>3818</v>
      </c>
      <c r="D125" t="s">
        <v>3819</v>
      </c>
      <c r="E125">
        <v>350</v>
      </c>
      <c r="F125" t="s">
        <v>52</v>
      </c>
      <c r="G125" t="s">
        <v>78</v>
      </c>
      <c r="H125">
        <v>129227</v>
      </c>
      <c r="I125">
        <f>VLOOKUP(D125,'自助-6.10'!D:E,2,FALSE)</f>
        <v>350</v>
      </c>
      <c r="J125">
        <f t="shared" si="3"/>
        <v>1</v>
      </c>
    </row>
    <row r="126" spans="1:10">
      <c r="A126" s="42">
        <v>42896.396689814814</v>
      </c>
      <c r="B126" t="s">
        <v>3820</v>
      </c>
      <c r="C126" t="s">
        <v>3821</v>
      </c>
      <c r="D126" t="s">
        <v>3822</v>
      </c>
      <c r="E126">
        <v>500</v>
      </c>
      <c r="F126" t="s">
        <v>52</v>
      </c>
      <c r="G126" t="s">
        <v>87</v>
      </c>
      <c r="H126">
        <v>129204</v>
      </c>
      <c r="I126">
        <f>VLOOKUP(D126,'自助-6.10'!D:E,2,FALSE)</f>
        <v>500</v>
      </c>
      <c r="J126">
        <f t="shared" si="3"/>
        <v>1</v>
      </c>
    </row>
    <row r="127" spans="1:10">
      <c r="A127" s="42">
        <v>42896.396412037036</v>
      </c>
      <c r="B127" t="s">
        <v>3823</v>
      </c>
      <c r="C127" t="s">
        <v>3824</v>
      </c>
      <c r="D127" t="s">
        <v>3825</v>
      </c>
      <c r="E127">
        <v>1000</v>
      </c>
      <c r="F127" t="s">
        <v>52</v>
      </c>
      <c r="G127" t="s">
        <v>86</v>
      </c>
      <c r="H127">
        <v>129192</v>
      </c>
      <c r="I127">
        <f>VLOOKUP(D127,'自助-6.10'!D:E,2,FALSE)</f>
        <v>1000</v>
      </c>
      <c r="J127">
        <f t="shared" si="3"/>
        <v>1</v>
      </c>
    </row>
    <row r="128" spans="1:10">
      <c r="A128" s="42">
        <v>42896.394895833335</v>
      </c>
      <c r="B128" t="s">
        <v>3826</v>
      </c>
      <c r="C128" t="s">
        <v>3827</v>
      </c>
      <c r="D128" t="s">
        <v>3828</v>
      </c>
      <c r="E128">
        <v>20</v>
      </c>
      <c r="F128" t="s">
        <v>52</v>
      </c>
      <c r="G128" t="s">
        <v>76</v>
      </c>
      <c r="H128">
        <v>129106</v>
      </c>
      <c r="I128">
        <f>VLOOKUP(D128,'自助-6.10'!D:E,2,FALSE)</f>
        <v>20</v>
      </c>
      <c r="J128">
        <f t="shared" si="3"/>
        <v>1</v>
      </c>
    </row>
    <row r="129" spans="1:10">
      <c r="A129" s="42">
        <v>42896.394849537035</v>
      </c>
      <c r="B129" t="s">
        <v>3829</v>
      </c>
      <c r="C129" t="s">
        <v>3830</v>
      </c>
      <c r="D129" t="s">
        <v>3831</v>
      </c>
      <c r="E129">
        <v>200</v>
      </c>
      <c r="F129" t="s">
        <v>52</v>
      </c>
      <c r="G129" t="s">
        <v>81</v>
      </c>
      <c r="H129">
        <v>129105</v>
      </c>
      <c r="I129">
        <f>VLOOKUP(D129,'自助-6.10'!D:E,2,FALSE)</f>
        <v>200</v>
      </c>
      <c r="J129">
        <f t="shared" si="3"/>
        <v>1</v>
      </c>
    </row>
    <row r="130" spans="1:10">
      <c r="A130" s="42">
        <v>42896.392928240741</v>
      </c>
      <c r="B130" t="s">
        <v>3832</v>
      </c>
      <c r="C130" t="s">
        <v>3833</v>
      </c>
      <c r="D130" t="s">
        <v>3834</v>
      </c>
      <c r="E130">
        <v>2000</v>
      </c>
      <c r="F130" t="s">
        <v>52</v>
      </c>
      <c r="G130" t="s">
        <v>87</v>
      </c>
      <c r="H130">
        <v>129016</v>
      </c>
      <c r="I130">
        <f>VLOOKUP(D130,'自助-6.10'!D:E,2,FALSE)</f>
        <v>2000</v>
      </c>
      <c r="J130">
        <f t="shared" ref="J130:J161" si="4">IF(E130=I130,1,0)</f>
        <v>1</v>
      </c>
    </row>
    <row r="131" spans="1:10">
      <c r="A131" s="42">
        <v>42896.392743055556</v>
      </c>
      <c r="B131" t="s">
        <v>3811</v>
      </c>
      <c r="C131" t="s">
        <v>3812</v>
      </c>
      <c r="D131" t="s">
        <v>3835</v>
      </c>
      <c r="E131">
        <v>100</v>
      </c>
      <c r="F131" t="s">
        <v>52</v>
      </c>
      <c r="G131" t="s">
        <v>92</v>
      </c>
      <c r="H131">
        <v>129008</v>
      </c>
      <c r="I131">
        <f>VLOOKUP(D131,'自助-6.10'!D:E,2,FALSE)</f>
        <v>100</v>
      </c>
      <c r="J131">
        <f t="shared" si="4"/>
        <v>1</v>
      </c>
    </row>
    <row r="132" spans="1:10">
      <c r="A132" s="42">
        <v>42896.391018518516</v>
      </c>
      <c r="B132" t="s">
        <v>3836</v>
      </c>
      <c r="C132" t="s">
        <v>3837</v>
      </c>
      <c r="D132" t="s">
        <v>3838</v>
      </c>
      <c r="E132">
        <v>410</v>
      </c>
      <c r="F132" t="s">
        <v>52</v>
      </c>
      <c r="G132" t="s">
        <v>73</v>
      </c>
      <c r="H132">
        <v>128928</v>
      </c>
      <c r="I132">
        <f>VLOOKUP(D132,'自助-6.10'!D:E,2,FALSE)</f>
        <v>410</v>
      </c>
      <c r="J132">
        <f t="shared" si="4"/>
        <v>1</v>
      </c>
    </row>
    <row r="133" spans="1:10">
      <c r="A133" s="42">
        <v>42896.390370370369</v>
      </c>
      <c r="B133" t="s">
        <v>3839</v>
      </c>
      <c r="C133" t="s">
        <v>3840</v>
      </c>
      <c r="D133" t="s">
        <v>3841</v>
      </c>
      <c r="E133">
        <v>330</v>
      </c>
      <c r="F133" t="s">
        <v>52</v>
      </c>
      <c r="G133" t="s">
        <v>92</v>
      </c>
      <c r="H133">
        <v>128901</v>
      </c>
      <c r="I133">
        <f>VLOOKUP(D133,'自助-6.10'!D:E,2,FALSE)</f>
        <v>330</v>
      </c>
      <c r="J133">
        <f t="shared" si="4"/>
        <v>1</v>
      </c>
    </row>
    <row r="134" spans="1:10">
      <c r="A134" s="42">
        <v>42896.389803240738</v>
      </c>
      <c r="B134" t="s">
        <v>3842</v>
      </c>
      <c r="C134" t="s">
        <v>3843</v>
      </c>
      <c r="D134" t="s">
        <v>3844</v>
      </c>
      <c r="E134">
        <v>100</v>
      </c>
      <c r="F134" t="s">
        <v>52</v>
      </c>
      <c r="G134" t="s">
        <v>88</v>
      </c>
      <c r="H134">
        <v>128867</v>
      </c>
      <c r="I134">
        <f>VLOOKUP(D134,'自助-6.10'!D:E,2,FALSE)</f>
        <v>100</v>
      </c>
      <c r="J134">
        <f t="shared" si="4"/>
        <v>1</v>
      </c>
    </row>
    <row r="135" spans="1:10">
      <c r="A135" s="42">
        <v>42896.387662037036</v>
      </c>
      <c r="B135" t="s">
        <v>3520</v>
      </c>
      <c r="C135" t="s">
        <v>3518</v>
      </c>
      <c r="D135" t="s">
        <v>3845</v>
      </c>
      <c r="E135">
        <v>500</v>
      </c>
      <c r="F135" t="s">
        <v>52</v>
      </c>
      <c r="G135" t="s">
        <v>84</v>
      </c>
      <c r="H135">
        <v>128798</v>
      </c>
      <c r="I135">
        <f>VLOOKUP(D135,'自助-6.10'!D:E,2,FALSE)</f>
        <v>500</v>
      </c>
      <c r="J135">
        <f t="shared" si="4"/>
        <v>1</v>
      </c>
    </row>
    <row r="136" spans="1:10">
      <c r="A136" s="42">
        <v>42896.386759259258</v>
      </c>
      <c r="B136" t="s">
        <v>3846</v>
      </c>
      <c r="C136" t="s">
        <v>3847</v>
      </c>
      <c r="D136" t="s">
        <v>3848</v>
      </c>
      <c r="E136">
        <v>1000</v>
      </c>
      <c r="F136" t="s">
        <v>52</v>
      </c>
      <c r="G136" t="s">
        <v>90</v>
      </c>
      <c r="H136">
        <v>128762</v>
      </c>
      <c r="I136">
        <f>VLOOKUP(D136,'自助-6.10'!D:E,2,FALSE)</f>
        <v>1000</v>
      </c>
      <c r="J136">
        <f t="shared" si="4"/>
        <v>1</v>
      </c>
    </row>
    <row r="137" spans="1:10">
      <c r="A137" s="42">
        <v>42896.386157407411</v>
      </c>
      <c r="B137" t="s">
        <v>3849</v>
      </c>
      <c r="C137" t="s">
        <v>3850</v>
      </c>
      <c r="D137" t="s">
        <v>3851</v>
      </c>
      <c r="E137">
        <v>185</v>
      </c>
      <c r="F137" t="s">
        <v>52</v>
      </c>
      <c r="G137" t="s">
        <v>74</v>
      </c>
      <c r="H137">
        <v>128737</v>
      </c>
      <c r="I137">
        <f>VLOOKUP(D137,'自助-6.10'!D:E,2,FALSE)</f>
        <v>185</v>
      </c>
      <c r="J137">
        <f t="shared" si="4"/>
        <v>1</v>
      </c>
    </row>
    <row r="138" spans="1:10">
      <c r="A138" s="42">
        <v>42896.38386574074</v>
      </c>
      <c r="B138" t="s">
        <v>3852</v>
      </c>
      <c r="C138" t="s">
        <v>3853</v>
      </c>
      <c r="D138" t="s">
        <v>3854</v>
      </c>
      <c r="E138">
        <v>500</v>
      </c>
      <c r="F138" t="s">
        <v>52</v>
      </c>
      <c r="G138" t="s">
        <v>274</v>
      </c>
      <c r="H138">
        <v>128674</v>
      </c>
      <c r="I138">
        <f>VLOOKUP(D138,'自助-6.10'!D:E,2,FALSE)</f>
        <v>500</v>
      </c>
      <c r="J138">
        <f t="shared" si="4"/>
        <v>1</v>
      </c>
    </row>
    <row r="139" spans="1:10">
      <c r="A139" s="42">
        <v>42896.383090277777</v>
      </c>
      <c r="B139" t="s">
        <v>3855</v>
      </c>
      <c r="C139" t="s">
        <v>3856</v>
      </c>
      <c r="D139" t="s">
        <v>3857</v>
      </c>
      <c r="E139">
        <v>320</v>
      </c>
      <c r="F139" t="s">
        <v>52</v>
      </c>
      <c r="G139" t="s">
        <v>73</v>
      </c>
      <c r="H139">
        <v>128642</v>
      </c>
      <c r="I139">
        <f>VLOOKUP(D139,'自助-6.10'!D:E,2,FALSE)</f>
        <v>320</v>
      </c>
      <c r="J139">
        <f t="shared" si="4"/>
        <v>1</v>
      </c>
    </row>
    <row r="140" spans="1:10">
      <c r="A140" s="42">
        <v>42896.376875000002</v>
      </c>
      <c r="B140" t="s">
        <v>3858</v>
      </c>
      <c r="C140" t="s">
        <v>3859</v>
      </c>
      <c r="D140" t="s">
        <v>3860</v>
      </c>
      <c r="E140">
        <v>2000</v>
      </c>
      <c r="F140" t="s">
        <v>52</v>
      </c>
      <c r="G140" t="s">
        <v>95</v>
      </c>
      <c r="H140">
        <v>128391</v>
      </c>
      <c r="I140">
        <f>VLOOKUP(D140,'自助-6.10'!D:E,2,FALSE)</f>
        <v>2000</v>
      </c>
      <c r="J140">
        <f t="shared" si="4"/>
        <v>1</v>
      </c>
    </row>
    <row r="141" spans="1:10">
      <c r="A141" s="42">
        <v>42896.375613425924</v>
      </c>
      <c r="B141" t="s">
        <v>335</v>
      </c>
      <c r="C141" t="s">
        <v>336</v>
      </c>
      <c r="D141" t="s">
        <v>3861</v>
      </c>
      <c r="E141">
        <v>2000</v>
      </c>
      <c r="F141" t="s">
        <v>52</v>
      </c>
      <c r="G141" t="s">
        <v>261</v>
      </c>
      <c r="H141">
        <v>128343</v>
      </c>
      <c r="I141">
        <f>VLOOKUP(D141,'自助-6.10'!D:E,2,FALSE)</f>
        <v>2000</v>
      </c>
      <c r="J141">
        <f t="shared" si="4"/>
        <v>1</v>
      </c>
    </row>
    <row r="142" spans="1:10">
      <c r="A142" s="42">
        <v>42896.374293981484</v>
      </c>
      <c r="B142" t="s">
        <v>3862</v>
      </c>
      <c r="C142" t="s">
        <v>3863</v>
      </c>
      <c r="D142" t="s">
        <v>3864</v>
      </c>
      <c r="E142">
        <v>600</v>
      </c>
      <c r="F142" t="s">
        <v>52</v>
      </c>
      <c r="G142" t="s">
        <v>95</v>
      </c>
      <c r="H142">
        <v>128282</v>
      </c>
      <c r="I142">
        <f>VLOOKUP(D142,'自助-6.10'!D:E,2,FALSE)</f>
        <v>600</v>
      </c>
      <c r="J142">
        <f t="shared" si="4"/>
        <v>1</v>
      </c>
    </row>
    <row r="143" spans="1:10">
      <c r="A143" s="42">
        <v>42896.373796296299</v>
      </c>
      <c r="B143" t="s">
        <v>3865</v>
      </c>
      <c r="C143" t="s">
        <v>3866</v>
      </c>
      <c r="D143" t="s">
        <v>3867</v>
      </c>
      <c r="E143">
        <v>1000</v>
      </c>
      <c r="F143" t="s">
        <v>52</v>
      </c>
      <c r="G143" t="s">
        <v>270</v>
      </c>
      <c r="H143">
        <v>128266</v>
      </c>
      <c r="I143">
        <f>VLOOKUP(D143,'自助-6.10'!D:E,2,FALSE)</f>
        <v>1000</v>
      </c>
      <c r="J143">
        <f t="shared" si="4"/>
        <v>1</v>
      </c>
    </row>
    <row r="144" spans="1:10">
      <c r="A144" s="42">
        <v>42896.372615740744</v>
      </c>
      <c r="B144" t="s">
        <v>3868</v>
      </c>
      <c r="C144" t="s">
        <v>3869</v>
      </c>
      <c r="D144" t="s">
        <v>3870</v>
      </c>
      <c r="E144">
        <v>200</v>
      </c>
      <c r="F144" t="s">
        <v>52</v>
      </c>
      <c r="G144" t="s">
        <v>84</v>
      </c>
      <c r="H144">
        <v>128206</v>
      </c>
      <c r="I144">
        <f>VLOOKUP(D144,'自助-6.10'!D:E,2,FALSE)</f>
        <v>200</v>
      </c>
      <c r="J144">
        <f t="shared" si="4"/>
        <v>1</v>
      </c>
    </row>
    <row r="145" spans="1:10">
      <c r="A145" s="42">
        <v>42896.371307870373</v>
      </c>
      <c r="B145" t="s">
        <v>3871</v>
      </c>
      <c r="C145" t="s">
        <v>3872</v>
      </c>
      <c r="D145" t="s">
        <v>3873</v>
      </c>
      <c r="E145">
        <v>300</v>
      </c>
      <c r="F145" t="s">
        <v>52</v>
      </c>
      <c r="G145" t="s">
        <v>78</v>
      </c>
      <c r="H145">
        <v>128158</v>
      </c>
      <c r="I145">
        <f>VLOOKUP(D145,'自助-6.10'!D:E,2,FALSE)</f>
        <v>300</v>
      </c>
      <c r="J145">
        <f t="shared" si="4"/>
        <v>1</v>
      </c>
    </row>
    <row r="146" spans="1:10">
      <c r="A146" s="42">
        <v>42896.370347222219</v>
      </c>
      <c r="B146" t="s">
        <v>3874</v>
      </c>
      <c r="C146" t="s">
        <v>3875</v>
      </c>
      <c r="D146" t="s">
        <v>3876</v>
      </c>
      <c r="E146">
        <v>200</v>
      </c>
      <c r="F146" t="s">
        <v>52</v>
      </c>
      <c r="G146" t="s">
        <v>93</v>
      </c>
      <c r="H146">
        <v>128107</v>
      </c>
      <c r="I146">
        <f>VLOOKUP(D146,'自助-6.10'!D:E,2,FALSE)</f>
        <v>200</v>
      </c>
      <c r="J146">
        <f t="shared" si="4"/>
        <v>1</v>
      </c>
    </row>
    <row r="147" spans="1:10">
      <c r="A147" s="42">
        <v>42896.368564814817</v>
      </c>
      <c r="B147" t="s">
        <v>3877</v>
      </c>
      <c r="C147" t="s">
        <v>3878</v>
      </c>
      <c r="D147" t="s">
        <v>3879</v>
      </c>
      <c r="E147">
        <v>200</v>
      </c>
      <c r="F147" t="s">
        <v>52</v>
      </c>
      <c r="G147" t="s">
        <v>265</v>
      </c>
      <c r="H147">
        <v>128035</v>
      </c>
      <c r="I147">
        <f>VLOOKUP(D147,'自助-6.10'!D:E,2,FALSE)</f>
        <v>200</v>
      </c>
      <c r="J147">
        <f t="shared" si="4"/>
        <v>1</v>
      </c>
    </row>
    <row r="148" spans="1:10">
      <c r="A148" s="42">
        <v>42896.367824074077</v>
      </c>
      <c r="B148" t="s">
        <v>3880</v>
      </c>
      <c r="C148" t="s">
        <v>3881</v>
      </c>
      <c r="D148" t="s">
        <v>3882</v>
      </c>
      <c r="E148">
        <v>200</v>
      </c>
      <c r="F148" t="s">
        <v>52</v>
      </c>
      <c r="G148" t="s">
        <v>93</v>
      </c>
      <c r="H148">
        <v>128006</v>
      </c>
      <c r="I148">
        <f>VLOOKUP(D148,'自助-6.10'!D:E,2,FALSE)</f>
        <v>200</v>
      </c>
      <c r="J148">
        <f t="shared" si="4"/>
        <v>1</v>
      </c>
    </row>
    <row r="149" spans="1:10">
      <c r="A149" s="42">
        <v>42896.366828703707</v>
      </c>
      <c r="B149" t="s">
        <v>3557</v>
      </c>
      <c r="C149" t="s">
        <v>3558</v>
      </c>
      <c r="D149" t="s">
        <v>3883</v>
      </c>
      <c r="E149">
        <v>20</v>
      </c>
      <c r="F149" t="s">
        <v>52</v>
      </c>
      <c r="G149" t="s">
        <v>81</v>
      </c>
      <c r="H149">
        <v>127970</v>
      </c>
      <c r="I149">
        <f>VLOOKUP(D149,'自助-6.10'!D:E,2,FALSE)</f>
        <v>20</v>
      </c>
      <c r="J149">
        <f t="shared" si="4"/>
        <v>1</v>
      </c>
    </row>
    <row r="150" spans="1:10">
      <c r="A150" s="42">
        <v>42896.362291666665</v>
      </c>
      <c r="B150" t="s">
        <v>1057</v>
      </c>
      <c r="C150" t="s">
        <v>1058</v>
      </c>
      <c r="D150" t="s">
        <v>3884</v>
      </c>
      <c r="E150">
        <v>200</v>
      </c>
      <c r="F150" t="s">
        <v>52</v>
      </c>
      <c r="G150" t="s">
        <v>265</v>
      </c>
      <c r="H150">
        <v>127793</v>
      </c>
      <c r="I150">
        <f>VLOOKUP(D150,'自助-6.10'!D:E,2,FALSE)</f>
        <v>200</v>
      </c>
      <c r="J150">
        <f t="shared" si="4"/>
        <v>1</v>
      </c>
    </row>
    <row r="151" spans="1:10">
      <c r="A151" s="42">
        <v>42896.360983796294</v>
      </c>
      <c r="B151" t="s">
        <v>3885</v>
      </c>
      <c r="C151" t="s">
        <v>3886</v>
      </c>
      <c r="D151" t="s">
        <v>3887</v>
      </c>
      <c r="E151">
        <v>500</v>
      </c>
      <c r="F151" t="s">
        <v>52</v>
      </c>
      <c r="G151" t="s">
        <v>95</v>
      </c>
      <c r="H151">
        <v>127740</v>
      </c>
      <c r="I151">
        <f>VLOOKUP(D151,'自助-6.10'!D:E,2,FALSE)</f>
        <v>500</v>
      </c>
      <c r="J151">
        <f t="shared" si="4"/>
        <v>1</v>
      </c>
    </row>
    <row r="152" spans="1:10">
      <c r="A152" s="42">
        <v>42896.360069444447</v>
      </c>
      <c r="B152" t="s">
        <v>3888</v>
      </c>
      <c r="C152" t="s">
        <v>3889</v>
      </c>
      <c r="D152" t="s">
        <v>3890</v>
      </c>
      <c r="E152">
        <v>1000</v>
      </c>
      <c r="F152" t="s">
        <v>52</v>
      </c>
      <c r="G152" t="s">
        <v>93</v>
      </c>
      <c r="H152">
        <v>127712</v>
      </c>
      <c r="I152">
        <f>VLOOKUP(D152,'自助-6.10'!D:E,2,FALSE)</f>
        <v>1000</v>
      </c>
      <c r="J152">
        <f t="shared" si="4"/>
        <v>1</v>
      </c>
    </row>
    <row r="153" spans="1:10">
      <c r="A153" s="42">
        <v>42896.36005787037</v>
      </c>
      <c r="B153" t="s">
        <v>3891</v>
      </c>
      <c r="C153" t="s">
        <v>3892</v>
      </c>
      <c r="D153" t="s">
        <v>3893</v>
      </c>
      <c r="E153">
        <v>1000</v>
      </c>
      <c r="F153" t="s">
        <v>52</v>
      </c>
      <c r="G153" t="s">
        <v>82</v>
      </c>
      <c r="H153">
        <v>127710</v>
      </c>
      <c r="I153">
        <f>VLOOKUP(D153,'自助-6.10'!D:E,2,FALSE)</f>
        <v>1000</v>
      </c>
      <c r="J153">
        <f t="shared" si="4"/>
        <v>1</v>
      </c>
    </row>
    <row r="154" spans="1:10">
      <c r="A154" s="42">
        <v>42896.359293981484</v>
      </c>
      <c r="B154" t="s">
        <v>3894</v>
      </c>
      <c r="C154" t="s">
        <v>3895</v>
      </c>
      <c r="D154" t="s">
        <v>3896</v>
      </c>
      <c r="E154">
        <v>200</v>
      </c>
      <c r="F154" t="s">
        <v>52</v>
      </c>
      <c r="G154" t="s">
        <v>69</v>
      </c>
      <c r="H154">
        <v>127682</v>
      </c>
      <c r="I154">
        <f>VLOOKUP(D154,'自助-6.10'!D:E,2,FALSE)</f>
        <v>200</v>
      </c>
      <c r="J154">
        <f t="shared" si="4"/>
        <v>1</v>
      </c>
    </row>
    <row r="155" spans="1:10">
      <c r="A155" s="42">
        <v>42896.359131944446</v>
      </c>
      <c r="B155" t="s">
        <v>3897</v>
      </c>
      <c r="C155" t="s">
        <v>3898</v>
      </c>
      <c r="D155" t="s">
        <v>3899</v>
      </c>
      <c r="E155">
        <v>100</v>
      </c>
      <c r="F155" t="s">
        <v>52</v>
      </c>
      <c r="G155" t="s">
        <v>74</v>
      </c>
      <c r="H155">
        <v>127671</v>
      </c>
      <c r="I155">
        <f>VLOOKUP(D155,'自助-6.10'!D:E,2,FALSE)</f>
        <v>100</v>
      </c>
      <c r="J155">
        <f t="shared" si="4"/>
        <v>1</v>
      </c>
    </row>
    <row r="156" spans="1:10">
      <c r="A156" s="42">
        <v>42896.357430555552</v>
      </c>
      <c r="B156" t="s">
        <v>3900</v>
      </c>
      <c r="C156" t="s">
        <v>3901</v>
      </c>
      <c r="D156" t="s">
        <v>3902</v>
      </c>
      <c r="E156">
        <v>200</v>
      </c>
      <c r="F156" t="s">
        <v>52</v>
      </c>
      <c r="G156" t="s">
        <v>247</v>
      </c>
      <c r="H156">
        <v>127614</v>
      </c>
      <c r="I156">
        <f>VLOOKUP(D156,'自助-6.10'!D:E,2,FALSE)</f>
        <v>200</v>
      </c>
      <c r="J156">
        <f t="shared" si="4"/>
        <v>1</v>
      </c>
    </row>
    <row r="157" spans="1:10">
      <c r="A157" s="42">
        <v>42896.355243055557</v>
      </c>
      <c r="B157" t="s">
        <v>3903</v>
      </c>
      <c r="C157" t="s">
        <v>3904</v>
      </c>
      <c r="D157" t="s">
        <v>3905</v>
      </c>
      <c r="E157">
        <v>20</v>
      </c>
      <c r="F157" t="s">
        <v>52</v>
      </c>
      <c r="G157" t="s">
        <v>81</v>
      </c>
      <c r="H157">
        <v>127513</v>
      </c>
      <c r="I157">
        <f>VLOOKUP(D157,'自助-6.10'!D:E,2,FALSE)</f>
        <v>20</v>
      </c>
      <c r="J157">
        <f t="shared" si="4"/>
        <v>1</v>
      </c>
    </row>
    <row r="158" spans="1:10">
      <c r="A158" s="42">
        <v>42896.354629629626</v>
      </c>
      <c r="B158" t="s">
        <v>3906</v>
      </c>
      <c r="C158" t="s">
        <v>930</v>
      </c>
      <c r="D158" t="s">
        <v>3907</v>
      </c>
      <c r="E158">
        <v>50</v>
      </c>
      <c r="F158" t="s">
        <v>52</v>
      </c>
      <c r="G158" t="s">
        <v>83</v>
      </c>
      <c r="H158">
        <v>127475</v>
      </c>
      <c r="I158">
        <f>VLOOKUP(D158,'自助-6.10'!D:E,2,FALSE)</f>
        <v>50</v>
      </c>
      <c r="J158">
        <f t="shared" si="4"/>
        <v>1</v>
      </c>
    </row>
    <row r="159" spans="1:10">
      <c r="A159" s="42">
        <v>42896.35392361111</v>
      </c>
      <c r="B159" t="s">
        <v>3908</v>
      </c>
      <c r="C159" t="s">
        <v>3909</v>
      </c>
      <c r="D159" t="s">
        <v>3910</v>
      </c>
      <c r="E159">
        <v>50</v>
      </c>
      <c r="F159" t="s">
        <v>52</v>
      </c>
      <c r="G159" t="s">
        <v>83</v>
      </c>
      <c r="H159">
        <v>127429</v>
      </c>
      <c r="I159">
        <f>VLOOKUP(D159,'自助-6.10'!D:E,2,FALSE)</f>
        <v>50</v>
      </c>
      <c r="J159">
        <f t="shared" si="4"/>
        <v>1</v>
      </c>
    </row>
    <row r="160" spans="1:10">
      <c r="A160" s="42">
        <v>42896.353321759256</v>
      </c>
      <c r="B160" t="s">
        <v>3911</v>
      </c>
      <c r="C160" t="s">
        <v>3912</v>
      </c>
      <c r="D160" t="s">
        <v>3913</v>
      </c>
      <c r="E160">
        <v>1000</v>
      </c>
      <c r="F160" t="s">
        <v>52</v>
      </c>
      <c r="G160" t="s">
        <v>247</v>
      </c>
      <c r="H160">
        <v>127403</v>
      </c>
      <c r="I160">
        <f>VLOOKUP(D160,'自助-6.10'!D:E,2,FALSE)</f>
        <v>1000</v>
      </c>
      <c r="J160">
        <f t="shared" si="4"/>
        <v>1</v>
      </c>
    </row>
    <row r="161" spans="1:10">
      <c r="A161" s="42">
        <v>42896.353229166663</v>
      </c>
      <c r="B161" t="s">
        <v>435</v>
      </c>
      <c r="C161" t="s">
        <v>436</v>
      </c>
      <c r="D161" t="s">
        <v>3914</v>
      </c>
      <c r="E161">
        <v>250</v>
      </c>
      <c r="F161" t="s">
        <v>52</v>
      </c>
      <c r="G161" t="s">
        <v>88</v>
      </c>
      <c r="H161">
        <v>127399</v>
      </c>
      <c r="I161">
        <f>VLOOKUP(D161,'自助-6.10'!D:E,2,FALSE)</f>
        <v>250</v>
      </c>
      <c r="J161">
        <f t="shared" si="4"/>
        <v>1</v>
      </c>
    </row>
    <row r="162" spans="1:10">
      <c r="A162" s="42">
        <v>42896.352546296293</v>
      </c>
      <c r="B162" t="s">
        <v>3915</v>
      </c>
      <c r="C162" t="s">
        <v>3916</v>
      </c>
      <c r="D162" t="s">
        <v>3917</v>
      </c>
      <c r="E162">
        <v>1000</v>
      </c>
      <c r="F162" t="s">
        <v>52</v>
      </c>
      <c r="G162" t="s">
        <v>247</v>
      </c>
      <c r="H162">
        <v>127371</v>
      </c>
      <c r="I162">
        <f>VLOOKUP(D162,'自助-6.10'!D:E,2,FALSE)</f>
        <v>1000</v>
      </c>
      <c r="J162">
        <f t="shared" ref="J162:J193" si="5">IF(E162=I162,1,0)</f>
        <v>1</v>
      </c>
    </row>
    <row r="163" spans="1:10">
      <c r="A163" s="42">
        <v>42896.35125</v>
      </c>
      <c r="B163" t="s">
        <v>3918</v>
      </c>
      <c r="C163" t="s">
        <v>3919</v>
      </c>
      <c r="D163" t="s">
        <v>3920</v>
      </c>
      <c r="E163">
        <v>300</v>
      </c>
      <c r="F163" t="s">
        <v>52</v>
      </c>
      <c r="G163" t="s">
        <v>88</v>
      </c>
      <c r="H163">
        <v>127316</v>
      </c>
      <c r="I163">
        <f>VLOOKUP(D163,'自助-6.10'!D:E,2,FALSE)</f>
        <v>300</v>
      </c>
      <c r="J163">
        <f t="shared" si="5"/>
        <v>1</v>
      </c>
    </row>
    <row r="164" spans="1:10">
      <c r="A164" s="42">
        <v>42896.349745370368</v>
      </c>
      <c r="B164" t="s">
        <v>3921</v>
      </c>
      <c r="C164" t="s">
        <v>3922</v>
      </c>
      <c r="D164" t="s">
        <v>3923</v>
      </c>
      <c r="E164">
        <v>800</v>
      </c>
      <c r="F164" t="s">
        <v>52</v>
      </c>
      <c r="G164" t="s">
        <v>75</v>
      </c>
      <c r="H164">
        <v>127243</v>
      </c>
      <c r="I164">
        <f>VLOOKUP(D164,'自助-6.10'!D:E,2,FALSE)</f>
        <v>800</v>
      </c>
      <c r="J164">
        <f t="shared" si="5"/>
        <v>1</v>
      </c>
    </row>
    <row r="165" spans="1:10">
      <c r="A165" s="42">
        <v>42896.34920138889</v>
      </c>
      <c r="B165" t="s">
        <v>3924</v>
      </c>
      <c r="C165" t="s">
        <v>3925</v>
      </c>
      <c r="D165" t="s">
        <v>3926</v>
      </c>
      <c r="E165">
        <v>500</v>
      </c>
      <c r="F165" t="s">
        <v>52</v>
      </c>
      <c r="G165" t="s">
        <v>76</v>
      </c>
      <c r="H165">
        <v>127223</v>
      </c>
      <c r="I165">
        <f>VLOOKUP(D165,'自助-6.10'!D:E,2,FALSE)</f>
        <v>500</v>
      </c>
      <c r="J165">
        <f t="shared" si="5"/>
        <v>1</v>
      </c>
    </row>
    <row r="166" spans="1:10">
      <c r="A166" s="42">
        <v>42896.348993055559</v>
      </c>
      <c r="B166" t="s">
        <v>3927</v>
      </c>
      <c r="C166" t="s">
        <v>3928</v>
      </c>
      <c r="D166" t="s">
        <v>3929</v>
      </c>
      <c r="E166">
        <v>600</v>
      </c>
      <c r="F166" t="s">
        <v>52</v>
      </c>
      <c r="G166" t="s">
        <v>73</v>
      </c>
      <c r="H166">
        <v>127214</v>
      </c>
      <c r="I166">
        <f>VLOOKUP(D166,'自助-6.10'!D:E,2,FALSE)</f>
        <v>600</v>
      </c>
      <c r="J166">
        <f t="shared" si="5"/>
        <v>1</v>
      </c>
    </row>
    <row r="167" spans="1:10">
      <c r="A167" s="42">
        <v>42896.348993055559</v>
      </c>
      <c r="B167" t="s">
        <v>3930</v>
      </c>
      <c r="C167" t="s">
        <v>3931</v>
      </c>
      <c r="D167" t="s">
        <v>3932</v>
      </c>
      <c r="E167">
        <v>1000</v>
      </c>
      <c r="F167" t="s">
        <v>52</v>
      </c>
      <c r="G167" t="s">
        <v>93</v>
      </c>
      <c r="H167">
        <v>127212</v>
      </c>
      <c r="I167">
        <f>VLOOKUP(D167,'自助-6.10'!D:E,2,FALSE)</f>
        <v>1000</v>
      </c>
      <c r="J167">
        <f t="shared" si="5"/>
        <v>1</v>
      </c>
    </row>
    <row r="168" spans="1:10">
      <c r="A168" s="42">
        <v>42896.348344907405</v>
      </c>
      <c r="B168" t="s">
        <v>3933</v>
      </c>
      <c r="C168" t="s">
        <v>3934</v>
      </c>
      <c r="D168" t="s">
        <v>3935</v>
      </c>
      <c r="E168">
        <v>300</v>
      </c>
      <c r="F168" t="s">
        <v>52</v>
      </c>
      <c r="G168" t="s">
        <v>93</v>
      </c>
      <c r="H168">
        <v>127188</v>
      </c>
      <c r="I168">
        <f>VLOOKUP(D168,'自助-6.10'!D:E,2,FALSE)</f>
        <v>300</v>
      </c>
      <c r="J168">
        <f t="shared" si="5"/>
        <v>1</v>
      </c>
    </row>
    <row r="169" spans="1:10">
      <c r="A169" s="42">
        <v>42896.347905092596</v>
      </c>
      <c r="B169" t="s">
        <v>3936</v>
      </c>
      <c r="C169" t="s">
        <v>3937</v>
      </c>
      <c r="D169" t="s">
        <v>3938</v>
      </c>
      <c r="E169">
        <v>500</v>
      </c>
      <c r="F169" t="s">
        <v>52</v>
      </c>
      <c r="G169" t="s">
        <v>78</v>
      </c>
      <c r="H169">
        <v>127174</v>
      </c>
      <c r="I169">
        <f>VLOOKUP(D169,'自助-6.10'!D:E,2,FALSE)</f>
        <v>500</v>
      </c>
      <c r="J169">
        <f t="shared" si="5"/>
        <v>1</v>
      </c>
    </row>
    <row r="170" spans="1:10">
      <c r="A170" s="42">
        <v>42896.347893518519</v>
      </c>
      <c r="B170" t="s">
        <v>3939</v>
      </c>
      <c r="C170" t="s">
        <v>3940</v>
      </c>
      <c r="D170" t="s">
        <v>3941</v>
      </c>
      <c r="E170">
        <v>800</v>
      </c>
      <c r="F170" t="s">
        <v>52</v>
      </c>
      <c r="G170" t="s">
        <v>73</v>
      </c>
      <c r="H170">
        <v>127175</v>
      </c>
      <c r="I170">
        <f>VLOOKUP(D170,'自助-6.10'!D:E,2,FALSE)</f>
        <v>800</v>
      </c>
      <c r="J170">
        <f t="shared" si="5"/>
        <v>1</v>
      </c>
    </row>
    <row r="171" spans="1:10">
      <c r="A171" s="42">
        <v>42896.347777777781</v>
      </c>
      <c r="B171" t="s">
        <v>3534</v>
      </c>
      <c r="C171" t="s">
        <v>3535</v>
      </c>
      <c r="D171" t="s">
        <v>3942</v>
      </c>
      <c r="E171">
        <v>300</v>
      </c>
      <c r="F171" t="s">
        <v>52</v>
      </c>
      <c r="G171" t="s">
        <v>93</v>
      </c>
      <c r="H171">
        <v>127169</v>
      </c>
      <c r="I171">
        <f>VLOOKUP(D171,'自助-6.10'!D:E,2,FALSE)</f>
        <v>300</v>
      </c>
      <c r="J171">
        <f t="shared" si="5"/>
        <v>1</v>
      </c>
    </row>
    <row r="172" spans="1:10">
      <c r="A172" s="42">
        <v>42896.346782407411</v>
      </c>
      <c r="B172" t="s">
        <v>3943</v>
      </c>
      <c r="C172" t="s">
        <v>3944</v>
      </c>
      <c r="D172" t="s">
        <v>3945</v>
      </c>
      <c r="E172">
        <v>1000</v>
      </c>
      <c r="F172" t="s">
        <v>52</v>
      </c>
      <c r="G172" t="s">
        <v>75</v>
      </c>
      <c r="H172">
        <v>127138</v>
      </c>
      <c r="I172">
        <f>VLOOKUP(D172,'自助-6.10'!D:E,2,FALSE)</f>
        <v>1000</v>
      </c>
      <c r="J172">
        <f t="shared" si="5"/>
        <v>1</v>
      </c>
    </row>
    <row r="173" spans="1:10">
      <c r="A173" s="42">
        <v>42896.345949074072</v>
      </c>
      <c r="B173" t="s">
        <v>3946</v>
      </c>
      <c r="C173" t="s">
        <v>3947</v>
      </c>
      <c r="D173" t="s">
        <v>3948</v>
      </c>
      <c r="E173">
        <v>300</v>
      </c>
      <c r="F173" t="s">
        <v>52</v>
      </c>
      <c r="G173" t="s">
        <v>84</v>
      </c>
      <c r="H173">
        <v>127098</v>
      </c>
      <c r="I173">
        <f>VLOOKUP(D173,'自助-6.10'!D:E,2,FALSE)</f>
        <v>300</v>
      </c>
      <c r="J173">
        <f t="shared" si="5"/>
        <v>1</v>
      </c>
    </row>
    <row r="174" spans="1:10">
      <c r="A174" s="42">
        <v>42896.345914351848</v>
      </c>
      <c r="B174" t="s">
        <v>3520</v>
      </c>
      <c r="C174" t="s">
        <v>3518</v>
      </c>
      <c r="D174" t="s">
        <v>3949</v>
      </c>
      <c r="E174">
        <v>100</v>
      </c>
      <c r="F174" t="s">
        <v>52</v>
      </c>
      <c r="G174" t="s">
        <v>74</v>
      </c>
      <c r="H174">
        <v>127095</v>
      </c>
      <c r="I174">
        <f>VLOOKUP(D174,'自助-6.10'!D:E,2,FALSE)</f>
        <v>100</v>
      </c>
      <c r="J174">
        <f t="shared" si="5"/>
        <v>1</v>
      </c>
    </row>
    <row r="175" spans="1:10">
      <c r="A175" s="42">
        <v>42896.345567129632</v>
      </c>
      <c r="B175" t="s">
        <v>3950</v>
      </c>
      <c r="C175" t="s">
        <v>3951</v>
      </c>
      <c r="D175" t="s">
        <v>3952</v>
      </c>
      <c r="E175">
        <v>2000</v>
      </c>
      <c r="F175" t="s">
        <v>52</v>
      </c>
      <c r="G175" t="s">
        <v>265</v>
      </c>
      <c r="H175">
        <v>127077</v>
      </c>
      <c r="I175">
        <f>VLOOKUP(D175,'自助-6.10'!D:E,2,FALSE)</f>
        <v>2000</v>
      </c>
      <c r="J175">
        <f t="shared" si="5"/>
        <v>1</v>
      </c>
    </row>
    <row r="176" spans="1:10">
      <c r="A176" s="42">
        <v>42896.345104166663</v>
      </c>
      <c r="B176" t="s">
        <v>3950</v>
      </c>
      <c r="C176" t="s">
        <v>3951</v>
      </c>
      <c r="D176" t="s">
        <v>3953</v>
      </c>
      <c r="E176">
        <v>2000</v>
      </c>
      <c r="F176" t="s">
        <v>52</v>
      </c>
      <c r="G176" t="s">
        <v>265</v>
      </c>
      <c r="H176">
        <v>127066</v>
      </c>
      <c r="I176">
        <f>VLOOKUP(D176,'自助-6.10'!D:E,2,FALSE)</f>
        <v>2000</v>
      </c>
      <c r="J176">
        <f t="shared" si="5"/>
        <v>1</v>
      </c>
    </row>
    <row r="177" spans="1:10">
      <c r="A177" s="42">
        <v>42896.344907407409</v>
      </c>
      <c r="B177" t="s">
        <v>3954</v>
      </c>
      <c r="C177" t="s">
        <v>3955</v>
      </c>
      <c r="D177" t="s">
        <v>3956</v>
      </c>
      <c r="E177">
        <v>500</v>
      </c>
      <c r="F177" t="s">
        <v>52</v>
      </c>
      <c r="G177" t="s">
        <v>83</v>
      </c>
      <c r="H177">
        <v>127057</v>
      </c>
      <c r="I177">
        <f>VLOOKUP(D177,'自助-6.10'!D:E,2,FALSE)</f>
        <v>500</v>
      </c>
      <c r="J177">
        <f t="shared" si="5"/>
        <v>1</v>
      </c>
    </row>
    <row r="178" spans="1:10">
      <c r="A178" s="42">
        <v>42896.34375</v>
      </c>
      <c r="B178" t="s">
        <v>3957</v>
      </c>
      <c r="C178" t="s">
        <v>3958</v>
      </c>
      <c r="D178" t="s">
        <v>3959</v>
      </c>
      <c r="E178">
        <v>200</v>
      </c>
      <c r="F178" t="s">
        <v>52</v>
      </c>
      <c r="G178" t="s">
        <v>88</v>
      </c>
      <c r="H178">
        <v>127012</v>
      </c>
      <c r="I178">
        <f>VLOOKUP(D178,'自助-6.10'!D:E,2,FALSE)</f>
        <v>200</v>
      </c>
      <c r="J178">
        <f t="shared" si="5"/>
        <v>1</v>
      </c>
    </row>
    <row r="179" spans="1:10">
      <c r="A179" s="42">
        <v>42896.342372685183</v>
      </c>
      <c r="B179" t="s">
        <v>3960</v>
      </c>
      <c r="C179" t="s">
        <v>3961</v>
      </c>
      <c r="D179" t="s">
        <v>3962</v>
      </c>
      <c r="E179">
        <v>500</v>
      </c>
      <c r="F179" t="s">
        <v>52</v>
      </c>
      <c r="G179" t="s">
        <v>93</v>
      </c>
      <c r="H179">
        <v>126972</v>
      </c>
      <c r="I179">
        <f>VLOOKUP(D179,'自助-6.10'!D:E,2,FALSE)</f>
        <v>500</v>
      </c>
      <c r="J179">
        <f t="shared" si="5"/>
        <v>1</v>
      </c>
    </row>
    <row r="180" spans="1:10">
      <c r="A180" s="42">
        <v>42896.341412037036</v>
      </c>
      <c r="B180" t="s">
        <v>3963</v>
      </c>
      <c r="C180" t="s">
        <v>3964</v>
      </c>
      <c r="D180" t="s">
        <v>3965</v>
      </c>
      <c r="E180">
        <v>200</v>
      </c>
      <c r="F180" t="s">
        <v>52</v>
      </c>
      <c r="G180" t="s">
        <v>93</v>
      </c>
      <c r="H180">
        <v>126931</v>
      </c>
      <c r="I180">
        <f>VLOOKUP(D180,'自助-6.10'!D:E,2,FALSE)</f>
        <v>200</v>
      </c>
      <c r="J180">
        <f t="shared" si="5"/>
        <v>1</v>
      </c>
    </row>
    <row r="181" spans="1:10">
      <c r="A181" s="42">
        <v>42896.337569444448</v>
      </c>
      <c r="B181" t="s">
        <v>297</v>
      </c>
      <c r="C181" t="s">
        <v>298</v>
      </c>
      <c r="D181" t="s">
        <v>3966</v>
      </c>
      <c r="E181">
        <v>170</v>
      </c>
      <c r="F181" t="s">
        <v>52</v>
      </c>
      <c r="G181" t="s">
        <v>274</v>
      </c>
      <c r="H181">
        <v>126845</v>
      </c>
      <c r="I181">
        <f>VLOOKUP(D181,'自助-6.10'!D:E,2,FALSE)</f>
        <v>170</v>
      </c>
      <c r="J181">
        <f t="shared" si="5"/>
        <v>1</v>
      </c>
    </row>
    <row r="182" spans="1:10">
      <c r="A182" s="42">
        <v>42896.331655092596</v>
      </c>
      <c r="B182" t="s">
        <v>3967</v>
      </c>
      <c r="C182" t="s">
        <v>3968</v>
      </c>
      <c r="D182" t="s">
        <v>3969</v>
      </c>
      <c r="E182">
        <v>1000</v>
      </c>
      <c r="F182" t="s">
        <v>52</v>
      </c>
      <c r="G182" t="s">
        <v>91</v>
      </c>
      <c r="H182">
        <v>126753</v>
      </c>
      <c r="I182">
        <f>VLOOKUP(D182,'自助-6.10'!D:E,2,FALSE)</f>
        <v>1000</v>
      </c>
      <c r="J182">
        <f t="shared" si="5"/>
        <v>1</v>
      </c>
    </row>
    <row r="183" spans="1:10">
      <c r="A183" s="42">
        <v>42896.331180555557</v>
      </c>
      <c r="B183" t="s">
        <v>3915</v>
      </c>
      <c r="C183" t="s">
        <v>3916</v>
      </c>
      <c r="D183" t="s">
        <v>3970</v>
      </c>
      <c r="E183">
        <v>1000</v>
      </c>
      <c r="F183" t="s">
        <v>52</v>
      </c>
      <c r="G183" t="s">
        <v>247</v>
      </c>
      <c r="H183">
        <v>126749</v>
      </c>
      <c r="I183">
        <f>VLOOKUP(D183,'自助-6.10'!D:E,2,FALSE)</f>
        <v>1000</v>
      </c>
      <c r="J183">
        <f t="shared" si="5"/>
        <v>1</v>
      </c>
    </row>
    <row r="184" spans="1:10">
      <c r="A184" s="42">
        <v>42896.330381944441</v>
      </c>
      <c r="B184" t="s">
        <v>3911</v>
      </c>
      <c r="C184" t="s">
        <v>3912</v>
      </c>
      <c r="D184" t="s">
        <v>3971</v>
      </c>
      <c r="E184">
        <v>1000</v>
      </c>
      <c r="F184" t="s">
        <v>52</v>
      </c>
      <c r="G184" t="s">
        <v>247</v>
      </c>
      <c r="H184">
        <v>126739</v>
      </c>
      <c r="I184">
        <f>VLOOKUP(D184,'自助-6.10'!D:E,2,FALSE)</f>
        <v>1000</v>
      </c>
      <c r="J184">
        <f t="shared" si="5"/>
        <v>1</v>
      </c>
    </row>
    <row r="185" spans="1:10">
      <c r="A185" s="42">
        <v>42896.327499999999</v>
      </c>
      <c r="B185" t="s">
        <v>3972</v>
      </c>
      <c r="C185" t="s">
        <v>3973</v>
      </c>
      <c r="D185" t="s">
        <v>3974</v>
      </c>
      <c r="E185">
        <v>1500</v>
      </c>
      <c r="F185" t="s">
        <v>52</v>
      </c>
      <c r="G185" t="s">
        <v>265</v>
      </c>
      <c r="H185">
        <v>126708</v>
      </c>
      <c r="I185">
        <f>VLOOKUP(D185,'自助-6.10'!D:E,2,FALSE)</f>
        <v>1500</v>
      </c>
      <c r="J185">
        <f t="shared" si="5"/>
        <v>1</v>
      </c>
    </row>
    <row r="186" spans="1:10">
      <c r="A186" s="42">
        <v>42896.326921296299</v>
      </c>
      <c r="B186" t="s">
        <v>3975</v>
      </c>
      <c r="C186" t="s">
        <v>3976</v>
      </c>
      <c r="D186" t="s">
        <v>3977</v>
      </c>
      <c r="E186">
        <v>1500</v>
      </c>
      <c r="F186" t="s">
        <v>52</v>
      </c>
      <c r="G186" t="s">
        <v>265</v>
      </c>
      <c r="H186">
        <v>126695</v>
      </c>
      <c r="I186">
        <f>VLOOKUP(D186,'自助-6.10'!D:E,2,FALSE)</f>
        <v>1500</v>
      </c>
      <c r="J186">
        <f t="shared" si="5"/>
        <v>1</v>
      </c>
    </row>
    <row r="187" spans="1:10">
      <c r="A187" s="42">
        <v>42896.324062500003</v>
      </c>
      <c r="B187" t="s">
        <v>3963</v>
      </c>
      <c r="C187" t="s">
        <v>3964</v>
      </c>
      <c r="D187" t="s">
        <v>3978</v>
      </c>
      <c r="E187">
        <v>300</v>
      </c>
      <c r="F187" t="s">
        <v>52</v>
      </c>
      <c r="G187" t="s">
        <v>93</v>
      </c>
      <c r="H187">
        <v>126648</v>
      </c>
      <c r="I187">
        <f>VLOOKUP(D187,'自助-6.10'!D:E,2,FALSE)</f>
        <v>300</v>
      </c>
      <c r="J187">
        <f t="shared" si="5"/>
        <v>1</v>
      </c>
    </row>
    <row r="188" spans="1:10">
      <c r="A188" s="42">
        <v>42896.320300925923</v>
      </c>
      <c r="B188" t="s">
        <v>3979</v>
      </c>
      <c r="C188" t="s">
        <v>479</v>
      </c>
      <c r="D188" t="s">
        <v>3980</v>
      </c>
      <c r="E188">
        <v>1000</v>
      </c>
      <c r="F188" t="s">
        <v>52</v>
      </c>
      <c r="G188" t="s">
        <v>247</v>
      </c>
      <c r="H188">
        <v>126606</v>
      </c>
      <c r="I188">
        <f>VLOOKUP(D188,'自助-6.10'!D:E,2,FALSE)</f>
        <v>1000</v>
      </c>
      <c r="J188">
        <f t="shared" si="5"/>
        <v>1</v>
      </c>
    </row>
    <row r="189" spans="1:10">
      <c r="A189" s="42">
        <v>42896.319710648146</v>
      </c>
      <c r="B189" t="s">
        <v>3981</v>
      </c>
      <c r="C189" t="s">
        <v>3982</v>
      </c>
      <c r="D189" t="s">
        <v>3983</v>
      </c>
      <c r="E189">
        <v>1000</v>
      </c>
      <c r="F189" t="s">
        <v>52</v>
      </c>
      <c r="G189" t="s">
        <v>247</v>
      </c>
      <c r="H189">
        <v>126598</v>
      </c>
      <c r="I189">
        <f>VLOOKUP(D189,'自助-6.10'!D:E,2,FALSE)</f>
        <v>1000</v>
      </c>
      <c r="J189">
        <f t="shared" si="5"/>
        <v>1</v>
      </c>
    </row>
    <row r="190" spans="1:10">
      <c r="A190" s="42">
        <v>42896.318009259259</v>
      </c>
      <c r="B190" t="s">
        <v>3984</v>
      </c>
      <c r="C190" t="s">
        <v>304</v>
      </c>
      <c r="D190" t="s">
        <v>3985</v>
      </c>
      <c r="E190">
        <v>1870</v>
      </c>
      <c r="F190" t="s">
        <v>52</v>
      </c>
      <c r="G190" t="s">
        <v>73</v>
      </c>
      <c r="H190">
        <v>126569</v>
      </c>
      <c r="I190">
        <f>VLOOKUP(D190,'自助-6.10'!D:E,2,FALSE)</f>
        <v>1870</v>
      </c>
      <c r="J190">
        <f t="shared" si="5"/>
        <v>1</v>
      </c>
    </row>
    <row r="191" spans="1:10">
      <c r="A191" s="42">
        <v>42896.307245370372</v>
      </c>
      <c r="B191" t="s">
        <v>3986</v>
      </c>
      <c r="C191" t="s">
        <v>3987</v>
      </c>
      <c r="D191" t="s">
        <v>3988</v>
      </c>
      <c r="E191">
        <v>900</v>
      </c>
      <c r="F191" t="s">
        <v>52</v>
      </c>
      <c r="G191" t="s">
        <v>270</v>
      </c>
      <c r="H191">
        <v>126500</v>
      </c>
      <c r="I191">
        <f>VLOOKUP(D191,'自助-6.10'!D:E,2,FALSE)</f>
        <v>900</v>
      </c>
      <c r="J191">
        <f t="shared" si="5"/>
        <v>1</v>
      </c>
    </row>
    <row r="192" spans="1:10">
      <c r="A192" s="42">
        <v>42896.30505787037</v>
      </c>
      <c r="B192" t="s">
        <v>3989</v>
      </c>
      <c r="C192" t="s">
        <v>3990</v>
      </c>
      <c r="D192" t="s">
        <v>3991</v>
      </c>
      <c r="E192">
        <v>3000</v>
      </c>
      <c r="F192" t="s">
        <v>52</v>
      </c>
      <c r="G192" t="s">
        <v>270</v>
      </c>
      <c r="H192">
        <v>126488</v>
      </c>
      <c r="I192">
        <f>VLOOKUP(D192,'自助-6.10'!D:E,2,FALSE)</f>
        <v>3000</v>
      </c>
      <c r="J192">
        <f t="shared" si="5"/>
        <v>1</v>
      </c>
    </row>
    <row r="193" spans="1:10">
      <c r="A193" s="42">
        <v>42896.301678240743</v>
      </c>
      <c r="B193" t="s">
        <v>3992</v>
      </c>
      <c r="C193" t="s">
        <v>3993</v>
      </c>
      <c r="D193" t="s">
        <v>3994</v>
      </c>
      <c r="E193">
        <v>1000</v>
      </c>
      <c r="F193" t="s">
        <v>52</v>
      </c>
      <c r="G193" t="s">
        <v>73</v>
      </c>
      <c r="H193">
        <v>126477</v>
      </c>
      <c r="I193">
        <f>VLOOKUP(D193,'自助-6.10'!D:E,2,FALSE)</f>
        <v>1000</v>
      </c>
      <c r="J193">
        <f t="shared" si="5"/>
        <v>1</v>
      </c>
    </row>
    <row r="194" spans="1:10">
      <c r="A194" s="42">
        <v>42896.296782407408</v>
      </c>
      <c r="B194" t="s">
        <v>3688</v>
      </c>
      <c r="C194" t="s">
        <v>3689</v>
      </c>
      <c r="D194" t="s">
        <v>3995</v>
      </c>
      <c r="E194">
        <v>200</v>
      </c>
      <c r="F194" t="s">
        <v>52</v>
      </c>
      <c r="G194" t="s">
        <v>258</v>
      </c>
      <c r="H194">
        <v>126469</v>
      </c>
      <c r="I194">
        <f>VLOOKUP(D194,'自助-6.10'!D:E,2,FALSE)</f>
        <v>200</v>
      </c>
      <c r="J194">
        <f t="shared" ref="J194:J198" si="6">IF(E194=I194,1,0)</f>
        <v>1</v>
      </c>
    </row>
    <row r="195" spans="1:10">
      <c r="A195" s="42">
        <v>42896.136736111112</v>
      </c>
      <c r="B195" t="s">
        <v>3996</v>
      </c>
      <c r="C195" t="s">
        <v>3997</v>
      </c>
      <c r="D195" t="s">
        <v>3998</v>
      </c>
      <c r="E195">
        <v>200</v>
      </c>
      <c r="F195" t="s">
        <v>52</v>
      </c>
      <c r="G195" t="s">
        <v>274</v>
      </c>
      <c r="H195">
        <v>126317</v>
      </c>
      <c r="I195">
        <f>VLOOKUP(D195,'自助-6.10'!D:E,2,FALSE)</f>
        <v>200</v>
      </c>
      <c r="J195">
        <f t="shared" si="6"/>
        <v>1</v>
      </c>
    </row>
    <row r="196" spans="1:10">
      <c r="A196" s="42">
        <v>42896.081990740742</v>
      </c>
      <c r="B196" t="s">
        <v>3999</v>
      </c>
      <c r="C196" t="s">
        <v>4000</v>
      </c>
      <c r="D196" t="s">
        <v>4001</v>
      </c>
      <c r="E196">
        <v>20</v>
      </c>
      <c r="F196" t="s">
        <v>52</v>
      </c>
      <c r="G196" t="s">
        <v>274</v>
      </c>
      <c r="H196">
        <v>126262</v>
      </c>
      <c r="I196">
        <f>VLOOKUP(D196,'自助-6.10'!D:E,2,FALSE)</f>
        <v>20</v>
      </c>
      <c r="J196">
        <f t="shared" si="6"/>
        <v>1</v>
      </c>
    </row>
    <row r="197" spans="1:10">
      <c r="A197" s="42">
        <v>42896.02652777778</v>
      </c>
      <c r="B197" t="s">
        <v>415</v>
      </c>
      <c r="C197" t="s">
        <v>416</v>
      </c>
      <c r="D197" t="s">
        <v>4002</v>
      </c>
      <c r="E197">
        <v>25</v>
      </c>
      <c r="F197" t="s">
        <v>52</v>
      </c>
      <c r="G197" t="s">
        <v>274</v>
      </c>
      <c r="H197">
        <v>126196</v>
      </c>
      <c r="I197">
        <f>VLOOKUP(D197,'自助-6.10'!D:E,2,FALSE)</f>
        <v>25</v>
      </c>
      <c r="J197">
        <f t="shared" si="6"/>
        <v>1</v>
      </c>
    </row>
    <row r="198" spans="1:10">
      <c r="A198" s="42">
        <v>42896.023414351854</v>
      </c>
      <c r="B198" t="s">
        <v>415</v>
      </c>
      <c r="C198" t="s">
        <v>416</v>
      </c>
      <c r="D198" t="s">
        <v>4003</v>
      </c>
      <c r="E198">
        <v>270</v>
      </c>
      <c r="F198" t="s">
        <v>52</v>
      </c>
      <c r="G198" t="s">
        <v>274</v>
      </c>
      <c r="H198">
        <v>126191</v>
      </c>
      <c r="I198">
        <f>VLOOKUP(D198,'自助-6.10'!D:E,2,FALSE)</f>
        <v>270</v>
      </c>
      <c r="J198">
        <f t="shared" si="6"/>
        <v>1</v>
      </c>
    </row>
  </sheetData>
  <sortState ref="A2:J198">
    <sortCondition descending="1" ref="J2:J198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8"/>
  <sheetViews>
    <sheetView topLeftCell="C1" workbookViewId="0">
      <selection sqref="A1:E2"/>
    </sheetView>
  </sheetViews>
  <sheetFormatPr defaultRowHeight="13.5"/>
  <cols>
    <col min="1" max="1" width="21.625" bestFit="1" customWidth="1"/>
    <col min="13" max="13" width="18.375" bestFit="1" customWidth="1"/>
  </cols>
  <sheetData>
    <row r="1" spans="1:17">
      <c r="A1" s="42" t="s">
        <v>41</v>
      </c>
      <c r="B1" t="s">
        <v>42</v>
      </c>
      <c r="C1" t="s">
        <v>43</v>
      </c>
      <c r="D1" t="s">
        <v>48</v>
      </c>
      <c r="E1" t="s">
        <v>44</v>
      </c>
      <c r="F1" t="s">
        <v>45</v>
      </c>
      <c r="G1" t="s">
        <v>46</v>
      </c>
      <c r="H1" t="s">
        <v>47</v>
      </c>
      <c r="I1" t="s">
        <v>49</v>
      </c>
      <c r="J1" t="s">
        <v>50</v>
      </c>
      <c r="K1" t="s">
        <v>51</v>
      </c>
      <c r="L1" t="s">
        <v>96</v>
      </c>
      <c r="M1" t="s">
        <v>97</v>
      </c>
      <c r="N1" s="20" t="s">
        <v>99</v>
      </c>
      <c r="O1" s="20" t="s">
        <v>4947</v>
      </c>
      <c r="P1" s="20" t="s">
        <v>221</v>
      </c>
      <c r="Q1" s="20" t="s">
        <v>98</v>
      </c>
    </row>
    <row r="2" spans="1:17">
      <c r="A2" s="42">
        <v>42896.97247685185</v>
      </c>
      <c r="B2" t="s">
        <v>3483</v>
      </c>
      <c r="C2" t="s">
        <v>3484</v>
      </c>
      <c r="D2" t="s">
        <v>3485</v>
      </c>
      <c r="E2">
        <v>3000</v>
      </c>
      <c r="F2" t="s">
        <v>52</v>
      </c>
      <c r="G2" t="s">
        <v>52</v>
      </c>
      <c r="H2" t="s">
        <v>4004</v>
      </c>
      <c r="I2" t="s">
        <v>53</v>
      </c>
      <c r="J2" t="s">
        <v>53</v>
      </c>
      <c r="K2" t="s">
        <v>54</v>
      </c>
      <c r="L2" t="s">
        <v>4005</v>
      </c>
      <c r="M2" t="s">
        <v>4006</v>
      </c>
      <c r="N2">
        <f>VLOOKUP(D2,'HIS-6.10'!D:E,2,FALSE)</f>
        <v>3000</v>
      </c>
      <c r="O2">
        <f t="shared" ref="O2:O33" si="0">IF(E2=N2,1,0)</f>
        <v>1</v>
      </c>
      <c r="P2" t="e">
        <f>VLOOKUP(D2,'银行-6.10'!A:G,2,FALSE)</f>
        <v>#N/A</v>
      </c>
      <c r="Q2" t="e">
        <f t="shared" ref="Q2:Q33" si="1">IF(E2=P2,1,0)</f>
        <v>#N/A</v>
      </c>
    </row>
    <row r="3" spans="1:17">
      <c r="A3" s="42">
        <v>42896.908460648148</v>
      </c>
      <c r="B3" t="s">
        <v>3486</v>
      </c>
      <c r="C3" t="s">
        <v>3487</v>
      </c>
      <c r="D3" t="s">
        <v>3488</v>
      </c>
      <c r="E3">
        <v>300</v>
      </c>
      <c r="F3" t="s">
        <v>52</v>
      </c>
      <c r="G3" t="s">
        <v>52</v>
      </c>
      <c r="H3" t="s">
        <v>4007</v>
      </c>
      <c r="I3" t="s">
        <v>53</v>
      </c>
      <c r="J3" t="s">
        <v>53</v>
      </c>
      <c r="K3" t="s">
        <v>54</v>
      </c>
      <c r="L3" t="s">
        <v>4008</v>
      </c>
      <c r="M3" t="s">
        <v>4009</v>
      </c>
      <c r="N3">
        <f>VLOOKUP(D3,'HIS-6.10'!D:E,2,FALSE)</f>
        <v>300</v>
      </c>
      <c r="O3">
        <f t="shared" si="0"/>
        <v>1</v>
      </c>
      <c r="P3">
        <f>VLOOKUP(D3,'银行-6.10'!A:G,2,FALSE)</f>
        <v>42896</v>
      </c>
      <c r="Q3">
        <f t="shared" si="1"/>
        <v>0</v>
      </c>
    </row>
    <row r="4" spans="1:17">
      <c r="A4" s="42">
        <v>42896.867372685185</v>
      </c>
      <c r="B4" t="s">
        <v>3489</v>
      </c>
      <c r="C4" t="s">
        <v>3490</v>
      </c>
      <c r="D4" t="s">
        <v>3491</v>
      </c>
      <c r="E4">
        <v>4499</v>
      </c>
      <c r="F4" t="s">
        <v>52</v>
      </c>
      <c r="G4" t="s">
        <v>52</v>
      </c>
      <c r="H4" t="s">
        <v>4010</v>
      </c>
      <c r="I4" t="s">
        <v>53</v>
      </c>
      <c r="J4" t="s">
        <v>53</v>
      </c>
      <c r="K4" t="s">
        <v>54</v>
      </c>
      <c r="L4" t="s">
        <v>4011</v>
      </c>
      <c r="M4" t="s">
        <v>4012</v>
      </c>
      <c r="N4">
        <f>VLOOKUP(D4,'HIS-6.10'!D:E,2,FALSE)</f>
        <v>4499</v>
      </c>
      <c r="O4">
        <f t="shared" si="0"/>
        <v>1</v>
      </c>
      <c r="P4">
        <f>VLOOKUP(D4,'银行-6.10'!A:G,2,FALSE)</f>
        <v>42896</v>
      </c>
      <c r="Q4">
        <f t="shared" si="1"/>
        <v>0</v>
      </c>
    </row>
    <row r="5" spans="1:17">
      <c r="A5" s="42">
        <v>42896.782222222224</v>
      </c>
      <c r="B5" t="s">
        <v>3492</v>
      </c>
      <c r="C5" t="s">
        <v>3493</v>
      </c>
      <c r="D5" t="s">
        <v>3494</v>
      </c>
      <c r="E5">
        <v>4000</v>
      </c>
      <c r="F5" t="s">
        <v>52</v>
      </c>
      <c r="G5" t="s">
        <v>52</v>
      </c>
      <c r="H5" t="s">
        <v>4013</v>
      </c>
      <c r="I5" t="s">
        <v>53</v>
      </c>
      <c r="J5" t="s">
        <v>53</v>
      </c>
      <c r="K5" t="s">
        <v>54</v>
      </c>
      <c r="L5" t="s">
        <v>4014</v>
      </c>
      <c r="M5" t="s">
        <v>4015</v>
      </c>
      <c r="N5">
        <f>VLOOKUP(D5,'HIS-6.10'!D:E,2,FALSE)</f>
        <v>4000</v>
      </c>
      <c r="O5">
        <f t="shared" si="0"/>
        <v>1</v>
      </c>
      <c r="P5">
        <f>VLOOKUP(D5,'银行-6.10'!A:G,2,FALSE)</f>
        <v>42896</v>
      </c>
      <c r="Q5">
        <f t="shared" si="1"/>
        <v>0</v>
      </c>
    </row>
    <row r="6" spans="1:17">
      <c r="A6" s="42">
        <v>42896.716666666667</v>
      </c>
      <c r="B6" t="s">
        <v>3495</v>
      </c>
      <c r="C6" t="s">
        <v>3496</v>
      </c>
      <c r="D6" t="s">
        <v>3497</v>
      </c>
      <c r="E6">
        <v>100</v>
      </c>
      <c r="F6" t="s">
        <v>52</v>
      </c>
      <c r="G6" t="s">
        <v>52</v>
      </c>
      <c r="H6" t="s">
        <v>4016</v>
      </c>
      <c r="I6" t="s">
        <v>53</v>
      </c>
      <c r="J6" t="s">
        <v>53</v>
      </c>
      <c r="K6" t="s">
        <v>54</v>
      </c>
      <c r="L6" t="s">
        <v>4017</v>
      </c>
      <c r="M6" t="s">
        <v>4018</v>
      </c>
      <c r="N6">
        <f>VLOOKUP(D6,'HIS-6.10'!D:E,2,FALSE)</f>
        <v>100</v>
      </c>
      <c r="O6">
        <f t="shared" si="0"/>
        <v>1</v>
      </c>
      <c r="P6">
        <f>VLOOKUP(D6,'银行-6.10'!A:G,2,FALSE)</f>
        <v>42896</v>
      </c>
      <c r="Q6">
        <f t="shared" si="1"/>
        <v>0</v>
      </c>
    </row>
    <row r="7" spans="1:17">
      <c r="A7" s="42">
        <v>42896.714780092596</v>
      </c>
      <c r="B7" t="s">
        <v>3498</v>
      </c>
      <c r="C7" t="s">
        <v>3499</v>
      </c>
      <c r="D7" t="s">
        <v>3500</v>
      </c>
      <c r="E7">
        <v>50</v>
      </c>
      <c r="F7" t="s">
        <v>52</v>
      </c>
      <c r="G7" t="s">
        <v>52</v>
      </c>
      <c r="H7" t="s">
        <v>4019</v>
      </c>
      <c r="I7" t="s">
        <v>53</v>
      </c>
      <c r="J7" t="s">
        <v>53</v>
      </c>
      <c r="K7" t="s">
        <v>54</v>
      </c>
      <c r="L7" t="s">
        <v>4020</v>
      </c>
      <c r="M7" t="s">
        <v>4021</v>
      </c>
      <c r="N7">
        <f>VLOOKUP(D7,'HIS-6.10'!D:E,2,FALSE)</f>
        <v>50</v>
      </c>
      <c r="O7">
        <f t="shared" si="0"/>
        <v>1</v>
      </c>
      <c r="P7">
        <f>VLOOKUP(D7,'银行-6.10'!A:G,2,FALSE)</f>
        <v>42896</v>
      </c>
      <c r="Q7">
        <f t="shared" si="1"/>
        <v>0</v>
      </c>
    </row>
    <row r="8" spans="1:17">
      <c r="A8" s="42">
        <v>42896.714259259257</v>
      </c>
      <c r="B8" t="s">
        <v>3501</v>
      </c>
      <c r="C8" t="s">
        <v>3502</v>
      </c>
      <c r="D8" t="s">
        <v>3503</v>
      </c>
      <c r="E8">
        <v>300</v>
      </c>
      <c r="F8" t="s">
        <v>52</v>
      </c>
      <c r="G8" t="s">
        <v>52</v>
      </c>
      <c r="H8" t="s">
        <v>4022</v>
      </c>
      <c r="I8" t="s">
        <v>53</v>
      </c>
      <c r="J8" t="s">
        <v>53</v>
      </c>
      <c r="K8" t="s">
        <v>54</v>
      </c>
      <c r="L8" t="s">
        <v>4023</v>
      </c>
      <c r="M8" t="s">
        <v>4024</v>
      </c>
      <c r="N8">
        <f>VLOOKUP(D8,'HIS-6.10'!D:E,2,FALSE)</f>
        <v>300</v>
      </c>
      <c r="O8">
        <f t="shared" si="0"/>
        <v>1</v>
      </c>
      <c r="P8">
        <f>VLOOKUP(D8,'银行-6.10'!A:G,2,FALSE)</f>
        <v>42896</v>
      </c>
      <c r="Q8">
        <f t="shared" si="1"/>
        <v>0</v>
      </c>
    </row>
    <row r="9" spans="1:17">
      <c r="A9" s="42">
        <v>42896.710196759261</v>
      </c>
      <c r="B9" t="s">
        <v>3504</v>
      </c>
      <c r="C9" t="s">
        <v>3505</v>
      </c>
      <c r="D9" t="s">
        <v>3506</v>
      </c>
      <c r="E9">
        <v>662</v>
      </c>
      <c r="F9" t="s">
        <v>52</v>
      </c>
      <c r="G9" t="s">
        <v>52</v>
      </c>
      <c r="H9" t="s">
        <v>4025</v>
      </c>
      <c r="I9" t="s">
        <v>53</v>
      </c>
      <c r="J9" t="s">
        <v>53</v>
      </c>
      <c r="K9" t="s">
        <v>54</v>
      </c>
      <c r="L9" t="s">
        <v>4026</v>
      </c>
      <c r="M9" t="s">
        <v>4027</v>
      </c>
      <c r="N9">
        <f>VLOOKUP(D9,'HIS-6.10'!D:E,2,FALSE)</f>
        <v>662</v>
      </c>
      <c r="O9">
        <f t="shared" si="0"/>
        <v>1</v>
      </c>
      <c r="P9">
        <f>VLOOKUP(D9,'银行-6.10'!A:G,2,FALSE)</f>
        <v>42896</v>
      </c>
      <c r="Q9">
        <f t="shared" si="1"/>
        <v>0</v>
      </c>
    </row>
    <row r="10" spans="1:17">
      <c r="A10" s="42">
        <v>42896.706909722219</v>
      </c>
      <c r="B10" t="s">
        <v>3507</v>
      </c>
      <c r="C10" t="s">
        <v>3508</v>
      </c>
      <c r="D10" t="s">
        <v>3509</v>
      </c>
      <c r="E10">
        <v>223</v>
      </c>
      <c r="F10" t="s">
        <v>52</v>
      </c>
      <c r="G10" t="s">
        <v>52</v>
      </c>
      <c r="H10" t="s">
        <v>4028</v>
      </c>
      <c r="I10" t="s">
        <v>53</v>
      </c>
      <c r="J10" t="s">
        <v>53</v>
      </c>
      <c r="K10" t="s">
        <v>54</v>
      </c>
      <c r="L10" t="s">
        <v>4029</v>
      </c>
      <c r="M10" t="s">
        <v>4030</v>
      </c>
      <c r="N10">
        <f>VLOOKUP(D10,'HIS-6.10'!D:E,2,FALSE)</f>
        <v>223</v>
      </c>
      <c r="O10">
        <f t="shared" si="0"/>
        <v>1</v>
      </c>
      <c r="P10">
        <f>VLOOKUP(D10,'银行-6.10'!A:G,2,FALSE)</f>
        <v>42896</v>
      </c>
      <c r="Q10">
        <f t="shared" si="1"/>
        <v>0</v>
      </c>
    </row>
    <row r="11" spans="1:17">
      <c r="A11" s="42">
        <v>42896.706226851849</v>
      </c>
      <c r="B11" t="s">
        <v>3510</v>
      </c>
      <c r="C11" t="s">
        <v>3511</v>
      </c>
      <c r="D11" t="s">
        <v>3512</v>
      </c>
      <c r="E11">
        <v>300</v>
      </c>
      <c r="F11" t="s">
        <v>52</v>
      </c>
      <c r="G11" t="s">
        <v>52</v>
      </c>
      <c r="H11" t="s">
        <v>4031</v>
      </c>
      <c r="I11" t="s">
        <v>53</v>
      </c>
      <c r="J11" t="s">
        <v>53</v>
      </c>
      <c r="K11" t="s">
        <v>54</v>
      </c>
      <c r="L11" t="s">
        <v>4032</v>
      </c>
      <c r="M11" t="s">
        <v>4033</v>
      </c>
      <c r="N11">
        <f>VLOOKUP(D11,'HIS-6.10'!D:E,2,FALSE)</f>
        <v>300</v>
      </c>
      <c r="O11">
        <f t="shared" si="0"/>
        <v>1</v>
      </c>
      <c r="P11">
        <f>VLOOKUP(D11,'银行-6.10'!A:G,2,FALSE)</f>
        <v>42896</v>
      </c>
      <c r="Q11">
        <f t="shared" si="1"/>
        <v>0</v>
      </c>
    </row>
    <row r="12" spans="1:17">
      <c r="A12" s="42">
        <v>42896.704791666663</v>
      </c>
      <c r="B12" t="s">
        <v>3513</v>
      </c>
      <c r="C12" t="s">
        <v>3514</v>
      </c>
      <c r="D12" t="s">
        <v>3515</v>
      </c>
      <c r="E12">
        <v>400</v>
      </c>
      <c r="F12" t="s">
        <v>52</v>
      </c>
      <c r="G12" t="s">
        <v>52</v>
      </c>
      <c r="H12" t="s">
        <v>4034</v>
      </c>
      <c r="I12" t="s">
        <v>53</v>
      </c>
      <c r="J12" t="s">
        <v>53</v>
      </c>
      <c r="K12" t="s">
        <v>54</v>
      </c>
      <c r="L12" t="s">
        <v>4035</v>
      </c>
      <c r="M12" t="s">
        <v>4036</v>
      </c>
      <c r="N12">
        <f>VLOOKUP(D12,'HIS-6.10'!D:E,2,FALSE)</f>
        <v>400</v>
      </c>
      <c r="O12">
        <f t="shared" si="0"/>
        <v>1</v>
      </c>
      <c r="P12">
        <f>VLOOKUP(D12,'银行-6.10'!A:G,2,FALSE)</f>
        <v>42896</v>
      </c>
      <c r="Q12">
        <f t="shared" si="1"/>
        <v>0</v>
      </c>
    </row>
    <row r="13" spans="1:17">
      <c r="A13" s="42">
        <v>42896.701851851853</v>
      </c>
      <c r="B13" t="s">
        <v>3513</v>
      </c>
      <c r="C13" t="s">
        <v>3514</v>
      </c>
      <c r="D13" t="s">
        <v>3516</v>
      </c>
      <c r="E13">
        <v>300</v>
      </c>
      <c r="F13" t="s">
        <v>52</v>
      </c>
      <c r="G13" t="s">
        <v>52</v>
      </c>
      <c r="H13" t="s">
        <v>4037</v>
      </c>
      <c r="I13" t="s">
        <v>53</v>
      </c>
      <c r="J13" t="s">
        <v>53</v>
      </c>
      <c r="K13" t="s">
        <v>54</v>
      </c>
      <c r="L13" t="s">
        <v>4038</v>
      </c>
      <c r="M13" t="s">
        <v>4039</v>
      </c>
      <c r="N13">
        <f>VLOOKUP(D13,'HIS-6.10'!D:E,2,FALSE)</f>
        <v>300</v>
      </c>
      <c r="O13">
        <f t="shared" si="0"/>
        <v>1</v>
      </c>
      <c r="P13">
        <f>VLOOKUP(D13,'银行-6.10'!A:G,2,FALSE)</f>
        <v>42896</v>
      </c>
      <c r="Q13">
        <f t="shared" si="1"/>
        <v>0</v>
      </c>
    </row>
    <row r="14" spans="1:17">
      <c r="A14" s="42">
        <v>42896.69940972222</v>
      </c>
      <c r="B14" t="s">
        <v>3517</v>
      </c>
      <c r="C14" t="s">
        <v>3518</v>
      </c>
      <c r="D14" t="s">
        <v>3519</v>
      </c>
      <c r="E14">
        <v>400</v>
      </c>
      <c r="F14" t="s">
        <v>52</v>
      </c>
      <c r="G14" t="s">
        <v>52</v>
      </c>
      <c r="H14" t="s">
        <v>4040</v>
      </c>
      <c r="I14" t="s">
        <v>53</v>
      </c>
      <c r="J14" t="s">
        <v>53</v>
      </c>
      <c r="K14" t="s">
        <v>54</v>
      </c>
      <c r="L14" t="s">
        <v>4041</v>
      </c>
      <c r="M14" t="s">
        <v>4042</v>
      </c>
      <c r="N14">
        <f>VLOOKUP(D14,'HIS-6.10'!D:E,2,FALSE)</f>
        <v>400</v>
      </c>
      <c r="O14">
        <f t="shared" si="0"/>
        <v>1</v>
      </c>
      <c r="P14">
        <f>VLOOKUP(D14,'银行-6.10'!A:G,2,FALSE)</f>
        <v>42896</v>
      </c>
      <c r="Q14">
        <f t="shared" si="1"/>
        <v>0</v>
      </c>
    </row>
    <row r="15" spans="1:17">
      <c r="A15" s="42">
        <v>42896.695520833331</v>
      </c>
      <c r="B15" t="s">
        <v>3520</v>
      </c>
      <c r="C15" t="s">
        <v>3518</v>
      </c>
      <c r="D15" t="s">
        <v>3521</v>
      </c>
      <c r="E15">
        <v>14</v>
      </c>
      <c r="F15" t="s">
        <v>52</v>
      </c>
      <c r="G15" t="s">
        <v>52</v>
      </c>
      <c r="H15" t="s">
        <v>4043</v>
      </c>
      <c r="I15" t="s">
        <v>53</v>
      </c>
      <c r="J15" t="s">
        <v>53</v>
      </c>
      <c r="K15" t="s">
        <v>54</v>
      </c>
      <c r="L15" t="s">
        <v>4044</v>
      </c>
      <c r="M15" t="s">
        <v>4045</v>
      </c>
      <c r="N15">
        <f>VLOOKUP(D15,'HIS-6.10'!D:E,2,FALSE)</f>
        <v>14</v>
      </c>
      <c r="O15">
        <f t="shared" si="0"/>
        <v>1</v>
      </c>
      <c r="P15">
        <f>VLOOKUP(D15,'银行-6.10'!A:G,2,FALSE)</f>
        <v>42896</v>
      </c>
      <c r="Q15">
        <f t="shared" si="1"/>
        <v>0</v>
      </c>
    </row>
    <row r="16" spans="1:17">
      <c r="A16" s="42">
        <v>42896.693888888891</v>
      </c>
      <c r="B16" t="s">
        <v>3520</v>
      </c>
      <c r="C16" t="s">
        <v>3518</v>
      </c>
      <c r="D16" t="s">
        <v>3522</v>
      </c>
      <c r="E16">
        <v>144</v>
      </c>
      <c r="F16" t="s">
        <v>52</v>
      </c>
      <c r="G16" t="s">
        <v>52</v>
      </c>
      <c r="H16" t="s">
        <v>4046</v>
      </c>
      <c r="I16" t="s">
        <v>53</v>
      </c>
      <c r="J16" t="s">
        <v>53</v>
      </c>
      <c r="K16" t="s">
        <v>54</v>
      </c>
      <c r="L16" t="s">
        <v>4047</v>
      </c>
      <c r="M16" t="s">
        <v>4048</v>
      </c>
      <c r="N16">
        <f>VLOOKUP(D16,'HIS-6.10'!D:E,2,FALSE)</f>
        <v>144</v>
      </c>
      <c r="O16">
        <f t="shared" si="0"/>
        <v>1</v>
      </c>
      <c r="P16">
        <f>VLOOKUP(D16,'银行-6.10'!A:G,2,FALSE)</f>
        <v>42896</v>
      </c>
      <c r="Q16">
        <f t="shared" si="1"/>
        <v>0</v>
      </c>
    </row>
    <row r="17" spans="1:17">
      <c r="A17" s="42">
        <v>42896.687488425923</v>
      </c>
      <c r="B17" t="s">
        <v>774</v>
      </c>
      <c r="C17" t="s">
        <v>775</v>
      </c>
      <c r="D17" t="s">
        <v>3523</v>
      </c>
      <c r="E17">
        <v>1200</v>
      </c>
      <c r="F17" t="s">
        <v>52</v>
      </c>
      <c r="G17" t="s">
        <v>52</v>
      </c>
      <c r="H17" t="s">
        <v>4049</v>
      </c>
      <c r="I17" t="s">
        <v>53</v>
      </c>
      <c r="J17" t="s">
        <v>53</v>
      </c>
      <c r="K17" t="s">
        <v>54</v>
      </c>
      <c r="L17" t="s">
        <v>4050</v>
      </c>
      <c r="M17" t="s">
        <v>4051</v>
      </c>
      <c r="N17">
        <f>VLOOKUP(D17,'HIS-6.10'!D:E,2,FALSE)</f>
        <v>1200</v>
      </c>
      <c r="O17">
        <f t="shared" si="0"/>
        <v>1</v>
      </c>
      <c r="P17">
        <f>VLOOKUP(D17,'银行-6.10'!A:G,2,FALSE)</f>
        <v>42896</v>
      </c>
      <c r="Q17">
        <f t="shared" si="1"/>
        <v>0</v>
      </c>
    </row>
    <row r="18" spans="1:17">
      <c r="A18" s="42">
        <v>42896.687291666669</v>
      </c>
      <c r="B18" t="s">
        <v>3524</v>
      </c>
      <c r="C18" t="s">
        <v>3525</v>
      </c>
      <c r="D18" t="s">
        <v>3526</v>
      </c>
      <c r="E18">
        <v>600</v>
      </c>
      <c r="F18" t="s">
        <v>52</v>
      </c>
      <c r="G18" t="s">
        <v>52</v>
      </c>
      <c r="H18" t="s">
        <v>4052</v>
      </c>
      <c r="I18" t="s">
        <v>53</v>
      </c>
      <c r="J18" t="s">
        <v>53</v>
      </c>
      <c r="K18" t="s">
        <v>54</v>
      </c>
      <c r="L18" t="s">
        <v>4053</v>
      </c>
      <c r="M18" t="s">
        <v>4054</v>
      </c>
      <c r="N18">
        <f>VLOOKUP(D18,'HIS-6.10'!D:E,2,FALSE)</f>
        <v>600</v>
      </c>
      <c r="O18">
        <f t="shared" si="0"/>
        <v>1</v>
      </c>
      <c r="P18">
        <f>VLOOKUP(D18,'银行-6.10'!A:G,2,FALSE)</f>
        <v>42896</v>
      </c>
      <c r="Q18">
        <f t="shared" si="1"/>
        <v>0</v>
      </c>
    </row>
    <row r="19" spans="1:17">
      <c r="A19" s="42">
        <v>42896.685856481483</v>
      </c>
      <c r="B19" t="s">
        <v>765</v>
      </c>
      <c r="C19" t="s">
        <v>766</v>
      </c>
      <c r="D19" t="s">
        <v>3527</v>
      </c>
      <c r="E19">
        <v>1000</v>
      </c>
      <c r="F19" t="s">
        <v>52</v>
      </c>
      <c r="G19" t="s">
        <v>52</v>
      </c>
      <c r="H19" t="s">
        <v>4055</v>
      </c>
      <c r="I19" t="s">
        <v>53</v>
      </c>
      <c r="J19" t="s">
        <v>53</v>
      </c>
      <c r="K19" t="s">
        <v>54</v>
      </c>
      <c r="L19" t="s">
        <v>4056</v>
      </c>
      <c r="M19" t="s">
        <v>4057</v>
      </c>
      <c r="N19">
        <f>VLOOKUP(D19,'HIS-6.10'!D:E,2,FALSE)</f>
        <v>1000</v>
      </c>
      <c r="O19">
        <f t="shared" si="0"/>
        <v>1</v>
      </c>
      <c r="P19">
        <f>VLOOKUP(D19,'银行-6.10'!A:G,2,FALSE)</f>
        <v>42896</v>
      </c>
      <c r="Q19">
        <f t="shared" si="1"/>
        <v>0</v>
      </c>
    </row>
    <row r="20" spans="1:17">
      <c r="A20" s="42">
        <v>42896.678263888891</v>
      </c>
      <c r="B20" t="s">
        <v>3528</v>
      </c>
      <c r="C20" t="s">
        <v>3529</v>
      </c>
      <c r="D20" t="s">
        <v>3530</v>
      </c>
      <c r="E20">
        <v>145</v>
      </c>
      <c r="F20" t="s">
        <v>52</v>
      </c>
      <c r="G20" t="s">
        <v>52</v>
      </c>
      <c r="H20" t="s">
        <v>4058</v>
      </c>
      <c r="I20" t="s">
        <v>53</v>
      </c>
      <c r="J20" t="s">
        <v>53</v>
      </c>
      <c r="K20" t="s">
        <v>54</v>
      </c>
      <c r="L20" t="s">
        <v>4059</v>
      </c>
      <c r="M20" t="s">
        <v>4060</v>
      </c>
      <c r="N20">
        <f>VLOOKUP(D20,'HIS-6.10'!D:E,2,FALSE)</f>
        <v>145</v>
      </c>
      <c r="O20">
        <f t="shared" si="0"/>
        <v>1</v>
      </c>
      <c r="P20">
        <f>VLOOKUP(D20,'银行-6.10'!A:G,2,FALSE)</f>
        <v>42896</v>
      </c>
      <c r="Q20">
        <f t="shared" si="1"/>
        <v>0</v>
      </c>
    </row>
    <row r="21" spans="1:17">
      <c r="A21" s="42">
        <v>42896.665902777779</v>
      </c>
      <c r="B21" t="s">
        <v>3531</v>
      </c>
      <c r="C21" t="s">
        <v>3532</v>
      </c>
      <c r="D21" t="s">
        <v>3533</v>
      </c>
      <c r="E21">
        <v>3000</v>
      </c>
      <c r="F21" t="s">
        <v>52</v>
      </c>
      <c r="G21" t="s">
        <v>52</v>
      </c>
      <c r="H21" t="s">
        <v>4061</v>
      </c>
      <c r="I21" t="s">
        <v>53</v>
      </c>
      <c r="J21" t="s">
        <v>53</v>
      </c>
      <c r="K21" t="s">
        <v>54</v>
      </c>
      <c r="L21" t="s">
        <v>4062</v>
      </c>
      <c r="M21" t="s">
        <v>4063</v>
      </c>
      <c r="N21">
        <f>VLOOKUP(D21,'HIS-6.10'!D:E,2,FALSE)</f>
        <v>3000</v>
      </c>
      <c r="O21">
        <f t="shared" si="0"/>
        <v>1</v>
      </c>
      <c r="P21">
        <f>VLOOKUP(D21,'银行-6.10'!A:G,2,FALSE)</f>
        <v>42896</v>
      </c>
      <c r="Q21">
        <f t="shared" si="1"/>
        <v>0</v>
      </c>
    </row>
    <row r="22" spans="1:17">
      <c r="A22" s="42">
        <v>42896.664837962962</v>
      </c>
      <c r="B22" t="s">
        <v>3534</v>
      </c>
      <c r="C22" t="s">
        <v>3535</v>
      </c>
      <c r="D22" t="s">
        <v>3536</v>
      </c>
      <c r="E22">
        <v>891</v>
      </c>
      <c r="F22" t="s">
        <v>52</v>
      </c>
      <c r="G22" t="s">
        <v>52</v>
      </c>
      <c r="H22" t="s">
        <v>354</v>
      </c>
      <c r="I22" t="s">
        <v>53</v>
      </c>
      <c r="J22" t="s">
        <v>53</v>
      </c>
      <c r="K22" t="s">
        <v>54</v>
      </c>
      <c r="L22" t="s">
        <v>4064</v>
      </c>
      <c r="M22" t="s">
        <v>4065</v>
      </c>
      <c r="N22">
        <f>VLOOKUP(D22,'HIS-6.10'!D:E,2,FALSE)</f>
        <v>891</v>
      </c>
      <c r="O22">
        <f t="shared" si="0"/>
        <v>1</v>
      </c>
      <c r="P22">
        <f>VLOOKUP(D22,'银行-6.10'!A:G,2,FALSE)</f>
        <v>42896</v>
      </c>
      <c r="Q22">
        <f t="shared" si="1"/>
        <v>0</v>
      </c>
    </row>
    <row r="23" spans="1:17">
      <c r="A23" s="42">
        <v>42896.661180555559</v>
      </c>
      <c r="B23" t="s">
        <v>3537</v>
      </c>
      <c r="C23" t="s">
        <v>3538</v>
      </c>
      <c r="D23" t="s">
        <v>3539</v>
      </c>
      <c r="E23">
        <v>200</v>
      </c>
      <c r="F23" t="s">
        <v>52</v>
      </c>
      <c r="G23" t="s">
        <v>52</v>
      </c>
      <c r="H23" t="s">
        <v>4066</v>
      </c>
      <c r="I23" t="s">
        <v>53</v>
      </c>
      <c r="J23" t="s">
        <v>53</v>
      </c>
      <c r="K23" t="s">
        <v>54</v>
      </c>
      <c r="L23" t="s">
        <v>4067</v>
      </c>
      <c r="M23" t="s">
        <v>4068</v>
      </c>
      <c r="N23">
        <f>VLOOKUP(D23,'HIS-6.10'!D:E,2,FALSE)</f>
        <v>200</v>
      </c>
      <c r="O23">
        <f t="shared" si="0"/>
        <v>1</v>
      </c>
      <c r="P23">
        <f>VLOOKUP(D23,'银行-6.10'!A:G,2,FALSE)</f>
        <v>42896</v>
      </c>
      <c r="Q23">
        <f t="shared" si="1"/>
        <v>0</v>
      </c>
    </row>
    <row r="24" spans="1:17">
      <c r="A24" s="42">
        <v>42896.659409722219</v>
      </c>
      <c r="B24" t="s">
        <v>3540</v>
      </c>
      <c r="C24" t="s">
        <v>3541</v>
      </c>
      <c r="D24" t="s">
        <v>3542</v>
      </c>
      <c r="E24">
        <v>260</v>
      </c>
      <c r="F24" t="s">
        <v>52</v>
      </c>
      <c r="G24" t="s">
        <v>52</v>
      </c>
      <c r="H24" t="s">
        <v>4069</v>
      </c>
      <c r="I24" t="s">
        <v>53</v>
      </c>
      <c r="J24" t="s">
        <v>53</v>
      </c>
      <c r="K24" t="s">
        <v>54</v>
      </c>
      <c r="L24" t="s">
        <v>4070</v>
      </c>
      <c r="M24" t="s">
        <v>4071</v>
      </c>
      <c r="N24">
        <f>VLOOKUP(D24,'HIS-6.10'!D:E,2,FALSE)</f>
        <v>260</v>
      </c>
      <c r="O24">
        <f t="shared" si="0"/>
        <v>1</v>
      </c>
      <c r="P24">
        <f>VLOOKUP(D24,'银行-6.10'!A:G,2,FALSE)</f>
        <v>42896</v>
      </c>
      <c r="Q24">
        <f t="shared" si="1"/>
        <v>0</v>
      </c>
    </row>
    <row r="25" spans="1:17">
      <c r="A25" s="42">
        <v>42896.657592592594</v>
      </c>
      <c r="B25" t="s">
        <v>3543</v>
      </c>
      <c r="C25" t="s">
        <v>3544</v>
      </c>
      <c r="D25" t="s">
        <v>3545</v>
      </c>
      <c r="E25">
        <v>1000</v>
      </c>
      <c r="F25" t="s">
        <v>52</v>
      </c>
      <c r="G25" t="s">
        <v>52</v>
      </c>
      <c r="H25" t="s">
        <v>4072</v>
      </c>
      <c r="I25" t="s">
        <v>53</v>
      </c>
      <c r="J25" t="s">
        <v>53</v>
      </c>
      <c r="K25" t="s">
        <v>54</v>
      </c>
      <c r="L25" t="s">
        <v>4073</v>
      </c>
      <c r="M25" t="s">
        <v>4074</v>
      </c>
      <c r="N25">
        <f>VLOOKUP(D25,'HIS-6.10'!D:E,2,FALSE)</f>
        <v>1000</v>
      </c>
      <c r="O25">
        <f t="shared" si="0"/>
        <v>1</v>
      </c>
      <c r="P25">
        <f>VLOOKUP(D25,'银行-6.10'!A:G,2,FALSE)</f>
        <v>42896</v>
      </c>
      <c r="Q25">
        <f t="shared" si="1"/>
        <v>0</v>
      </c>
    </row>
    <row r="26" spans="1:17">
      <c r="A26" s="42">
        <v>42896.650636574072</v>
      </c>
      <c r="B26" t="s">
        <v>3546</v>
      </c>
      <c r="C26" t="s">
        <v>3547</v>
      </c>
      <c r="D26" t="s">
        <v>3548</v>
      </c>
      <c r="E26">
        <v>600</v>
      </c>
      <c r="F26" t="s">
        <v>52</v>
      </c>
      <c r="G26" t="s">
        <v>52</v>
      </c>
      <c r="H26" t="s">
        <v>4075</v>
      </c>
      <c r="I26" t="s">
        <v>53</v>
      </c>
      <c r="J26" t="s">
        <v>53</v>
      </c>
      <c r="K26" t="s">
        <v>54</v>
      </c>
      <c r="L26" t="s">
        <v>4076</v>
      </c>
      <c r="M26" t="s">
        <v>4077</v>
      </c>
      <c r="N26">
        <f>VLOOKUP(D26,'HIS-6.10'!D:E,2,FALSE)</f>
        <v>600</v>
      </c>
      <c r="O26">
        <f t="shared" si="0"/>
        <v>1</v>
      </c>
      <c r="P26">
        <f>VLOOKUP(D26,'银行-6.10'!A:G,2,FALSE)</f>
        <v>42896</v>
      </c>
      <c r="Q26">
        <f t="shared" si="1"/>
        <v>0</v>
      </c>
    </row>
    <row r="27" spans="1:17">
      <c r="A27" s="42">
        <v>42896.650439814817</v>
      </c>
      <c r="B27" t="s">
        <v>3549</v>
      </c>
      <c r="C27" t="s">
        <v>339</v>
      </c>
      <c r="D27" t="s">
        <v>3550</v>
      </c>
      <c r="E27">
        <v>100</v>
      </c>
      <c r="F27" t="s">
        <v>52</v>
      </c>
      <c r="G27" t="s">
        <v>52</v>
      </c>
      <c r="H27" t="s">
        <v>4078</v>
      </c>
      <c r="I27" t="s">
        <v>53</v>
      </c>
      <c r="J27" t="s">
        <v>53</v>
      </c>
      <c r="K27" t="s">
        <v>54</v>
      </c>
      <c r="L27" t="s">
        <v>4079</v>
      </c>
      <c r="M27" t="s">
        <v>4080</v>
      </c>
      <c r="N27">
        <f>VLOOKUP(D27,'HIS-6.10'!D:E,2,FALSE)</f>
        <v>100</v>
      </c>
      <c r="O27">
        <f t="shared" si="0"/>
        <v>1</v>
      </c>
      <c r="P27">
        <f>VLOOKUP(D27,'银行-6.10'!A:G,2,FALSE)</f>
        <v>42896</v>
      </c>
      <c r="Q27">
        <f t="shared" si="1"/>
        <v>0</v>
      </c>
    </row>
    <row r="28" spans="1:17">
      <c r="A28" s="42">
        <v>42896.648287037038</v>
      </c>
      <c r="B28" t="s">
        <v>3551</v>
      </c>
      <c r="C28" t="s">
        <v>3552</v>
      </c>
      <c r="D28" t="s">
        <v>3553</v>
      </c>
      <c r="E28">
        <v>1000</v>
      </c>
      <c r="F28" t="s">
        <v>52</v>
      </c>
      <c r="G28" t="s">
        <v>52</v>
      </c>
      <c r="H28" t="s">
        <v>4081</v>
      </c>
      <c r="I28" t="s">
        <v>53</v>
      </c>
      <c r="J28" t="s">
        <v>53</v>
      </c>
      <c r="K28" t="s">
        <v>54</v>
      </c>
      <c r="L28" t="s">
        <v>4082</v>
      </c>
      <c r="M28" t="s">
        <v>4083</v>
      </c>
      <c r="N28">
        <f>VLOOKUP(D28,'HIS-6.10'!D:E,2,FALSE)</f>
        <v>1000</v>
      </c>
      <c r="O28">
        <f t="shared" si="0"/>
        <v>1</v>
      </c>
      <c r="P28">
        <f>VLOOKUP(D28,'银行-6.10'!A:G,2,FALSE)</f>
        <v>42896</v>
      </c>
      <c r="Q28">
        <f t="shared" si="1"/>
        <v>0</v>
      </c>
    </row>
    <row r="29" spans="1:17">
      <c r="A29" s="42">
        <v>42896.641655092593</v>
      </c>
      <c r="B29" t="s">
        <v>3554</v>
      </c>
      <c r="C29" t="s">
        <v>3555</v>
      </c>
      <c r="D29" t="s">
        <v>3556</v>
      </c>
      <c r="E29">
        <v>50</v>
      </c>
      <c r="F29" t="s">
        <v>52</v>
      </c>
      <c r="G29" t="s">
        <v>52</v>
      </c>
      <c r="H29" t="s">
        <v>4084</v>
      </c>
      <c r="I29" t="s">
        <v>53</v>
      </c>
      <c r="J29" t="s">
        <v>53</v>
      </c>
      <c r="K29" t="s">
        <v>54</v>
      </c>
      <c r="L29" t="s">
        <v>4085</v>
      </c>
      <c r="M29" t="s">
        <v>4086</v>
      </c>
      <c r="N29">
        <f>VLOOKUP(D29,'HIS-6.10'!D:E,2,FALSE)</f>
        <v>50</v>
      </c>
      <c r="O29">
        <f t="shared" si="0"/>
        <v>1</v>
      </c>
      <c r="P29">
        <f>VLOOKUP(D29,'银行-6.10'!A:G,2,FALSE)</f>
        <v>42896</v>
      </c>
      <c r="Q29">
        <f t="shared" si="1"/>
        <v>0</v>
      </c>
    </row>
    <row r="30" spans="1:17">
      <c r="A30" s="42">
        <v>42896.635868055557</v>
      </c>
      <c r="B30" t="s">
        <v>3557</v>
      </c>
      <c r="C30" t="s">
        <v>3558</v>
      </c>
      <c r="D30" t="s">
        <v>3559</v>
      </c>
      <c r="E30">
        <v>11</v>
      </c>
      <c r="F30" t="s">
        <v>52</v>
      </c>
      <c r="G30" t="s">
        <v>52</v>
      </c>
      <c r="H30" t="s">
        <v>4087</v>
      </c>
      <c r="I30" t="s">
        <v>53</v>
      </c>
      <c r="J30" t="s">
        <v>53</v>
      </c>
      <c r="K30" t="s">
        <v>54</v>
      </c>
      <c r="L30" t="s">
        <v>4088</v>
      </c>
      <c r="M30" t="s">
        <v>4089</v>
      </c>
      <c r="N30">
        <f>VLOOKUP(D30,'HIS-6.10'!D:E,2,FALSE)</f>
        <v>11</v>
      </c>
      <c r="O30">
        <f t="shared" si="0"/>
        <v>1</v>
      </c>
      <c r="P30">
        <f>VLOOKUP(D30,'银行-6.10'!A:G,2,FALSE)</f>
        <v>42896</v>
      </c>
      <c r="Q30">
        <f t="shared" si="1"/>
        <v>0</v>
      </c>
    </row>
    <row r="31" spans="1:17">
      <c r="A31" s="42">
        <v>42896.635636574072</v>
      </c>
      <c r="B31" t="s">
        <v>3560</v>
      </c>
      <c r="C31" t="s">
        <v>3561</v>
      </c>
      <c r="D31" t="s">
        <v>3562</v>
      </c>
      <c r="E31">
        <v>1100</v>
      </c>
      <c r="F31" t="s">
        <v>52</v>
      </c>
      <c r="G31" t="s">
        <v>52</v>
      </c>
      <c r="H31" t="s">
        <v>4090</v>
      </c>
      <c r="I31" t="s">
        <v>53</v>
      </c>
      <c r="J31" t="s">
        <v>53</v>
      </c>
      <c r="K31" t="s">
        <v>54</v>
      </c>
      <c r="L31" t="s">
        <v>4091</v>
      </c>
      <c r="M31" t="s">
        <v>4092</v>
      </c>
      <c r="N31">
        <f>VLOOKUP(D31,'HIS-6.10'!D:E,2,FALSE)</f>
        <v>1100</v>
      </c>
      <c r="O31">
        <f t="shared" si="0"/>
        <v>1</v>
      </c>
      <c r="P31">
        <f>VLOOKUP(D31,'银行-6.10'!A:G,2,FALSE)</f>
        <v>42896</v>
      </c>
      <c r="Q31">
        <f t="shared" si="1"/>
        <v>0</v>
      </c>
    </row>
    <row r="32" spans="1:17">
      <c r="A32" s="42">
        <v>42896.635347222225</v>
      </c>
      <c r="B32" t="s">
        <v>3563</v>
      </c>
      <c r="C32" t="s">
        <v>3564</v>
      </c>
      <c r="D32" t="s">
        <v>3565</v>
      </c>
      <c r="E32">
        <v>600</v>
      </c>
      <c r="F32" t="s">
        <v>52</v>
      </c>
      <c r="G32" t="s">
        <v>52</v>
      </c>
      <c r="H32" t="s">
        <v>4093</v>
      </c>
      <c r="I32" t="s">
        <v>53</v>
      </c>
      <c r="J32" t="s">
        <v>53</v>
      </c>
      <c r="K32" t="s">
        <v>54</v>
      </c>
      <c r="L32" t="s">
        <v>4094</v>
      </c>
      <c r="M32" t="s">
        <v>4095</v>
      </c>
      <c r="N32">
        <f>VLOOKUP(D32,'HIS-6.10'!D:E,2,FALSE)</f>
        <v>600</v>
      </c>
      <c r="O32">
        <f t="shared" si="0"/>
        <v>1</v>
      </c>
      <c r="P32">
        <f>VLOOKUP(D32,'银行-6.10'!A:G,2,FALSE)</f>
        <v>42896</v>
      </c>
      <c r="Q32">
        <f t="shared" si="1"/>
        <v>0</v>
      </c>
    </row>
    <row r="33" spans="1:17">
      <c r="A33" s="42">
        <v>42896.634386574071</v>
      </c>
      <c r="B33" t="s">
        <v>3566</v>
      </c>
      <c r="C33" t="s">
        <v>3567</v>
      </c>
      <c r="D33" t="s">
        <v>3568</v>
      </c>
      <c r="E33">
        <v>500</v>
      </c>
      <c r="F33" t="s">
        <v>52</v>
      </c>
      <c r="G33" t="s">
        <v>52</v>
      </c>
      <c r="H33" t="s">
        <v>4096</v>
      </c>
      <c r="I33" t="s">
        <v>53</v>
      </c>
      <c r="J33" t="s">
        <v>53</v>
      </c>
      <c r="K33" t="s">
        <v>54</v>
      </c>
      <c r="L33" t="s">
        <v>4097</v>
      </c>
      <c r="M33" t="s">
        <v>4098</v>
      </c>
      <c r="N33">
        <f>VLOOKUP(D33,'HIS-6.10'!D:E,2,FALSE)</f>
        <v>500</v>
      </c>
      <c r="O33">
        <f t="shared" si="0"/>
        <v>1</v>
      </c>
      <c r="P33">
        <f>VLOOKUP(D33,'银行-6.10'!A:G,2,FALSE)</f>
        <v>42896</v>
      </c>
      <c r="Q33">
        <f t="shared" si="1"/>
        <v>0</v>
      </c>
    </row>
    <row r="34" spans="1:17">
      <c r="A34" s="42">
        <v>42896.630324074074</v>
      </c>
      <c r="B34" t="s">
        <v>3569</v>
      </c>
      <c r="C34" t="s">
        <v>3570</v>
      </c>
      <c r="D34" t="s">
        <v>3571</v>
      </c>
      <c r="E34">
        <v>1000</v>
      </c>
      <c r="F34" t="s">
        <v>52</v>
      </c>
      <c r="G34" t="s">
        <v>52</v>
      </c>
      <c r="H34" t="s">
        <v>4099</v>
      </c>
      <c r="I34" t="s">
        <v>53</v>
      </c>
      <c r="J34" t="s">
        <v>53</v>
      </c>
      <c r="K34" t="s">
        <v>54</v>
      </c>
      <c r="L34" t="s">
        <v>4100</v>
      </c>
      <c r="M34" t="s">
        <v>4101</v>
      </c>
      <c r="N34">
        <f>VLOOKUP(D34,'HIS-6.10'!D:E,2,FALSE)</f>
        <v>1000</v>
      </c>
      <c r="O34">
        <f t="shared" ref="O34:O65" si="2">IF(E34=N34,1,0)</f>
        <v>1</v>
      </c>
      <c r="P34">
        <f>VLOOKUP(D34,'银行-6.10'!A:G,2,FALSE)</f>
        <v>42896</v>
      </c>
      <c r="Q34">
        <f t="shared" ref="Q34:Q65" si="3">IF(E34=P34,1,0)</f>
        <v>0</v>
      </c>
    </row>
    <row r="35" spans="1:17">
      <c r="A35" s="42">
        <v>42896.629178240742</v>
      </c>
      <c r="B35" t="s">
        <v>3572</v>
      </c>
      <c r="C35" t="s">
        <v>3573</v>
      </c>
      <c r="D35" t="s">
        <v>3574</v>
      </c>
      <c r="E35">
        <v>750</v>
      </c>
      <c r="F35" t="s">
        <v>52</v>
      </c>
      <c r="G35" t="s">
        <v>52</v>
      </c>
      <c r="H35" t="s">
        <v>4102</v>
      </c>
      <c r="I35" t="s">
        <v>53</v>
      </c>
      <c r="J35" t="s">
        <v>53</v>
      </c>
      <c r="K35" t="s">
        <v>54</v>
      </c>
      <c r="L35" t="s">
        <v>4103</v>
      </c>
      <c r="M35" t="s">
        <v>4104</v>
      </c>
      <c r="N35">
        <f>VLOOKUP(D35,'HIS-6.10'!D:E,2,FALSE)</f>
        <v>750</v>
      </c>
      <c r="O35">
        <f t="shared" si="2"/>
        <v>1</v>
      </c>
      <c r="P35">
        <f>VLOOKUP(D35,'银行-6.10'!A:G,2,FALSE)</f>
        <v>42896</v>
      </c>
      <c r="Q35">
        <f t="shared" si="3"/>
        <v>0</v>
      </c>
    </row>
    <row r="36" spans="1:17">
      <c r="A36" s="42">
        <v>42896.628125000003</v>
      </c>
      <c r="B36" t="s">
        <v>3575</v>
      </c>
      <c r="C36" t="s">
        <v>3576</v>
      </c>
      <c r="D36" t="s">
        <v>3577</v>
      </c>
      <c r="E36">
        <v>1000</v>
      </c>
      <c r="F36" t="s">
        <v>52</v>
      </c>
      <c r="G36" t="s">
        <v>52</v>
      </c>
      <c r="H36" t="s">
        <v>4105</v>
      </c>
      <c r="I36" t="s">
        <v>53</v>
      </c>
      <c r="J36" t="s">
        <v>53</v>
      </c>
      <c r="K36" t="s">
        <v>54</v>
      </c>
      <c r="L36" t="s">
        <v>4106</v>
      </c>
      <c r="M36" t="s">
        <v>4107</v>
      </c>
      <c r="N36">
        <f>VLOOKUP(D36,'HIS-6.10'!D:E,2,FALSE)</f>
        <v>1000</v>
      </c>
      <c r="O36">
        <f t="shared" si="2"/>
        <v>1</v>
      </c>
      <c r="P36">
        <f>VLOOKUP(D36,'银行-6.10'!A:G,2,FALSE)</f>
        <v>42896</v>
      </c>
      <c r="Q36">
        <f t="shared" si="3"/>
        <v>0</v>
      </c>
    </row>
    <row r="37" spans="1:17">
      <c r="A37" s="42">
        <v>42896.621319444443</v>
      </c>
      <c r="B37" t="s">
        <v>3578</v>
      </c>
      <c r="C37" t="s">
        <v>3579</v>
      </c>
      <c r="D37" t="s">
        <v>3580</v>
      </c>
      <c r="E37">
        <v>1000</v>
      </c>
      <c r="F37" t="s">
        <v>52</v>
      </c>
      <c r="G37" t="s">
        <v>52</v>
      </c>
      <c r="H37" t="s">
        <v>4108</v>
      </c>
      <c r="I37" t="s">
        <v>53</v>
      </c>
      <c r="J37" t="s">
        <v>53</v>
      </c>
      <c r="K37" t="s">
        <v>54</v>
      </c>
      <c r="L37" t="s">
        <v>4109</v>
      </c>
      <c r="M37" t="s">
        <v>4110</v>
      </c>
      <c r="N37">
        <f>VLOOKUP(D37,'HIS-6.10'!D:E,2,FALSE)</f>
        <v>1000</v>
      </c>
      <c r="O37">
        <f t="shared" si="2"/>
        <v>1</v>
      </c>
      <c r="P37">
        <f>VLOOKUP(D37,'银行-6.10'!A:G,2,FALSE)</f>
        <v>42896</v>
      </c>
      <c r="Q37">
        <f t="shared" si="3"/>
        <v>0</v>
      </c>
    </row>
    <row r="38" spans="1:17">
      <c r="A38" s="42">
        <v>42896.620324074072</v>
      </c>
      <c r="B38" t="s">
        <v>3581</v>
      </c>
      <c r="C38" t="s">
        <v>3582</v>
      </c>
      <c r="D38" t="s">
        <v>3583</v>
      </c>
      <c r="E38">
        <v>200</v>
      </c>
      <c r="F38" t="s">
        <v>52</v>
      </c>
      <c r="G38" t="s">
        <v>52</v>
      </c>
      <c r="H38" t="s">
        <v>4111</v>
      </c>
      <c r="I38" t="s">
        <v>53</v>
      </c>
      <c r="J38" t="s">
        <v>53</v>
      </c>
      <c r="K38" t="s">
        <v>54</v>
      </c>
      <c r="L38" t="s">
        <v>4112</v>
      </c>
      <c r="M38" t="s">
        <v>4113</v>
      </c>
      <c r="N38">
        <f>VLOOKUP(D38,'HIS-6.10'!D:E,2,FALSE)</f>
        <v>200</v>
      </c>
      <c r="O38">
        <f t="shared" si="2"/>
        <v>1</v>
      </c>
      <c r="P38">
        <f>VLOOKUP(D38,'银行-6.10'!A:G,2,FALSE)</f>
        <v>42896</v>
      </c>
      <c r="Q38">
        <f t="shared" si="3"/>
        <v>0</v>
      </c>
    </row>
    <row r="39" spans="1:17">
      <c r="A39" s="42">
        <v>42896.619317129633</v>
      </c>
      <c r="B39" t="s">
        <v>3584</v>
      </c>
      <c r="C39" t="s">
        <v>3585</v>
      </c>
      <c r="D39" t="s">
        <v>3586</v>
      </c>
      <c r="E39">
        <v>280</v>
      </c>
      <c r="F39" t="s">
        <v>52</v>
      </c>
      <c r="G39" t="s">
        <v>52</v>
      </c>
      <c r="H39" t="s">
        <v>4114</v>
      </c>
      <c r="I39" t="s">
        <v>53</v>
      </c>
      <c r="J39" t="s">
        <v>53</v>
      </c>
      <c r="K39" t="s">
        <v>54</v>
      </c>
      <c r="L39" t="s">
        <v>4115</v>
      </c>
      <c r="M39" t="s">
        <v>4116</v>
      </c>
      <c r="N39">
        <f>VLOOKUP(D39,'HIS-6.10'!D:E,2,FALSE)</f>
        <v>280</v>
      </c>
      <c r="O39">
        <f t="shared" si="2"/>
        <v>1</v>
      </c>
      <c r="P39">
        <f>VLOOKUP(D39,'银行-6.10'!A:G,2,FALSE)</f>
        <v>42896</v>
      </c>
      <c r="Q39">
        <f t="shared" si="3"/>
        <v>0</v>
      </c>
    </row>
    <row r="40" spans="1:17">
      <c r="A40" s="42">
        <v>42896.618078703701</v>
      </c>
      <c r="B40" t="s">
        <v>3587</v>
      </c>
      <c r="C40" t="s">
        <v>3588</v>
      </c>
      <c r="D40" t="s">
        <v>3589</v>
      </c>
      <c r="E40">
        <v>200</v>
      </c>
      <c r="F40" t="s">
        <v>52</v>
      </c>
      <c r="G40" t="s">
        <v>52</v>
      </c>
      <c r="H40" t="s">
        <v>4117</v>
      </c>
      <c r="I40" t="s">
        <v>53</v>
      </c>
      <c r="J40" t="s">
        <v>53</v>
      </c>
      <c r="K40" t="s">
        <v>54</v>
      </c>
      <c r="L40" t="s">
        <v>4118</v>
      </c>
      <c r="M40" t="s">
        <v>4119</v>
      </c>
      <c r="N40">
        <f>VLOOKUP(D40,'HIS-6.10'!D:E,2,FALSE)</f>
        <v>200</v>
      </c>
      <c r="O40">
        <f t="shared" si="2"/>
        <v>1</v>
      </c>
      <c r="P40">
        <f>VLOOKUP(D40,'银行-6.10'!A:G,2,FALSE)</f>
        <v>42896</v>
      </c>
      <c r="Q40">
        <f t="shared" si="3"/>
        <v>0</v>
      </c>
    </row>
    <row r="41" spans="1:17">
      <c r="A41" s="42">
        <v>42896.617685185185</v>
      </c>
      <c r="B41" t="s">
        <v>3590</v>
      </c>
      <c r="C41" t="s">
        <v>3591</v>
      </c>
      <c r="D41" t="s">
        <v>3592</v>
      </c>
      <c r="E41">
        <v>200</v>
      </c>
      <c r="F41" t="s">
        <v>52</v>
      </c>
      <c r="G41" t="s">
        <v>52</v>
      </c>
      <c r="H41" t="s">
        <v>4120</v>
      </c>
      <c r="I41" t="s">
        <v>53</v>
      </c>
      <c r="J41" t="s">
        <v>53</v>
      </c>
      <c r="K41" t="s">
        <v>54</v>
      </c>
      <c r="L41" t="s">
        <v>4121</v>
      </c>
      <c r="M41" t="s">
        <v>4122</v>
      </c>
      <c r="N41">
        <f>VLOOKUP(D41,'HIS-6.10'!D:E,2,FALSE)</f>
        <v>200</v>
      </c>
      <c r="O41">
        <f t="shared" si="2"/>
        <v>1</v>
      </c>
      <c r="P41">
        <f>VLOOKUP(D41,'银行-6.10'!A:G,2,FALSE)</f>
        <v>42896</v>
      </c>
      <c r="Q41">
        <f t="shared" si="3"/>
        <v>0</v>
      </c>
    </row>
    <row r="42" spans="1:17">
      <c r="A42" s="42">
        <v>42896.615983796299</v>
      </c>
      <c r="B42" t="s">
        <v>3593</v>
      </c>
      <c r="C42" t="s">
        <v>3594</v>
      </c>
      <c r="D42" t="s">
        <v>3595</v>
      </c>
      <c r="E42">
        <v>500</v>
      </c>
      <c r="F42" t="s">
        <v>52</v>
      </c>
      <c r="G42" t="s">
        <v>52</v>
      </c>
      <c r="H42" t="s">
        <v>4123</v>
      </c>
      <c r="I42" t="s">
        <v>53</v>
      </c>
      <c r="J42" t="s">
        <v>53</v>
      </c>
      <c r="K42" t="s">
        <v>54</v>
      </c>
      <c r="L42" t="s">
        <v>4124</v>
      </c>
      <c r="M42" t="s">
        <v>4125</v>
      </c>
      <c r="N42">
        <f>VLOOKUP(D42,'HIS-6.10'!D:E,2,FALSE)</f>
        <v>500</v>
      </c>
      <c r="O42">
        <f t="shared" si="2"/>
        <v>1</v>
      </c>
      <c r="P42">
        <f>VLOOKUP(D42,'银行-6.10'!A:G,2,FALSE)</f>
        <v>42896</v>
      </c>
      <c r="Q42">
        <f t="shared" si="3"/>
        <v>0</v>
      </c>
    </row>
    <row r="43" spans="1:17">
      <c r="A43" s="42">
        <v>42896.609791666669</v>
      </c>
      <c r="B43" t="s">
        <v>3596</v>
      </c>
      <c r="C43" t="s">
        <v>3597</v>
      </c>
      <c r="D43" t="s">
        <v>3598</v>
      </c>
      <c r="E43">
        <v>50</v>
      </c>
      <c r="F43" t="s">
        <v>52</v>
      </c>
      <c r="G43" t="s">
        <v>52</v>
      </c>
      <c r="H43" t="s">
        <v>4126</v>
      </c>
      <c r="I43" t="s">
        <v>53</v>
      </c>
      <c r="J43" t="s">
        <v>53</v>
      </c>
      <c r="K43" t="s">
        <v>54</v>
      </c>
      <c r="L43" t="s">
        <v>4127</v>
      </c>
      <c r="M43" t="s">
        <v>4128</v>
      </c>
      <c r="N43">
        <f>VLOOKUP(D43,'HIS-6.10'!D:E,2,FALSE)</f>
        <v>50</v>
      </c>
      <c r="O43">
        <f t="shared" si="2"/>
        <v>1</v>
      </c>
      <c r="P43">
        <f>VLOOKUP(D43,'银行-6.10'!A:G,2,FALSE)</f>
        <v>42896</v>
      </c>
      <c r="Q43">
        <f t="shared" si="3"/>
        <v>0</v>
      </c>
    </row>
    <row r="44" spans="1:17">
      <c r="A44" s="42">
        <v>42896.607870370368</v>
      </c>
      <c r="B44" t="s">
        <v>3599</v>
      </c>
      <c r="C44" t="s">
        <v>3600</v>
      </c>
      <c r="D44" t="s">
        <v>3601</v>
      </c>
      <c r="E44">
        <v>1000</v>
      </c>
      <c r="F44" t="s">
        <v>52</v>
      </c>
      <c r="G44" t="s">
        <v>52</v>
      </c>
      <c r="H44" t="s">
        <v>4129</v>
      </c>
      <c r="I44" t="s">
        <v>53</v>
      </c>
      <c r="J44" t="s">
        <v>53</v>
      </c>
      <c r="K44" t="s">
        <v>54</v>
      </c>
      <c r="L44" t="s">
        <v>4130</v>
      </c>
      <c r="M44" t="s">
        <v>4131</v>
      </c>
      <c r="N44">
        <f>VLOOKUP(D44,'HIS-6.10'!D:E,2,FALSE)</f>
        <v>1000</v>
      </c>
      <c r="O44">
        <f t="shared" si="2"/>
        <v>1</v>
      </c>
      <c r="P44">
        <f>VLOOKUP(D44,'银行-6.10'!A:G,2,FALSE)</f>
        <v>42896</v>
      </c>
      <c r="Q44">
        <f t="shared" si="3"/>
        <v>0</v>
      </c>
    </row>
    <row r="45" spans="1:17">
      <c r="A45" s="42">
        <v>42896.60728009259</v>
      </c>
      <c r="B45" t="s">
        <v>3602</v>
      </c>
      <c r="C45" t="s">
        <v>3603</v>
      </c>
      <c r="D45" t="s">
        <v>3604</v>
      </c>
      <c r="E45">
        <v>20</v>
      </c>
      <c r="F45" t="s">
        <v>52</v>
      </c>
      <c r="G45" t="s">
        <v>52</v>
      </c>
      <c r="H45" t="s">
        <v>4132</v>
      </c>
      <c r="I45" t="s">
        <v>53</v>
      </c>
      <c r="J45" t="s">
        <v>53</v>
      </c>
      <c r="K45" t="s">
        <v>54</v>
      </c>
      <c r="L45" t="s">
        <v>4133</v>
      </c>
      <c r="M45" t="s">
        <v>4134</v>
      </c>
      <c r="N45">
        <f>VLOOKUP(D45,'HIS-6.10'!D:E,2,FALSE)</f>
        <v>20</v>
      </c>
      <c r="O45">
        <f t="shared" si="2"/>
        <v>1</v>
      </c>
      <c r="P45">
        <f>VLOOKUP(D45,'银行-6.10'!A:G,2,FALSE)</f>
        <v>42896</v>
      </c>
      <c r="Q45">
        <f t="shared" si="3"/>
        <v>0</v>
      </c>
    </row>
    <row r="46" spans="1:17">
      <c r="A46" s="42">
        <v>42896.603217592594</v>
      </c>
      <c r="B46" t="s">
        <v>3605</v>
      </c>
      <c r="C46" t="s">
        <v>3606</v>
      </c>
      <c r="D46" t="s">
        <v>3607</v>
      </c>
      <c r="E46">
        <v>200</v>
      </c>
      <c r="F46" t="s">
        <v>52</v>
      </c>
      <c r="G46" t="s">
        <v>52</v>
      </c>
      <c r="H46" t="s">
        <v>4135</v>
      </c>
      <c r="I46" t="s">
        <v>53</v>
      </c>
      <c r="J46" t="s">
        <v>53</v>
      </c>
      <c r="K46" t="s">
        <v>54</v>
      </c>
      <c r="L46" t="s">
        <v>4136</v>
      </c>
      <c r="M46" t="s">
        <v>4137</v>
      </c>
      <c r="N46">
        <f>VLOOKUP(D46,'HIS-6.10'!D:E,2,FALSE)</f>
        <v>200</v>
      </c>
      <c r="O46">
        <f t="shared" si="2"/>
        <v>1</v>
      </c>
      <c r="P46">
        <f>VLOOKUP(D46,'银行-6.10'!A:G,2,FALSE)</f>
        <v>42896</v>
      </c>
      <c r="Q46">
        <f t="shared" si="3"/>
        <v>0</v>
      </c>
    </row>
    <row r="47" spans="1:17">
      <c r="A47" s="42">
        <v>42896.601921296293</v>
      </c>
      <c r="B47" t="s">
        <v>3608</v>
      </c>
      <c r="C47" t="s">
        <v>3609</v>
      </c>
      <c r="D47" t="s">
        <v>3610</v>
      </c>
      <c r="E47">
        <v>100</v>
      </c>
      <c r="F47" t="s">
        <v>52</v>
      </c>
      <c r="G47" t="s">
        <v>52</v>
      </c>
      <c r="H47" t="s">
        <v>4138</v>
      </c>
      <c r="I47" t="s">
        <v>53</v>
      </c>
      <c r="J47" t="s">
        <v>53</v>
      </c>
      <c r="K47" t="s">
        <v>54</v>
      </c>
      <c r="L47" t="s">
        <v>4139</v>
      </c>
      <c r="M47" t="s">
        <v>4140</v>
      </c>
      <c r="N47">
        <f>VLOOKUP(D47,'HIS-6.10'!D:E,2,FALSE)</f>
        <v>100</v>
      </c>
      <c r="O47">
        <f t="shared" si="2"/>
        <v>1</v>
      </c>
      <c r="P47">
        <f>VLOOKUP(D47,'银行-6.10'!A:G,2,FALSE)</f>
        <v>42896</v>
      </c>
      <c r="Q47">
        <f t="shared" si="3"/>
        <v>0</v>
      </c>
    </row>
    <row r="48" spans="1:17">
      <c r="A48" s="42">
        <v>42896.598240740743</v>
      </c>
      <c r="B48" t="s">
        <v>3611</v>
      </c>
      <c r="C48" t="s">
        <v>3612</v>
      </c>
      <c r="D48" t="s">
        <v>3613</v>
      </c>
      <c r="E48">
        <v>600</v>
      </c>
      <c r="F48" t="s">
        <v>52</v>
      </c>
      <c r="G48" t="s">
        <v>52</v>
      </c>
      <c r="H48" t="s">
        <v>4141</v>
      </c>
      <c r="I48" t="s">
        <v>53</v>
      </c>
      <c r="J48" t="s">
        <v>53</v>
      </c>
      <c r="K48" t="s">
        <v>54</v>
      </c>
      <c r="L48" t="s">
        <v>4142</v>
      </c>
      <c r="M48" t="s">
        <v>4143</v>
      </c>
      <c r="N48">
        <f>VLOOKUP(D48,'HIS-6.10'!D:E,2,FALSE)</f>
        <v>600</v>
      </c>
      <c r="O48">
        <f t="shared" si="2"/>
        <v>1</v>
      </c>
      <c r="P48">
        <f>VLOOKUP(D48,'银行-6.10'!A:G,2,FALSE)</f>
        <v>42896</v>
      </c>
      <c r="Q48">
        <f t="shared" si="3"/>
        <v>0</v>
      </c>
    </row>
    <row r="49" spans="1:17">
      <c r="A49" s="42">
        <v>42896.597407407404</v>
      </c>
      <c r="B49" t="s">
        <v>3614</v>
      </c>
      <c r="C49" t="s">
        <v>3615</v>
      </c>
      <c r="D49" t="s">
        <v>3616</v>
      </c>
      <c r="E49">
        <v>20</v>
      </c>
      <c r="F49" t="s">
        <v>52</v>
      </c>
      <c r="G49" t="s">
        <v>52</v>
      </c>
      <c r="H49" t="s">
        <v>4144</v>
      </c>
      <c r="I49" t="s">
        <v>53</v>
      </c>
      <c r="J49" t="s">
        <v>53</v>
      </c>
      <c r="K49" t="s">
        <v>54</v>
      </c>
      <c r="L49" t="s">
        <v>4145</v>
      </c>
      <c r="M49" t="s">
        <v>4146</v>
      </c>
      <c r="N49">
        <f>VLOOKUP(D49,'HIS-6.10'!D:E,2,FALSE)</f>
        <v>20</v>
      </c>
      <c r="O49">
        <f t="shared" si="2"/>
        <v>1</v>
      </c>
      <c r="P49">
        <f>VLOOKUP(D49,'银行-6.10'!A:G,2,FALSE)</f>
        <v>42896</v>
      </c>
      <c r="Q49">
        <f t="shared" si="3"/>
        <v>0</v>
      </c>
    </row>
    <row r="50" spans="1:17">
      <c r="A50" s="42">
        <v>42896.597094907411</v>
      </c>
      <c r="B50" t="s">
        <v>3617</v>
      </c>
      <c r="C50" t="s">
        <v>3618</v>
      </c>
      <c r="D50" t="s">
        <v>3619</v>
      </c>
      <c r="E50">
        <v>1000</v>
      </c>
      <c r="F50" t="s">
        <v>52</v>
      </c>
      <c r="G50" t="s">
        <v>52</v>
      </c>
      <c r="H50" t="s">
        <v>4147</v>
      </c>
      <c r="I50" t="s">
        <v>53</v>
      </c>
      <c r="J50" t="s">
        <v>53</v>
      </c>
      <c r="K50" t="s">
        <v>54</v>
      </c>
      <c r="L50" t="s">
        <v>4148</v>
      </c>
      <c r="M50" t="s">
        <v>4149</v>
      </c>
      <c r="N50">
        <f>VLOOKUP(D50,'HIS-6.10'!D:E,2,FALSE)</f>
        <v>1000</v>
      </c>
      <c r="O50">
        <f t="shared" si="2"/>
        <v>1</v>
      </c>
      <c r="P50">
        <f>VLOOKUP(D50,'银行-6.10'!A:G,2,FALSE)</f>
        <v>42896</v>
      </c>
      <c r="Q50">
        <f t="shared" si="3"/>
        <v>0</v>
      </c>
    </row>
    <row r="51" spans="1:17">
      <c r="A51" s="42">
        <v>42896.592962962961</v>
      </c>
      <c r="B51" t="s">
        <v>3620</v>
      </c>
      <c r="C51" t="s">
        <v>3621</v>
      </c>
      <c r="D51" t="s">
        <v>3622</v>
      </c>
      <c r="E51">
        <v>2000</v>
      </c>
      <c r="F51" t="s">
        <v>52</v>
      </c>
      <c r="G51" t="s">
        <v>52</v>
      </c>
      <c r="H51" t="s">
        <v>4150</v>
      </c>
      <c r="I51" t="s">
        <v>53</v>
      </c>
      <c r="J51" t="s">
        <v>53</v>
      </c>
      <c r="K51" t="s">
        <v>54</v>
      </c>
      <c r="L51" t="s">
        <v>4151</v>
      </c>
      <c r="M51" t="s">
        <v>4152</v>
      </c>
      <c r="N51">
        <f>VLOOKUP(D51,'HIS-6.10'!D:E,2,FALSE)</f>
        <v>2000</v>
      </c>
      <c r="O51">
        <f t="shared" si="2"/>
        <v>1</v>
      </c>
      <c r="P51">
        <f>VLOOKUP(D51,'银行-6.10'!A:G,2,FALSE)</f>
        <v>42896</v>
      </c>
      <c r="Q51">
        <f t="shared" si="3"/>
        <v>0</v>
      </c>
    </row>
    <row r="52" spans="1:17">
      <c r="A52" s="42">
        <v>42896.586446759262</v>
      </c>
      <c r="B52" t="s">
        <v>3623</v>
      </c>
      <c r="C52" t="s">
        <v>3624</v>
      </c>
      <c r="D52" t="s">
        <v>3625</v>
      </c>
      <c r="E52">
        <v>20</v>
      </c>
      <c r="F52" t="s">
        <v>52</v>
      </c>
      <c r="G52" t="s">
        <v>52</v>
      </c>
      <c r="H52" t="s">
        <v>4153</v>
      </c>
      <c r="I52" t="s">
        <v>53</v>
      </c>
      <c r="J52" t="s">
        <v>53</v>
      </c>
      <c r="K52" t="s">
        <v>54</v>
      </c>
      <c r="L52" t="s">
        <v>4154</v>
      </c>
      <c r="M52" t="s">
        <v>4155</v>
      </c>
      <c r="N52">
        <f>VLOOKUP(D52,'HIS-6.10'!D:E,2,FALSE)</f>
        <v>20</v>
      </c>
      <c r="O52">
        <f t="shared" si="2"/>
        <v>1</v>
      </c>
      <c r="P52">
        <f>VLOOKUP(D52,'银行-6.10'!A:G,2,FALSE)</f>
        <v>42896</v>
      </c>
      <c r="Q52">
        <f t="shared" si="3"/>
        <v>0</v>
      </c>
    </row>
    <row r="53" spans="1:17">
      <c r="A53" s="42">
        <v>42896.58556712963</v>
      </c>
      <c r="B53" t="s">
        <v>3626</v>
      </c>
      <c r="C53" t="s">
        <v>3627</v>
      </c>
      <c r="D53" t="s">
        <v>3628</v>
      </c>
      <c r="E53">
        <v>100</v>
      </c>
      <c r="F53" t="s">
        <v>52</v>
      </c>
      <c r="G53" t="s">
        <v>52</v>
      </c>
      <c r="H53" t="s">
        <v>3169</v>
      </c>
      <c r="I53" t="s">
        <v>53</v>
      </c>
      <c r="J53" t="s">
        <v>53</v>
      </c>
      <c r="K53" t="s">
        <v>54</v>
      </c>
      <c r="L53" t="s">
        <v>4156</v>
      </c>
      <c r="M53" t="s">
        <v>4157</v>
      </c>
      <c r="N53">
        <f>VLOOKUP(D53,'HIS-6.10'!D:E,2,FALSE)</f>
        <v>100</v>
      </c>
      <c r="O53">
        <f t="shared" si="2"/>
        <v>1</v>
      </c>
      <c r="P53">
        <f>VLOOKUP(D53,'银行-6.10'!A:G,2,FALSE)</f>
        <v>42896</v>
      </c>
      <c r="Q53">
        <f t="shared" si="3"/>
        <v>0</v>
      </c>
    </row>
    <row r="54" spans="1:17">
      <c r="A54" s="42">
        <v>42896.584861111114</v>
      </c>
      <c r="B54" t="s">
        <v>3629</v>
      </c>
      <c r="C54" t="s">
        <v>3630</v>
      </c>
      <c r="D54" t="s">
        <v>3631</v>
      </c>
      <c r="E54">
        <v>20</v>
      </c>
      <c r="F54" t="s">
        <v>52</v>
      </c>
      <c r="G54" t="s">
        <v>52</v>
      </c>
      <c r="H54" t="s">
        <v>4158</v>
      </c>
      <c r="I54" t="s">
        <v>53</v>
      </c>
      <c r="J54" t="s">
        <v>53</v>
      </c>
      <c r="K54" t="s">
        <v>54</v>
      </c>
      <c r="L54" t="s">
        <v>4159</v>
      </c>
      <c r="M54" t="s">
        <v>4160</v>
      </c>
      <c r="N54">
        <f>VLOOKUP(D54,'HIS-6.10'!D:E,2,FALSE)</f>
        <v>20</v>
      </c>
      <c r="O54">
        <f t="shared" si="2"/>
        <v>1</v>
      </c>
      <c r="P54">
        <f>VLOOKUP(D54,'银行-6.10'!A:G,2,FALSE)</f>
        <v>42896</v>
      </c>
      <c r="Q54">
        <f t="shared" si="3"/>
        <v>0</v>
      </c>
    </row>
    <row r="55" spans="1:17">
      <c r="A55" s="42">
        <v>42896.584733796299</v>
      </c>
      <c r="B55" t="s">
        <v>3632</v>
      </c>
      <c r="C55" t="s">
        <v>3633</v>
      </c>
      <c r="D55" t="s">
        <v>3634</v>
      </c>
      <c r="E55">
        <v>300</v>
      </c>
      <c r="F55" t="s">
        <v>52</v>
      </c>
      <c r="G55" t="s">
        <v>52</v>
      </c>
      <c r="H55" t="s">
        <v>4161</v>
      </c>
      <c r="I55" t="s">
        <v>53</v>
      </c>
      <c r="J55" t="s">
        <v>53</v>
      </c>
      <c r="K55" t="s">
        <v>54</v>
      </c>
      <c r="L55" t="s">
        <v>4162</v>
      </c>
      <c r="M55" t="s">
        <v>4163</v>
      </c>
      <c r="N55">
        <f>VLOOKUP(D55,'HIS-6.10'!D:E,2,FALSE)</f>
        <v>300</v>
      </c>
      <c r="O55">
        <f t="shared" si="2"/>
        <v>1</v>
      </c>
      <c r="P55">
        <f>VLOOKUP(D55,'银行-6.10'!A:G,2,FALSE)</f>
        <v>42896</v>
      </c>
      <c r="Q55">
        <f t="shared" si="3"/>
        <v>0</v>
      </c>
    </row>
    <row r="56" spans="1:17">
      <c r="A56" s="42">
        <v>42896.565636574072</v>
      </c>
      <c r="B56" t="s">
        <v>3635</v>
      </c>
      <c r="C56" t="s">
        <v>3636</v>
      </c>
      <c r="D56" t="s">
        <v>3637</v>
      </c>
      <c r="E56">
        <v>200</v>
      </c>
      <c r="F56" t="s">
        <v>52</v>
      </c>
      <c r="G56" t="s">
        <v>52</v>
      </c>
      <c r="H56" t="s">
        <v>4164</v>
      </c>
      <c r="I56" t="s">
        <v>53</v>
      </c>
      <c r="J56" t="s">
        <v>53</v>
      </c>
      <c r="K56" t="s">
        <v>54</v>
      </c>
      <c r="L56" t="s">
        <v>4165</v>
      </c>
      <c r="M56" t="s">
        <v>4166</v>
      </c>
      <c r="N56">
        <f>VLOOKUP(D56,'HIS-6.10'!D:E,2,FALSE)</f>
        <v>200</v>
      </c>
      <c r="O56">
        <f t="shared" si="2"/>
        <v>1</v>
      </c>
      <c r="P56">
        <f>VLOOKUP(D56,'银行-6.10'!A:G,2,FALSE)</f>
        <v>42896</v>
      </c>
      <c r="Q56">
        <f t="shared" si="3"/>
        <v>0</v>
      </c>
    </row>
    <row r="57" spans="1:17">
      <c r="A57" s="42">
        <v>42896.556168981479</v>
      </c>
      <c r="B57" t="s">
        <v>3638</v>
      </c>
      <c r="C57" t="s">
        <v>3639</v>
      </c>
      <c r="D57" t="s">
        <v>3640</v>
      </c>
      <c r="E57">
        <v>500</v>
      </c>
      <c r="F57" t="s">
        <v>52</v>
      </c>
      <c r="G57" t="s">
        <v>52</v>
      </c>
      <c r="H57" t="s">
        <v>4167</v>
      </c>
      <c r="I57" t="s">
        <v>53</v>
      </c>
      <c r="J57" t="s">
        <v>53</v>
      </c>
      <c r="K57" t="s">
        <v>54</v>
      </c>
      <c r="L57" t="s">
        <v>4168</v>
      </c>
      <c r="M57" t="s">
        <v>4169</v>
      </c>
      <c r="N57">
        <f>VLOOKUP(D57,'HIS-6.10'!D:E,2,FALSE)</f>
        <v>500</v>
      </c>
      <c r="O57">
        <f t="shared" si="2"/>
        <v>1</v>
      </c>
      <c r="P57">
        <f>VLOOKUP(D57,'银行-6.10'!A:G,2,FALSE)</f>
        <v>42896</v>
      </c>
      <c r="Q57">
        <f t="shared" si="3"/>
        <v>0</v>
      </c>
    </row>
    <row r="58" spans="1:17">
      <c r="A58" s="42">
        <v>42896.555509259262</v>
      </c>
      <c r="B58" t="s">
        <v>3641</v>
      </c>
      <c r="C58" t="s">
        <v>3642</v>
      </c>
      <c r="D58" t="s">
        <v>3643</v>
      </c>
      <c r="E58">
        <v>1000</v>
      </c>
      <c r="F58" t="s">
        <v>52</v>
      </c>
      <c r="G58" t="s">
        <v>52</v>
      </c>
      <c r="H58" t="s">
        <v>4170</v>
      </c>
      <c r="I58" t="s">
        <v>53</v>
      </c>
      <c r="J58" t="s">
        <v>53</v>
      </c>
      <c r="K58" t="s">
        <v>54</v>
      </c>
      <c r="L58" t="s">
        <v>4171</v>
      </c>
      <c r="M58" t="s">
        <v>4172</v>
      </c>
      <c r="N58">
        <f>VLOOKUP(D58,'HIS-6.10'!D:E,2,FALSE)</f>
        <v>1000</v>
      </c>
      <c r="O58">
        <f t="shared" si="2"/>
        <v>1</v>
      </c>
      <c r="P58">
        <f>VLOOKUP(D58,'银行-6.10'!A:G,2,FALSE)</f>
        <v>42896</v>
      </c>
      <c r="Q58">
        <f t="shared" si="3"/>
        <v>0</v>
      </c>
    </row>
    <row r="59" spans="1:17">
      <c r="A59" s="42">
        <v>42896.544675925928</v>
      </c>
      <c r="B59" t="s">
        <v>3644</v>
      </c>
      <c r="C59" t="s">
        <v>3645</v>
      </c>
      <c r="D59" t="s">
        <v>3646</v>
      </c>
      <c r="E59">
        <v>10</v>
      </c>
      <c r="F59" t="s">
        <v>52</v>
      </c>
      <c r="G59" t="s">
        <v>52</v>
      </c>
      <c r="H59" t="s">
        <v>4173</v>
      </c>
      <c r="I59" t="s">
        <v>53</v>
      </c>
      <c r="J59" t="s">
        <v>53</v>
      </c>
      <c r="K59" t="s">
        <v>54</v>
      </c>
      <c r="L59" t="s">
        <v>4174</v>
      </c>
      <c r="M59" t="s">
        <v>4175</v>
      </c>
      <c r="N59">
        <f>VLOOKUP(D59,'HIS-6.10'!D:E,2,FALSE)</f>
        <v>10</v>
      </c>
      <c r="O59">
        <f t="shared" si="2"/>
        <v>1</v>
      </c>
      <c r="P59">
        <f>VLOOKUP(D59,'银行-6.10'!A:G,2,FALSE)</f>
        <v>42896</v>
      </c>
      <c r="Q59">
        <f t="shared" si="3"/>
        <v>0</v>
      </c>
    </row>
    <row r="60" spans="1:17">
      <c r="A60" s="42">
        <v>42896.523090277777</v>
      </c>
      <c r="B60" t="s">
        <v>3647</v>
      </c>
      <c r="C60" t="s">
        <v>3648</v>
      </c>
      <c r="D60" t="s">
        <v>3649</v>
      </c>
      <c r="E60">
        <v>400</v>
      </c>
      <c r="F60" t="s">
        <v>52</v>
      </c>
      <c r="G60" t="s">
        <v>52</v>
      </c>
      <c r="H60" t="s">
        <v>4176</v>
      </c>
      <c r="I60" t="s">
        <v>53</v>
      </c>
      <c r="J60" t="s">
        <v>53</v>
      </c>
      <c r="K60" t="s">
        <v>54</v>
      </c>
      <c r="L60" t="s">
        <v>4177</v>
      </c>
      <c r="M60" t="s">
        <v>4178</v>
      </c>
      <c r="N60">
        <f>VLOOKUP(D60,'HIS-6.10'!D:E,2,FALSE)</f>
        <v>400</v>
      </c>
      <c r="O60">
        <f t="shared" si="2"/>
        <v>1</v>
      </c>
      <c r="P60">
        <f>VLOOKUP(D60,'银行-6.10'!A:G,2,FALSE)</f>
        <v>42896</v>
      </c>
      <c r="Q60">
        <f t="shared" si="3"/>
        <v>0</v>
      </c>
    </row>
    <row r="61" spans="1:17">
      <c r="A61" s="42">
        <v>42896.507002314815</v>
      </c>
      <c r="B61" t="s">
        <v>3534</v>
      </c>
      <c r="C61" t="s">
        <v>3535</v>
      </c>
      <c r="D61" t="s">
        <v>3650</v>
      </c>
      <c r="E61">
        <v>100</v>
      </c>
      <c r="F61" t="s">
        <v>52</v>
      </c>
      <c r="G61" t="s">
        <v>52</v>
      </c>
      <c r="H61" t="s">
        <v>4179</v>
      </c>
      <c r="I61" t="s">
        <v>53</v>
      </c>
      <c r="J61" t="s">
        <v>53</v>
      </c>
      <c r="K61" t="s">
        <v>54</v>
      </c>
      <c r="L61" t="s">
        <v>4180</v>
      </c>
      <c r="M61" t="s">
        <v>4181</v>
      </c>
      <c r="N61">
        <f>VLOOKUP(D61,'HIS-6.10'!D:E,2,FALSE)</f>
        <v>100</v>
      </c>
      <c r="O61">
        <f t="shared" si="2"/>
        <v>1</v>
      </c>
      <c r="P61">
        <f>VLOOKUP(D61,'银行-6.10'!A:G,2,FALSE)</f>
        <v>42896</v>
      </c>
      <c r="Q61">
        <f t="shared" si="3"/>
        <v>0</v>
      </c>
    </row>
    <row r="62" spans="1:17">
      <c r="A62" s="42">
        <v>42896.500902777778</v>
      </c>
      <c r="B62" t="s">
        <v>3651</v>
      </c>
      <c r="C62" t="s">
        <v>3652</v>
      </c>
      <c r="D62" t="s">
        <v>3653</v>
      </c>
      <c r="E62">
        <v>30</v>
      </c>
      <c r="F62" t="s">
        <v>52</v>
      </c>
      <c r="G62" t="s">
        <v>52</v>
      </c>
      <c r="H62" t="s">
        <v>4182</v>
      </c>
      <c r="I62" t="s">
        <v>53</v>
      </c>
      <c r="J62" t="s">
        <v>53</v>
      </c>
      <c r="K62" t="s">
        <v>54</v>
      </c>
      <c r="L62" t="s">
        <v>4183</v>
      </c>
      <c r="M62" t="s">
        <v>4184</v>
      </c>
      <c r="N62">
        <f>VLOOKUP(D62,'HIS-6.10'!D:E,2,FALSE)</f>
        <v>30</v>
      </c>
      <c r="O62">
        <f t="shared" si="2"/>
        <v>1</v>
      </c>
      <c r="P62">
        <f>VLOOKUP(D62,'银行-6.10'!A:G,2,FALSE)</f>
        <v>42896</v>
      </c>
      <c r="Q62">
        <f t="shared" si="3"/>
        <v>0</v>
      </c>
    </row>
    <row r="63" spans="1:17">
      <c r="A63" s="42">
        <v>42896.500821759262</v>
      </c>
      <c r="B63" t="s">
        <v>3654</v>
      </c>
      <c r="C63" t="s">
        <v>3655</v>
      </c>
      <c r="D63" t="s">
        <v>3656</v>
      </c>
      <c r="E63">
        <v>100</v>
      </c>
      <c r="F63" t="s">
        <v>52</v>
      </c>
      <c r="G63" t="s">
        <v>52</v>
      </c>
      <c r="H63" t="s">
        <v>353</v>
      </c>
      <c r="I63" t="s">
        <v>53</v>
      </c>
      <c r="J63" t="s">
        <v>53</v>
      </c>
      <c r="K63" t="s">
        <v>54</v>
      </c>
      <c r="L63" t="s">
        <v>4185</v>
      </c>
      <c r="M63" t="s">
        <v>4186</v>
      </c>
      <c r="N63">
        <f>VLOOKUP(D63,'HIS-6.10'!D:E,2,FALSE)</f>
        <v>100</v>
      </c>
      <c r="O63">
        <f t="shared" si="2"/>
        <v>1</v>
      </c>
      <c r="P63">
        <f>VLOOKUP(D63,'银行-6.10'!A:G,2,FALSE)</f>
        <v>42896</v>
      </c>
      <c r="Q63">
        <f t="shared" si="3"/>
        <v>0</v>
      </c>
    </row>
    <row r="64" spans="1:17">
      <c r="A64" s="42">
        <v>42896.494525462964</v>
      </c>
      <c r="B64" t="s">
        <v>3660</v>
      </c>
      <c r="C64" t="s">
        <v>3661</v>
      </c>
      <c r="D64" t="s">
        <v>3662</v>
      </c>
      <c r="E64">
        <v>1000</v>
      </c>
      <c r="F64" t="s">
        <v>52</v>
      </c>
      <c r="G64" t="s">
        <v>52</v>
      </c>
      <c r="H64" t="s">
        <v>4187</v>
      </c>
      <c r="I64" t="s">
        <v>53</v>
      </c>
      <c r="J64" t="s">
        <v>53</v>
      </c>
      <c r="K64" t="s">
        <v>54</v>
      </c>
      <c r="L64" t="s">
        <v>4188</v>
      </c>
      <c r="M64" t="s">
        <v>4189</v>
      </c>
      <c r="N64">
        <f>VLOOKUP(D64,'HIS-6.10'!D:E,2,FALSE)</f>
        <v>1000</v>
      </c>
      <c r="O64">
        <f t="shared" si="2"/>
        <v>1</v>
      </c>
      <c r="P64">
        <f>VLOOKUP(D64,'银行-6.10'!A:G,2,FALSE)</f>
        <v>42896</v>
      </c>
      <c r="Q64">
        <f t="shared" si="3"/>
        <v>0</v>
      </c>
    </row>
    <row r="65" spans="1:17">
      <c r="A65" s="42">
        <v>42896.494432870371</v>
      </c>
      <c r="B65" t="s">
        <v>3657</v>
      </c>
      <c r="C65" t="s">
        <v>3658</v>
      </c>
      <c r="D65" t="s">
        <v>3659</v>
      </c>
      <c r="E65">
        <v>50</v>
      </c>
      <c r="F65" t="s">
        <v>52</v>
      </c>
      <c r="G65" t="s">
        <v>52</v>
      </c>
      <c r="H65" t="s">
        <v>4190</v>
      </c>
      <c r="I65" t="s">
        <v>53</v>
      </c>
      <c r="J65" t="s">
        <v>53</v>
      </c>
      <c r="K65" t="s">
        <v>54</v>
      </c>
      <c r="L65" t="s">
        <v>4191</v>
      </c>
      <c r="M65" t="s">
        <v>4192</v>
      </c>
      <c r="N65">
        <f>VLOOKUP(D65,'HIS-6.10'!D:E,2,FALSE)</f>
        <v>50</v>
      </c>
      <c r="O65">
        <f t="shared" si="2"/>
        <v>1</v>
      </c>
      <c r="P65">
        <f>VLOOKUP(D65,'银行-6.10'!A:G,2,FALSE)</f>
        <v>42896</v>
      </c>
      <c r="Q65">
        <f t="shared" si="3"/>
        <v>0</v>
      </c>
    </row>
    <row r="66" spans="1:17">
      <c r="A66" s="42">
        <v>42896.492997685185</v>
      </c>
      <c r="B66" t="s">
        <v>3663</v>
      </c>
      <c r="C66" t="s">
        <v>3664</v>
      </c>
      <c r="D66" t="s">
        <v>3665</v>
      </c>
      <c r="E66">
        <v>500</v>
      </c>
      <c r="F66" t="s">
        <v>52</v>
      </c>
      <c r="G66" t="s">
        <v>52</v>
      </c>
      <c r="H66" t="s">
        <v>4193</v>
      </c>
      <c r="I66" t="s">
        <v>53</v>
      </c>
      <c r="J66" t="s">
        <v>53</v>
      </c>
      <c r="K66" t="s">
        <v>54</v>
      </c>
      <c r="L66" t="s">
        <v>4194</v>
      </c>
      <c r="M66" t="s">
        <v>4195</v>
      </c>
      <c r="N66">
        <f>VLOOKUP(D66,'HIS-6.10'!D:E,2,FALSE)</f>
        <v>500</v>
      </c>
      <c r="O66">
        <f t="shared" ref="O66:O97" si="4">IF(E66=N66,1,0)</f>
        <v>1</v>
      </c>
      <c r="P66">
        <f>VLOOKUP(D66,'银行-6.10'!A:G,2,FALSE)</f>
        <v>42896</v>
      </c>
      <c r="Q66">
        <f t="shared" ref="Q66:Q97" si="5">IF(E66=P66,1,0)</f>
        <v>0</v>
      </c>
    </row>
    <row r="67" spans="1:17">
      <c r="A67" s="42">
        <v>42896.491215277776</v>
      </c>
      <c r="B67" t="s">
        <v>3666</v>
      </c>
      <c r="C67" t="s">
        <v>3667</v>
      </c>
      <c r="D67" t="s">
        <v>3668</v>
      </c>
      <c r="E67">
        <v>10</v>
      </c>
      <c r="F67" t="s">
        <v>52</v>
      </c>
      <c r="G67" t="s">
        <v>52</v>
      </c>
      <c r="H67" t="s">
        <v>4196</v>
      </c>
      <c r="I67" t="s">
        <v>53</v>
      </c>
      <c r="J67" t="s">
        <v>53</v>
      </c>
      <c r="K67" t="s">
        <v>54</v>
      </c>
      <c r="L67" t="s">
        <v>4197</v>
      </c>
      <c r="M67" t="s">
        <v>4198</v>
      </c>
      <c r="N67">
        <f>VLOOKUP(D67,'HIS-6.10'!D:E,2,FALSE)</f>
        <v>10</v>
      </c>
      <c r="O67">
        <f t="shared" si="4"/>
        <v>1</v>
      </c>
      <c r="P67">
        <f>VLOOKUP(D67,'银行-6.10'!A:G,2,FALSE)</f>
        <v>42896</v>
      </c>
      <c r="Q67">
        <f t="shared" si="5"/>
        <v>0</v>
      </c>
    </row>
    <row r="68" spans="1:17">
      <c r="A68" s="42">
        <v>42896.491122685184</v>
      </c>
      <c r="B68" t="s">
        <v>3651</v>
      </c>
      <c r="C68" t="s">
        <v>3652</v>
      </c>
      <c r="D68" t="s">
        <v>3669</v>
      </c>
      <c r="E68">
        <v>250</v>
      </c>
      <c r="F68" t="s">
        <v>52</v>
      </c>
      <c r="G68" t="s">
        <v>52</v>
      </c>
      <c r="H68" t="s">
        <v>4199</v>
      </c>
      <c r="I68" t="s">
        <v>53</v>
      </c>
      <c r="J68" t="s">
        <v>53</v>
      </c>
      <c r="K68" t="s">
        <v>54</v>
      </c>
      <c r="L68" t="s">
        <v>4200</v>
      </c>
      <c r="M68" t="s">
        <v>4201</v>
      </c>
      <c r="N68">
        <f>VLOOKUP(D68,'HIS-6.10'!D:E,2,FALSE)</f>
        <v>250</v>
      </c>
      <c r="O68">
        <f t="shared" si="4"/>
        <v>1</v>
      </c>
      <c r="P68">
        <f>VLOOKUP(D68,'银行-6.10'!A:G,2,FALSE)</f>
        <v>42896</v>
      </c>
      <c r="Q68">
        <f t="shared" si="5"/>
        <v>0</v>
      </c>
    </row>
    <row r="69" spans="1:17">
      <c r="A69" s="42">
        <v>42896.490057870367</v>
      </c>
      <c r="B69" t="s">
        <v>3666</v>
      </c>
      <c r="C69" t="s">
        <v>3667</v>
      </c>
      <c r="D69" t="s">
        <v>3670</v>
      </c>
      <c r="E69">
        <v>17</v>
      </c>
      <c r="F69" t="s">
        <v>52</v>
      </c>
      <c r="G69" t="s">
        <v>52</v>
      </c>
      <c r="H69" t="s">
        <v>4202</v>
      </c>
      <c r="I69" t="s">
        <v>53</v>
      </c>
      <c r="J69" t="s">
        <v>53</v>
      </c>
      <c r="K69" t="s">
        <v>54</v>
      </c>
      <c r="L69" t="s">
        <v>4203</v>
      </c>
      <c r="M69" t="s">
        <v>4204</v>
      </c>
      <c r="N69">
        <f>VLOOKUP(D69,'HIS-6.10'!D:E,2,FALSE)</f>
        <v>17</v>
      </c>
      <c r="O69">
        <f t="shared" si="4"/>
        <v>1</v>
      </c>
      <c r="P69">
        <f>VLOOKUP(D69,'银行-6.10'!A:G,2,FALSE)</f>
        <v>42896</v>
      </c>
      <c r="Q69">
        <f t="shared" si="5"/>
        <v>0</v>
      </c>
    </row>
    <row r="70" spans="1:17">
      <c r="A70" s="42">
        <v>42896.488067129627</v>
      </c>
      <c r="B70" t="s">
        <v>3671</v>
      </c>
      <c r="C70" t="s">
        <v>3672</v>
      </c>
      <c r="D70" t="s">
        <v>3673</v>
      </c>
      <c r="E70">
        <v>700</v>
      </c>
      <c r="F70" t="s">
        <v>52</v>
      </c>
      <c r="G70" t="s">
        <v>52</v>
      </c>
      <c r="H70" t="s">
        <v>4205</v>
      </c>
      <c r="I70" t="s">
        <v>53</v>
      </c>
      <c r="J70" t="s">
        <v>53</v>
      </c>
      <c r="K70" t="s">
        <v>54</v>
      </c>
      <c r="L70" t="s">
        <v>4206</v>
      </c>
      <c r="M70" t="s">
        <v>4207</v>
      </c>
      <c r="N70">
        <f>VLOOKUP(D70,'HIS-6.10'!D:E,2,FALSE)</f>
        <v>700</v>
      </c>
      <c r="O70">
        <f t="shared" si="4"/>
        <v>1</v>
      </c>
      <c r="P70">
        <f>VLOOKUP(D70,'银行-6.10'!A:G,2,FALSE)</f>
        <v>42896</v>
      </c>
      <c r="Q70">
        <f t="shared" si="5"/>
        <v>0</v>
      </c>
    </row>
    <row r="71" spans="1:17">
      <c r="A71" s="42">
        <v>42896.487372685187</v>
      </c>
      <c r="B71" t="s">
        <v>1076</v>
      </c>
      <c r="C71" t="s">
        <v>1077</v>
      </c>
      <c r="D71" t="s">
        <v>3674</v>
      </c>
      <c r="E71">
        <v>1000</v>
      </c>
      <c r="F71" t="s">
        <v>52</v>
      </c>
      <c r="G71" t="s">
        <v>52</v>
      </c>
      <c r="H71" t="s">
        <v>4208</v>
      </c>
      <c r="I71" t="s">
        <v>53</v>
      </c>
      <c r="J71" t="s">
        <v>53</v>
      </c>
      <c r="K71" t="s">
        <v>54</v>
      </c>
      <c r="L71" t="s">
        <v>4209</v>
      </c>
      <c r="M71" t="s">
        <v>4210</v>
      </c>
      <c r="N71">
        <f>VLOOKUP(D71,'HIS-6.10'!D:E,2,FALSE)</f>
        <v>1000</v>
      </c>
      <c r="O71">
        <f t="shared" si="4"/>
        <v>1</v>
      </c>
      <c r="P71">
        <f>VLOOKUP(D71,'银行-6.10'!A:G,2,FALSE)</f>
        <v>42896</v>
      </c>
      <c r="Q71">
        <f t="shared" si="5"/>
        <v>0</v>
      </c>
    </row>
    <row r="72" spans="1:17">
      <c r="A72" s="42">
        <v>42896.484571759262</v>
      </c>
      <c r="B72" t="s">
        <v>3675</v>
      </c>
      <c r="C72" t="s">
        <v>3676</v>
      </c>
      <c r="D72" t="s">
        <v>3677</v>
      </c>
      <c r="E72">
        <v>1</v>
      </c>
      <c r="F72" t="s">
        <v>52</v>
      </c>
      <c r="G72" t="s">
        <v>52</v>
      </c>
      <c r="H72" t="s">
        <v>4211</v>
      </c>
      <c r="I72" t="s">
        <v>53</v>
      </c>
      <c r="J72" t="s">
        <v>53</v>
      </c>
      <c r="K72" t="s">
        <v>54</v>
      </c>
      <c r="L72" t="s">
        <v>4212</v>
      </c>
      <c r="M72" t="s">
        <v>4213</v>
      </c>
      <c r="N72">
        <f>VLOOKUP(D72,'HIS-6.10'!D:E,2,FALSE)</f>
        <v>1</v>
      </c>
      <c r="O72">
        <f t="shared" si="4"/>
        <v>1</v>
      </c>
      <c r="P72">
        <f>VLOOKUP(D72,'银行-6.10'!A:G,2,FALSE)</f>
        <v>42896</v>
      </c>
      <c r="Q72">
        <f t="shared" si="5"/>
        <v>0</v>
      </c>
    </row>
    <row r="73" spans="1:17">
      <c r="A73" s="42">
        <v>42896.483541666668</v>
      </c>
      <c r="B73" t="s">
        <v>3678</v>
      </c>
      <c r="C73" t="s">
        <v>3679</v>
      </c>
      <c r="D73" t="s">
        <v>3680</v>
      </c>
      <c r="E73">
        <v>200</v>
      </c>
      <c r="F73" t="s">
        <v>52</v>
      </c>
      <c r="G73" t="s">
        <v>52</v>
      </c>
      <c r="H73" t="s">
        <v>4214</v>
      </c>
      <c r="I73" t="s">
        <v>53</v>
      </c>
      <c r="J73" t="s">
        <v>53</v>
      </c>
      <c r="K73" t="s">
        <v>54</v>
      </c>
      <c r="L73" t="s">
        <v>4215</v>
      </c>
      <c r="M73" t="s">
        <v>4216</v>
      </c>
      <c r="N73">
        <f>VLOOKUP(D73,'HIS-6.10'!D:E,2,FALSE)</f>
        <v>200</v>
      </c>
      <c r="O73">
        <f t="shared" si="4"/>
        <v>1</v>
      </c>
      <c r="P73">
        <f>VLOOKUP(D73,'银行-6.10'!A:G,2,FALSE)</f>
        <v>42896</v>
      </c>
      <c r="Q73">
        <f t="shared" si="5"/>
        <v>0</v>
      </c>
    </row>
    <row r="74" spans="1:17">
      <c r="A74" s="42">
        <v>42896.483425925922</v>
      </c>
      <c r="B74" t="s">
        <v>3675</v>
      </c>
      <c r="C74" t="s">
        <v>3676</v>
      </c>
      <c r="D74" t="s">
        <v>3681</v>
      </c>
      <c r="E74">
        <v>96</v>
      </c>
      <c r="F74" t="s">
        <v>52</v>
      </c>
      <c r="G74" t="s">
        <v>52</v>
      </c>
      <c r="H74" t="s">
        <v>4217</v>
      </c>
      <c r="I74" t="s">
        <v>53</v>
      </c>
      <c r="J74" t="s">
        <v>53</v>
      </c>
      <c r="K74" t="s">
        <v>54</v>
      </c>
      <c r="L74" t="s">
        <v>4218</v>
      </c>
      <c r="M74" t="s">
        <v>4219</v>
      </c>
      <c r="N74">
        <f>VLOOKUP(D74,'HIS-6.10'!D:E,2,FALSE)</f>
        <v>96</v>
      </c>
      <c r="O74">
        <f t="shared" si="4"/>
        <v>1</v>
      </c>
      <c r="P74">
        <f>VLOOKUP(D74,'银行-6.10'!A:G,2,FALSE)</f>
        <v>42896</v>
      </c>
      <c r="Q74">
        <f t="shared" si="5"/>
        <v>0</v>
      </c>
    </row>
    <row r="75" spans="1:17">
      <c r="A75" s="42">
        <v>42896.477592592593</v>
      </c>
      <c r="B75" t="s">
        <v>3682</v>
      </c>
      <c r="C75" t="s">
        <v>3683</v>
      </c>
      <c r="D75" t="s">
        <v>3684</v>
      </c>
      <c r="E75">
        <v>1000</v>
      </c>
      <c r="F75" t="s">
        <v>52</v>
      </c>
      <c r="G75" t="s">
        <v>52</v>
      </c>
      <c r="H75" t="s">
        <v>4220</v>
      </c>
      <c r="I75" t="s">
        <v>53</v>
      </c>
      <c r="J75" t="s">
        <v>53</v>
      </c>
      <c r="K75" t="s">
        <v>54</v>
      </c>
      <c r="L75" t="s">
        <v>4221</v>
      </c>
      <c r="M75" t="s">
        <v>4222</v>
      </c>
      <c r="N75">
        <f>VLOOKUP(D75,'HIS-6.10'!D:E,2,FALSE)</f>
        <v>1000</v>
      </c>
      <c r="O75">
        <f t="shared" si="4"/>
        <v>1</v>
      </c>
      <c r="P75">
        <f>VLOOKUP(D75,'银行-6.10'!A:G,2,FALSE)</f>
        <v>42896</v>
      </c>
      <c r="Q75">
        <f t="shared" si="5"/>
        <v>0</v>
      </c>
    </row>
    <row r="76" spans="1:17">
      <c r="A76" s="42">
        <v>42896.475532407407</v>
      </c>
      <c r="B76" t="s">
        <v>3685</v>
      </c>
      <c r="C76" t="s">
        <v>3686</v>
      </c>
      <c r="D76" t="s">
        <v>3687</v>
      </c>
      <c r="E76">
        <v>500</v>
      </c>
      <c r="F76" t="s">
        <v>52</v>
      </c>
      <c r="G76" t="s">
        <v>52</v>
      </c>
      <c r="H76" t="s">
        <v>398</v>
      </c>
      <c r="I76" t="s">
        <v>53</v>
      </c>
      <c r="J76" t="s">
        <v>53</v>
      </c>
      <c r="K76" t="s">
        <v>54</v>
      </c>
      <c r="L76" t="s">
        <v>4223</v>
      </c>
      <c r="M76" t="s">
        <v>4224</v>
      </c>
      <c r="N76">
        <f>VLOOKUP(D76,'HIS-6.10'!D:E,2,FALSE)</f>
        <v>500</v>
      </c>
      <c r="O76">
        <f t="shared" si="4"/>
        <v>1</v>
      </c>
      <c r="P76">
        <f>VLOOKUP(D76,'银行-6.10'!A:G,2,FALSE)</f>
        <v>42896</v>
      </c>
      <c r="Q76">
        <f t="shared" si="5"/>
        <v>0</v>
      </c>
    </row>
    <row r="77" spans="1:17">
      <c r="A77" s="42">
        <v>42896.468900462962</v>
      </c>
      <c r="B77" t="s">
        <v>3688</v>
      </c>
      <c r="C77" t="s">
        <v>3689</v>
      </c>
      <c r="D77" t="s">
        <v>3690</v>
      </c>
      <c r="E77">
        <v>2000</v>
      </c>
      <c r="F77" t="s">
        <v>52</v>
      </c>
      <c r="G77" t="s">
        <v>52</v>
      </c>
      <c r="H77" t="s">
        <v>4225</v>
      </c>
      <c r="I77" t="s">
        <v>53</v>
      </c>
      <c r="J77" t="s">
        <v>53</v>
      </c>
      <c r="K77" t="s">
        <v>54</v>
      </c>
      <c r="L77" t="s">
        <v>4226</v>
      </c>
      <c r="M77" t="s">
        <v>4227</v>
      </c>
      <c r="N77">
        <f>VLOOKUP(D77,'HIS-6.10'!D:E,2,FALSE)</f>
        <v>2000</v>
      </c>
      <c r="O77">
        <f t="shared" si="4"/>
        <v>1</v>
      </c>
      <c r="P77">
        <f>VLOOKUP(D77,'银行-6.10'!A:G,2,FALSE)</f>
        <v>42896</v>
      </c>
      <c r="Q77">
        <f t="shared" si="5"/>
        <v>0</v>
      </c>
    </row>
    <row r="78" spans="1:17">
      <c r="A78" s="42">
        <v>42896.468287037038</v>
      </c>
      <c r="B78" t="s">
        <v>3691</v>
      </c>
      <c r="C78" t="s">
        <v>3692</v>
      </c>
      <c r="D78" t="s">
        <v>3693</v>
      </c>
      <c r="E78">
        <v>100</v>
      </c>
      <c r="F78" t="s">
        <v>52</v>
      </c>
      <c r="G78" t="s">
        <v>52</v>
      </c>
      <c r="H78" t="s">
        <v>4228</v>
      </c>
      <c r="I78" t="s">
        <v>53</v>
      </c>
      <c r="J78" t="s">
        <v>53</v>
      </c>
      <c r="K78" t="s">
        <v>54</v>
      </c>
      <c r="L78" t="s">
        <v>4229</v>
      </c>
      <c r="M78" t="s">
        <v>4230</v>
      </c>
      <c r="N78">
        <f>VLOOKUP(D78,'HIS-6.10'!D:E,2,FALSE)</f>
        <v>100</v>
      </c>
      <c r="O78">
        <f t="shared" si="4"/>
        <v>1</v>
      </c>
      <c r="P78">
        <f>VLOOKUP(D78,'银行-6.10'!A:G,2,FALSE)</f>
        <v>42896</v>
      </c>
      <c r="Q78">
        <f t="shared" si="5"/>
        <v>0</v>
      </c>
    </row>
    <row r="79" spans="1:17">
      <c r="A79" s="42">
        <v>42896.466666666667</v>
      </c>
      <c r="B79" t="s">
        <v>3694</v>
      </c>
      <c r="C79" t="s">
        <v>3695</v>
      </c>
      <c r="D79" t="s">
        <v>3696</v>
      </c>
      <c r="E79">
        <v>200</v>
      </c>
      <c r="F79" t="s">
        <v>52</v>
      </c>
      <c r="G79" t="s">
        <v>52</v>
      </c>
      <c r="H79" t="s">
        <v>4231</v>
      </c>
      <c r="I79" t="s">
        <v>53</v>
      </c>
      <c r="J79" t="s">
        <v>53</v>
      </c>
      <c r="K79" t="s">
        <v>54</v>
      </c>
      <c r="L79" t="s">
        <v>4232</v>
      </c>
      <c r="M79" t="s">
        <v>4233</v>
      </c>
      <c r="N79">
        <f>VLOOKUP(D79,'HIS-6.10'!D:E,2,FALSE)</f>
        <v>200</v>
      </c>
      <c r="O79">
        <f t="shared" si="4"/>
        <v>1</v>
      </c>
      <c r="P79">
        <f>VLOOKUP(D79,'银行-6.10'!A:G,2,FALSE)</f>
        <v>42896</v>
      </c>
      <c r="Q79">
        <f t="shared" si="5"/>
        <v>0</v>
      </c>
    </row>
    <row r="80" spans="1:17">
      <c r="A80" s="42">
        <v>42896.465509259258</v>
      </c>
      <c r="B80" t="s">
        <v>3697</v>
      </c>
      <c r="C80" t="s">
        <v>3698</v>
      </c>
      <c r="D80" t="s">
        <v>3699</v>
      </c>
      <c r="E80">
        <v>2300</v>
      </c>
      <c r="F80" t="s">
        <v>52</v>
      </c>
      <c r="G80" t="s">
        <v>52</v>
      </c>
      <c r="H80" t="s">
        <v>4234</v>
      </c>
      <c r="I80" t="s">
        <v>53</v>
      </c>
      <c r="J80" t="s">
        <v>53</v>
      </c>
      <c r="K80" t="s">
        <v>54</v>
      </c>
      <c r="L80" t="s">
        <v>4235</v>
      </c>
      <c r="M80" t="s">
        <v>4236</v>
      </c>
      <c r="N80">
        <f>VLOOKUP(D80,'HIS-6.10'!D:E,2,FALSE)</f>
        <v>2300</v>
      </c>
      <c r="O80">
        <f t="shared" si="4"/>
        <v>1</v>
      </c>
      <c r="P80">
        <f>VLOOKUP(D80,'银行-6.10'!A:G,2,FALSE)</f>
        <v>42896</v>
      </c>
      <c r="Q80">
        <f t="shared" si="5"/>
        <v>0</v>
      </c>
    </row>
    <row r="81" spans="1:17">
      <c r="A81" s="42">
        <v>42896.465011574073</v>
      </c>
      <c r="B81" t="s">
        <v>3700</v>
      </c>
      <c r="C81" t="s">
        <v>3701</v>
      </c>
      <c r="D81" t="s">
        <v>3702</v>
      </c>
      <c r="E81">
        <v>210</v>
      </c>
      <c r="F81" t="s">
        <v>52</v>
      </c>
      <c r="G81" t="s">
        <v>52</v>
      </c>
      <c r="H81" t="s">
        <v>4237</v>
      </c>
      <c r="I81" t="s">
        <v>53</v>
      </c>
      <c r="J81" t="s">
        <v>53</v>
      </c>
      <c r="K81" t="s">
        <v>54</v>
      </c>
      <c r="L81" t="s">
        <v>4238</v>
      </c>
      <c r="M81" t="s">
        <v>4239</v>
      </c>
      <c r="N81">
        <f>VLOOKUP(D81,'HIS-6.10'!D:E,2,FALSE)</f>
        <v>210</v>
      </c>
      <c r="O81">
        <f t="shared" si="4"/>
        <v>1</v>
      </c>
      <c r="P81">
        <f>VLOOKUP(D81,'银行-6.10'!A:G,2,FALSE)</f>
        <v>42896</v>
      </c>
      <c r="Q81">
        <f t="shared" si="5"/>
        <v>0</v>
      </c>
    </row>
    <row r="82" spans="1:17">
      <c r="A82" s="42">
        <v>42896.461643518516</v>
      </c>
      <c r="B82" t="s">
        <v>3703</v>
      </c>
      <c r="C82" t="s">
        <v>3704</v>
      </c>
      <c r="D82" t="s">
        <v>3705</v>
      </c>
      <c r="E82">
        <v>1000</v>
      </c>
      <c r="F82" t="s">
        <v>52</v>
      </c>
      <c r="G82" t="s">
        <v>52</v>
      </c>
      <c r="H82" t="s">
        <v>4240</v>
      </c>
      <c r="I82" t="s">
        <v>53</v>
      </c>
      <c r="J82" t="s">
        <v>53</v>
      </c>
      <c r="K82" t="s">
        <v>54</v>
      </c>
      <c r="L82" t="s">
        <v>4241</v>
      </c>
      <c r="M82" t="s">
        <v>4242</v>
      </c>
      <c r="N82">
        <f>VLOOKUP(D82,'HIS-6.10'!D:E,2,FALSE)</f>
        <v>1000</v>
      </c>
      <c r="O82">
        <f t="shared" si="4"/>
        <v>1</v>
      </c>
      <c r="P82">
        <f>VLOOKUP(D82,'银行-6.10'!A:G,2,FALSE)</f>
        <v>42896</v>
      </c>
      <c r="Q82">
        <f t="shared" si="5"/>
        <v>0</v>
      </c>
    </row>
    <row r="83" spans="1:17">
      <c r="A83" s="42">
        <v>42896.460856481484</v>
      </c>
      <c r="B83" t="s">
        <v>3706</v>
      </c>
      <c r="C83" t="s">
        <v>3707</v>
      </c>
      <c r="D83" t="s">
        <v>3708</v>
      </c>
      <c r="E83">
        <v>120</v>
      </c>
      <c r="F83" t="s">
        <v>52</v>
      </c>
      <c r="G83" t="s">
        <v>52</v>
      </c>
      <c r="H83" t="s">
        <v>4243</v>
      </c>
      <c r="I83" t="s">
        <v>53</v>
      </c>
      <c r="J83" t="s">
        <v>53</v>
      </c>
      <c r="K83" t="s">
        <v>54</v>
      </c>
      <c r="L83" t="s">
        <v>4244</v>
      </c>
      <c r="M83" t="s">
        <v>4245</v>
      </c>
      <c r="N83">
        <f>VLOOKUP(D83,'HIS-6.10'!D:E,2,FALSE)</f>
        <v>120</v>
      </c>
      <c r="O83">
        <f t="shared" si="4"/>
        <v>1</v>
      </c>
      <c r="P83">
        <f>VLOOKUP(D83,'银行-6.10'!A:G,2,FALSE)</f>
        <v>42896</v>
      </c>
      <c r="Q83">
        <f t="shared" si="5"/>
        <v>0</v>
      </c>
    </row>
    <row r="84" spans="1:17">
      <c r="A84" s="42">
        <v>42896.457349537035</v>
      </c>
      <c r="B84" t="s">
        <v>1249</v>
      </c>
      <c r="C84" t="s">
        <v>1250</v>
      </c>
      <c r="D84" t="s">
        <v>3709</v>
      </c>
      <c r="E84">
        <v>168</v>
      </c>
      <c r="F84" t="s">
        <v>52</v>
      </c>
      <c r="G84" t="s">
        <v>52</v>
      </c>
      <c r="H84" t="s">
        <v>4246</v>
      </c>
      <c r="I84" t="s">
        <v>53</v>
      </c>
      <c r="J84" t="s">
        <v>53</v>
      </c>
      <c r="K84" t="s">
        <v>54</v>
      </c>
      <c r="L84" t="s">
        <v>4247</v>
      </c>
      <c r="M84" t="s">
        <v>4248</v>
      </c>
      <c r="N84">
        <f>VLOOKUP(D84,'HIS-6.10'!D:E,2,FALSE)</f>
        <v>168</v>
      </c>
      <c r="O84">
        <f t="shared" si="4"/>
        <v>1</v>
      </c>
      <c r="P84">
        <f>VLOOKUP(D84,'银行-6.10'!A:G,2,FALSE)</f>
        <v>42896</v>
      </c>
      <c r="Q84">
        <f t="shared" si="5"/>
        <v>0</v>
      </c>
    </row>
    <row r="85" spans="1:17">
      <c r="A85" s="42">
        <v>42896.45590277778</v>
      </c>
      <c r="B85" t="s">
        <v>3710</v>
      </c>
      <c r="C85" t="s">
        <v>3711</v>
      </c>
      <c r="D85" t="s">
        <v>3712</v>
      </c>
      <c r="E85">
        <v>1000</v>
      </c>
      <c r="F85" t="s">
        <v>52</v>
      </c>
      <c r="G85" t="s">
        <v>52</v>
      </c>
      <c r="H85" t="s">
        <v>4249</v>
      </c>
      <c r="I85" t="s">
        <v>53</v>
      </c>
      <c r="J85" t="s">
        <v>53</v>
      </c>
      <c r="K85" t="s">
        <v>54</v>
      </c>
      <c r="L85" t="s">
        <v>4250</v>
      </c>
      <c r="M85" t="s">
        <v>4251</v>
      </c>
      <c r="N85">
        <f>VLOOKUP(D85,'HIS-6.10'!D:E,2,FALSE)</f>
        <v>1000</v>
      </c>
      <c r="O85">
        <f t="shared" si="4"/>
        <v>1</v>
      </c>
      <c r="P85">
        <f>VLOOKUP(D85,'银行-6.10'!A:G,2,FALSE)</f>
        <v>42896</v>
      </c>
      <c r="Q85">
        <f t="shared" si="5"/>
        <v>0</v>
      </c>
    </row>
    <row r="86" spans="1:17">
      <c r="A86" s="42">
        <v>42896.454143518517</v>
      </c>
      <c r="B86" t="s">
        <v>3703</v>
      </c>
      <c r="C86" t="s">
        <v>3704</v>
      </c>
      <c r="D86" t="s">
        <v>3713</v>
      </c>
      <c r="E86">
        <v>1000</v>
      </c>
      <c r="F86" t="s">
        <v>52</v>
      </c>
      <c r="G86" t="s">
        <v>52</v>
      </c>
      <c r="H86" t="s">
        <v>4252</v>
      </c>
      <c r="I86" t="s">
        <v>53</v>
      </c>
      <c r="J86" t="s">
        <v>53</v>
      </c>
      <c r="K86" t="s">
        <v>54</v>
      </c>
      <c r="L86" t="s">
        <v>4253</v>
      </c>
      <c r="M86" t="s">
        <v>4254</v>
      </c>
      <c r="N86">
        <f>VLOOKUP(D86,'HIS-6.10'!D:E,2,FALSE)</f>
        <v>1000</v>
      </c>
      <c r="O86">
        <f t="shared" si="4"/>
        <v>1</v>
      </c>
      <c r="P86">
        <f>VLOOKUP(D86,'银行-6.10'!A:G,2,FALSE)</f>
        <v>42896</v>
      </c>
      <c r="Q86">
        <f t="shared" si="5"/>
        <v>0</v>
      </c>
    </row>
    <row r="87" spans="1:17">
      <c r="A87" s="42">
        <v>42896.453923611109</v>
      </c>
      <c r="B87" t="s">
        <v>3714</v>
      </c>
      <c r="C87" t="s">
        <v>61</v>
      </c>
      <c r="D87" t="s">
        <v>3715</v>
      </c>
      <c r="E87">
        <v>300</v>
      </c>
      <c r="F87" t="s">
        <v>52</v>
      </c>
      <c r="G87" t="s">
        <v>52</v>
      </c>
      <c r="H87" t="s">
        <v>4255</v>
      </c>
      <c r="I87" t="s">
        <v>53</v>
      </c>
      <c r="J87" t="s">
        <v>53</v>
      </c>
      <c r="K87" t="s">
        <v>54</v>
      </c>
      <c r="L87" t="s">
        <v>4256</v>
      </c>
      <c r="M87" t="s">
        <v>4257</v>
      </c>
      <c r="N87">
        <f>VLOOKUP(D87,'HIS-6.10'!D:E,2,FALSE)</f>
        <v>300</v>
      </c>
      <c r="O87">
        <f t="shared" si="4"/>
        <v>1</v>
      </c>
      <c r="P87">
        <f>VLOOKUP(D87,'银行-6.10'!A:G,2,FALSE)</f>
        <v>42896</v>
      </c>
      <c r="Q87">
        <f t="shared" si="5"/>
        <v>0</v>
      </c>
    </row>
    <row r="88" spans="1:17">
      <c r="A88" s="42">
        <v>42896.449594907404</v>
      </c>
      <c r="B88" t="s">
        <v>3716</v>
      </c>
      <c r="C88" t="s">
        <v>3717</v>
      </c>
      <c r="D88" t="s">
        <v>3718</v>
      </c>
      <c r="E88">
        <v>50</v>
      </c>
      <c r="F88" t="s">
        <v>52</v>
      </c>
      <c r="G88" t="s">
        <v>52</v>
      </c>
      <c r="H88" t="s">
        <v>4258</v>
      </c>
      <c r="I88" t="s">
        <v>53</v>
      </c>
      <c r="J88" t="s">
        <v>53</v>
      </c>
      <c r="K88" t="s">
        <v>54</v>
      </c>
      <c r="L88" t="s">
        <v>4259</v>
      </c>
      <c r="M88" t="s">
        <v>4260</v>
      </c>
      <c r="N88">
        <f>VLOOKUP(D88,'HIS-6.10'!D:E,2,FALSE)</f>
        <v>50</v>
      </c>
      <c r="O88">
        <f t="shared" si="4"/>
        <v>1</v>
      </c>
      <c r="P88">
        <f>VLOOKUP(D88,'银行-6.10'!A:G,2,FALSE)</f>
        <v>42896</v>
      </c>
      <c r="Q88">
        <f t="shared" si="5"/>
        <v>0</v>
      </c>
    </row>
    <row r="89" spans="1:17">
      <c r="A89" s="42">
        <v>42896.448576388888</v>
      </c>
      <c r="B89" t="s">
        <v>3719</v>
      </c>
      <c r="C89" t="s">
        <v>3720</v>
      </c>
      <c r="D89" t="s">
        <v>3721</v>
      </c>
      <c r="E89">
        <v>330</v>
      </c>
      <c r="F89" t="s">
        <v>52</v>
      </c>
      <c r="G89" t="s">
        <v>52</v>
      </c>
      <c r="H89" t="s">
        <v>4261</v>
      </c>
      <c r="I89" t="s">
        <v>53</v>
      </c>
      <c r="J89" t="s">
        <v>53</v>
      </c>
      <c r="K89" t="s">
        <v>54</v>
      </c>
      <c r="L89" t="s">
        <v>4262</v>
      </c>
      <c r="M89" t="s">
        <v>4263</v>
      </c>
      <c r="N89">
        <f>VLOOKUP(D89,'HIS-6.10'!D:E,2,FALSE)</f>
        <v>330</v>
      </c>
      <c r="O89">
        <f t="shared" si="4"/>
        <v>1</v>
      </c>
      <c r="P89">
        <f>VLOOKUP(D89,'银行-6.10'!A:G,2,FALSE)</f>
        <v>42896</v>
      </c>
      <c r="Q89">
        <f t="shared" si="5"/>
        <v>0</v>
      </c>
    </row>
    <row r="90" spans="1:17">
      <c r="A90" s="42">
        <v>42896.446631944447</v>
      </c>
      <c r="B90" t="s">
        <v>3716</v>
      </c>
      <c r="C90" t="s">
        <v>3717</v>
      </c>
      <c r="D90" t="s">
        <v>3722</v>
      </c>
      <c r="E90">
        <v>300</v>
      </c>
      <c r="F90" t="s">
        <v>52</v>
      </c>
      <c r="G90" t="s">
        <v>52</v>
      </c>
      <c r="H90" t="s">
        <v>4264</v>
      </c>
      <c r="I90" t="s">
        <v>53</v>
      </c>
      <c r="J90" t="s">
        <v>53</v>
      </c>
      <c r="K90" t="s">
        <v>54</v>
      </c>
      <c r="L90" t="s">
        <v>4265</v>
      </c>
      <c r="M90" t="s">
        <v>4266</v>
      </c>
      <c r="N90">
        <f>VLOOKUP(D90,'HIS-6.10'!D:E,2,FALSE)</f>
        <v>300</v>
      </c>
      <c r="O90">
        <f t="shared" si="4"/>
        <v>1</v>
      </c>
      <c r="P90">
        <f>VLOOKUP(D90,'银行-6.10'!A:G,2,FALSE)</f>
        <v>42896</v>
      </c>
      <c r="Q90">
        <f t="shared" si="5"/>
        <v>0</v>
      </c>
    </row>
    <row r="91" spans="1:17">
      <c r="A91" s="42">
        <v>42896.446168981478</v>
      </c>
      <c r="B91" t="s">
        <v>3723</v>
      </c>
      <c r="C91" t="s">
        <v>3724</v>
      </c>
      <c r="D91" t="s">
        <v>3725</v>
      </c>
      <c r="E91">
        <v>2000</v>
      </c>
      <c r="F91" t="s">
        <v>52</v>
      </c>
      <c r="G91" t="s">
        <v>52</v>
      </c>
      <c r="H91" t="s">
        <v>4267</v>
      </c>
      <c r="I91" t="s">
        <v>53</v>
      </c>
      <c r="J91" t="s">
        <v>53</v>
      </c>
      <c r="K91" t="s">
        <v>54</v>
      </c>
      <c r="L91" t="s">
        <v>4268</v>
      </c>
      <c r="M91" t="s">
        <v>4269</v>
      </c>
      <c r="N91">
        <f>VLOOKUP(D91,'HIS-6.10'!D:E,2,FALSE)</f>
        <v>2000</v>
      </c>
      <c r="O91">
        <f t="shared" si="4"/>
        <v>1</v>
      </c>
      <c r="P91">
        <f>VLOOKUP(D91,'银行-6.10'!A:G,2,FALSE)</f>
        <v>42896</v>
      </c>
      <c r="Q91">
        <f t="shared" si="5"/>
        <v>0</v>
      </c>
    </row>
    <row r="92" spans="1:17">
      <c r="A92" s="42">
        <v>42896.446018518516</v>
      </c>
      <c r="B92" t="s">
        <v>3726</v>
      </c>
      <c r="C92" t="s">
        <v>3727</v>
      </c>
      <c r="D92" t="s">
        <v>3728</v>
      </c>
      <c r="E92">
        <v>100</v>
      </c>
      <c r="F92" t="s">
        <v>52</v>
      </c>
      <c r="G92" t="s">
        <v>52</v>
      </c>
      <c r="H92" t="s">
        <v>4270</v>
      </c>
      <c r="I92" t="s">
        <v>53</v>
      </c>
      <c r="J92" t="s">
        <v>53</v>
      </c>
      <c r="K92" t="s">
        <v>54</v>
      </c>
      <c r="L92" t="s">
        <v>4271</v>
      </c>
      <c r="M92" t="s">
        <v>4272</v>
      </c>
      <c r="N92">
        <f>VLOOKUP(D92,'HIS-6.10'!D:E,2,FALSE)</f>
        <v>100</v>
      </c>
      <c r="O92">
        <f t="shared" si="4"/>
        <v>1</v>
      </c>
      <c r="P92">
        <f>VLOOKUP(D92,'银行-6.10'!A:G,2,FALSE)</f>
        <v>42896</v>
      </c>
      <c r="Q92">
        <f t="shared" si="5"/>
        <v>0</v>
      </c>
    </row>
    <row r="93" spans="1:17">
      <c r="A93" s="42">
        <v>42896.442916666667</v>
      </c>
      <c r="B93" t="s">
        <v>3729</v>
      </c>
      <c r="C93" t="s">
        <v>3730</v>
      </c>
      <c r="D93" t="s">
        <v>3731</v>
      </c>
      <c r="E93">
        <v>1000</v>
      </c>
      <c r="F93" t="s">
        <v>52</v>
      </c>
      <c r="G93" t="s">
        <v>52</v>
      </c>
      <c r="H93" t="s">
        <v>4273</v>
      </c>
      <c r="I93" t="s">
        <v>53</v>
      </c>
      <c r="J93" t="s">
        <v>53</v>
      </c>
      <c r="K93" t="s">
        <v>54</v>
      </c>
      <c r="L93" t="s">
        <v>4274</v>
      </c>
      <c r="M93" t="s">
        <v>4275</v>
      </c>
      <c r="N93">
        <f>VLOOKUP(D93,'HIS-6.10'!D:E,2,FALSE)</f>
        <v>1000</v>
      </c>
      <c r="O93">
        <f t="shared" si="4"/>
        <v>1</v>
      </c>
      <c r="P93">
        <f>VLOOKUP(D93,'银行-6.10'!A:G,2,FALSE)</f>
        <v>42896</v>
      </c>
      <c r="Q93">
        <f t="shared" si="5"/>
        <v>0</v>
      </c>
    </row>
    <row r="94" spans="1:17">
      <c r="A94" s="42">
        <v>42896.441817129627</v>
      </c>
      <c r="B94" t="s">
        <v>3732</v>
      </c>
      <c r="C94" t="s">
        <v>3733</v>
      </c>
      <c r="D94" t="s">
        <v>3734</v>
      </c>
      <c r="E94">
        <v>20</v>
      </c>
      <c r="F94" t="s">
        <v>52</v>
      </c>
      <c r="G94" t="s">
        <v>52</v>
      </c>
      <c r="H94" t="s">
        <v>4276</v>
      </c>
      <c r="I94" t="s">
        <v>53</v>
      </c>
      <c r="J94" t="s">
        <v>53</v>
      </c>
      <c r="K94" t="s">
        <v>54</v>
      </c>
      <c r="L94" t="s">
        <v>4277</v>
      </c>
      <c r="M94" t="s">
        <v>4278</v>
      </c>
      <c r="N94">
        <f>VLOOKUP(D94,'HIS-6.10'!D:E,2,FALSE)</f>
        <v>20</v>
      </c>
      <c r="O94">
        <f t="shared" si="4"/>
        <v>1</v>
      </c>
      <c r="P94">
        <f>VLOOKUP(D94,'银行-6.10'!A:G,2,FALSE)</f>
        <v>42896</v>
      </c>
      <c r="Q94">
        <f t="shared" si="5"/>
        <v>0</v>
      </c>
    </row>
    <row r="95" spans="1:17">
      <c r="A95" s="42">
        <v>42896.440937500003</v>
      </c>
      <c r="B95" t="s">
        <v>3735</v>
      </c>
      <c r="C95" t="s">
        <v>3736</v>
      </c>
      <c r="D95" t="s">
        <v>3737</v>
      </c>
      <c r="E95">
        <v>500</v>
      </c>
      <c r="F95" t="s">
        <v>52</v>
      </c>
      <c r="G95" t="s">
        <v>52</v>
      </c>
      <c r="H95" t="s">
        <v>4279</v>
      </c>
      <c r="I95" t="s">
        <v>53</v>
      </c>
      <c r="J95" t="s">
        <v>53</v>
      </c>
      <c r="K95" t="s">
        <v>54</v>
      </c>
      <c r="L95" t="s">
        <v>4280</v>
      </c>
      <c r="M95" t="s">
        <v>4281</v>
      </c>
      <c r="N95">
        <f>VLOOKUP(D95,'HIS-6.10'!D:E,2,FALSE)</f>
        <v>500</v>
      </c>
      <c r="O95">
        <f t="shared" si="4"/>
        <v>1</v>
      </c>
      <c r="P95">
        <f>VLOOKUP(D95,'银行-6.10'!A:G,2,FALSE)</f>
        <v>42896</v>
      </c>
      <c r="Q95">
        <f t="shared" si="5"/>
        <v>0</v>
      </c>
    </row>
    <row r="96" spans="1:17">
      <c r="A96" s="42">
        <v>42896.440335648149</v>
      </c>
      <c r="B96" t="s">
        <v>3738</v>
      </c>
      <c r="C96" t="s">
        <v>3739</v>
      </c>
      <c r="D96" t="s">
        <v>3740</v>
      </c>
      <c r="E96">
        <v>20</v>
      </c>
      <c r="F96" t="s">
        <v>52</v>
      </c>
      <c r="G96" t="s">
        <v>52</v>
      </c>
      <c r="H96" t="s">
        <v>4282</v>
      </c>
      <c r="I96" t="s">
        <v>53</v>
      </c>
      <c r="J96" t="s">
        <v>53</v>
      </c>
      <c r="K96" t="s">
        <v>54</v>
      </c>
      <c r="L96" t="s">
        <v>4283</v>
      </c>
      <c r="M96" t="s">
        <v>4284</v>
      </c>
      <c r="N96">
        <f>VLOOKUP(D96,'HIS-6.10'!D:E,2,FALSE)</f>
        <v>20</v>
      </c>
      <c r="O96">
        <f t="shared" si="4"/>
        <v>1</v>
      </c>
      <c r="P96">
        <f>VLOOKUP(D96,'银行-6.10'!A:G,2,FALSE)</f>
        <v>42896</v>
      </c>
      <c r="Q96">
        <f t="shared" si="5"/>
        <v>0</v>
      </c>
    </row>
    <row r="97" spans="1:17">
      <c r="A97" s="42">
        <v>42896.439293981479</v>
      </c>
      <c r="B97" t="s">
        <v>3741</v>
      </c>
      <c r="C97" t="s">
        <v>3742</v>
      </c>
      <c r="D97" t="s">
        <v>3743</v>
      </c>
      <c r="E97">
        <v>500</v>
      </c>
      <c r="F97" t="s">
        <v>52</v>
      </c>
      <c r="G97" t="s">
        <v>52</v>
      </c>
      <c r="H97" t="s">
        <v>4285</v>
      </c>
      <c r="I97" t="s">
        <v>53</v>
      </c>
      <c r="J97" t="s">
        <v>53</v>
      </c>
      <c r="K97" t="s">
        <v>54</v>
      </c>
      <c r="L97" t="s">
        <v>4286</v>
      </c>
      <c r="M97" t="s">
        <v>4287</v>
      </c>
      <c r="N97">
        <f>VLOOKUP(D97,'HIS-6.10'!D:E,2,FALSE)</f>
        <v>500</v>
      </c>
      <c r="O97">
        <f t="shared" si="4"/>
        <v>1</v>
      </c>
      <c r="P97">
        <f>VLOOKUP(D97,'银行-6.10'!A:G,2,FALSE)</f>
        <v>42896</v>
      </c>
      <c r="Q97">
        <f t="shared" si="5"/>
        <v>0</v>
      </c>
    </row>
    <row r="98" spans="1:17">
      <c r="A98" s="42">
        <v>42896.438090277778</v>
      </c>
      <c r="B98" t="s">
        <v>3744</v>
      </c>
      <c r="C98" t="s">
        <v>301</v>
      </c>
      <c r="D98" t="s">
        <v>3745</v>
      </c>
      <c r="E98">
        <v>200</v>
      </c>
      <c r="F98" t="s">
        <v>52</v>
      </c>
      <c r="G98" t="s">
        <v>52</v>
      </c>
      <c r="H98" t="s">
        <v>4288</v>
      </c>
      <c r="I98" t="s">
        <v>53</v>
      </c>
      <c r="J98" t="s">
        <v>53</v>
      </c>
      <c r="K98" t="s">
        <v>54</v>
      </c>
      <c r="L98" t="s">
        <v>4289</v>
      </c>
      <c r="M98" t="s">
        <v>4290</v>
      </c>
      <c r="N98">
        <f>VLOOKUP(D98,'HIS-6.10'!D:E,2,FALSE)</f>
        <v>200</v>
      </c>
      <c r="O98">
        <f t="shared" ref="O98:O129" si="6">IF(E98=N98,1,0)</f>
        <v>1</v>
      </c>
      <c r="P98">
        <f>VLOOKUP(D98,'银行-6.10'!A:G,2,FALSE)</f>
        <v>42896</v>
      </c>
      <c r="Q98">
        <f t="shared" ref="Q98:Q129" si="7">IF(E98=P98,1,0)</f>
        <v>0</v>
      </c>
    </row>
    <row r="99" spans="1:17">
      <c r="A99" s="42">
        <v>42896.436168981483</v>
      </c>
      <c r="B99" t="s">
        <v>3746</v>
      </c>
      <c r="C99" t="s">
        <v>3747</v>
      </c>
      <c r="D99" t="s">
        <v>3748</v>
      </c>
      <c r="E99">
        <v>800</v>
      </c>
      <c r="F99" t="s">
        <v>52</v>
      </c>
      <c r="G99" t="s">
        <v>52</v>
      </c>
      <c r="H99" t="s">
        <v>4291</v>
      </c>
      <c r="I99" t="s">
        <v>53</v>
      </c>
      <c r="J99" t="s">
        <v>53</v>
      </c>
      <c r="K99" t="s">
        <v>54</v>
      </c>
      <c r="L99" t="s">
        <v>4292</v>
      </c>
      <c r="M99" t="s">
        <v>4293</v>
      </c>
      <c r="N99">
        <f>VLOOKUP(D99,'HIS-6.10'!D:E,2,FALSE)</f>
        <v>800</v>
      </c>
      <c r="O99">
        <f t="shared" si="6"/>
        <v>1</v>
      </c>
      <c r="P99">
        <f>VLOOKUP(D99,'银行-6.10'!A:G,2,FALSE)</f>
        <v>42896</v>
      </c>
      <c r="Q99">
        <f t="shared" si="7"/>
        <v>0</v>
      </c>
    </row>
    <row r="100" spans="1:17">
      <c r="A100" s="42">
        <v>42896.43540509259</v>
      </c>
      <c r="B100" t="s">
        <v>561</v>
      </c>
      <c r="C100" t="s">
        <v>562</v>
      </c>
      <c r="D100" t="s">
        <v>3749</v>
      </c>
      <c r="E100">
        <v>400</v>
      </c>
      <c r="F100" t="s">
        <v>52</v>
      </c>
      <c r="G100" t="s">
        <v>52</v>
      </c>
      <c r="H100" t="s">
        <v>4294</v>
      </c>
      <c r="I100" t="s">
        <v>53</v>
      </c>
      <c r="J100" t="s">
        <v>53</v>
      </c>
      <c r="K100" t="s">
        <v>54</v>
      </c>
      <c r="L100" t="s">
        <v>4295</v>
      </c>
      <c r="M100" t="s">
        <v>4296</v>
      </c>
      <c r="N100">
        <f>VLOOKUP(D100,'HIS-6.10'!D:E,2,FALSE)</f>
        <v>400</v>
      </c>
      <c r="O100">
        <f t="shared" si="6"/>
        <v>1</v>
      </c>
      <c r="P100">
        <f>VLOOKUP(D100,'银行-6.10'!A:G,2,FALSE)</f>
        <v>42896</v>
      </c>
      <c r="Q100">
        <f t="shared" si="7"/>
        <v>0</v>
      </c>
    </row>
    <row r="101" spans="1:17">
      <c r="A101" s="42">
        <v>42896.433263888888</v>
      </c>
      <c r="B101" t="s">
        <v>3741</v>
      </c>
      <c r="C101" t="s">
        <v>3742</v>
      </c>
      <c r="D101" t="s">
        <v>3750</v>
      </c>
      <c r="E101">
        <v>500</v>
      </c>
      <c r="F101" t="s">
        <v>52</v>
      </c>
      <c r="G101" t="s">
        <v>52</v>
      </c>
      <c r="H101" t="s">
        <v>4297</v>
      </c>
      <c r="I101" t="s">
        <v>53</v>
      </c>
      <c r="J101" t="s">
        <v>53</v>
      </c>
      <c r="K101" t="s">
        <v>54</v>
      </c>
      <c r="L101" t="s">
        <v>4298</v>
      </c>
      <c r="M101" t="s">
        <v>4299</v>
      </c>
      <c r="N101">
        <f>VLOOKUP(D101,'HIS-6.10'!D:E,2,FALSE)</f>
        <v>500</v>
      </c>
      <c r="O101">
        <f t="shared" si="6"/>
        <v>1</v>
      </c>
      <c r="P101">
        <f>VLOOKUP(D101,'银行-6.10'!A:G,2,FALSE)</f>
        <v>42896</v>
      </c>
      <c r="Q101">
        <f t="shared" si="7"/>
        <v>0</v>
      </c>
    </row>
    <row r="102" spans="1:17">
      <c r="A102" s="42">
        <v>42896.433032407411</v>
      </c>
      <c r="B102" t="s">
        <v>3754</v>
      </c>
      <c r="C102" t="s">
        <v>3755</v>
      </c>
      <c r="D102" t="s">
        <v>3756</v>
      </c>
      <c r="E102">
        <v>100</v>
      </c>
      <c r="F102" t="s">
        <v>52</v>
      </c>
      <c r="G102" t="s">
        <v>52</v>
      </c>
      <c r="H102" t="s">
        <v>4300</v>
      </c>
      <c r="I102" t="s">
        <v>53</v>
      </c>
      <c r="J102" t="s">
        <v>53</v>
      </c>
      <c r="K102" t="s">
        <v>54</v>
      </c>
      <c r="L102" t="s">
        <v>4301</v>
      </c>
      <c r="M102" t="s">
        <v>4302</v>
      </c>
      <c r="N102">
        <f>VLOOKUP(D102,'HIS-6.10'!D:E,2,FALSE)</f>
        <v>100</v>
      </c>
      <c r="O102">
        <f t="shared" si="6"/>
        <v>1</v>
      </c>
      <c r="P102">
        <f>VLOOKUP(D102,'银行-6.10'!A:G,2,FALSE)</f>
        <v>42896</v>
      </c>
      <c r="Q102">
        <f t="shared" si="7"/>
        <v>0</v>
      </c>
    </row>
    <row r="103" spans="1:17">
      <c r="A103" s="42">
        <v>42896.432986111111</v>
      </c>
      <c r="B103" t="s">
        <v>3751</v>
      </c>
      <c r="C103" t="s">
        <v>3752</v>
      </c>
      <c r="D103" t="s">
        <v>3753</v>
      </c>
      <c r="E103">
        <v>500</v>
      </c>
      <c r="F103" t="s">
        <v>52</v>
      </c>
      <c r="G103" t="s">
        <v>52</v>
      </c>
      <c r="H103" t="s">
        <v>4303</v>
      </c>
      <c r="I103" t="s">
        <v>53</v>
      </c>
      <c r="J103" t="s">
        <v>53</v>
      </c>
      <c r="K103" t="s">
        <v>54</v>
      </c>
      <c r="L103" t="s">
        <v>4304</v>
      </c>
      <c r="M103" t="s">
        <v>4305</v>
      </c>
      <c r="N103">
        <f>VLOOKUP(D103,'HIS-6.10'!D:E,2,FALSE)</f>
        <v>500</v>
      </c>
      <c r="O103">
        <f t="shared" si="6"/>
        <v>1</v>
      </c>
      <c r="P103">
        <f>VLOOKUP(D103,'银行-6.10'!A:G,2,FALSE)</f>
        <v>42896</v>
      </c>
      <c r="Q103">
        <f t="shared" si="7"/>
        <v>0</v>
      </c>
    </row>
    <row r="104" spans="1:17">
      <c r="A104" s="42">
        <v>42896.431643518517</v>
      </c>
      <c r="B104" t="s">
        <v>3757</v>
      </c>
      <c r="C104" t="s">
        <v>3758</v>
      </c>
      <c r="D104" t="s">
        <v>3759</v>
      </c>
      <c r="E104">
        <v>20</v>
      </c>
      <c r="F104" t="s">
        <v>52</v>
      </c>
      <c r="G104" t="s">
        <v>52</v>
      </c>
      <c r="H104" t="s">
        <v>4306</v>
      </c>
      <c r="I104" t="s">
        <v>53</v>
      </c>
      <c r="J104" t="s">
        <v>53</v>
      </c>
      <c r="K104" t="s">
        <v>54</v>
      </c>
      <c r="L104" t="s">
        <v>4307</v>
      </c>
      <c r="M104" t="s">
        <v>4308</v>
      </c>
      <c r="N104">
        <f>VLOOKUP(D104,'HIS-6.10'!D:E,2,FALSE)</f>
        <v>20</v>
      </c>
      <c r="O104">
        <f t="shared" si="6"/>
        <v>1</v>
      </c>
      <c r="P104">
        <f>VLOOKUP(D104,'银行-6.10'!A:G,2,FALSE)</f>
        <v>42896</v>
      </c>
      <c r="Q104">
        <f t="shared" si="7"/>
        <v>0</v>
      </c>
    </row>
    <row r="105" spans="1:17">
      <c r="A105" s="42">
        <v>42896.431157407409</v>
      </c>
      <c r="B105" t="s">
        <v>3760</v>
      </c>
      <c r="C105" t="s">
        <v>3761</v>
      </c>
      <c r="D105" t="s">
        <v>3762</v>
      </c>
      <c r="E105">
        <v>100</v>
      </c>
      <c r="F105" t="s">
        <v>52</v>
      </c>
      <c r="G105" t="s">
        <v>52</v>
      </c>
      <c r="H105" t="s">
        <v>4309</v>
      </c>
      <c r="I105" t="s">
        <v>53</v>
      </c>
      <c r="J105" t="s">
        <v>53</v>
      </c>
      <c r="K105" t="s">
        <v>54</v>
      </c>
      <c r="L105" t="s">
        <v>4310</v>
      </c>
      <c r="M105" t="s">
        <v>4311</v>
      </c>
      <c r="N105">
        <f>VLOOKUP(D105,'HIS-6.10'!D:E,2,FALSE)</f>
        <v>100</v>
      </c>
      <c r="O105">
        <f t="shared" si="6"/>
        <v>1</v>
      </c>
      <c r="P105">
        <f>VLOOKUP(D105,'银行-6.10'!A:G,2,FALSE)</f>
        <v>42896</v>
      </c>
      <c r="Q105">
        <f t="shared" si="7"/>
        <v>0</v>
      </c>
    </row>
    <row r="106" spans="1:17">
      <c r="A106" s="42">
        <v>42896.430601851855</v>
      </c>
      <c r="B106" t="s">
        <v>3763</v>
      </c>
      <c r="C106" t="s">
        <v>3764</v>
      </c>
      <c r="D106" t="s">
        <v>3765</v>
      </c>
      <c r="E106">
        <v>1000</v>
      </c>
      <c r="F106" t="s">
        <v>52</v>
      </c>
      <c r="G106" t="s">
        <v>52</v>
      </c>
      <c r="H106" t="s">
        <v>4312</v>
      </c>
      <c r="I106" t="s">
        <v>53</v>
      </c>
      <c r="J106" t="s">
        <v>53</v>
      </c>
      <c r="K106" t="s">
        <v>54</v>
      </c>
      <c r="L106" t="s">
        <v>4313</v>
      </c>
      <c r="M106" t="s">
        <v>4314</v>
      </c>
      <c r="N106">
        <f>VLOOKUP(D106,'HIS-6.10'!D:E,2,FALSE)</f>
        <v>1000</v>
      </c>
      <c r="O106">
        <f t="shared" si="6"/>
        <v>1</v>
      </c>
      <c r="P106">
        <f>VLOOKUP(D106,'银行-6.10'!A:G,2,FALSE)</f>
        <v>42896</v>
      </c>
      <c r="Q106">
        <f t="shared" si="7"/>
        <v>0</v>
      </c>
    </row>
    <row r="107" spans="1:17">
      <c r="A107" s="42">
        <v>42896.428449074076</v>
      </c>
      <c r="B107" t="s">
        <v>3766</v>
      </c>
      <c r="C107" t="s">
        <v>3767</v>
      </c>
      <c r="D107" t="s">
        <v>3768</v>
      </c>
      <c r="E107">
        <v>200</v>
      </c>
      <c r="F107" t="s">
        <v>52</v>
      </c>
      <c r="G107" t="s">
        <v>52</v>
      </c>
      <c r="H107" t="s">
        <v>4315</v>
      </c>
      <c r="I107" t="s">
        <v>53</v>
      </c>
      <c r="J107" t="s">
        <v>53</v>
      </c>
      <c r="K107" t="s">
        <v>54</v>
      </c>
      <c r="L107" t="s">
        <v>4316</v>
      </c>
      <c r="M107" t="s">
        <v>4317</v>
      </c>
      <c r="N107">
        <f>VLOOKUP(D107,'HIS-6.10'!D:E,2,FALSE)</f>
        <v>200</v>
      </c>
      <c r="O107">
        <f t="shared" si="6"/>
        <v>1</v>
      </c>
      <c r="P107">
        <f>VLOOKUP(D107,'银行-6.10'!A:G,2,FALSE)</f>
        <v>42896</v>
      </c>
      <c r="Q107">
        <f t="shared" si="7"/>
        <v>0</v>
      </c>
    </row>
    <row r="108" spans="1:17">
      <c r="A108" s="42">
        <v>42896.423888888887</v>
      </c>
      <c r="B108" t="s">
        <v>3769</v>
      </c>
      <c r="C108" t="s">
        <v>3770</v>
      </c>
      <c r="D108" t="s">
        <v>3771</v>
      </c>
      <c r="E108">
        <v>2200</v>
      </c>
      <c r="F108" t="s">
        <v>52</v>
      </c>
      <c r="G108" t="s">
        <v>52</v>
      </c>
      <c r="H108" t="s">
        <v>4318</v>
      </c>
      <c r="I108" t="s">
        <v>53</v>
      </c>
      <c r="J108" t="s">
        <v>53</v>
      </c>
      <c r="K108" t="s">
        <v>54</v>
      </c>
      <c r="L108" t="s">
        <v>4319</v>
      </c>
      <c r="M108" t="s">
        <v>4320</v>
      </c>
      <c r="N108">
        <f>VLOOKUP(D108,'HIS-6.10'!D:E,2,FALSE)</f>
        <v>2200</v>
      </c>
      <c r="O108">
        <f t="shared" si="6"/>
        <v>1</v>
      </c>
      <c r="P108">
        <f>VLOOKUP(D108,'银行-6.10'!A:G,2,FALSE)</f>
        <v>42896</v>
      </c>
      <c r="Q108">
        <f t="shared" si="7"/>
        <v>0</v>
      </c>
    </row>
    <row r="109" spans="1:17">
      <c r="A109" s="42">
        <v>42896.420902777776</v>
      </c>
      <c r="B109" t="s">
        <v>3772</v>
      </c>
      <c r="C109" t="s">
        <v>3773</v>
      </c>
      <c r="D109" t="s">
        <v>3774</v>
      </c>
      <c r="E109">
        <v>460</v>
      </c>
      <c r="F109" t="s">
        <v>52</v>
      </c>
      <c r="G109" t="s">
        <v>52</v>
      </c>
      <c r="H109" t="s">
        <v>4321</v>
      </c>
      <c r="I109" t="s">
        <v>53</v>
      </c>
      <c r="J109" t="s">
        <v>53</v>
      </c>
      <c r="K109" t="s">
        <v>54</v>
      </c>
      <c r="L109" t="s">
        <v>4322</v>
      </c>
      <c r="M109" t="s">
        <v>4323</v>
      </c>
      <c r="N109">
        <f>VLOOKUP(D109,'HIS-6.10'!D:E,2,FALSE)</f>
        <v>460</v>
      </c>
      <c r="O109">
        <f t="shared" si="6"/>
        <v>1</v>
      </c>
      <c r="P109">
        <f>VLOOKUP(D109,'银行-6.10'!A:G,2,FALSE)</f>
        <v>42896</v>
      </c>
      <c r="Q109">
        <f t="shared" si="7"/>
        <v>0</v>
      </c>
    </row>
    <row r="110" spans="1:17">
      <c r="A110" s="42">
        <v>42896.420752314814</v>
      </c>
      <c r="B110" t="s">
        <v>3775</v>
      </c>
      <c r="C110" t="s">
        <v>3776</v>
      </c>
      <c r="D110" t="s">
        <v>3777</v>
      </c>
      <c r="E110">
        <v>2000</v>
      </c>
      <c r="F110" t="s">
        <v>52</v>
      </c>
      <c r="G110" t="s">
        <v>52</v>
      </c>
      <c r="H110" t="s">
        <v>4324</v>
      </c>
      <c r="I110" t="s">
        <v>53</v>
      </c>
      <c r="J110" t="s">
        <v>53</v>
      </c>
      <c r="K110" t="s">
        <v>54</v>
      </c>
      <c r="L110" t="s">
        <v>4325</v>
      </c>
      <c r="M110" t="s">
        <v>4326</v>
      </c>
      <c r="N110">
        <f>VLOOKUP(D110,'HIS-6.10'!D:E,2,FALSE)</f>
        <v>2000</v>
      </c>
      <c r="O110">
        <f t="shared" si="6"/>
        <v>1</v>
      </c>
      <c r="P110">
        <f>VLOOKUP(D110,'银行-6.10'!A:G,2,FALSE)</f>
        <v>42896</v>
      </c>
      <c r="Q110">
        <f t="shared" si="7"/>
        <v>0</v>
      </c>
    </row>
    <row r="111" spans="1:17">
      <c r="A111" s="42">
        <v>42896.420648148145</v>
      </c>
      <c r="B111" t="s">
        <v>3778</v>
      </c>
      <c r="C111" t="s">
        <v>3779</v>
      </c>
      <c r="D111" t="s">
        <v>3780</v>
      </c>
      <c r="E111">
        <v>500</v>
      </c>
      <c r="F111" t="s">
        <v>52</v>
      </c>
      <c r="G111" t="s">
        <v>52</v>
      </c>
      <c r="H111" t="s">
        <v>4327</v>
      </c>
      <c r="I111" t="s">
        <v>53</v>
      </c>
      <c r="J111" t="s">
        <v>53</v>
      </c>
      <c r="K111" t="s">
        <v>54</v>
      </c>
      <c r="L111" t="s">
        <v>4328</v>
      </c>
      <c r="M111" t="s">
        <v>4329</v>
      </c>
      <c r="N111">
        <f>VLOOKUP(D111,'HIS-6.10'!D:E,2,FALSE)</f>
        <v>500</v>
      </c>
      <c r="O111">
        <f t="shared" si="6"/>
        <v>1</v>
      </c>
      <c r="P111">
        <f>VLOOKUP(D111,'银行-6.10'!A:G,2,FALSE)</f>
        <v>42896</v>
      </c>
      <c r="Q111">
        <f t="shared" si="7"/>
        <v>0</v>
      </c>
    </row>
    <row r="112" spans="1:17">
      <c r="A112" s="42">
        <v>42896.416689814818</v>
      </c>
      <c r="B112" t="s">
        <v>3781</v>
      </c>
      <c r="C112" t="s">
        <v>3782</v>
      </c>
      <c r="D112" t="s">
        <v>3783</v>
      </c>
      <c r="E112">
        <v>5000</v>
      </c>
      <c r="F112" t="s">
        <v>52</v>
      </c>
      <c r="G112" t="s">
        <v>52</v>
      </c>
      <c r="H112" t="s">
        <v>4330</v>
      </c>
      <c r="I112" t="s">
        <v>53</v>
      </c>
      <c r="J112" t="s">
        <v>53</v>
      </c>
      <c r="K112" t="s">
        <v>54</v>
      </c>
      <c r="L112" t="s">
        <v>4331</v>
      </c>
      <c r="M112" t="s">
        <v>4332</v>
      </c>
      <c r="N112">
        <f>VLOOKUP(D112,'HIS-6.10'!D:E,2,FALSE)</f>
        <v>5000</v>
      </c>
      <c r="O112">
        <f t="shared" si="6"/>
        <v>1</v>
      </c>
      <c r="P112">
        <f>VLOOKUP(D112,'银行-6.10'!A:G,2,FALSE)</f>
        <v>42896</v>
      </c>
      <c r="Q112">
        <f t="shared" si="7"/>
        <v>0</v>
      </c>
    </row>
    <row r="113" spans="1:17">
      <c r="A113" s="42">
        <v>42896.415011574078</v>
      </c>
      <c r="B113" t="s">
        <v>3784</v>
      </c>
      <c r="C113" t="s">
        <v>3785</v>
      </c>
      <c r="D113" t="s">
        <v>3786</v>
      </c>
      <c r="E113">
        <v>20</v>
      </c>
      <c r="F113" t="s">
        <v>52</v>
      </c>
      <c r="G113" t="s">
        <v>52</v>
      </c>
      <c r="H113" t="s">
        <v>4333</v>
      </c>
      <c r="I113" t="s">
        <v>53</v>
      </c>
      <c r="J113" t="s">
        <v>53</v>
      </c>
      <c r="K113" t="s">
        <v>54</v>
      </c>
      <c r="L113" t="s">
        <v>4334</v>
      </c>
      <c r="M113" t="s">
        <v>4335</v>
      </c>
      <c r="N113">
        <f>VLOOKUP(D113,'HIS-6.10'!D:E,2,FALSE)</f>
        <v>20</v>
      </c>
      <c r="O113">
        <f t="shared" si="6"/>
        <v>1</v>
      </c>
      <c r="P113">
        <f>VLOOKUP(D113,'银行-6.10'!A:G,2,FALSE)</f>
        <v>42896</v>
      </c>
      <c r="Q113">
        <f t="shared" si="7"/>
        <v>0</v>
      </c>
    </row>
    <row r="114" spans="1:17">
      <c r="A114" s="42">
        <v>42896.414305555554</v>
      </c>
      <c r="B114" t="s">
        <v>3787</v>
      </c>
      <c r="C114" t="s">
        <v>3788</v>
      </c>
      <c r="D114" t="s">
        <v>3789</v>
      </c>
      <c r="E114">
        <v>1200</v>
      </c>
      <c r="F114" t="s">
        <v>52</v>
      </c>
      <c r="G114" t="s">
        <v>52</v>
      </c>
      <c r="H114" t="s">
        <v>4336</v>
      </c>
      <c r="I114" t="s">
        <v>53</v>
      </c>
      <c r="J114" t="s">
        <v>53</v>
      </c>
      <c r="K114" t="s">
        <v>54</v>
      </c>
      <c r="L114" t="s">
        <v>4337</v>
      </c>
      <c r="M114" t="s">
        <v>4338</v>
      </c>
      <c r="N114">
        <f>VLOOKUP(D114,'HIS-6.10'!D:E,2,FALSE)</f>
        <v>1200</v>
      </c>
      <c r="O114">
        <f t="shared" si="6"/>
        <v>1</v>
      </c>
      <c r="P114">
        <f>VLOOKUP(D114,'银行-6.10'!A:G,2,FALSE)</f>
        <v>42896</v>
      </c>
      <c r="Q114">
        <f t="shared" si="7"/>
        <v>0</v>
      </c>
    </row>
    <row r="115" spans="1:17">
      <c r="A115" s="42">
        <v>42896.413969907408</v>
      </c>
      <c r="B115" t="s">
        <v>3790</v>
      </c>
      <c r="C115" t="s">
        <v>3791</v>
      </c>
      <c r="D115" t="s">
        <v>3792</v>
      </c>
      <c r="E115">
        <v>500</v>
      </c>
      <c r="F115" t="s">
        <v>52</v>
      </c>
      <c r="G115" t="s">
        <v>52</v>
      </c>
      <c r="H115" t="s">
        <v>4339</v>
      </c>
      <c r="I115" t="s">
        <v>53</v>
      </c>
      <c r="J115" t="s">
        <v>53</v>
      </c>
      <c r="K115" t="s">
        <v>54</v>
      </c>
      <c r="L115" t="s">
        <v>4340</v>
      </c>
      <c r="M115" t="s">
        <v>4341</v>
      </c>
      <c r="N115">
        <f>VLOOKUP(D115,'HIS-6.10'!D:E,2,FALSE)</f>
        <v>500</v>
      </c>
      <c r="O115">
        <f t="shared" si="6"/>
        <v>1</v>
      </c>
      <c r="P115">
        <f>VLOOKUP(D115,'银行-6.10'!A:G,2,FALSE)</f>
        <v>42896</v>
      </c>
      <c r="Q115">
        <f t="shared" si="7"/>
        <v>0</v>
      </c>
    </row>
    <row r="116" spans="1:17">
      <c r="A116" s="42">
        <v>42896.411099537036</v>
      </c>
      <c r="B116" t="s">
        <v>3793</v>
      </c>
      <c r="C116" t="s">
        <v>3794</v>
      </c>
      <c r="D116" t="s">
        <v>3795</v>
      </c>
      <c r="E116">
        <v>300</v>
      </c>
      <c r="F116" t="s">
        <v>52</v>
      </c>
      <c r="G116" t="s">
        <v>52</v>
      </c>
      <c r="H116" t="s">
        <v>4342</v>
      </c>
      <c r="I116" t="s">
        <v>53</v>
      </c>
      <c r="J116" t="s">
        <v>53</v>
      </c>
      <c r="K116" t="s">
        <v>54</v>
      </c>
      <c r="L116" t="s">
        <v>4343</v>
      </c>
      <c r="M116" t="s">
        <v>4344</v>
      </c>
      <c r="N116">
        <f>VLOOKUP(D116,'HIS-6.10'!D:E,2,FALSE)</f>
        <v>300</v>
      </c>
      <c r="O116">
        <f t="shared" si="6"/>
        <v>1</v>
      </c>
      <c r="P116">
        <f>VLOOKUP(D116,'银行-6.10'!A:G,2,FALSE)</f>
        <v>42896</v>
      </c>
      <c r="Q116">
        <f t="shared" si="7"/>
        <v>0</v>
      </c>
    </row>
    <row r="117" spans="1:17">
      <c r="A117" s="42">
        <v>42896.408483796295</v>
      </c>
      <c r="B117" t="s">
        <v>3796</v>
      </c>
      <c r="C117" t="s">
        <v>3797</v>
      </c>
      <c r="D117" t="s">
        <v>3798</v>
      </c>
      <c r="E117">
        <v>100</v>
      </c>
      <c r="F117" t="s">
        <v>52</v>
      </c>
      <c r="G117" t="s">
        <v>52</v>
      </c>
      <c r="H117" t="s">
        <v>4345</v>
      </c>
      <c r="I117" t="s">
        <v>53</v>
      </c>
      <c r="J117" t="s">
        <v>53</v>
      </c>
      <c r="K117" t="s">
        <v>54</v>
      </c>
      <c r="L117" t="s">
        <v>4346</v>
      </c>
      <c r="M117" t="s">
        <v>4347</v>
      </c>
      <c r="N117">
        <f>VLOOKUP(D117,'HIS-6.10'!D:E,2,FALSE)</f>
        <v>100</v>
      </c>
      <c r="O117">
        <f t="shared" si="6"/>
        <v>1</v>
      </c>
      <c r="P117">
        <f>VLOOKUP(D117,'银行-6.10'!A:G,2,FALSE)</f>
        <v>42896</v>
      </c>
      <c r="Q117">
        <f t="shared" si="7"/>
        <v>0</v>
      </c>
    </row>
    <row r="118" spans="1:17">
      <c r="A118" s="42">
        <v>42896.407743055555</v>
      </c>
      <c r="B118" t="s">
        <v>3799</v>
      </c>
      <c r="C118" t="s">
        <v>3800</v>
      </c>
      <c r="D118" t="s">
        <v>3801</v>
      </c>
      <c r="E118">
        <v>500</v>
      </c>
      <c r="F118" t="s">
        <v>52</v>
      </c>
      <c r="G118" t="s">
        <v>52</v>
      </c>
      <c r="H118" t="s">
        <v>4348</v>
      </c>
      <c r="I118" t="s">
        <v>53</v>
      </c>
      <c r="J118" t="s">
        <v>53</v>
      </c>
      <c r="K118" t="s">
        <v>54</v>
      </c>
      <c r="L118" t="s">
        <v>4349</v>
      </c>
      <c r="M118" t="s">
        <v>4350</v>
      </c>
      <c r="N118">
        <f>VLOOKUP(D118,'HIS-6.10'!D:E,2,FALSE)</f>
        <v>500</v>
      </c>
      <c r="O118">
        <f t="shared" si="6"/>
        <v>1</v>
      </c>
      <c r="P118">
        <f>VLOOKUP(D118,'银行-6.10'!A:G,2,FALSE)</f>
        <v>42896</v>
      </c>
      <c r="Q118">
        <f t="shared" si="7"/>
        <v>0</v>
      </c>
    </row>
    <row r="119" spans="1:17">
      <c r="A119" s="42">
        <v>42896.4065162037</v>
      </c>
      <c r="B119" t="s">
        <v>3700</v>
      </c>
      <c r="C119" t="s">
        <v>3701</v>
      </c>
      <c r="D119" t="s">
        <v>3802</v>
      </c>
      <c r="E119">
        <v>20</v>
      </c>
      <c r="F119" t="s">
        <v>52</v>
      </c>
      <c r="G119" t="s">
        <v>52</v>
      </c>
      <c r="H119" t="s">
        <v>4351</v>
      </c>
      <c r="I119" t="s">
        <v>53</v>
      </c>
      <c r="J119" t="s">
        <v>53</v>
      </c>
      <c r="K119" t="s">
        <v>54</v>
      </c>
      <c r="L119" t="s">
        <v>4352</v>
      </c>
      <c r="M119" t="s">
        <v>4353</v>
      </c>
      <c r="N119">
        <f>VLOOKUP(D119,'HIS-6.10'!D:E,2,FALSE)</f>
        <v>20</v>
      </c>
      <c r="O119">
        <f t="shared" si="6"/>
        <v>1</v>
      </c>
      <c r="P119">
        <f>VLOOKUP(D119,'银行-6.10'!A:G,2,FALSE)</f>
        <v>42896</v>
      </c>
      <c r="Q119">
        <f t="shared" si="7"/>
        <v>0</v>
      </c>
    </row>
    <row r="120" spans="1:17">
      <c r="A120" s="42">
        <v>42896.405659722222</v>
      </c>
      <c r="B120" t="s">
        <v>3803</v>
      </c>
      <c r="C120" t="s">
        <v>3804</v>
      </c>
      <c r="D120" t="s">
        <v>3805</v>
      </c>
      <c r="E120">
        <v>1000</v>
      </c>
      <c r="F120" t="s">
        <v>52</v>
      </c>
      <c r="G120" t="s">
        <v>52</v>
      </c>
      <c r="H120" t="s">
        <v>4354</v>
      </c>
      <c r="I120" t="s">
        <v>53</v>
      </c>
      <c r="J120" t="s">
        <v>53</v>
      </c>
      <c r="K120" t="s">
        <v>54</v>
      </c>
      <c r="L120" t="s">
        <v>4355</v>
      </c>
      <c r="M120" t="s">
        <v>4356</v>
      </c>
      <c r="N120">
        <f>VLOOKUP(D120,'HIS-6.10'!D:E,2,FALSE)</f>
        <v>1000</v>
      </c>
      <c r="O120">
        <f t="shared" si="6"/>
        <v>1</v>
      </c>
      <c r="P120">
        <f>VLOOKUP(D120,'银行-6.10'!A:G,2,FALSE)</f>
        <v>42896</v>
      </c>
      <c r="Q120">
        <f t="shared" si="7"/>
        <v>0</v>
      </c>
    </row>
    <row r="121" spans="1:17">
      <c r="A121" s="42">
        <v>42896.405601851853</v>
      </c>
      <c r="B121" t="s">
        <v>3806</v>
      </c>
      <c r="C121" t="s">
        <v>3807</v>
      </c>
      <c r="D121" t="s">
        <v>3808</v>
      </c>
      <c r="E121">
        <v>2696</v>
      </c>
      <c r="F121" t="s">
        <v>52</v>
      </c>
      <c r="G121" t="s">
        <v>52</v>
      </c>
      <c r="H121" t="s">
        <v>4357</v>
      </c>
      <c r="I121" t="s">
        <v>53</v>
      </c>
      <c r="J121" t="s">
        <v>53</v>
      </c>
      <c r="K121" t="s">
        <v>54</v>
      </c>
      <c r="L121" t="s">
        <v>4358</v>
      </c>
      <c r="M121" t="s">
        <v>4359</v>
      </c>
      <c r="N121">
        <f>VLOOKUP(D121,'HIS-6.10'!D:E,2,FALSE)</f>
        <v>2696</v>
      </c>
      <c r="O121">
        <f t="shared" si="6"/>
        <v>1</v>
      </c>
      <c r="P121">
        <f>VLOOKUP(D121,'银行-6.10'!A:G,2,FALSE)</f>
        <v>42896</v>
      </c>
      <c r="Q121">
        <f t="shared" si="7"/>
        <v>0</v>
      </c>
    </row>
    <row r="122" spans="1:17">
      <c r="A122" s="42">
        <v>42896.399548611109</v>
      </c>
      <c r="B122" t="s">
        <v>3809</v>
      </c>
      <c r="C122" t="s">
        <v>263</v>
      </c>
      <c r="D122" t="s">
        <v>3810</v>
      </c>
      <c r="E122">
        <v>150</v>
      </c>
      <c r="F122" t="s">
        <v>52</v>
      </c>
      <c r="G122" t="s">
        <v>52</v>
      </c>
      <c r="H122" t="s">
        <v>4360</v>
      </c>
      <c r="I122" t="s">
        <v>53</v>
      </c>
      <c r="J122" t="s">
        <v>53</v>
      </c>
      <c r="K122" t="s">
        <v>54</v>
      </c>
      <c r="L122" t="s">
        <v>4361</v>
      </c>
      <c r="M122" t="s">
        <v>4362</v>
      </c>
      <c r="N122">
        <f>VLOOKUP(D122,'HIS-6.10'!D:E,2,FALSE)</f>
        <v>150</v>
      </c>
      <c r="O122">
        <f t="shared" si="6"/>
        <v>1</v>
      </c>
      <c r="P122">
        <f>VLOOKUP(D122,'银行-6.10'!A:G,2,FALSE)</f>
        <v>42896</v>
      </c>
      <c r="Q122">
        <f t="shared" si="7"/>
        <v>0</v>
      </c>
    </row>
    <row r="123" spans="1:17">
      <c r="A123" s="42">
        <v>42896.398263888892</v>
      </c>
      <c r="B123" t="s">
        <v>3811</v>
      </c>
      <c r="C123" t="s">
        <v>3812</v>
      </c>
      <c r="D123" t="s">
        <v>3813</v>
      </c>
      <c r="E123">
        <v>100</v>
      </c>
      <c r="F123" t="s">
        <v>52</v>
      </c>
      <c r="G123" t="s">
        <v>52</v>
      </c>
      <c r="H123" t="s">
        <v>4363</v>
      </c>
      <c r="I123" t="s">
        <v>53</v>
      </c>
      <c r="J123" t="s">
        <v>53</v>
      </c>
      <c r="K123" t="s">
        <v>54</v>
      </c>
      <c r="L123" t="s">
        <v>4364</v>
      </c>
      <c r="M123" t="s">
        <v>4365</v>
      </c>
      <c r="N123">
        <f>VLOOKUP(D123,'HIS-6.10'!D:E,2,FALSE)</f>
        <v>100</v>
      </c>
      <c r="O123">
        <f t="shared" si="6"/>
        <v>1</v>
      </c>
      <c r="P123">
        <f>VLOOKUP(D123,'银行-6.10'!A:G,2,FALSE)</f>
        <v>42896</v>
      </c>
      <c r="Q123">
        <f t="shared" si="7"/>
        <v>0</v>
      </c>
    </row>
    <row r="124" spans="1:17">
      <c r="A124" s="42">
        <v>42896.396840277775</v>
      </c>
      <c r="B124" t="s">
        <v>3817</v>
      </c>
      <c r="C124" t="s">
        <v>3818</v>
      </c>
      <c r="D124" t="s">
        <v>3819</v>
      </c>
      <c r="E124">
        <v>350</v>
      </c>
      <c r="F124" t="s">
        <v>52</v>
      </c>
      <c r="G124" t="s">
        <v>52</v>
      </c>
      <c r="H124" t="s">
        <v>4366</v>
      </c>
      <c r="I124" t="s">
        <v>53</v>
      </c>
      <c r="J124" t="s">
        <v>53</v>
      </c>
      <c r="K124" t="s">
        <v>54</v>
      </c>
      <c r="L124" t="s">
        <v>4367</v>
      </c>
      <c r="M124" t="s">
        <v>4368</v>
      </c>
      <c r="N124">
        <f>VLOOKUP(D124,'HIS-6.10'!D:E,2,FALSE)</f>
        <v>350</v>
      </c>
      <c r="O124">
        <f t="shared" si="6"/>
        <v>1</v>
      </c>
      <c r="P124">
        <f>VLOOKUP(D124,'银行-6.10'!A:G,2,FALSE)</f>
        <v>42896</v>
      </c>
      <c r="Q124">
        <f t="shared" si="7"/>
        <v>0</v>
      </c>
    </row>
    <row r="125" spans="1:17">
      <c r="A125" s="42">
        <v>42896.396782407406</v>
      </c>
      <c r="B125" t="s">
        <v>3814</v>
      </c>
      <c r="C125" t="s">
        <v>3815</v>
      </c>
      <c r="D125" t="s">
        <v>3816</v>
      </c>
      <c r="E125">
        <v>479</v>
      </c>
      <c r="F125" t="s">
        <v>52</v>
      </c>
      <c r="G125" t="s">
        <v>52</v>
      </c>
      <c r="H125" t="s">
        <v>4369</v>
      </c>
      <c r="I125" t="s">
        <v>53</v>
      </c>
      <c r="J125" t="s">
        <v>53</v>
      </c>
      <c r="K125" t="s">
        <v>54</v>
      </c>
      <c r="L125" t="s">
        <v>4370</v>
      </c>
      <c r="M125" t="s">
        <v>4371</v>
      </c>
      <c r="N125">
        <f>VLOOKUP(D125,'HIS-6.10'!D:E,2,FALSE)</f>
        <v>479</v>
      </c>
      <c r="O125">
        <f t="shared" si="6"/>
        <v>1</v>
      </c>
      <c r="P125">
        <f>VLOOKUP(D125,'银行-6.10'!A:G,2,FALSE)</f>
        <v>42896</v>
      </c>
      <c r="Q125">
        <f t="shared" si="7"/>
        <v>0</v>
      </c>
    </row>
    <row r="126" spans="1:17">
      <c r="A126" s="42">
        <v>42896.396192129629</v>
      </c>
      <c r="B126" t="s">
        <v>3820</v>
      </c>
      <c r="C126" t="s">
        <v>3821</v>
      </c>
      <c r="D126" t="s">
        <v>3822</v>
      </c>
      <c r="E126">
        <v>500</v>
      </c>
      <c r="F126" t="s">
        <v>52</v>
      </c>
      <c r="G126" t="s">
        <v>52</v>
      </c>
      <c r="H126" t="s">
        <v>4372</v>
      </c>
      <c r="I126" t="s">
        <v>53</v>
      </c>
      <c r="J126" t="s">
        <v>53</v>
      </c>
      <c r="K126" t="s">
        <v>54</v>
      </c>
      <c r="L126" t="s">
        <v>4373</v>
      </c>
      <c r="M126" t="s">
        <v>4374</v>
      </c>
      <c r="N126">
        <f>VLOOKUP(D126,'HIS-6.10'!D:E,2,FALSE)</f>
        <v>500</v>
      </c>
      <c r="O126">
        <f t="shared" si="6"/>
        <v>1</v>
      </c>
      <c r="P126">
        <f>VLOOKUP(D126,'银行-6.10'!A:G,2,FALSE)</f>
        <v>42896</v>
      </c>
      <c r="Q126">
        <f t="shared" si="7"/>
        <v>0</v>
      </c>
    </row>
    <row r="127" spans="1:17">
      <c r="A127" s="42">
        <v>42896.395810185182</v>
      </c>
      <c r="B127" t="s">
        <v>3823</v>
      </c>
      <c r="C127" t="s">
        <v>3824</v>
      </c>
      <c r="D127" t="s">
        <v>3825</v>
      </c>
      <c r="E127">
        <v>1000</v>
      </c>
      <c r="F127" t="s">
        <v>52</v>
      </c>
      <c r="G127" t="s">
        <v>52</v>
      </c>
      <c r="H127" t="s">
        <v>4375</v>
      </c>
      <c r="I127" t="s">
        <v>53</v>
      </c>
      <c r="J127" t="s">
        <v>53</v>
      </c>
      <c r="K127" t="s">
        <v>54</v>
      </c>
      <c r="L127" t="s">
        <v>4376</v>
      </c>
      <c r="M127" t="s">
        <v>4377</v>
      </c>
      <c r="N127">
        <f>VLOOKUP(D127,'HIS-6.10'!D:E,2,FALSE)</f>
        <v>1000</v>
      </c>
      <c r="O127">
        <f t="shared" si="6"/>
        <v>1</v>
      </c>
      <c r="P127">
        <f>VLOOKUP(D127,'银行-6.10'!A:G,2,FALSE)</f>
        <v>42896</v>
      </c>
      <c r="Q127">
        <f t="shared" si="7"/>
        <v>0</v>
      </c>
    </row>
    <row r="128" spans="1:17">
      <c r="A128" s="42">
        <v>42896.394444444442</v>
      </c>
      <c r="B128" t="s">
        <v>3829</v>
      </c>
      <c r="C128" t="s">
        <v>3830</v>
      </c>
      <c r="D128" t="s">
        <v>3831</v>
      </c>
      <c r="E128">
        <v>200</v>
      </c>
      <c r="F128" t="s">
        <v>52</v>
      </c>
      <c r="G128" t="s">
        <v>52</v>
      </c>
      <c r="H128" t="s">
        <v>4378</v>
      </c>
      <c r="I128" t="s">
        <v>53</v>
      </c>
      <c r="J128" t="s">
        <v>53</v>
      </c>
      <c r="K128" t="s">
        <v>54</v>
      </c>
      <c r="L128" t="s">
        <v>4379</v>
      </c>
      <c r="M128" t="s">
        <v>4380</v>
      </c>
      <c r="N128">
        <f>VLOOKUP(D128,'HIS-6.10'!D:E,2,FALSE)</f>
        <v>200</v>
      </c>
      <c r="O128">
        <f t="shared" si="6"/>
        <v>1</v>
      </c>
      <c r="P128">
        <f>VLOOKUP(D128,'银行-6.10'!A:G,2,FALSE)</f>
        <v>42896</v>
      </c>
      <c r="Q128">
        <f t="shared" si="7"/>
        <v>0</v>
      </c>
    </row>
    <row r="129" spans="1:17">
      <c r="A129" s="42">
        <v>42896.394317129627</v>
      </c>
      <c r="B129" t="s">
        <v>3826</v>
      </c>
      <c r="C129" t="s">
        <v>3827</v>
      </c>
      <c r="D129" t="s">
        <v>3828</v>
      </c>
      <c r="E129">
        <v>20</v>
      </c>
      <c r="F129" t="s">
        <v>52</v>
      </c>
      <c r="G129" t="s">
        <v>52</v>
      </c>
      <c r="H129" t="s">
        <v>4381</v>
      </c>
      <c r="I129" t="s">
        <v>53</v>
      </c>
      <c r="J129" t="s">
        <v>53</v>
      </c>
      <c r="K129" t="s">
        <v>54</v>
      </c>
      <c r="L129" t="s">
        <v>4382</v>
      </c>
      <c r="M129" t="s">
        <v>4383</v>
      </c>
      <c r="N129">
        <f>VLOOKUP(D129,'HIS-6.10'!D:E,2,FALSE)</f>
        <v>20</v>
      </c>
      <c r="O129">
        <f t="shared" si="6"/>
        <v>1</v>
      </c>
      <c r="P129">
        <f>VLOOKUP(D129,'银行-6.10'!A:G,2,FALSE)</f>
        <v>42896</v>
      </c>
      <c r="Q129">
        <f t="shared" si="7"/>
        <v>0</v>
      </c>
    </row>
    <row r="130" spans="1:17">
      <c r="A130" s="42">
        <v>42896.392523148148</v>
      </c>
      <c r="B130" t="s">
        <v>3832</v>
      </c>
      <c r="C130" t="s">
        <v>3833</v>
      </c>
      <c r="D130" t="s">
        <v>3834</v>
      </c>
      <c r="E130">
        <v>2000</v>
      </c>
      <c r="F130" t="s">
        <v>52</v>
      </c>
      <c r="G130" t="s">
        <v>52</v>
      </c>
      <c r="H130" t="s">
        <v>4384</v>
      </c>
      <c r="I130" t="s">
        <v>53</v>
      </c>
      <c r="J130" t="s">
        <v>53</v>
      </c>
      <c r="K130" t="s">
        <v>54</v>
      </c>
      <c r="L130" t="s">
        <v>4385</v>
      </c>
      <c r="M130" t="s">
        <v>4386</v>
      </c>
      <c r="N130">
        <f>VLOOKUP(D130,'HIS-6.10'!D:E,2,FALSE)</f>
        <v>2000</v>
      </c>
      <c r="O130">
        <f t="shared" ref="O130:O161" si="8">IF(E130=N130,1,0)</f>
        <v>1</v>
      </c>
      <c r="P130">
        <f>VLOOKUP(D130,'银行-6.10'!A:G,2,FALSE)</f>
        <v>42896</v>
      </c>
      <c r="Q130">
        <f t="shared" ref="Q130:Q161" si="9">IF(E130=P130,1,0)</f>
        <v>0</v>
      </c>
    </row>
    <row r="131" spans="1:17">
      <c r="A131" s="42">
        <v>42896.392337962963</v>
      </c>
      <c r="B131" t="s">
        <v>3811</v>
      </c>
      <c r="C131" t="s">
        <v>3812</v>
      </c>
      <c r="D131" t="s">
        <v>3835</v>
      </c>
      <c r="E131">
        <v>100</v>
      </c>
      <c r="F131" t="s">
        <v>52</v>
      </c>
      <c r="G131" t="s">
        <v>52</v>
      </c>
      <c r="H131" t="s">
        <v>4387</v>
      </c>
      <c r="I131" t="s">
        <v>53</v>
      </c>
      <c r="J131" t="s">
        <v>53</v>
      </c>
      <c r="K131" t="s">
        <v>54</v>
      </c>
      <c r="L131" t="s">
        <v>4388</v>
      </c>
      <c r="M131" t="s">
        <v>4389</v>
      </c>
      <c r="N131">
        <f>VLOOKUP(D131,'HIS-6.10'!D:E,2,FALSE)</f>
        <v>100</v>
      </c>
      <c r="O131">
        <f t="shared" si="8"/>
        <v>1</v>
      </c>
      <c r="P131">
        <f>VLOOKUP(D131,'银行-6.10'!A:G,2,FALSE)</f>
        <v>42896</v>
      </c>
      <c r="Q131">
        <f t="shared" si="9"/>
        <v>0</v>
      </c>
    </row>
    <row r="132" spans="1:17">
      <c r="A132" s="42">
        <v>42896.390567129631</v>
      </c>
      <c r="B132" t="s">
        <v>3836</v>
      </c>
      <c r="C132" t="s">
        <v>3837</v>
      </c>
      <c r="D132" t="s">
        <v>3838</v>
      </c>
      <c r="E132">
        <v>410</v>
      </c>
      <c r="F132" t="s">
        <v>52</v>
      </c>
      <c r="G132" t="s">
        <v>52</v>
      </c>
      <c r="H132" t="s">
        <v>4390</v>
      </c>
      <c r="I132" t="s">
        <v>53</v>
      </c>
      <c r="J132" t="s">
        <v>53</v>
      </c>
      <c r="K132" t="s">
        <v>54</v>
      </c>
      <c r="L132" t="s">
        <v>4391</v>
      </c>
      <c r="M132" t="s">
        <v>4392</v>
      </c>
      <c r="N132">
        <f>VLOOKUP(D132,'HIS-6.10'!D:E,2,FALSE)</f>
        <v>410</v>
      </c>
      <c r="O132">
        <f t="shared" si="8"/>
        <v>1</v>
      </c>
      <c r="P132">
        <f>VLOOKUP(D132,'银行-6.10'!A:G,2,FALSE)</f>
        <v>42896</v>
      </c>
      <c r="Q132">
        <f t="shared" si="9"/>
        <v>0</v>
      </c>
    </row>
    <row r="133" spans="1:17">
      <c r="A133" s="42">
        <v>42896.389907407407</v>
      </c>
      <c r="B133" t="s">
        <v>3839</v>
      </c>
      <c r="C133" t="s">
        <v>3840</v>
      </c>
      <c r="D133" t="s">
        <v>3841</v>
      </c>
      <c r="E133">
        <v>330</v>
      </c>
      <c r="F133" t="s">
        <v>52</v>
      </c>
      <c r="G133" t="s">
        <v>52</v>
      </c>
      <c r="H133" t="s">
        <v>4393</v>
      </c>
      <c r="I133" t="s">
        <v>53</v>
      </c>
      <c r="J133" t="s">
        <v>53</v>
      </c>
      <c r="K133" t="s">
        <v>54</v>
      </c>
      <c r="L133" t="s">
        <v>4394</v>
      </c>
      <c r="M133" t="s">
        <v>4395</v>
      </c>
      <c r="N133">
        <f>VLOOKUP(D133,'HIS-6.10'!D:E,2,FALSE)</f>
        <v>330</v>
      </c>
      <c r="O133">
        <f t="shared" si="8"/>
        <v>1</v>
      </c>
      <c r="P133">
        <f>VLOOKUP(D133,'银行-6.10'!A:G,2,FALSE)</f>
        <v>42896</v>
      </c>
      <c r="Q133">
        <f t="shared" si="9"/>
        <v>0</v>
      </c>
    </row>
    <row r="134" spans="1:17">
      <c r="A134" s="42">
        <v>42896.389317129629</v>
      </c>
      <c r="B134" t="s">
        <v>3842</v>
      </c>
      <c r="C134" t="s">
        <v>3843</v>
      </c>
      <c r="D134" t="s">
        <v>3844</v>
      </c>
      <c r="E134">
        <v>100</v>
      </c>
      <c r="F134" t="s">
        <v>52</v>
      </c>
      <c r="G134" t="s">
        <v>52</v>
      </c>
      <c r="H134" t="s">
        <v>4396</v>
      </c>
      <c r="I134" t="s">
        <v>53</v>
      </c>
      <c r="J134" t="s">
        <v>53</v>
      </c>
      <c r="K134" t="s">
        <v>54</v>
      </c>
      <c r="L134" t="s">
        <v>4397</v>
      </c>
      <c r="M134" t="s">
        <v>4398</v>
      </c>
      <c r="N134">
        <f>VLOOKUP(D134,'HIS-6.10'!D:E,2,FALSE)</f>
        <v>100</v>
      </c>
      <c r="O134">
        <f t="shared" si="8"/>
        <v>1</v>
      </c>
      <c r="P134">
        <f>VLOOKUP(D134,'银行-6.10'!A:G,2,FALSE)</f>
        <v>42896</v>
      </c>
      <c r="Q134">
        <f t="shared" si="9"/>
        <v>0</v>
      </c>
    </row>
    <row r="135" spans="1:17">
      <c r="A135" s="42">
        <v>42896.387141203704</v>
      </c>
      <c r="B135" t="s">
        <v>3520</v>
      </c>
      <c r="C135" t="s">
        <v>3518</v>
      </c>
      <c r="D135" t="s">
        <v>3845</v>
      </c>
      <c r="E135">
        <v>500</v>
      </c>
      <c r="F135" t="s">
        <v>52</v>
      </c>
      <c r="G135" t="s">
        <v>52</v>
      </c>
      <c r="H135" t="s">
        <v>4399</v>
      </c>
      <c r="I135" t="s">
        <v>53</v>
      </c>
      <c r="J135" t="s">
        <v>53</v>
      </c>
      <c r="K135" t="s">
        <v>54</v>
      </c>
      <c r="L135" t="s">
        <v>4400</v>
      </c>
      <c r="M135" t="s">
        <v>4401</v>
      </c>
      <c r="N135">
        <f>VLOOKUP(D135,'HIS-6.10'!D:E,2,FALSE)</f>
        <v>500</v>
      </c>
      <c r="O135">
        <f t="shared" si="8"/>
        <v>1</v>
      </c>
      <c r="P135">
        <f>VLOOKUP(D135,'银行-6.10'!A:G,2,FALSE)</f>
        <v>42896</v>
      </c>
      <c r="Q135">
        <f t="shared" si="9"/>
        <v>0</v>
      </c>
    </row>
    <row r="136" spans="1:17">
      <c r="A136" s="42">
        <v>42896.38621527778</v>
      </c>
      <c r="B136" t="s">
        <v>3846</v>
      </c>
      <c r="C136" t="s">
        <v>3847</v>
      </c>
      <c r="D136" t="s">
        <v>3848</v>
      </c>
      <c r="E136">
        <v>1000</v>
      </c>
      <c r="F136" t="s">
        <v>52</v>
      </c>
      <c r="G136" t="s">
        <v>52</v>
      </c>
      <c r="H136" t="s">
        <v>4402</v>
      </c>
      <c r="I136" t="s">
        <v>53</v>
      </c>
      <c r="J136" t="s">
        <v>53</v>
      </c>
      <c r="K136" t="s">
        <v>54</v>
      </c>
      <c r="L136" t="s">
        <v>4403</v>
      </c>
      <c r="M136" t="s">
        <v>4404</v>
      </c>
      <c r="N136">
        <f>VLOOKUP(D136,'HIS-6.10'!D:E,2,FALSE)</f>
        <v>1000</v>
      </c>
      <c r="O136">
        <f t="shared" si="8"/>
        <v>1</v>
      </c>
      <c r="P136">
        <f>VLOOKUP(D136,'银行-6.10'!A:G,2,FALSE)</f>
        <v>42896</v>
      </c>
      <c r="Q136">
        <f t="shared" si="9"/>
        <v>0</v>
      </c>
    </row>
    <row r="137" spans="1:17">
      <c r="A137" s="42">
        <v>42896.385659722226</v>
      </c>
      <c r="B137" t="s">
        <v>3849</v>
      </c>
      <c r="C137" t="s">
        <v>3850</v>
      </c>
      <c r="D137" t="s">
        <v>3851</v>
      </c>
      <c r="E137">
        <v>185</v>
      </c>
      <c r="F137" t="s">
        <v>52</v>
      </c>
      <c r="G137" t="s">
        <v>52</v>
      </c>
      <c r="H137" t="s">
        <v>4405</v>
      </c>
      <c r="I137" t="s">
        <v>53</v>
      </c>
      <c r="J137" t="s">
        <v>53</v>
      </c>
      <c r="K137" t="s">
        <v>54</v>
      </c>
      <c r="L137" t="s">
        <v>4406</v>
      </c>
      <c r="M137" t="s">
        <v>4407</v>
      </c>
      <c r="N137">
        <f>VLOOKUP(D137,'HIS-6.10'!D:E,2,FALSE)</f>
        <v>185</v>
      </c>
      <c r="O137">
        <f t="shared" si="8"/>
        <v>1</v>
      </c>
      <c r="P137">
        <f>VLOOKUP(D137,'银行-6.10'!A:G,2,FALSE)</f>
        <v>42896</v>
      </c>
      <c r="Q137">
        <f t="shared" si="9"/>
        <v>0</v>
      </c>
    </row>
    <row r="138" spans="1:17">
      <c r="A138" s="42">
        <v>42896.383356481485</v>
      </c>
      <c r="B138" t="s">
        <v>3852</v>
      </c>
      <c r="C138" t="s">
        <v>3853</v>
      </c>
      <c r="D138" t="s">
        <v>3854</v>
      </c>
      <c r="E138">
        <v>500</v>
      </c>
      <c r="F138" t="s">
        <v>52</v>
      </c>
      <c r="G138" t="s">
        <v>52</v>
      </c>
      <c r="H138" t="s">
        <v>4408</v>
      </c>
      <c r="I138" t="s">
        <v>53</v>
      </c>
      <c r="J138" t="s">
        <v>53</v>
      </c>
      <c r="K138" t="s">
        <v>54</v>
      </c>
      <c r="L138" t="s">
        <v>4409</v>
      </c>
      <c r="M138" t="s">
        <v>4410</v>
      </c>
      <c r="N138">
        <f>VLOOKUP(D138,'HIS-6.10'!D:E,2,FALSE)</f>
        <v>500</v>
      </c>
      <c r="O138">
        <f t="shared" si="8"/>
        <v>1</v>
      </c>
      <c r="P138">
        <f>VLOOKUP(D138,'银行-6.10'!A:G,2,FALSE)</f>
        <v>42896</v>
      </c>
      <c r="Q138">
        <f t="shared" si="9"/>
        <v>0</v>
      </c>
    </row>
    <row r="139" spans="1:17">
      <c r="A139" s="42">
        <v>42896.382615740738</v>
      </c>
      <c r="B139" t="s">
        <v>3855</v>
      </c>
      <c r="C139" t="s">
        <v>3856</v>
      </c>
      <c r="D139" t="s">
        <v>3857</v>
      </c>
      <c r="E139">
        <v>320</v>
      </c>
      <c r="F139" t="s">
        <v>52</v>
      </c>
      <c r="G139" t="s">
        <v>52</v>
      </c>
      <c r="H139" t="s">
        <v>4411</v>
      </c>
      <c r="I139" t="s">
        <v>53</v>
      </c>
      <c r="J139" t="s">
        <v>53</v>
      </c>
      <c r="K139" t="s">
        <v>54</v>
      </c>
      <c r="L139" t="s">
        <v>4412</v>
      </c>
      <c r="M139" t="s">
        <v>4413</v>
      </c>
      <c r="N139">
        <f>VLOOKUP(D139,'HIS-6.10'!D:E,2,FALSE)</f>
        <v>320</v>
      </c>
      <c r="O139">
        <f t="shared" si="8"/>
        <v>1</v>
      </c>
      <c r="P139">
        <f>VLOOKUP(D139,'银行-6.10'!A:G,2,FALSE)</f>
        <v>42896</v>
      </c>
      <c r="Q139">
        <f t="shared" si="9"/>
        <v>0</v>
      </c>
    </row>
    <row r="140" spans="1:17">
      <c r="A140" s="42">
        <v>42896.376354166663</v>
      </c>
      <c r="B140" t="s">
        <v>3858</v>
      </c>
      <c r="C140" t="s">
        <v>3859</v>
      </c>
      <c r="D140" t="s">
        <v>3860</v>
      </c>
      <c r="E140">
        <v>2000</v>
      </c>
      <c r="F140" t="s">
        <v>52</v>
      </c>
      <c r="G140" t="s">
        <v>52</v>
      </c>
      <c r="H140" t="s">
        <v>4414</v>
      </c>
      <c r="I140" t="s">
        <v>53</v>
      </c>
      <c r="J140" t="s">
        <v>53</v>
      </c>
      <c r="K140" t="s">
        <v>54</v>
      </c>
      <c r="L140" t="s">
        <v>4415</v>
      </c>
      <c r="M140" t="s">
        <v>4416</v>
      </c>
      <c r="N140">
        <f>VLOOKUP(D140,'HIS-6.10'!D:E,2,FALSE)</f>
        <v>2000</v>
      </c>
      <c r="O140">
        <f t="shared" si="8"/>
        <v>1</v>
      </c>
      <c r="P140">
        <f>VLOOKUP(D140,'银行-6.10'!A:G,2,FALSE)</f>
        <v>42896</v>
      </c>
      <c r="Q140">
        <f t="shared" si="9"/>
        <v>0</v>
      </c>
    </row>
    <row r="141" spans="1:17">
      <c r="A141" s="42">
        <v>42896.374976851854</v>
      </c>
      <c r="B141" t="s">
        <v>335</v>
      </c>
      <c r="C141" t="s">
        <v>336</v>
      </c>
      <c r="D141" t="s">
        <v>3861</v>
      </c>
      <c r="E141">
        <v>2000</v>
      </c>
      <c r="F141" t="s">
        <v>52</v>
      </c>
      <c r="G141" t="s">
        <v>52</v>
      </c>
      <c r="H141" t="s">
        <v>4417</v>
      </c>
      <c r="I141" t="s">
        <v>53</v>
      </c>
      <c r="J141" t="s">
        <v>53</v>
      </c>
      <c r="K141" t="s">
        <v>54</v>
      </c>
      <c r="L141" t="s">
        <v>4418</v>
      </c>
      <c r="M141" t="s">
        <v>4419</v>
      </c>
      <c r="N141">
        <f>VLOOKUP(D141,'HIS-6.10'!D:E,2,FALSE)</f>
        <v>2000</v>
      </c>
      <c r="O141">
        <f t="shared" si="8"/>
        <v>1</v>
      </c>
      <c r="P141">
        <f>VLOOKUP(D141,'银行-6.10'!A:G,2,FALSE)</f>
        <v>42896</v>
      </c>
      <c r="Q141">
        <f t="shared" si="9"/>
        <v>0</v>
      </c>
    </row>
    <row r="142" spans="1:17">
      <c r="A142" s="42">
        <v>42896.373715277776</v>
      </c>
      <c r="B142" t="s">
        <v>3862</v>
      </c>
      <c r="C142" t="s">
        <v>3863</v>
      </c>
      <c r="D142" t="s">
        <v>3864</v>
      </c>
      <c r="E142">
        <v>600</v>
      </c>
      <c r="F142" t="s">
        <v>52</v>
      </c>
      <c r="G142" t="s">
        <v>52</v>
      </c>
      <c r="H142" t="s">
        <v>4420</v>
      </c>
      <c r="I142" t="s">
        <v>53</v>
      </c>
      <c r="J142" t="s">
        <v>53</v>
      </c>
      <c r="K142" t="s">
        <v>54</v>
      </c>
      <c r="L142" t="s">
        <v>4421</v>
      </c>
      <c r="M142" t="s">
        <v>4422</v>
      </c>
      <c r="N142">
        <f>VLOOKUP(D142,'HIS-6.10'!D:E,2,FALSE)</f>
        <v>600</v>
      </c>
      <c r="O142">
        <f t="shared" si="8"/>
        <v>1</v>
      </c>
      <c r="P142">
        <f>VLOOKUP(D142,'银行-6.10'!A:G,2,FALSE)</f>
        <v>42896</v>
      </c>
      <c r="Q142">
        <f t="shared" si="9"/>
        <v>0</v>
      </c>
    </row>
    <row r="143" spans="1:17">
      <c r="A143" s="42">
        <v>42896.373310185183</v>
      </c>
      <c r="B143" t="s">
        <v>3865</v>
      </c>
      <c r="C143" t="s">
        <v>3866</v>
      </c>
      <c r="D143" t="s">
        <v>3867</v>
      </c>
      <c r="E143">
        <v>1000</v>
      </c>
      <c r="F143" t="s">
        <v>52</v>
      </c>
      <c r="G143" t="s">
        <v>52</v>
      </c>
      <c r="H143" t="s">
        <v>4423</v>
      </c>
      <c r="I143" t="s">
        <v>53</v>
      </c>
      <c r="J143" t="s">
        <v>53</v>
      </c>
      <c r="K143" t="s">
        <v>54</v>
      </c>
      <c r="L143" t="s">
        <v>4424</v>
      </c>
      <c r="M143" t="s">
        <v>4425</v>
      </c>
      <c r="N143">
        <f>VLOOKUP(D143,'HIS-6.10'!D:E,2,FALSE)</f>
        <v>1000</v>
      </c>
      <c r="O143">
        <f t="shared" si="8"/>
        <v>1</v>
      </c>
      <c r="P143">
        <f>VLOOKUP(D143,'银行-6.10'!A:G,2,FALSE)</f>
        <v>42896</v>
      </c>
      <c r="Q143">
        <f t="shared" si="9"/>
        <v>0</v>
      </c>
    </row>
    <row r="144" spans="1:17">
      <c r="A144" s="42">
        <v>42896.372164351851</v>
      </c>
      <c r="B144" t="s">
        <v>3868</v>
      </c>
      <c r="C144" t="s">
        <v>3869</v>
      </c>
      <c r="D144" t="s">
        <v>3870</v>
      </c>
      <c r="E144">
        <v>200</v>
      </c>
      <c r="F144" t="s">
        <v>52</v>
      </c>
      <c r="G144" t="s">
        <v>52</v>
      </c>
      <c r="H144" t="s">
        <v>4426</v>
      </c>
      <c r="I144" t="s">
        <v>53</v>
      </c>
      <c r="J144" t="s">
        <v>53</v>
      </c>
      <c r="K144" t="s">
        <v>54</v>
      </c>
      <c r="L144" t="s">
        <v>4427</v>
      </c>
      <c r="M144" t="s">
        <v>4428</v>
      </c>
      <c r="N144">
        <f>VLOOKUP(D144,'HIS-6.10'!D:E,2,FALSE)</f>
        <v>200</v>
      </c>
      <c r="O144">
        <f t="shared" si="8"/>
        <v>1</v>
      </c>
      <c r="P144">
        <f>VLOOKUP(D144,'银行-6.10'!A:G,2,FALSE)</f>
        <v>42896</v>
      </c>
      <c r="Q144">
        <f t="shared" si="9"/>
        <v>0</v>
      </c>
    </row>
    <row r="145" spans="1:17">
      <c r="A145" s="42">
        <v>42896.370474537034</v>
      </c>
      <c r="B145" t="s">
        <v>3871</v>
      </c>
      <c r="C145" t="s">
        <v>3872</v>
      </c>
      <c r="D145" t="s">
        <v>3873</v>
      </c>
      <c r="E145">
        <v>300</v>
      </c>
      <c r="F145" t="s">
        <v>52</v>
      </c>
      <c r="G145" t="s">
        <v>52</v>
      </c>
      <c r="H145" t="s">
        <v>4429</v>
      </c>
      <c r="I145" t="s">
        <v>53</v>
      </c>
      <c r="J145" t="s">
        <v>53</v>
      </c>
      <c r="K145" t="s">
        <v>54</v>
      </c>
      <c r="L145" t="s">
        <v>4430</v>
      </c>
      <c r="M145" t="s">
        <v>4431</v>
      </c>
      <c r="N145">
        <f>VLOOKUP(D145,'HIS-6.10'!D:E,2,FALSE)</f>
        <v>300</v>
      </c>
      <c r="O145">
        <f t="shared" si="8"/>
        <v>1</v>
      </c>
      <c r="P145">
        <f>VLOOKUP(D145,'银行-6.10'!A:G,2,FALSE)</f>
        <v>42896</v>
      </c>
      <c r="Q145">
        <f t="shared" si="9"/>
        <v>0</v>
      </c>
    </row>
    <row r="146" spans="1:17">
      <c r="A146" s="42">
        <v>42896.369884259257</v>
      </c>
      <c r="B146" t="s">
        <v>3874</v>
      </c>
      <c r="C146" t="s">
        <v>3875</v>
      </c>
      <c r="D146" t="s">
        <v>3876</v>
      </c>
      <c r="E146">
        <v>200</v>
      </c>
      <c r="F146" t="s">
        <v>52</v>
      </c>
      <c r="G146" t="s">
        <v>52</v>
      </c>
      <c r="H146" t="s">
        <v>4432</v>
      </c>
      <c r="I146" t="s">
        <v>53</v>
      </c>
      <c r="J146" t="s">
        <v>53</v>
      </c>
      <c r="K146" t="s">
        <v>54</v>
      </c>
      <c r="L146" t="s">
        <v>4433</v>
      </c>
      <c r="M146" t="s">
        <v>4434</v>
      </c>
      <c r="N146">
        <f>VLOOKUP(D146,'HIS-6.10'!D:E,2,FALSE)</f>
        <v>200</v>
      </c>
      <c r="O146">
        <f t="shared" si="8"/>
        <v>1</v>
      </c>
      <c r="P146">
        <f>VLOOKUP(D146,'银行-6.10'!A:G,2,FALSE)</f>
        <v>42896</v>
      </c>
      <c r="Q146">
        <f t="shared" si="9"/>
        <v>0</v>
      </c>
    </row>
    <row r="147" spans="1:17">
      <c r="A147" s="42">
        <v>42896.368043981478</v>
      </c>
      <c r="B147" t="s">
        <v>3877</v>
      </c>
      <c r="C147" t="s">
        <v>3878</v>
      </c>
      <c r="D147" t="s">
        <v>3879</v>
      </c>
      <c r="E147">
        <v>200</v>
      </c>
      <c r="F147" t="s">
        <v>52</v>
      </c>
      <c r="G147" t="s">
        <v>52</v>
      </c>
      <c r="H147" t="s">
        <v>4435</v>
      </c>
      <c r="I147" t="s">
        <v>53</v>
      </c>
      <c r="J147" t="s">
        <v>53</v>
      </c>
      <c r="K147" t="s">
        <v>54</v>
      </c>
      <c r="L147" t="s">
        <v>4436</v>
      </c>
      <c r="M147" t="s">
        <v>4437</v>
      </c>
      <c r="N147">
        <f>VLOOKUP(D147,'HIS-6.10'!D:E,2,FALSE)</f>
        <v>200</v>
      </c>
      <c r="O147">
        <f t="shared" si="8"/>
        <v>1</v>
      </c>
      <c r="P147">
        <f>VLOOKUP(D147,'银行-6.10'!A:G,2,FALSE)</f>
        <v>42896</v>
      </c>
      <c r="Q147">
        <f t="shared" si="9"/>
        <v>0</v>
      </c>
    </row>
    <row r="148" spans="1:17">
      <c r="A148" s="42">
        <v>42896.367395833331</v>
      </c>
      <c r="B148" t="s">
        <v>3880</v>
      </c>
      <c r="C148" t="s">
        <v>3881</v>
      </c>
      <c r="D148" t="s">
        <v>3882</v>
      </c>
      <c r="E148">
        <v>200</v>
      </c>
      <c r="F148" t="s">
        <v>52</v>
      </c>
      <c r="G148" t="s">
        <v>52</v>
      </c>
      <c r="H148" t="s">
        <v>4438</v>
      </c>
      <c r="I148" t="s">
        <v>53</v>
      </c>
      <c r="J148" t="s">
        <v>53</v>
      </c>
      <c r="K148" t="s">
        <v>54</v>
      </c>
      <c r="L148" t="s">
        <v>4439</v>
      </c>
      <c r="M148" t="s">
        <v>4440</v>
      </c>
      <c r="N148">
        <f>VLOOKUP(D148,'HIS-6.10'!D:E,2,FALSE)</f>
        <v>200</v>
      </c>
      <c r="O148">
        <f t="shared" si="8"/>
        <v>1</v>
      </c>
      <c r="P148">
        <f>VLOOKUP(D148,'银行-6.10'!A:G,2,FALSE)</f>
        <v>42896</v>
      </c>
      <c r="Q148">
        <f t="shared" si="9"/>
        <v>0</v>
      </c>
    </row>
    <row r="149" spans="1:17">
      <c r="A149" s="42">
        <v>42896.366377314815</v>
      </c>
      <c r="B149" t="s">
        <v>3557</v>
      </c>
      <c r="C149" t="s">
        <v>3558</v>
      </c>
      <c r="D149" t="s">
        <v>3883</v>
      </c>
      <c r="E149">
        <v>20</v>
      </c>
      <c r="F149" t="s">
        <v>52</v>
      </c>
      <c r="G149" t="s">
        <v>52</v>
      </c>
      <c r="H149" t="s">
        <v>4441</v>
      </c>
      <c r="I149" t="s">
        <v>53</v>
      </c>
      <c r="J149" t="s">
        <v>53</v>
      </c>
      <c r="K149" t="s">
        <v>54</v>
      </c>
      <c r="L149" t="s">
        <v>4442</v>
      </c>
      <c r="M149" t="s">
        <v>4443</v>
      </c>
      <c r="N149">
        <f>VLOOKUP(D149,'HIS-6.10'!D:E,2,FALSE)</f>
        <v>20</v>
      </c>
      <c r="O149">
        <f t="shared" si="8"/>
        <v>1</v>
      </c>
      <c r="P149">
        <f>VLOOKUP(D149,'银行-6.10'!A:G,2,FALSE)</f>
        <v>42896</v>
      </c>
      <c r="Q149">
        <f t="shared" si="9"/>
        <v>0</v>
      </c>
    </row>
    <row r="150" spans="1:17">
      <c r="A150" s="42">
        <v>42896.361793981479</v>
      </c>
      <c r="B150" t="s">
        <v>1057</v>
      </c>
      <c r="C150" t="s">
        <v>1058</v>
      </c>
      <c r="D150" t="s">
        <v>3884</v>
      </c>
      <c r="E150">
        <v>200</v>
      </c>
      <c r="F150" t="s">
        <v>52</v>
      </c>
      <c r="G150" t="s">
        <v>52</v>
      </c>
      <c r="H150" t="s">
        <v>4444</v>
      </c>
      <c r="I150" t="s">
        <v>53</v>
      </c>
      <c r="J150" t="s">
        <v>53</v>
      </c>
      <c r="K150" t="s">
        <v>54</v>
      </c>
      <c r="L150" t="s">
        <v>4445</v>
      </c>
      <c r="M150" t="s">
        <v>4446</v>
      </c>
      <c r="N150">
        <f>VLOOKUP(D150,'HIS-6.10'!D:E,2,FALSE)</f>
        <v>200</v>
      </c>
      <c r="O150">
        <f t="shared" si="8"/>
        <v>1</v>
      </c>
      <c r="P150">
        <f>VLOOKUP(D150,'银行-6.10'!A:G,2,FALSE)</f>
        <v>42896</v>
      </c>
      <c r="Q150">
        <f t="shared" si="9"/>
        <v>0</v>
      </c>
    </row>
    <row r="151" spans="1:17">
      <c r="A151" s="42">
        <v>42896.360405092593</v>
      </c>
      <c r="B151" t="s">
        <v>3885</v>
      </c>
      <c r="C151" t="s">
        <v>3886</v>
      </c>
      <c r="D151" t="s">
        <v>3887</v>
      </c>
      <c r="E151">
        <v>500</v>
      </c>
      <c r="F151" t="s">
        <v>52</v>
      </c>
      <c r="G151" t="s">
        <v>52</v>
      </c>
      <c r="H151" t="s">
        <v>4447</v>
      </c>
      <c r="I151" t="s">
        <v>53</v>
      </c>
      <c r="J151" t="s">
        <v>53</v>
      </c>
      <c r="K151" t="s">
        <v>54</v>
      </c>
      <c r="L151" t="s">
        <v>4448</v>
      </c>
      <c r="M151" t="s">
        <v>4449</v>
      </c>
      <c r="N151">
        <f>VLOOKUP(D151,'HIS-6.10'!D:E,2,FALSE)</f>
        <v>500</v>
      </c>
      <c r="O151">
        <f t="shared" si="8"/>
        <v>1</v>
      </c>
      <c r="P151">
        <f>VLOOKUP(D151,'银行-6.10'!A:G,2,FALSE)</f>
        <v>42896</v>
      </c>
      <c r="Q151">
        <f t="shared" si="9"/>
        <v>0</v>
      </c>
    </row>
    <row r="152" spans="1:17">
      <c r="A152" s="42">
        <v>42896.359560185185</v>
      </c>
      <c r="B152" t="s">
        <v>3891</v>
      </c>
      <c r="C152" t="s">
        <v>3892</v>
      </c>
      <c r="D152" t="s">
        <v>3893</v>
      </c>
      <c r="E152">
        <v>1000</v>
      </c>
      <c r="F152" t="s">
        <v>52</v>
      </c>
      <c r="G152" t="s">
        <v>52</v>
      </c>
      <c r="H152" t="s">
        <v>4450</v>
      </c>
      <c r="I152" t="s">
        <v>53</v>
      </c>
      <c r="J152" t="s">
        <v>53</v>
      </c>
      <c r="K152" t="s">
        <v>54</v>
      </c>
      <c r="L152" t="s">
        <v>4451</v>
      </c>
      <c r="M152" t="s">
        <v>4452</v>
      </c>
      <c r="N152">
        <f>VLOOKUP(D152,'HIS-6.10'!D:E,2,FALSE)</f>
        <v>1000</v>
      </c>
      <c r="O152">
        <f t="shared" si="8"/>
        <v>1</v>
      </c>
      <c r="P152">
        <f>VLOOKUP(D152,'银行-6.10'!A:G,2,FALSE)</f>
        <v>42896</v>
      </c>
      <c r="Q152">
        <f t="shared" si="9"/>
        <v>0</v>
      </c>
    </row>
    <row r="153" spans="1:17">
      <c r="A153" s="42">
        <v>42896.359340277777</v>
      </c>
      <c r="B153" t="s">
        <v>3888</v>
      </c>
      <c r="C153" t="s">
        <v>3889</v>
      </c>
      <c r="D153" t="s">
        <v>3890</v>
      </c>
      <c r="E153">
        <v>1000</v>
      </c>
      <c r="F153" t="s">
        <v>52</v>
      </c>
      <c r="G153" t="s">
        <v>52</v>
      </c>
      <c r="H153" t="s">
        <v>4453</v>
      </c>
      <c r="I153" t="s">
        <v>53</v>
      </c>
      <c r="J153" t="s">
        <v>53</v>
      </c>
      <c r="K153" t="s">
        <v>54</v>
      </c>
      <c r="L153" t="s">
        <v>4454</v>
      </c>
      <c r="M153" t="s">
        <v>4455</v>
      </c>
      <c r="N153">
        <f>VLOOKUP(D153,'HIS-6.10'!D:E,2,FALSE)</f>
        <v>1000</v>
      </c>
      <c r="O153">
        <f t="shared" si="8"/>
        <v>1</v>
      </c>
      <c r="P153">
        <f>VLOOKUP(D153,'银行-6.10'!A:G,2,FALSE)</f>
        <v>42896</v>
      </c>
      <c r="Q153">
        <f t="shared" si="9"/>
        <v>0</v>
      </c>
    </row>
    <row r="154" spans="1:17">
      <c r="A154" s="42">
        <v>42896.358680555553</v>
      </c>
      <c r="B154" t="s">
        <v>3894</v>
      </c>
      <c r="C154" t="s">
        <v>3895</v>
      </c>
      <c r="D154" t="s">
        <v>3896</v>
      </c>
      <c r="E154">
        <v>200</v>
      </c>
      <c r="F154" t="s">
        <v>52</v>
      </c>
      <c r="G154" t="s">
        <v>52</v>
      </c>
      <c r="H154" t="s">
        <v>4456</v>
      </c>
      <c r="I154" t="s">
        <v>53</v>
      </c>
      <c r="J154" t="s">
        <v>53</v>
      </c>
      <c r="K154" t="s">
        <v>54</v>
      </c>
      <c r="L154" t="s">
        <v>4457</v>
      </c>
      <c r="M154" t="s">
        <v>4458</v>
      </c>
      <c r="N154">
        <f>VLOOKUP(D154,'HIS-6.10'!D:E,2,FALSE)</f>
        <v>200</v>
      </c>
      <c r="O154">
        <f t="shared" si="8"/>
        <v>1</v>
      </c>
      <c r="P154">
        <f>VLOOKUP(D154,'银行-6.10'!A:G,2,FALSE)</f>
        <v>42896</v>
      </c>
      <c r="Q154">
        <f t="shared" si="9"/>
        <v>0</v>
      </c>
    </row>
    <row r="155" spans="1:17">
      <c r="A155" s="42">
        <v>42896.358483796299</v>
      </c>
      <c r="B155" t="s">
        <v>3897</v>
      </c>
      <c r="C155" t="s">
        <v>3898</v>
      </c>
      <c r="D155" t="s">
        <v>3899</v>
      </c>
      <c r="E155">
        <v>100</v>
      </c>
      <c r="F155" t="s">
        <v>52</v>
      </c>
      <c r="G155" t="s">
        <v>52</v>
      </c>
      <c r="H155" t="s">
        <v>4459</v>
      </c>
      <c r="I155" t="s">
        <v>53</v>
      </c>
      <c r="J155" t="s">
        <v>53</v>
      </c>
      <c r="K155" t="s">
        <v>54</v>
      </c>
      <c r="L155" t="s">
        <v>4460</v>
      </c>
      <c r="M155" t="s">
        <v>4461</v>
      </c>
      <c r="N155">
        <f>VLOOKUP(D155,'HIS-6.10'!D:E,2,FALSE)</f>
        <v>100</v>
      </c>
      <c r="O155">
        <f t="shared" si="8"/>
        <v>1</v>
      </c>
      <c r="P155">
        <f>VLOOKUP(D155,'银行-6.10'!A:G,2,FALSE)</f>
        <v>42896</v>
      </c>
      <c r="Q155">
        <f t="shared" si="9"/>
        <v>0</v>
      </c>
    </row>
    <row r="156" spans="1:17">
      <c r="A156" s="42">
        <v>42896.356944444444</v>
      </c>
      <c r="B156" t="s">
        <v>3900</v>
      </c>
      <c r="C156" t="s">
        <v>3901</v>
      </c>
      <c r="D156" t="s">
        <v>3902</v>
      </c>
      <c r="E156">
        <v>200</v>
      </c>
      <c r="F156" t="s">
        <v>52</v>
      </c>
      <c r="G156" t="s">
        <v>52</v>
      </c>
      <c r="H156" t="s">
        <v>4462</v>
      </c>
      <c r="I156" t="s">
        <v>53</v>
      </c>
      <c r="J156" t="s">
        <v>53</v>
      </c>
      <c r="K156" t="s">
        <v>54</v>
      </c>
      <c r="L156" t="s">
        <v>4463</v>
      </c>
      <c r="M156" t="s">
        <v>4464</v>
      </c>
      <c r="N156">
        <f>VLOOKUP(D156,'HIS-6.10'!D:E,2,FALSE)</f>
        <v>200</v>
      </c>
      <c r="O156">
        <f t="shared" si="8"/>
        <v>1</v>
      </c>
      <c r="P156">
        <f>VLOOKUP(D156,'银行-6.10'!A:G,2,FALSE)</f>
        <v>42896</v>
      </c>
      <c r="Q156">
        <f t="shared" si="9"/>
        <v>0</v>
      </c>
    </row>
    <row r="157" spans="1:17">
      <c r="A157" s="42">
        <v>42896.354756944442</v>
      </c>
      <c r="B157" t="s">
        <v>3903</v>
      </c>
      <c r="C157" t="s">
        <v>3904</v>
      </c>
      <c r="D157" t="s">
        <v>3905</v>
      </c>
      <c r="E157">
        <v>20</v>
      </c>
      <c r="F157" t="s">
        <v>52</v>
      </c>
      <c r="G157" t="s">
        <v>52</v>
      </c>
      <c r="H157" t="s">
        <v>4465</v>
      </c>
      <c r="I157" t="s">
        <v>53</v>
      </c>
      <c r="J157" t="s">
        <v>53</v>
      </c>
      <c r="K157" t="s">
        <v>54</v>
      </c>
      <c r="L157" t="s">
        <v>4466</v>
      </c>
      <c r="M157" t="s">
        <v>4467</v>
      </c>
      <c r="N157">
        <f>VLOOKUP(D157,'HIS-6.10'!D:E,2,FALSE)</f>
        <v>20</v>
      </c>
      <c r="O157">
        <f t="shared" si="8"/>
        <v>1</v>
      </c>
      <c r="P157">
        <f>VLOOKUP(D157,'银行-6.10'!A:G,2,FALSE)</f>
        <v>42896</v>
      </c>
      <c r="Q157">
        <f t="shared" si="9"/>
        <v>0</v>
      </c>
    </row>
    <row r="158" spans="1:17">
      <c r="A158" s="42">
        <v>42896.354097222225</v>
      </c>
      <c r="B158" t="s">
        <v>3906</v>
      </c>
      <c r="C158" t="s">
        <v>930</v>
      </c>
      <c r="D158" t="s">
        <v>3907</v>
      </c>
      <c r="E158">
        <v>50</v>
      </c>
      <c r="F158" t="s">
        <v>52</v>
      </c>
      <c r="G158" t="s">
        <v>52</v>
      </c>
      <c r="H158" t="s">
        <v>4468</v>
      </c>
      <c r="I158" t="s">
        <v>53</v>
      </c>
      <c r="J158" t="s">
        <v>53</v>
      </c>
      <c r="K158" t="s">
        <v>54</v>
      </c>
      <c r="L158" t="s">
        <v>4469</v>
      </c>
      <c r="M158" t="s">
        <v>4470</v>
      </c>
      <c r="N158">
        <f>VLOOKUP(D158,'HIS-6.10'!D:E,2,FALSE)</f>
        <v>50</v>
      </c>
      <c r="O158">
        <f t="shared" si="8"/>
        <v>1</v>
      </c>
      <c r="P158">
        <f>VLOOKUP(D158,'银行-6.10'!A:G,2,FALSE)</f>
        <v>42896</v>
      </c>
      <c r="Q158">
        <f t="shared" si="9"/>
        <v>0</v>
      </c>
    </row>
    <row r="159" spans="1:17">
      <c r="A159" s="42">
        <v>42896.353078703702</v>
      </c>
      <c r="B159" t="s">
        <v>3908</v>
      </c>
      <c r="C159" t="s">
        <v>3909</v>
      </c>
      <c r="D159" t="s">
        <v>3910</v>
      </c>
      <c r="E159">
        <v>50</v>
      </c>
      <c r="F159" t="s">
        <v>52</v>
      </c>
      <c r="G159" t="s">
        <v>52</v>
      </c>
      <c r="H159" t="s">
        <v>4471</v>
      </c>
      <c r="I159" t="s">
        <v>53</v>
      </c>
      <c r="J159" t="s">
        <v>53</v>
      </c>
      <c r="K159" t="s">
        <v>54</v>
      </c>
      <c r="L159" t="s">
        <v>4472</v>
      </c>
      <c r="M159" t="s">
        <v>4473</v>
      </c>
      <c r="N159">
        <f>VLOOKUP(D159,'HIS-6.10'!D:E,2,FALSE)</f>
        <v>50</v>
      </c>
      <c r="O159">
        <f t="shared" si="8"/>
        <v>1</v>
      </c>
      <c r="P159">
        <f>VLOOKUP(D159,'银行-6.10'!A:G,2,FALSE)</f>
        <v>42896</v>
      </c>
      <c r="Q159">
        <f t="shared" si="9"/>
        <v>0</v>
      </c>
    </row>
    <row r="160" spans="1:17">
      <c r="A160" s="42">
        <v>42896.352870370371</v>
      </c>
      <c r="B160" t="s">
        <v>3911</v>
      </c>
      <c r="C160" t="s">
        <v>3912</v>
      </c>
      <c r="D160" t="s">
        <v>3913</v>
      </c>
      <c r="E160">
        <v>1000</v>
      </c>
      <c r="F160" t="s">
        <v>52</v>
      </c>
      <c r="G160" t="s">
        <v>52</v>
      </c>
      <c r="H160" t="s">
        <v>4474</v>
      </c>
      <c r="I160" t="s">
        <v>53</v>
      </c>
      <c r="J160" t="s">
        <v>53</v>
      </c>
      <c r="K160" t="s">
        <v>54</v>
      </c>
      <c r="L160" t="s">
        <v>4475</v>
      </c>
      <c r="M160" t="s">
        <v>4476</v>
      </c>
      <c r="N160">
        <f>VLOOKUP(D160,'HIS-6.10'!D:E,2,FALSE)</f>
        <v>1000</v>
      </c>
      <c r="O160">
        <f t="shared" si="8"/>
        <v>1</v>
      </c>
      <c r="P160">
        <f>VLOOKUP(D160,'银行-6.10'!A:G,2,FALSE)</f>
        <v>42896</v>
      </c>
      <c r="Q160">
        <f t="shared" si="9"/>
        <v>0</v>
      </c>
    </row>
    <row r="161" spans="1:17">
      <c r="A161" s="42">
        <v>42896.352719907409</v>
      </c>
      <c r="B161" t="s">
        <v>435</v>
      </c>
      <c r="C161" t="s">
        <v>436</v>
      </c>
      <c r="D161" t="s">
        <v>3914</v>
      </c>
      <c r="E161">
        <v>250</v>
      </c>
      <c r="F161" t="s">
        <v>52</v>
      </c>
      <c r="G161" t="s">
        <v>52</v>
      </c>
      <c r="H161" t="s">
        <v>4477</v>
      </c>
      <c r="I161" t="s">
        <v>53</v>
      </c>
      <c r="J161" t="s">
        <v>53</v>
      </c>
      <c r="K161" t="s">
        <v>54</v>
      </c>
      <c r="L161" t="s">
        <v>4478</v>
      </c>
      <c r="M161" t="s">
        <v>4479</v>
      </c>
      <c r="N161">
        <f>VLOOKUP(D161,'HIS-6.10'!D:E,2,FALSE)</f>
        <v>250</v>
      </c>
      <c r="O161">
        <f t="shared" si="8"/>
        <v>1</v>
      </c>
      <c r="P161">
        <f>VLOOKUP(D161,'银行-6.10'!A:G,2,FALSE)</f>
        <v>42896</v>
      </c>
      <c r="Q161">
        <f t="shared" si="9"/>
        <v>0</v>
      </c>
    </row>
    <row r="162" spans="1:17">
      <c r="A162" s="42">
        <v>42896.352094907408</v>
      </c>
      <c r="B162" t="s">
        <v>3915</v>
      </c>
      <c r="C162" t="s">
        <v>3916</v>
      </c>
      <c r="D162" t="s">
        <v>3917</v>
      </c>
      <c r="E162">
        <v>1000</v>
      </c>
      <c r="F162" t="s">
        <v>52</v>
      </c>
      <c r="G162" t="s">
        <v>52</v>
      </c>
      <c r="H162" t="s">
        <v>4480</v>
      </c>
      <c r="I162" t="s">
        <v>53</v>
      </c>
      <c r="J162" t="s">
        <v>53</v>
      </c>
      <c r="K162" t="s">
        <v>54</v>
      </c>
      <c r="L162" t="s">
        <v>4481</v>
      </c>
      <c r="M162" t="s">
        <v>4482</v>
      </c>
      <c r="N162">
        <f>VLOOKUP(D162,'HIS-6.10'!D:E,2,FALSE)</f>
        <v>1000</v>
      </c>
      <c r="O162">
        <f t="shared" ref="O162:O193" si="10">IF(E162=N162,1,0)</f>
        <v>1</v>
      </c>
      <c r="P162">
        <f>VLOOKUP(D162,'银行-6.10'!A:G,2,FALSE)</f>
        <v>42896</v>
      </c>
      <c r="Q162">
        <f t="shared" ref="Q162:Q193" si="11">IF(E162=P162,1,0)</f>
        <v>0</v>
      </c>
    </row>
    <row r="163" spans="1:17">
      <c r="A163" s="42">
        <v>42896.350706018522</v>
      </c>
      <c r="B163" t="s">
        <v>3918</v>
      </c>
      <c r="C163" t="s">
        <v>3919</v>
      </c>
      <c r="D163" t="s">
        <v>3920</v>
      </c>
      <c r="E163">
        <v>300</v>
      </c>
      <c r="F163" t="s">
        <v>52</v>
      </c>
      <c r="G163" t="s">
        <v>52</v>
      </c>
      <c r="H163" t="s">
        <v>4483</v>
      </c>
      <c r="I163" t="s">
        <v>53</v>
      </c>
      <c r="J163" t="s">
        <v>53</v>
      </c>
      <c r="K163" t="s">
        <v>54</v>
      </c>
      <c r="L163" t="s">
        <v>4484</v>
      </c>
      <c r="M163" t="s">
        <v>4485</v>
      </c>
      <c r="N163">
        <f>VLOOKUP(D163,'HIS-6.10'!D:E,2,FALSE)</f>
        <v>300</v>
      </c>
      <c r="O163">
        <f t="shared" si="10"/>
        <v>1</v>
      </c>
      <c r="P163">
        <f>VLOOKUP(D163,'银行-6.10'!A:G,2,FALSE)</f>
        <v>42896</v>
      </c>
      <c r="Q163">
        <f t="shared" si="11"/>
        <v>0</v>
      </c>
    </row>
    <row r="164" spans="1:17">
      <c r="A164" s="42">
        <v>42896.349236111113</v>
      </c>
      <c r="B164" t="s">
        <v>3921</v>
      </c>
      <c r="C164" t="s">
        <v>3922</v>
      </c>
      <c r="D164" t="s">
        <v>3923</v>
      </c>
      <c r="E164">
        <v>800</v>
      </c>
      <c r="F164" t="s">
        <v>52</v>
      </c>
      <c r="G164" t="s">
        <v>52</v>
      </c>
      <c r="H164" t="s">
        <v>4486</v>
      </c>
      <c r="I164" t="s">
        <v>53</v>
      </c>
      <c r="J164" t="s">
        <v>53</v>
      </c>
      <c r="K164" t="s">
        <v>54</v>
      </c>
      <c r="L164" t="s">
        <v>4487</v>
      </c>
      <c r="M164" t="s">
        <v>4488</v>
      </c>
      <c r="N164">
        <f>VLOOKUP(D164,'HIS-6.10'!D:E,2,FALSE)</f>
        <v>800</v>
      </c>
      <c r="O164">
        <f t="shared" si="10"/>
        <v>1</v>
      </c>
      <c r="P164">
        <f>VLOOKUP(D164,'银行-6.10'!A:G,2,FALSE)</f>
        <v>42896</v>
      </c>
      <c r="Q164">
        <f t="shared" si="11"/>
        <v>0</v>
      </c>
    </row>
    <row r="165" spans="1:17">
      <c r="A165" s="42">
        <v>42896.34878472222</v>
      </c>
      <c r="B165" t="s">
        <v>3924</v>
      </c>
      <c r="C165" t="s">
        <v>3925</v>
      </c>
      <c r="D165" t="s">
        <v>3926</v>
      </c>
      <c r="E165">
        <v>500</v>
      </c>
      <c r="F165" t="s">
        <v>52</v>
      </c>
      <c r="G165" t="s">
        <v>52</v>
      </c>
      <c r="H165" t="s">
        <v>4489</v>
      </c>
      <c r="I165" t="s">
        <v>53</v>
      </c>
      <c r="J165" t="s">
        <v>53</v>
      </c>
      <c r="K165" t="s">
        <v>54</v>
      </c>
      <c r="L165" t="s">
        <v>4490</v>
      </c>
      <c r="M165" t="s">
        <v>4491</v>
      </c>
      <c r="N165">
        <f>VLOOKUP(D165,'HIS-6.10'!D:E,2,FALSE)</f>
        <v>500</v>
      </c>
      <c r="O165">
        <f t="shared" si="10"/>
        <v>1</v>
      </c>
      <c r="P165">
        <f>VLOOKUP(D165,'银行-6.10'!A:G,2,FALSE)</f>
        <v>42896</v>
      </c>
      <c r="Q165">
        <f t="shared" si="11"/>
        <v>0</v>
      </c>
    </row>
    <row r="166" spans="1:17">
      <c r="A166" s="42">
        <v>42896.348495370374</v>
      </c>
      <c r="B166" t="s">
        <v>3927</v>
      </c>
      <c r="C166" t="s">
        <v>3928</v>
      </c>
      <c r="D166" t="s">
        <v>3929</v>
      </c>
      <c r="E166">
        <v>600</v>
      </c>
      <c r="F166" t="s">
        <v>52</v>
      </c>
      <c r="G166" t="s">
        <v>52</v>
      </c>
      <c r="H166" t="s">
        <v>4492</v>
      </c>
      <c r="I166" t="s">
        <v>53</v>
      </c>
      <c r="J166" t="s">
        <v>53</v>
      </c>
      <c r="K166" t="s">
        <v>54</v>
      </c>
      <c r="L166" t="s">
        <v>4493</v>
      </c>
      <c r="M166" t="s">
        <v>4494</v>
      </c>
      <c r="N166">
        <f>VLOOKUP(D166,'HIS-6.10'!D:E,2,FALSE)</f>
        <v>600</v>
      </c>
      <c r="O166">
        <f t="shared" si="10"/>
        <v>1</v>
      </c>
      <c r="P166">
        <f>VLOOKUP(D166,'银行-6.10'!A:G,2,FALSE)</f>
        <v>42896</v>
      </c>
      <c r="Q166">
        <f t="shared" si="11"/>
        <v>0</v>
      </c>
    </row>
    <row r="167" spans="1:17">
      <c r="A167" s="42">
        <v>42896.348460648151</v>
      </c>
      <c r="B167" t="s">
        <v>3930</v>
      </c>
      <c r="C167" t="s">
        <v>3931</v>
      </c>
      <c r="D167" t="s">
        <v>3932</v>
      </c>
      <c r="E167">
        <v>1000</v>
      </c>
      <c r="F167" t="s">
        <v>52</v>
      </c>
      <c r="G167" t="s">
        <v>52</v>
      </c>
      <c r="H167" t="s">
        <v>4495</v>
      </c>
      <c r="I167" t="s">
        <v>53</v>
      </c>
      <c r="J167" t="s">
        <v>53</v>
      </c>
      <c r="K167" t="s">
        <v>54</v>
      </c>
      <c r="L167" t="s">
        <v>4496</v>
      </c>
      <c r="M167" t="s">
        <v>4497</v>
      </c>
      <c r="N167">
        <f>VLOOKUP(D167,'HIS-6.10'!D:E,2,FALSE)</f>
        <v>1000</v>
      </c>
      <c r="O167">
        <f t="shared" si="10"/>
        <v>1</v>
      </c>
      <c r="P167">
        <f>VLOOKUP(D167,'银行-6.10'!A:G,2,FALSE)</f>
        <v>42896</v>
      </c>
      <c r="Q167">
        <f t="shared" si="11"/>
        <v>0</v>
      </c>
    </row>
    <row r="168" spans="1:17">
      <c r="A168" s="42">
        <v>42896.34783564815</v>
      </c>
      <c r="B168" t="s">
        <v>3933</v>
      </c>
      <c r="C168" t="s">
        <v>3934</v>
      </c>
      <c r="D168" t="s">
        <v>3935</v>
      </c>
      <c r="E168">
        <v>300</v>
      </c>
      <c r="F168" t="s">
        <v>52</v>
      </c>
      <c r="G168" t="s">
        <v>52</v>
      </c>
      <c r="H168" t="s">
        <v>4498</v>
      </c>
      <c r="I168" t="s">
        <v>53</v>
      </c>
      <c r="J168" t="s">
        <v>53</v>
      </c>
      <c r="K168" t="s">
        <v>54</v>
      </c>
      <c r="L168" t="s">
        <v>4499</v>
      </c>
      <c r="M168" t="s">
        <v>4500</v>
      </c>
      <c r="N168">
        <f>VLOOKUP(D168,'HIS-6.10'!D:E,2,FALSE)</f>
        <v>300</v>
      </c>
      <c r="O168">
        <f t="shared" si="10"/>
        <v>1</v>
      </c>
      <c r="P168">
        <f>VLOOKUP(D168,'银行-6.10'!A:G,2,FALSE)</f>
        <v>42896</v>
      </c>
      <c r="Q168">
        <f t="shared" si="11"/>
        <v>0</v>
      </c>
    </row>
    <row r="169" spans="1:17">
      <c r="A169" s="42">
        <v>42896.347384259258</v>
      </c>
      <c r="B169" t="s">
        <v>3939</v>
      </c>
      <c r="C169" t="s">
        <v>3940</v>
      </c>
      <c r="D169" t="s">
        <v>3941</v>
      </c>
      <c r="E169">
        <v>800</v>
      </c>
      <c r="F169" t="s">
        <v>52</v>
      </c>
      <c r="G169" t="s">
        <v>52</v>
      </c>
      <c r="H169" t="s">
        <v>4501</v>
      </c>
      <c r="I169" t="s">
        <v>53</v>
      </c>
      <c r="J169" t="s">
        <v>53</v>
      </c>
      <c r="K169" t="s">
        <v>54</v>
      </c>
      <c r="L169" t="s">
        <v>4502</v>
      </c>
      <c r="M169" t="s">
        <v>4503</v>
      </c>
      <c r="N169">
        <f>VLOOKUP(D169,'HIS-6.10'!D:E,2,FALSE)</f>
        <v>800</v>
      </c>
      <c r="O169">
        <f t="shared" si="10"/>
        <v>1</v>
      </c>
      <c r="P169">
        <f>VLOOKUP(D169,'银行-6.10'!A:G,2,FALSE)</f>
        <v>42896</v>
      </c>
      <c r="Q169">
        <f t="shared" si="11"/>
        <v>0</v>
      </c>
    </row>
    <row r="170" spans="1:17">
      <c r="A170" s="42">
        <v>42896.347256944442</v>
      </c>
      <c r="B170" t="s">
        <v>3534</v>
      </c>
      <c r="C170" t="s">
        <v>3535</v>
      </c>
      <c r="D170" t="s">
        <v>3942</v>
      </c>
      <c r="E170">
        <v>300</v>
      </c>
      <c r="F170" t="s">
        <v>52</v>
      </c>
      <c r="G170" t="s">
        <v>52</v>
      </c>
      <c r="H170" t="s">
        <v>4504</v>
      </c>
      <c r="I170" t="s">
        <v>53</v>
      </c>
      <c r="J170" t="s">
        <v>53</v>
      </c>
      <c r="K170" t="s">
        <v>54</v>
      </c>
      <c r="L170" t="s">
        <v>4505</v>
      </c>
      <c r="M170" t="s">
        <v>4506</v>
      </c>
      <c r="N170">
        <f>VLOOKUP(D170,'HIS-6.10'!D:E,2,FALSE)</f>
        <v>300</v>
      </c>
      <c r="O170">
        <f t="shared" si="10"/>
        <v>1</v>
      </c>
      <c r="P170">
        <f>VLOOKUP(D170,'银行-6.10'!A:G,2,FALSE)</f>
        <v>42896</v>
      </c>
      <c r="Q170">
        <f t="shared" si="11"/>
        <v>0</v>
      </c>
    </row>
    <row r="171" spans="1:17">
      <c r="A171" s="42">
        <v>42896.347233796296</v>
      </c>
      <c r="B171" t="s">
        <v>3936</v>
      </c>
      <c r="C171" t="s">
        <v>3937</v>
      </c>
      <c r="D171" t="s">
        <v>3938</v>
      </c>
      <c r="E171">
        <v>500</v>
      </c>
      <c r="F171" t="s">
        <v>52</v>
      </c>
      <c r="G171" t="s">
        <v>52</v>
      </c>
      <c r="H171" t="s">
        <v>4507</v>
      </c>
      <c r="I171" t="s">
        <v>53</v>
      </c>
      <c r="J171" t="s">
        <v>53</v>
      </c>
      <c r="K171" t="s">
        <v>54</v>
      </c>
      <c r="L171" t="s">
        <v>4508</v>
      </c>
      <c r="M171" t="s">
        <v>4509</v>
      </c>
      <c r="N171">
        <f>VLOOKUP(D171,'HIS-6.10'!D:E,2,FALSE)</f>
        <v>500</v>
      </c>
      <c r="O171">
        <f t="shared" si="10"/>
        <v>1</v>
      </c>
      <c r="P171">
        <f>VLOOKUP(D171,'银行-6.10'!A:G,2,FALSE)</f>
        <v>42896</v>
      </c>
      <c r="Q171">
        <f t="shared" si="11"/>
        <v>0</v>
      </c>
    </row>
    <row r="172" spans="1:17">
      <c r="A172" s="42">
        <v>42896.346226851849</v>
      </c>
      <c r="B172" t="s">
        <v>3943</v>
      </c>
      <c r="C172" t="s">
        <v>3944</v>
      </c>
      <c r="D172" t="s">
        <v>3945</v>
      </c>
      <c r="E172">
        <v>1000</v>
      </c>
      <c r="F172" t="s">
        <v>52</v>
      </c>
      <c r="G172" t="s">
        <v>52</v>
      </c>
      <c r="H172" t="s">
        <v>4510</v>
      </c>
      <c r="I172" t="s">
        <v>53</v>
      </c>
      <c r="J172" t="s">
        <v>53</v>
      </c>
      <c r="K172" t="s">
        <v>54</v>
      </c>
      <c r="L172" t="s">
        <v>4511</v>
      </c>
      <c r="M172" t="s">
        <v>4512</v>
      </c>
      <c r="N172">
        <f>VLOOKUP(D172,'HIS-6.10'!D:E,2,FALSE)</f>
        <v>1000</v>
      </c>
      <c r="O172">
        <f t="shared" si="10"/>
        <v>1</v>
      </c>
      <c r="P172">
        <f>VLOOKUP(D172,'银行-6.10'!A:G,2,FALSE)</f>
        <v>42896</v>
      </c>
      <c r="Q172">
        <f t="shared" si="11"/>
        <v>0</v>
      </c>
    </row>
    <row r="173" spans="1:17">
      <c r="A173" s="42">
        <v>42896.345520833333</v>
      </c>
      <c r="B173" t="s">
        <v>3946</v>
      </c>
      <c r="C173" t="s">
        <v>3947</v>
      </c>
      <c r="D173" t="s">
        <v>3948</v>
      </c>
      <c r="E173">
        <v>300</v>
      </c>
      <c r="F173" t="s">
        <v>52</v>
      </c>
      <c r="G173" t="s">
        <v>52</v>
      </c>
      <c r="H173" t="s">
        <v>4513</v>
      </c>
      <c r="I173" t="s">
        <v>53</v>
      </c>
      <c r="J173" t="s">
        <v>53</v>
      </c>
      <c r="K173" t="s">
        <v>54</v>
      </c>
      <c r="L173" t="s">
        <v>4514</v>
      </c>
      <c r="M173" t="s">
        <v>4515</v>
      </c>
      <c r="N173">
        <f>VLOOKUP(D173,'HIS-6.10'!D:E,2,FALSE)</f>
        <v>300</v>
      </c>
      <c r="O173">
        <f t="shared" si="10"/>
        <v>1</v>
      </c>
      <c r="P173">
        <f>VLOOKUP(D173,'银行-6.10'!A:G,2,FALSE)</f>
        <v>42896</v>
      </c>
      <c r="Q173">
        <f t="shared" si="11"/>
        <v>0</v>
      </c>
    </row>
    <row r="174" spans="1:17">
      <c r="A174" s="42">
        <v>42896.345057870371</v>
      </c>
      <c r="B174" t="s">
        <v>3950</v>
      </c>
      <c r="C174" t="s">
        <v>3951</v>
      </c>
      <c r="D174" t="s">
        <v>3952</v>
      </c>
      <c r="E174">
        <v>2000</v>
      </c>
      <c r="F174" t="s">
        <v>52</v>
      </c>
      <c r="G174" t="s">
        <v>52</v>
      </c>
      <c r="H174" t="s">
        <v>4516</v>
      </c>
      <c r="I174" t="s">
        <v>53</v>
      </c>
      <c r="J174" t="s">
        <v>53</v>
      </c>
      <c r="K174" t="s">
        <v>54</v>
      </c>
      <c r="L174" t="s">
        <v>4517</v>
      </c>
      <c r="M174" t="s">
        <v>4518</v>
      </c>
      <c r="N174">
        <f>VLOOKUP(D174,'HIS-6.10'!D:E,2,FALSE)</f>
        <v>2000</v>
      </c>
      <c r="O174">
        <f t="shared" si="10"/>
        <v>1</v>
      </c>
      <c r="P174">
        <f>VLOOKUP(D174,'银行-6.10'!A:G,2,FALSE)</f>
        <v>42896</v>
      </c>
      <c r="Q174">
        <f t="shared" si="11"/>
        <v>0</v>
      </c>
    </row>
    <row r="175" spans="1:17">
      <c r="A175" s="42">
        <v>42896.344953703701</v>
      </c>
      <c r="B175" t="s">
        <v>3520</v>
      </c>
      <c r="C175" t="s">
        <v>3518</v>
      </c>
      <c r="D175" t="s">
        <v>3949</v>
      </c>
      <c r="E175">
        <v>100</v>
      </c>
      <c r="F175" t="s">
        <v>52</v>
      </c>
      <c r="G175" t="s">
        <v>52</v>
      </c>
      <c r="H175" t="s">
        <v>4519</v>
      </c>
      <c r="I175" t="s">
        <v>53</v>
      </c>
      <c r="J175" t="s">
        <v>53</v>
      </c>
      <c r="K175" t="s">
        <v>54</v>
      </c>
      <c r="L175" t="s">
        <v>4520</v>
      </c>
      <c r="M175" t="s">
        <v>4521</v>
      </c>
      <c r="N175">
        <f>VLOOKUP(D175,'HIS-6.10'!D:E,2,FALSE)</f>
        <v>100</v>
      </c>
      <c r="O175">
        <f t="shared" si="10"/>
        <v>1</v>
      </c>
      <c r="P175">
        <f>VLOOKUP(D175,'银行-6.10'!A:G,2,FALSE)</f>
        <v>42896</v>
      </c>
      <c r="Q175">
        <f t="shared" si="11"/>
        <v>0</v>
      </c>
    </row>
    <row r="176" spans="1:17">
      <c r="A176" s="42">
        <v>42896.344629629632</v>
      </c>
      <c r="B176" t="s">
        <v>3950</v>
      </c>
      <c r="C176" t="s">
        <v>3951</v>
      </c>
      <c r="D176" t="s">
        <v>3953</v>
      </c>
      <c r="E176">
        <v>2000</v>
      </c>
      <c r="F176" t="s">
        <v>52</v>
      </c>
      <c r="G176" t="s">
        <v>52</v>
      </c>
      <c r="H176" t="s">
        <v>4522</v>
      </c>
      <c r="I176" t="s">
        <v>53</v>
      </c>
      <c r="J176" t="s">
        <v>53</v>
      </c>
      <c r="K176" t="s">
        <v>54</v>
      </c>
      <c r="L176" t="s">
        <v>4523</v>
      </c>
      <c r="M176" t="s">
        <v>4524</v>
      </c>
      <c r="N176">
        <f>VLOOKUP(D176,'HIS-6.10'!D:E,2,FALSE)</f>
        <v>2000</v>
      </c>
      <c r="O176">
        <f t="shared" si="10"/>
        <v>1</v>
      </c>
      <c r="P176">
        <f>VLOOKUP(D176,'银行-6.10'!A:G,2,FALSE)</f>
        <v>42896</v>
      </c>
      <c r="Q176">
        <f t="shared" si="11"/>
        <v>0</v>
      </c>
    </row>
    <row r="177" spans="1:17">
      <c r="A177" s="42">
        <v>42896.344166666669</v>
      </c>
      <c r="B177" t="s">
        <v>3954</v>
      </c>
      <c r="C177" t="s">
        <v>3955</v>
      </c>
      <c r="D177" t="s">
        <v>3956</v>
      </c>
      <c r="E177">
        <v>500</v>
      </c>
      <c r="F177" t="s">
        <v>52</v>
      </c>
      <c r="G177" t="s">
        <v>52</v>
      </c>
      <c r="H177" t="s">
        <v>4525</v>
      </c>
      <c r="I177" t="s">
        <v>53</v>
      </c>
      <c r="J177" t="s">
        <v>53</v>
      </c>
      <c r="K177" t="s">
        <v>54</v>
      </c>
      <c r="L177" t="s">
        <v>4526</v>
      </c>
      <c r="M177" t="s">
        <v>4527</v>
      </c>
      <c r="N177">
        <f>VLOOKUP(D177,'HIS-6.10'!D:E,2,FALSE)</f>
        <v>500</v>
      </c>
      <c r="O177">
        <f t="shared" si="10"/>
        <v>1</v>
      </c>
      <c r="P177">
        <f>VLOOKUP(D177,'银行-6.10'!A:G,2,FALSE)</f>
        <v>42896</v>
      </c>
      <c r="Q177">
        <f t="shared" si="11"/>
        <v>0</v>
      </c>
    </row>
    <row r="178" spans="1:17">
      <c r="A178" s="42">
        <v>42896.343344907407</v>
      </c>
      <c r="B178" t="s">
        <v>3957</v>
      </c>
      <c r="C178" t="s">
        <v>3958</v>
      </c>
      <c r="D178" t="s">
        <v>3959</v>
      </c>
      <c r="E178">
        <v>200</v>
      </c>
      <c r="F178" t="s">
        <v>52</v>
      </c>
      <c r="G178" t="s">
        <v>52</v>
      </c>
      <c r="H178" t="s">
        <v>4528</v>
      </c>
      <c r="I178" t="s">
        <v>53</v>
      </c>
      <c r="J178" t="s">
        <v>53</v>
      </c>
      <c r="K178" t="s">
        <v>54</v>
      </c>
      <c r="L178" t="s">
        <v>4529</v>
      </c>
      <c r="M178" t="s">
        <v>4530</v>
      </c>
      <c r="N178">
        <f>VLOOKUP(D178,'HIS-6.10'!D:E,2,FALSE)</f>
        <v>200</v>
      </c>
      <c r="O178">
        <f t="shared" si="10"/>
        <v>1</v>
      </c>
      <c r="P178">
        <f>VLOOKUP(D178,'银行-6.10'!A:G,2,FALSE)</f>
        <v>42896</v>
      </c>
      <c r="Q178">
        <f t="shared" si="11"/>
        <v>0</v>
      </c>
    </row>
    <row r="179" spans="1:17">
      <c r="A179" s="42">
        <v>42896.341956018521</v>
      </c>
      <c r="B179" t="s">
        <v>3960</v>
      </c>
      <c r="C179" t="s">
        <v>3961</v>
      </c>
      <c r="D179" t="s">
        <v>3962</v>
      </c>
      <c r="E179">
        <v>500</v>
      </c>
      <c r="F179" t="s">
        <v>52</v>
      </c>
      <c r="G179" t="s">
        <v>52</v>
      </c>
      <c r="H179" t="s">
        <v>4531</v>
      </c>
      <c r="I179" t="s">
        <v>53</v>
      </c>
      <c r="J179" t="s">
        <v>53</v>
      </c>
      <c r="K179" t="s">
        <v>54</v>
      </c>
      <c r="L179" t="s">
        <v>4532</v>
      </c>
      <c r="M179" t="s">
        <v>4533</v>
      </c>
      <c r="N179">
        <f>VLOOKUP(D179,'HIS-6.10'!D:E,2,FALSE)</f>
        <v>500</v>
      </c>
      <c r="O179">
        <f t="shared" si="10"/>
        <v>1</v>
      </c>
      <c r="P179">
        <f>VLOOKUP(D179,'银行-6.10'!A:G,2,FALSE)</f>
        <v>42896</v>
      </c>
      <c r="Q179">
        <f t="shared" si="11"/>
        <v>0</v>
      </c>
    </row>
    <row r="180" spans="1:17">
      <c r="A180" s="42">
        <v>42896.341006944444</v>
      </c>
      <c r="B180" t="s">
        <v>3963</v>
      </c>
      <c r="C180" t="s">
        <v>3964</v>
      </c>
      <c r="D180" t="s">
        <v>3965</v>
      </c>
      <c r="E180">
        <v>200</v>
      </c>
      <c r="F180" t="s">
        <v>52</v>
      </c>
      <c r="G180" t="s">
        <v>52</v>
      </c>
      <c r="H180" t="s">
        <v>4534</v>
      </c>
      <c r="I180" t="s">
        <v>53</v>
      </c>
      <c r="J180" t="s">
        <v>53</v>
      </c>
      <c r="K180" t="s">
        <v>54</v>
      </c>
      <c r="L180" t="s">
        <v>4535</v>
      </c>
      <c r="M180" t="s">
        <v>4536</v>
      </c>
      <c r="N180">
        <f>VLOOKUP(D180,'HIS-6.10'!D:E,2,FALSE)</f>
        <v>200</v>
      </c>
      <c r="O180">
        <f t="shared" si="10"/>
        <v>1</v>
      </c>
      <c r="P180">
        <f>VLOOKUP(D180,'银行-6.10'!A:G,2,FALSE)</f>
        <v>42896</v>
      </c>
      <c r="Q180">
        <f t="shared" si="11"/>
        <v>0</v>
      </c>
    </row>
    <row r="181" spans="1:17">
      <c r="A181" s="42">
        <v>42896.337106481478</v>
      </c>
      <c r="B181" t="s">
        <v>297</v>
      </c>
      <c r="C181" t="s">
        <v>298</v>
      </c>
      <c r="D181" t="s">
        <v>3966</v>
      </c>
      <c r="E181">
        <v>170</v>
      </c>
      <c r="F181" t="s">
        <v>52</v>
      </c>
      <c r="G181" t="s">
        <v>52</v>
      </c>
      <c r="H181" t="s">
        <v>4537</v>
      </c>
      <c r="I181" t="s">
        <v>53</v>
      </c>
      <c r="J181" t="s">
        <v>53</v>
      </c>
      <c r="K181" t="s">
        <v>54</v>
      </c>
      <c r="L181" t="s">
        <v>4538</v>
      </c>
      <c r="M181" t="s">
        <v>4539</v>
      </c>
      <c r="N181">
        <f>VLOOKUP(D181,'HIS-6.10'!D:E,2,FALSE)</f>
        <v>170</v>
      </c>
      <c r="O181">
        <f t="shared" si="10"/>
        <v>1</v>
      </c>
      <c r="P181">
        <f>VLOOKUP(D181,'银行-6.10'!A:G,2,FALSE)</f>
        <v>42896</v>
      </c>
      <c r="Q181">
        <f t="shared" si="11"/>
        <v>0</v>
      </c>
    </row>
    <row r="182" spans="1:17">
      <c r="A182" s="42">
        <v>42896.331006944441</v>
      </c>
      <c r="B182" t="s">
        <v>3967</v>
      </c>
      <c r="C182" t="s">
        <v>3968</v>
      </c>
      <c r="D182" t="s">
        <v>3969</v>
      </c>
      <c r="E182">
        <v>1000</v>
      </c>
      <c r="F182" t="s">
        <v>52</v>
      </c>
      <c r="G182" t="s">
        <v>52</v>
      </c>
      <c r="H182" t="s">
        <v>4540</v>
      </c>
      <c r="I182" t="s">
        <v>53</v>
      </c>
      <c r="J182" t="s">
        <v>53</v>
      </c>
      <c r="K182" t="s">
        <v>54</v>
      </c>
      <c r="L182" t="s">
        <v>4541</v>
      </c>
      <c r="M182" t="s">
        <v>4542</v>
      </c>
      <c r="N182">
        <f>VLOOKUP(D182,'HIS-6.10'!D:E,2,FALSE)</f>
        <v>1000</v>
      </c>
      <c r="O182">
        <f t="shared" si="10"/>
        <v>1</v>
      </c>
      <c r="P182">
        <f>VLOOKUP(D182,'银行-6.10'!A:G,2,FALSE)</f>
        <v>42896</v>
      </c>
      <c r="Q182">
        <f t="shared" si="11"/>
        <v>0</v>
      </c>
    </row>
    <row r="183" spans="1:17">
      <c r="A183" s="42">
        <v>42896.330717592595</v>
      </c>
      <c r="B183" t="s">
        <v>3915</v>
      </c>
      <c r="C183" t="s">
        <v>3916</v>
      </c>
      <c r="D183" t="s">
        <v>3970</v>
      </c>
      <c r="E183">
        <v>1000</v>
      </c>
      <c r="F183" t="s">
        <v>52</v>
      </c>
      <c r="G183" t="s">
        <v>52</v>
      </c>
      <c r="H183" t="s">
        <v>4543</v>
      </c>
      <c r="I183" t="s">
        <v>53</v>
      </c>
      <c r="J183" t="s">
        <v>53</v>
      </c>
      <c r="K183" t="s">
        <v>54</v>
      </c>
      <c r="L183" t="s">
        <v>4544</v>
      </c>
      <c r="M183" t="s">
        <v>4545</v>
      </c>
      <c r="N183">
        <f>VLOOKUP(D183,'HIS-6.10'!D:E,2,FALSE)</f>
        <v>1000</v>
      </c>
      <c r="O183">
        <f t="shared" si="10"/>
        <v>1</v>
      </c>
      <c r="P183">
        <f>VLOOKUP(D183,'银行-6.10'!A:G,2,FALSE)</f>
        <v>42896</v>
      </c>
      <c r="Q183">
        <f t="shared" si="11"/>
        <v>0</v>
      </c>
    </row>
    <row r="184" spans="1:17">
      <c r="A184" s="42">
        <v>42896.329837962963</v>
      </c>
      <c r="B184" t="s">
        <v>3911</v>
      </c>
      <c r="C184" t="s">
        <v>3912</v>
      </c>
      <c r="D184" t="s">
        <v>3971</v>
      </c>
      <c r="E184">
        <v>1000</v>
      </c>
      <c r="F184" t="s">
        <v>52</v>
      </c>
      <c r="G184" t="s">
        <v>52</v>
      </c>
      <c r="H184" t="s">
        <v>4546</v>
      </c>
      <c r="I184" t="s">
        <v>53</v>
      </c>
      <c r="J184" t="s">
        <v>53</v>
      </c>
      <c r="K184" t="s">
        <v>54</v>
      </c>
      <c r="L184" t="s">
        <v>4547</v>
      </c>
      <c r="M184" t="s">
        <v>4548</v>
      </c>
      <c r="N184">
        <f>VLOOKUP(D184,'HIS-6.10'!D:E,2,FALSE)</f>
        <v>1000</v>
      </c>
      <c r="O184">
        <f t="shared" si="10"/>
        <v>1</v>
      </c>
      <c r="P184">
        <f>VLOOKUP(D184,'银行-6.10'!A:G,2,FALSE)</f>
        <v>42896</v>
      </c>
      <c r="Q184">
        <f t="shared" si="11"/>
        <v>0</v>
      </c>
    </row>
    <row r="185" spans="1:17">
      <c r="A185" s="42">
        <v>42896.327025462961</v>
      </c>
      <c r="B185" t="s">
        <v>3972</v>
      </c>
      <c r="C185" t="s">
        <v>3973</v>
      </c>
      <c r="D185" t="s">
        <v>3974</v>
      </c>
      <c r="E185">
        <v>1500</v>
      </c>
      <c r="F185" t="s">
        <v>52</v>
      </c>
      <c r="G185" t="s">
        <v>52</v>
      </c>
      <c r="H185" t="s">
        <v>4549</v>
      </c>
      <c r="I185" t="s">
        <v>53</v>
      </c>
      <c r="J185" t="s">
        <v>53</v>
      </c>
      <c r="K185" t="s">
        <v>54</v>
      </c>
      <c r="L185" t="s">
        <v>4550</v>
      </c>
      <c r="M185" t="s">
        <v>4551</v>
      </c>
      <c r="N185">
        <f>VLOOKUP(D185,'HIS-6.10'!D:E,2,FALSE)</f>
        <v>1500</v>
      </c>
      <c r="O185">
        <f t="shared" si="10"/>
        <v>1</v>
      </c>
      <c r="P185">
        <f>VLOOKUP(D185,'银行-6.10'!A:G,2,FALSE)</f>
        <v>42896</v>
      </c>
      <c r="Q185">
        <f t="shared" si="11"/>
        <v>0</v>
      </c>
    </row>
    <row r="186" spans="1:17">
      <c r="A186" s="42">
        <v>42896.326284722221</v>
      </c>
      <c r="B186" t="s">
        <v>3975</v>
      </c>
      <c r="C186" t="s">
        <v>3976</v>
      </c>
      <c r="D186" t="s">
        <v>3977</v>
      </c>
      <c r="E186">
        <v>1500</v>
      </c>
      <c r="F186" t="s">
        <v>52</v>
      </c>
      <c r="G186" t="s">
        <v>52</v>
      </c>
      <c r="H186" t="s">
        <v>4552</v>
      </c>
      <c r="I186" t="s">
        <v>53</v>
      </c>
      <c r="J186" t="s">
        <v>53</v>
      </c>
      <c r="K186" t="s">
        <v>54</v>
      </c>
      <c r="L186" t="s">
        <v>4553</v>
      </c>
      <c r="M186" t="s">
        <v>4554</v>
      </c>
      <c r="N186">
        <f>VLOOKUP(D186,'HIS-6.10'!D:E,2,FALSE)</f>
        <v>1500</v>
      </c>
      <c r="O186">
        <f t="shared" si="10"/>
        <v>1</v>
      </c>
      <c r="P186">
        <f>VLOOKUP(D186,'银行-6.10'!A:G,2,FALSE)</f>
        <v>42896</v>
      </c>
      <c r="Q186">
        <f t="shared" si="11"/>
        <v>0</v>
      </c>
    </row>
    <row r="187" spans="1:17">
      <c r="A187" s="42">
        <v>42896.323506944442</v>
      </c>
      <c r="B187" t="s">
        <v>3963</v>
      </c>
      <c r="C187" t="s">
        <v>3964</v>
      </c>
      <c r="D187" t="s">
        <v>3978</v>
      </c>
      <c r="E187">
        <v>300</v>
      </c>
      <c r="F187" t="s">
        <v>52</v>
      </c>
      <c r="G187" t="s">
        <v>52</v>
      </c>
      <c r="H187" t="s">
        <v>4555</v>
      </c>
      <c r="I187" t="s">
        <v>53</v>
      </c>
      <c r="J187" t="s">
        <v>53</v>
      </c>
      <c r="K187" t="s">
        <v>54</v>
      </c>
      <c r="L187" t="s">
        <v>4556</v>
      </c>
      <c r="M187" t="s">
        <v>4557</v>
      </c>
      <c r="N187">
        <f>VLOOKUP(D187,'HIS-6.10'!D:E,2,FALSE)</f>
        <v>300</v>
      </c>
      <c r="O187">
        <f t="shared" si="10"/>
        <v>1</v>
      </c>
      <c r="P187">
        <f>VLOOKUP(D187,'银行-6.10'!A:G,2,FALSE)</f>
        <v>42896</v>
      </c>
      <c r="Q187">
        <f t="shared" si="11"/>
        <v>0</v>
      </c>
    </row>
    <row r="188" spans="1:17">
      <c r="A188" s="42">
        <v>42896.319814814815</v>
      </c>
      <c r="B188" t="s">
        <v>3979</v>
      </c>
      <c r="C188" t="s">
        <v>479</v>
      </c>
      <c r="D188" t="s">
        <v>3980</v>
      </c>
      <c r="E188">
        <v>1000</v>
      </c>
      <c r="F188" t="s">
        <v>52</v>
      </c>
      <c r="G188" t="s">
        <v>52</v>
      </c>
      <c r="H188" t="s">
        <v>4558</v>
      </c>
      <c r="I188" t="s">
        <v>53</v>
      </c>
      <c r="J188" t="s">
        <v>53</v>
      </c>
      <c r="K188" t="s">
        <v>54</v>
      </c>
      <c r="L188" t="s">
        <v>4559</v>
      </c>
      <c r="M188" t="s">
        <v>4560</v>
      </c>
      <c r="N188">
        <f>VLOOKUP(D188,'HIS-6.10'!D:E,2,FALSE)</f>
        <v>1000</v>
      </c>
      <c r="O188">
        <f t="shared" si="10"/>
        <v>1</v>
      </c>
      <c r="P188">
        <f>VLOOKUP(D188,'银行-6.10'!A:G,2,FALSE)</f>
        <v>42896</v>
      </c>
      <c r="Q188">
        <f t="shared" si="11"/>
        <v>0</v>
      </c>
    </row>
    <row r="189" spans="1:17">
      <c r="A189" s="42">
        <v>42896.318993055553</v>
      </c>
      <c r="B189" t="s">
        <v>3981</v>
      </c>
      <c r="C189" t="s">
        <v>3982</v>
      </c>
      <c r="D189" t="s">
        <v>3983</v>
      </c>
      <c r="E189">
        <v>1000</v>
      </c>
      <c r="F189" t="s">
        <v>52</v>
      </c>
      <c r="G189" t="s">
        <v>52</v>
      </c>
      <c r="H189" t="s">
        <v>4561</v>
      </c>
      <c r="I189" t="s">
        <v>53</v>
      </c>
      <c r="J189" t="s">
        <v>53</v>
      </c>
      <c r="K189" t="s">
        <v>54</v>
      </c>
      <c r="L189" t="s">
        <v>4562</v>
      </c>
      <c r="M189" t="s">
        <v>4563</v>
      </c>
      <c r="N189">
        <f>VLOOKUP(D189,'HIS-6.10'!D:E,2,FALSE)</f>
        <v>1000</v>
      </c>
      <c r="O189">
        <f t="shared" si="10"/>
        <v>1</v>
      </c>
      <c r="P189">
        <f>VLOOKUP(D189,'银行-6.10'!A:G,2,FALSE)</f>
        <v>42896</v>
      </c>
      <c r="Q189">
        <f t="shared" si="11"/>
        <v>0</v>
      </c>
    </row>
    <row r="190" spans="1:17">
      <c r="A190" s="42">
        <v>42896.317430555559</v>
      </c>
      <c r="B190" t="s">
        <v>3984</v>
      </c>
      <c r="C190" t="s">
        <v>304</v>
      </c>
      <c r="D190" t="s">
        <v>3985</v>
      </c>
      <c r="E190">
        <v>1870</v>
      </c>
      <c r="F190" t="s">
        <v>52</v>
      </c>
      <c r="G190" t="s">
        <v>52</v>
      </c>
      <c r="H190" t="s">
        <v>4564</v>
      </c>
      <c r="I190" t="s">
        <v>53</v>
      </c>
      <c r="J190" t="s">
        <v>53</v>
      </c>
      <c r="K190" t="s">
        <v>54</v>
      </c>
      <c r="L190" t="s">
        <v>4565</v>
      </c>
      <c r="M190" t="s">
        <v>4566</v>
      </c>
      <c r="N190">
        <f>VLOOKUP(D190,'HIS-6.10'!D:E,2,FALSE)</f>
        <v>1870</v>
      </c>
      <c r="O190">
        <f t="shared" si="10"/>
        <v>1</v>
      </c>
      <c r="P190">
        <f>VLOOKUP(D190,'银行-6.10'!A:G,2,FALSE)</f>
        <v>42896</v>
      </c>
      <c r="Q190">
        <f t="shared" si="11"/>
        <v>0</v>
      </c>
    </row>
    <row r="191" spans="1:17">
      <c r="A191" s="42">
        <v>42896.30673611111</v>
      </c>
      <c r="B191" t="s">
        <v>3986</v>
      </c>
      <c r="C191" t="s">
        <v>3987</v>
      </c>
      <c r="D191" t="s">
        <v>3988</v>
      </c>
      <c r="E191">
        <v>900</v>
      </c>
      <c r="F191" t="s">
        <v>52</v>
      </c>
      <c r="G191" t="s">
        <v>52</v>
      </c>
      <c r="H191" t="s">
        <v>4567</v>
      </c>
      <c r="I191" t="s">
        <v>53</v>
      </c>
      <c r="J191" t="s">
        <v>53</v>
      </c>
      <c r="K191" t="s">
        <v>54</v>
      </c>
      <c r="L191" t="s">
        <v>4568</v>
      </c>
      <c r="M191" t="s">
        <v>4569</v>
      </c>
      <c r="N191">
        <f>VLOOKUP(D191,'HIS-6.10'!D:E,2,FALSE)</f>
        <v>900</v>
      </c>
      <c r="O191">
        <f t="shared" si="10"/>
        <v>1</v>
      </c>
      <c r="P191">
        <f>VLOOKUP(D191,'银行-6.10'!A:G,2,FALSE)</f>
        <v>42896</v>
      </c>
      <c r="Q191">
        <f t="shared" si="11"/>
        <v>0</v>
      </c>
    </row>
    <row r="192" spans="1:17">
      <c r="A192" s="42">
        <v>42896.304386574076</v>
      </c>
      <c r="B192" t="s">
        <v>3989</v>
      </c>
      <c r="C192" t="s">
        <v>3990</v>
      </c>
      <c r="D192" t="s">
        <v>3991</v>
      </c>
      <c r="E192">
        <v>3000</v>
      </c>
      <c r="F192" t="s">
        <v>52</v>
      </c>
      <c r="G192" t="s">
        <v>52</v>
      </c>
      <c r="H192" t="s">
        <v>4570</v>
      </c>
      <c r="I192" t="s">
        <v>53</v>
      </c>
      <c r="J192" t="s">
        <v>53</v>
      </c>
      <c r="K192" t="s">
        <v>54</v>
      </c>
      <c r="L192" t="s">
        <v>4571</v>
      </c>
      <c r="M192" t="s">
        <v>4572</v>
      </c>
      <c r="N192">
        <f>VLOOKUP(D192,'HIS-6.10'!D:E,2,FALSE)</f>
        <v>3000</v>
      </c>
      <c r="O192">
        <f t="shared" si="10"/>
        <v>1</v>
      </c>
      <c r="P192">
        <f>VLOOKUP(D192,'银行-6.10'!A:G,2,FALSE)</f>
        <v>42896</v>
      </c>
      <c r="Q192">
        <f t="shared" si="11"/>
        <v>0</v>
      </c>
    </row>
    <row r="193" spans="1:17">
      <c r="A193" s="42">
        <v>42896.301006944443</v>
      </c>
      <c r="B193" t="s">
        <v>3992</v>
      </c>
      <c r="C193" t="s">
        <v>3993</v>
      </c>
      <c r="D193" t="s">
        <v>3994</v>
      </c>
      <c r="E193">
        <v>1000</v>
      </c>
      <c r="F193" t="s">
        <v>52</v>
      </c>
      <c r="G193" t="s">
        <v>52</v>
      </c>
      <c r="H193" t="s">
        <v>4573</v>
      </c>
      <c r="I193" t="s">
        <v>53</v>
      </c>
      <c r="J193" t="s">
        <v>53</v>
      </c>
      <c r="K193" t="s">
        <v>54</v>
      </c>
      <c r="L193" t="s">
        <v>4574</v>
      </c>
      <c r="M193" t="s">
        <v>4575</v>
      </c>
      <c r="N193">
        <f>VLOOKUP(D193,'HIS-6.10'!D:E,2,FALSE)</f>
        <v>1000</v>
      </c>
      <c r="O193">
        <f t="shared" si="10"/>
        <v>1</v>
      </c>
      <c r="P193">
        <f>VLOOKUP(D193,'银行-6.10'!A:G,2,FALSE)</f>
        <v>42896</v>
      </c>
      <c r="Q193">
        <f t="shared" si="11"/>
        <v>0</v>
      </c>
    </row>
    <row r="194" spans="1:17">
      <c r="A194" s="42">
        <v>42896.296099537038</v>
      </c>
      <c r="B194" t="s">
        <v>3688</v>
      </c>
      <c r="C194" t="s">
        <v>3689</v>
      </c>
      <c r="D194" t="s">
        <v>3995</v>
      </c>
      <c r="E194">
        <v>200</v>
      </c>
      <c r="F194" t="s">
        <v>52</v>
      </c>
      <c r="G194" t="s">
        <v>52</v>
      </c>
      <c r="H194" t="s">
        <v>4576</v>
      </c>
      <c r="I194" t="s">
        <v>53</v>
      </c>
      <c r="J194" t="s">
        <v>53</v>
      </c>
      <c r="K194" t="s">
        <v>54</v>
      </c>
      <c r="L194" t="s">
        <v>4577</v>
      </c>
      <c r="M194" t="s">
        <v>4578</v>
      </c>
      <c r="N194">
        <f>VLOOKUP(D194,'HIS-6.10'!D:E,2,FALSE)</f>
        <v>200</v>
      </c>
      <c r="O194">
        <f t="shared" ref="O194:O198" si="12">IF(E194=N194,1,0)</f>
        <v>1</v>
      </c>
      <c r="P194">
        <f>VLOOKUP(D194,'银行-6.10'!A:G,2,FALSE)</f>
        <v>42896</v>
      </c>
      <c r="Q194">
        <f t="shared" ref="Q194:Q198" si="13">IF(E194=P194,1,0)</f>
        <v>0</v>
      </c>
    </row>
    <row r="195" spans="1:17">
      <c r="A195" s="42">
        <v>42896.136319444442</v>
      </c>
      <c r="B195" t="s">
        <v>3996</v>
      </c>
      <c r="C195" t="s">
        <v>3997</v>
      </c>
      <c r="D195" t="s">
        <v>3998</v>
      </c>
      <c r="E195">
        <v>200</v>
      </c>
      <c r="F195" t="s">
        <v>52</v>
      </c>
      <c r="G195" t="s">
        <v>52</v>
      </c>
      <c r="H195" t="s">
        <v>4579</v>
      </c>
      <c r="I195" t="s">
        <v>53</v>
      </c>
      <c r="J195" t="s">
        <v>53</v>
      </c>
      <c r="K195" t="s">
        <v>54</v>
      </c>
      <c r="L195" t="s">
        <v>4580</v>
      </c>
      <c r="M195" t="s">
        <v>4581</v>
      </c>
      <c r="N195">
        <f>VLOOKUP(D195,'HIS-6.10'!D:E,2,FALSE)</f>
        <v>200</v>
      </c>
      <c r="O195">
        <f t="shared" si="12"/>
        <v>1</v>
      </c>
      <c r="P195">
        <f>VLOOKUP(D195,'银行-6.10'!A:G,2,FALSE)</f>
        <v>42896</v>
      </c>
      <c r="Q195">
        <f t="shared" si="13"/>
        <v>0</v>
      </c>
    </row>
    <row r="196" spans="1:17">
      <c r="A196" s="42">
        <v>42896.081412037034</v>
      </c>
      <c r="B196" t="s">
        <v>3999</v>
      </c>
      <c r="C196" t="s">
        <v>4000</v>
      </c>
      <c r="D196" t="s">
        <v>4001</v>
      </c>
      <c r="E196">
        <v>20</v>
      </c>
      <c r="F196" t="s">
        <v>52</v>
      </c>
      <c r="G196" t="s">
        <v>52</v>
      </c>
      <c r="H196" t="s">
        <v>4582</v>
      </c>
      <c r="I196" t="s">
        <v>53</v>
      </c>
      <c r="J196" t="s">
        <v>53</v>
      </c>
      <c r="K196" t="s">
        <v>54</v>
      </c>
      <c r="L196" t="s">
        <v>4583</v>
      </c>
      <c r="M196" t="s">
        <v>4584</v>
      </c>
      <c r="N196">
        <f>VLOOKUP(D196,'HIS-6.10'!D:E,2,FALSE)</f>
        <v>20</v>
      </c>
      <c r="O196">
        <f t="shared" si="12"/>
        <v>1</v>
      </c>
      <c r="P196">
        <f>VLOOKUP(D196,'银行-6.10'!A:G,2,FALSE)</f>
        <v>42896</v>
      </c>
      <c r="Q196">
        <f t="shared" si="13"/>
        <v>0</v>
      </c>
    </row>
    <row r="197" spans="1:17">
      <c r="A197" s="42">
        <v>42896.026076388887</v>
      </c>
      <c r="B197" t="s">
        <v>415</v>
      </c>
      <c r="C197" t="s">
        <v>416</v>
      </c>
      <c r="D197" t="s">
        <v>4002</v>
      </c>
      <c r="E197">
        <v>25</v>
      </c>
      <c r="F197" t="s">
        <v>52</v>
      </c>
      <c r="G197" t="s">
        <v>52</v>
      </c>
      <c r="H197" t="s">
        <v>4585</v>
      </c>
      <c r="I197" t="s">
        <v>53</v>
      </c>
      <c r="J197" t="s">
        <v>53</v>
      </c>
      <c r="K197" t="s">
        <v>54</v>
      </c>
      <c r="L197" t="s">
        <v>4586</v>
      </c>
      <c r="M197" t="s">
        <v>4587</v>
      </c>
      <c r="N197">
        <f>VLOOKUP(D197,'HIS-6.10'!D:E,2,FALSE)</f>
        <v>25</v>
      </c>
      <c r="O197">
        <f t="shared" si="12"/>
        <v>1</v>
      </c>
      <c r="P197">
        <f>VLOOKUP(D197,'银行-6.10'!A:G,2,FALSE)</f>
        <v>42896</v>
      </c>
      <c r="Q197">
        <f t="shared" si="13"/>
        <v>0</v>
      </c>
    </row>
    <row r="198" spans="1:17">
      <c r="A198" s="42">
        <v>42896.022800925923</v>
      </c>
      <c r="B198" t="s">
        <v>415</v>
      </c>
      <c r="C198" t="s">
        <v>416</v>
      </c>
      <c r="D198" t="s">
        <v>4003</v>
      </c>
      <c r="E198">
        <v>270</v>
      </c>
      <c r="F198" t="s">
        <v>52</v>
      </c>
      <c r="G198" t="s">
        <v>52</v>
      </c>
      <c r="H198" t="s">
        <v>4588</v>
      </c>
      <c r="I198" t="s">
        <v>53</v>
      </c>
      <c r="J198" t="s">
        <v>53</v>
      </c>
      <c r="K198" t="s">
        <v>54</v>
      </c>
      <c r="L198" t="s">
        <v>4589</v>
      </c>
      <c r="M198" t="s">
        <v>4590</v>
      </c>
      <c r="N198">
        <f>VLOOKUP(D198,'HIS-6.10'!D:E,2,FALSE)</f>
        <v>270</v>
      </c>
      <c r="O198">
        <f t="shared" si="12"/>
        <v>1</v>
      </c>
      <c r="P198">
        <f>VLOOKUP(D198,'银行-6.10'!A:G,2,FALSE)</f>
        <v>42896</v>
      </c>
      <c r="Q198">
        <f t="shared" si="13"/>
        <v>0</v>
      </c>
    </row>
  </sheetData>
  <sortState ref="A2:Q198">
    <sortCondition descending="1" ref="Q2:Q198"/>
  </sortState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"/>
  <sheetViews>
    <sheetView workbookViewId="0">
      <selection sqref="A1:E2"/>
    </sheetView>
  </sheetViews>
  <sheetFormatPr defaultRowHeight="13.5"/>
  <cols>
    <col min="2" max="3" width="10.5" bestFit="1" customWidth="1"/>
  </cols>
  <sheetData>
    <row r="1" spans="1:14">
      <c r="A1" t="s">
        <v>114</v>
      </c>
      <c r="B1" t="s">
        <v>224</v>
      </c>
      <c r="C1" t="s">
        <v>2745</v>
      </c>
      <c r="D1" t="s">
        <v>41</v>
      </c>
      <c r="E1" t="s">
        <v>113</v>
      </c>
      <c r="F1" t="s">
        <v>223</v>
      </c>
      <c r="G1" t="s">
        <v>112</v>
      </c>
      <c r="H1" t="s">
        <v>225</v>
      </c>
      <c r="I1" t="s">
        <v>115</v>
      </c>
      <c r="J1" t="s">
        <v>226</v>
      </c>
      <c r="K1" t="s">
        <v>2746</v>
      </c>
      <c r="L1" t="s">
        <v>148</v>
      </c>
      <c r="M1" s="20" t="s">
        <v>236</v>
      </c>
      <c r="N1" s="20" t="s">
        <v>98</v>
      </c>
    </row>
    <row r="2" spans="1:14">
      <c r="A2" s="17" t="s">
        <v>414</v>
      </c>
      <c r="B2" s="37">
        <v>42896</v>
      </c>
      <c r="C2" s="37">
        <v>42895</v>
      </c>
      <c r="D2" s="17" t="s">
        <v>4591</v>
      </c>
      <c r="E2">
        <v>200</v>
      </c>
      <c r="F2" s="17" t="s">
        <v>155</v>
      </c>
      <c r="G2" s="17" t="s">
        <v>314</v>
      </c>
      <c r="H2">
        <v>200</v>
      </c>
      <c r="I2" s="17" t="s">
        <v>149</v>
      </c>
      <c r="J2" s="17" t="s">
        <v>4592</v>
      </c>
      <c r="K2" s="17" t="s">
        <v>323</v>
      </c>
      <c r="L2" s="17" t="s">
        <v>117</v>
      </c>
      <c r="M2" t="e">
        <f>VLOOKUP(A2,'自助-6.10'!D:E,2,FALSE)</f>
        <v>#N/A</v>
      </c>
      <c r="N2" t="e">
        <f t="shared" ref="N2:N33" si="0">IF(E2=M2,1,0)</f>
        <v>#N/A</v>
      </c>
    </row>
    <row r="3" spans="1:14">
      <c r="A3" s="17" t="s">
        <v>4003</v>
      </c>
      <c r="B3" s="37">
        <v>42896</v>
      </c>
      <c r="C3" s="37">
        <v>42896</v>
      </c>
      <c r="D3" s="17" t="s">
        <v>4593</v>
      </c>
      <c r="E3">
        <v>270</v>
      </c>
      <c r="F3" s="17" t="s">
        <v>155</v>
      </c>
      <c r="G3" s="17" t="s">
        <v>314</v>
      </c>
      <c r="H3">
        <v>270</v>
      </c>
      <c r="I3" s="17" t="s">
        <v>149</v>
      </c>
      <c r="J3" s="17" t="s">
        <v>4592</v>
      </c>
      <c r="K3" s="17" t="s">
        <v>323</v>
      </c>
      <c r="L3" s="17" t="s">
        <v>117</v>
      </c>
      <c r="M3">
        <f>VLOOKUP(A3,'自助-6.10'!D:E,2,FALSE)</f>
        <v>270</v>
      </c>
      <c r="N3">
        <f t="shared" si="0"/>
        <v>1</v>
      </c>
    </row>
    <row r="4" spans="1:14">
      <c r="A4" s="17" t="s">
        <v>4002</v>
      </c>
      <c r="B4" s="37">
        <v>42896</v>
      </c>
      <c r="C4" s="37">
        <v>42896</v>
      </c>
      <c r="D4" s="17" t="s">
        <v>4594</v>
      </c>
      <c r="E4">
        <v>25</v>
      </c>
      <c r="F4" s="17" t="s">
        <v>155</v>
      </c>
      <c r="G4" s="17" t="s">
        <v>314</v>
      </c>
      <c r="H4">
        <v>25</v>
      </c>
      <c r="I4" s="17" t="s">
        <v>149</v>
      </c>
      <c r="J4" s="17" t="s">
        <v>4592</v>
      </c>
      <c r="K4" s="17" t="s">
        <v>323</v>
      </c>
      <c r="L4" s="17" t="s">
        <v>117</v>
      </c>
      <c r="M4">
        <f>VLOOKUP(A4,'自助-6.10'!D:E,2,FALSE)</f>
        <v>25</v>
      </c>
      <c r="N4">
        <f t="shared" si="0"/>
        <v>1</v>
      </c>
    </row>
    <row r="5" spans="1:14">
      <c r="A5" s="17" t="s">
        <v>4001</v>
      </c>
      <c r="B5" s="37">
        <v>42896</v>
      </c>
      <c r="C5" s="37">
        <v>42896</v>
      </c>
      <c r="D5" s="17" t="s">
        <v>4595</v>
      </c>
      <c r="E5">
        <v>20</v>
      </c>
      <c r="F5" s="17" t="s">
        <v>155</v>
      </c>
      <c r="G5" s="17" t="s">
        <v>314</v>
      </c>
      <c r="H5">
        <v>20</v>
      </c>
      <c r="I5" s="17" t="s">
        <v>149</v>
      </c>
      <c r="J5" s="17" t="s">
        <v>4596</v>
      </c>
      <c r="K5" s="17" t="s">
        <v>158</v>
      </c>
      <c r="L5" s="17" t="s">
        <v>117</v>
      </c>
      <c r="M5">
        <f>VLOOKUP(A5,'自助-6.10'!D:E,2,FALSE)</f>
        <v>20</v>
      </c>
      <c r="N5">
        <f t="shared" si="0"/>
        <v>1</v>
      </c>
    </row>
    <row r="6" spans="1:14">
      <c r="A6" s="17" t="s">
        <v>3998</v>
      </c>
      <c r="B6" s="37">
        <v>42896</v>
      </c>
      <c r="C6" s="37">
        <v>42896</v>
      </c>
      <c r="D6" s="17" t="s">
        <v>4597</v>
      </c>
      <c r="E6">
        <v>200</v>
      </c>
      <c r="F6" s="17" t="s">
        <v>155</v>
      </c>
      <c r="G6" s="17" t="s">
        <v>314</v>
      </c>
      <c r="H6">
        <v>200</v>
      </c>
      <c r="I6" s="17" t="s">
        <v>149</v>
      </c>
      <c r="J6" s="17" t="s">
        <v>4598</v>
      </c>
      <c r="K6" s="17" t="s">
        <v>169</v>
      </c>
      <c r="L6" s="17" t="s">
        <v>123</v>
      </c>
      <c r="M6">
        <f>VLOOKUP(A6,'自助-6.10'!D:E,2,FALSE)</f>
        <v>200</v>
      </c>
      <c r="N6">
        <f t="shared" si="0"/>
        <v>1</v>
      </c>
    </row>
    <row r="7" spans="1:14">
      <c r="A7" s="17" t="s">
        <v>3995</v>
      </c>
      <c r="B7" s="37">
        <v>42896</v>
      </c>
      <c r="C7" s="37">
        <v>42896</v>
      </c>
      <c r="D7" s="17" t="s">
        <v>4599</v>
      </c>
      <c r="E7">
        <v>200</v>
      </c>
      <c r="F7" s="17" t="s">
        <v>155</v>
      </c>
      <c r="G7" s="17" t="s">
        <v>278</v>
      </c>
      <c r="H7">
        <v>200</v>
      </c>
      <c r="I7" s="17" t="s">
        <v>149</v>
      </c>
      <c r="J7" s="17" t="s">
        <v>4600</v>
      </c>
      <c r="K7" s="17" t="s">
        <v>156</v>
      </c>
      <c r="L7" s="17" t="s">
        <v>123</v>
      </c>
      <c r="M7">
        <f>VLOOKUP(A7,'自助-6.10'!D:E,2,FALSE)</f>
        <v>200</v>
      </c>
      <c r="N7">
        <f t="shared" si="0"/>
        <v>1</v>
      </c>
    </row>
    <row r="8" spans="1:14">
      <c r="A8" s="17" t="s">
        <v>3994</v>
      </c>
      <c r="B8" s="37">
        <v>42896</v>
      </c>
      <c r="C8" s="37">
        <v>42896</v>
      </c>
      <c r="D8" s="17" t="s">
        <v>4601</v>
      </c>
      <c r="E8">
        <v>1000</v>
      </c>
      <c r="F8" s="17" t="s">
        <v>155</v>
      </c>
      <c r="G8" s="17" t="s">
        <v>116</v>
      </c>
      <c r="H8">
        <v>1000</v>
      </c>
      <c r="I8" s="17" t="s">
        <v>149</v>
      </c>
      <c r="J8" s="17" t="s">
        <v>4602</v>
      </c>
      <c r="K8" s="17" t="s">
        <v>150</v>
      </c>
      <c r="L8" s="17" t="s">
        <v>117</v>
      </c>
      <c r="M8">
        <f>VLOOKUP(A8,'自助-6.10'!D:E,2,FALSE)</f>
        <v>1000</v>
      </c>
      <c r="N8">
        <f t="shared" si="0"/>
        <v>1</v>
      </c>
    </row>
    <row r="9" spans="1:14">
      <c r="A9" s="17" t="s">
        <v>3991</v>
      </c>
      <c r="B9" s="37">
        <v>42896</v>
      </c>
      <c r="C9" s="37">
        <v>42896</v>
      </c>
      <c r="D9" s="17" t="s">
        <v>4603</v>
      </c>
      <c r="E9">
        <v>3000</v>
      </c>
      <c r="F9" s="17" t="s">
        <v>155</v>
      </c>
      <c r="G9" s="17" t="s">
        <v>289</v>
      </c>
      <c r="H9">
        <v>3000</v>
      </c>
      <c r="I9" s="17" t="s">
        <v>149</v>
      </c>
      <c r="J9" s="17" t="s">
        <v>4604</v>
      </c>
      <c r="K9" s="17" t="s">
        <v>156</v>
      </c>
      <c r="L9" s="17" t="s">
        <v>123</v>
      </c>
      <c r="M9">
        <f>VLOOKUP(A9,'自助-6.10'!D:E,2,FALSE)</f>
        <v>3000</v>
      </c>
      <c r="N9">
        <f t="shared" si="0"/>
        <v>1</v>
      </c>
    </row>
    <row r="10" spans="1:14">
      <c r="A10" s="17" t="s">
        <v>3988</v>
      </c>
      <c r="B10" s="37">
        <v>42896</v>
      </c>
      <c r="C10" s="37">
        <v>42896</v>
      </c>
      <c r="D10" s="17" t="s">
        <v>4605</v>
      </c>
      <c r="E10">
        <v>900</v>
      </c>
      <c r="F10" s="17" t="s">
        <v>155</v>
      </c>
      <c r="G10" s="17" t="s">
        <v>289</v>
      </c>
      <c r="H10">
        <v>900</v>
      </c>
      <c r="I10" s="17" t="s">
        <v>149</v>
      </c>
      <c r="J10" s="17" t="s">
        <v>4606</v>
      </c>
      <c r="K10" s="17" t="s">
        <v>154</v>
      </c>
      <c r="L10" s="17" t="s">
        <v>117</v>
      </c>
      <c r="M10">
        <f>VLOOKUP(A10,'自助-6.10'!D:E,2,FALSE)</f>
        <v>900</v>
      </c>
      <c r="N10">
        <f t="shared" si="0"/>
        <v>1</v>
      </c>
    </row>
    <row r="11" spans="1:14">
      <c r="A11" s="17" t="s">
        <v>3985</v>
      </c>
      <c r="B11" s="37">
        <v>42896</v>
      </c>
      <c r="C11" s="37">
        <v>42896</v>
      </c>
      <c r="D11" s="17" t="s">
        <v>4607</v>
      </c>
      <c r="E11">
        <v>1870</v>
      </c>
      <c r="F11" s="17" t="s">
        <v>155</v>
      </c>
      <c r="G11" s="17" t="s">
        <v>116</v>
      </c>
      <c r="H11">
        <v>1870</v>
      </c>
      <c r="I11" s="17" t="s">
        <v>149</v>
      </c>
      <c r="J11" s="17" t="s">
        <v>4608</v>
      </c>
      <c r="K11" s="17" t="s">
        <v>158</v>
      </c>
      <c r="L11" s="17" t="s">
        <v>117</v>
      </c>
      <c r="M11">
        <f>VLOOKUP(A11,'自助-6.10'!D:E,2,FALSE)</f>
        <v>1870</v>
      </c>
      <c r="N11">
        <f t="shared" si="0"/>
        <v>1</v>
      </c>
    </row>
    <row r="12" spans="1:14">
      <c r="A12" s="17" t="s">
        <v>3983</v>
      </c>
      <c r="B12" s="37">
        <v>42896</v>
      </c>
      <c r="C12" s="37">
        <v>42896</v>
      </c>
      <c r="D12" s="17" t="s">
        <v>4609</v>
      </c>
      <c r="E12">
        <v>1000</v>
      </c>
      <c r="F12" s="17" t="s">
        <v>155</v>
      </c>
      <c r="G12" s="17" t="s">
        <v>122</v>
      </c>
      <c r="H12">
        <v>1000</v>
      </c>
      <c r="I12" s="17" t="s">
        <v>149</v>
      </c>
      <c r="J12" s="17" t="s">
        <v>4610</v>
      </c>
      <c r="K12" s="17" t="s">
        <v>288</v>
      </c>
      <c r="L12" s="17" t="s">
        <v>123</v>
      </c>
      <c r="M12">
        <f>VLOOKUP(A12,'自助-6.10'!D:E,2,FALSE)</f>
        <v>1000</v>
      </c>
      <c r="N12">
        <f t="shared" si="0"/>
        <v>1</v>
      </c>
    </row>
    <row r="13" spans="1:14">
      <c r="A13" s="17" t="s">
        <v>3980</v>
      </c>
      <c r="B13" s="37">
        <v>42896</v>
      </c>
      <c r="C13" s="37">
        <v>42896</v>
      </c>
      <c r="D13" s="17" t="s">
        <v>4611</v>
      </c>
      <c r="E13">
        <v>1000</v>
      </c>
      <c r="F13" s="17" t="s">
        <v>155</v>
      </c>
      <c r="G13" s="17" t="s">
        <v>122</v>
      </c>
      <c r="H13">
        <v>1000</v>
      </c>
      <c r="I13" s="17" t="s">
        <v>149</v>
      </c>
      <c r="J13" s="17" t="s">
        <v>4610</v>
      </c>
      <c r="K13" s="17" t="s">
        <v>288</v>
      </c>
      <c r="L13" s="17" t="s">
        <v>123</v>
      </c>
      <c r="M13">
        <f>VLOOKUP(A13,'自助-6.10'!D:E,2,FALSE)</f>
        <v>1000</v>
      </c>
      <c r="N13">
        <f t="shared" si="0"/>
        <v>1</v>
      </c>
    </row>
    <row r="14" spans="1:14">
      <c r="A14" s="17" t="s">
        <v>3978</v>
      </c>
      <c r="B14" s="37">
        <v>42896</v>
      </c>
      <c r="C14" s="37">
        <v>42896</v>
      </c>
      <c r="D14" s="17" t="s">
        <v>4612</v>
      </c>
      <c r="E14">
        <v>300</v>
      </c>
      <c r="F14" s="17" t="s">
        <v>155</v>
      </c>
      <c r="G14" s="17" t="s">
        <v>135</v>
      </c>
      <c r="H14">
        <v>300</v>
      </c>
      <c r="I14" s="17" t="s">
        <v>149</v>
      </c>
      <c r="J14" s="17" t="s">
        <v>4613</v>
      </c>
      <c r="K14" s="17" t="s">
        <v>151</v>
      </c>
      <c r="L14" s="17" t="s">
        <v>123</v>
      </c>
      <c r="M14">
        <f>VLOOKUP(A14,'自助-6.10'!D:E,2,FALSE)</f>
        <v>300</v>
      </c>
      <c r="N14">
        <f t="shared" si="0"/>
        <v>1</v>
      </c>
    </row>
    <row r="15" spans="1:14">
      <c r="A15" s="17" t="s">
        <v>3977</v>
      </c>
      <c r="B15" s="37">
        <v>42896</v>
      </c>
      <c r="C15" s="37">
        <v>42896</v>
      </c>
      <c r="D15" s="17" t="s">
        <v>4614</v>
      </c>
      <c r="E15">
        <v>1500</v>
      </c>
      <c r="F15" s="17" t="s">
        <v>155</v>
      </c>
      <c r="G15" s="17" t="s">
        <v>283</v>
      </c>
      <c r="H15">
        <v>1500</v>
      </c>
      <c r="I15" s="17" t="s">
        <v>149</v>
      </c>
      <c r="J15" s="17" t="s">
        <v>4615</v>
      </c>
      <c r="K15" s="17" t="s">
        <v>150</v>
      </c>
      <c r="L15" s="17" t="s">
        <v>117</v>
      </c>
      <c r="M15">
        <f>VLOOKUP(A15,'自助-6.10'!D:E,2,FALSE)</f>
        <v>1500</v>
      </c>
      <c r="N15">
        <f t="shared" si="0"/>
        <v>1</v>
      </c>
    </row>
    <row r="16" spans="1:14">
      <c r="A16" s="17" t="s">
        <v>3974</v>
      </c>
      <c r="B16" s="37">
        <v>42896</v>
      </c>
      <c r="C16" s="37">
        <v>42896</v>
      </c>
      <c r="D16" s="17" t="s">
        <v>4616</v>
      </c>
      <c r="E16">
        <v>1500</v>
      </c>
      <c r="F16" s="17" t="s">
        <v>155</v>
      </c>
      <c r="G16" s="17" t="s">
        <v>283</v>
      </c>
      <c r="H16">
        <v>1500</v>
      </c>
      <c r="I16" s="17" t="s">
        <v>149</v>
      </c>
      <c r="J16" s="17" t="s">
        <v>4615</v>
      </c>
      <c r="K16" s="17" t="s">
        <v>150</v>
      </c>
      <c r="L16" s="17" t="s">
        <v>117</v>
      </c>
      <c r="M16">
        <f>VLOOKUP(A16,'自助-6.10'!D:E,2,FALSE)</f>
        <v>1500</v>
      </c>
      <c r="N16">
        <f t="shared" si="0"/>
        <v>1</v>
      </c>
    </row>
    <row r="17" spans="1:14">
      <c r="A17" s="17" t="s">
        <v>3971</v>
      </c>
      <c r="B17" s="37">
        <v>42896</v>
      </c>
      <c r="C17" s="37">
        <v>42896</v>
      </c>
      <c r="D17" s="17" t="s">
        <v>4617</v>
      </c>
      <c r="E17">
        <v>1000</v>
      </c>
      <c r="F17" s="17" t="s">
        <v>155</v>
      </c>
      <c r="G17" s="17" t="s">
        <v>122</v>
      </c>
      <c r="H17">
        <v>1000</v>
      </c>
      <c r="I17" s="17" t="s">
        <v>149</v>
      </c>
      <c r="J17" s="17" t="s">
        <v>4618</v>
      </c>
      <c r="K17" s="17" t="s">
        <v>168</v>
      </c>
      <c r="L17" s="17" t="s">
        <v>123</v>
      </c>
      <c r="M17">
        <f>VLOOKUP(A17,'自助-6.10'!D:E,2,FALSE)</f>
        <v>1000</v>
      </c>
      <c r="N17">
        <f t="shared" si="0"/>
        <v>1</v>
      </c>
    </row>
    <row r="18" spans="1:14">
      <c r="A18" s="17" t="s">
        <v>3970</v>
      </c>
      <c r="B18" s="37">
        <v>42896</v>
      </c>
      <c r="C18" s="37">
        <v>42896</v>
      </c>
      <c r="D18" s="17" t="s">
        <v>4619</v>
      </c>
      <c r="E18">
        <v>1000</v>
      </c>
      <c r="F18" s="17" t="s">
        <v>155</v>
      </c>
      <c r="G18" s="17" t="s">
        <v>122</v>
      </c>
      <c r="H18">
        <v>1000</v>
      </c>
      <c r="I18" s="17" t="s">
        <v>149</v>
      </c>
      <c r="J18" s="17" t="s">
        <v>4618</v>
      </c>
      <c r="K18" s="17" t="s">
        <v>168</v>
      </c>
      <c r="L18" s="17" t="s">
        <v>123</v>
      </c>
      <c r="M18">
        <f>VLOOKUP(A18,'自助-6.10'!D:E,2,FALSE)</f>
        <v>1000</v>
      </c>
      <c r="N18">
        <f t="shared" si="0"/>
        <v>1</v>
      </c>
    </row>
    <row r="19" spans="1:14">
      <c r="A19" s="17" t="s">
        <v>3969</v>
      </c>
      <c r="B19" s="37">
        <v>42896</v>
      </c>
      <c r="C19" s="37">
        <v>42896</v>
      </c>
      <c r="D19" s="17" t="s">
        <v>4620</v>
      </c>
      <c r="E19">
        <v>1000</v>
      </c>
      <c r="F19" s="17" t="s">
        <v>155</v>
      </c>
      <c r="G19" s="17" t="s">
        <v>124</v>
      </c>
      <c r="H19">
        <v>1000</v>
      </c>
      <c r="I19" s="17" t="s">
        <v>149</v>
      </c>
      <c r="J19" s="17" t="s">
        <v>4621</v>
      </c>
      <c r="K19" s="17" t="s">
        <v>153</v>
      </c>
      <c r="L19" s="17" t="s">
        <v>117</v>
      </c>
      <c r="M19">
        <f>VLOOKUP(A19,'自助-6.10'!D:E,2,FALSE)</f>
        <v>1000</v>
      </c>
      <c r="N19">
        <f t="shared" si="0"/>
        <v>1</v>
      </c>
    </row>
    <row r="20" spans="1:14">
      <c r="A20" s="17" t="s">
        <v>3966</v>
      </c>
      <c r="B20" s="37">
        <v>42896</v>
      </c>
      <c r="C20" s="37">
        <v>42896</v>
      </c>
      <c r="D20" s="17" t="s">
        <v>4622</v>
      </c>
      <c r="E20">
        <v>170</v>
      </c>
      <c r="F20" s="17" t="s">
        <v>155</v>
      </c>
      <c r="G20" s="17" t="s">
        <v>314</v>
      </c>
      <c r="H20">
        <v>170</v>
      </c>
      <c r="I20" s="17" t="s">
        <v>149</v>
      </c>
      <c r="J20" s="17" t="s">
        <v>320</v>
      </c>
      <c r="K20" s="17" t="s">
        <v>150</v>
      </c>
      <c r="L20" s="17" t="s">
        <v>117</v>
      </c>
      <c r="M20">
        <f>VLOOKUP(A20,'自助-6.10'!D:E,2,FALSE)</f>
        <v>170</v>
      </c>
      <c r="N20">
        <f t="shared" si="0"/>
        <v>1</v>
      </c>
    </row>
    <row r="21" spans="1:14">
      <c r="A21" s="17" t="s">
        <v>3965</v>
      </c>
      <c r="B21" s="37">
        <v>42896</v>
      </c>
      <c r="C21" s="37">
        <v>42896</v>
      </c>
      <c r="D21" s="17" t="s">
        <v>4623</v>
      </c>
      <c r="E21">
        <v>200</v>
      </c>
      <c r="F21" s="17" t="s">
        <v>155</v>
      </c>
      <c r="G21" s="17" t="s">
        <v>135</v>
      </c>
      <c r="H21">
        <v>200</v>
      </c>
      <c r="I21" s="17" t="s">
        <v>149</v>
      </c>
      <c r="J21" s="17" t="s">
        <v>4613</v>
      </c>
      <c r="K21" s="17" t="s">
        <v>151</v>
      </c>
      <c r="L21" s="17" t="s">
        <v>123</v>
      </c>
      <c r="M21">
        <f>VLOOKUP(A21,'自助-6.10'!D:E,2,FALSE)</f>
        <v>200</v>
      </c>
      <c r="N21">
        <f t="shared" si="0"/>
        <v>1</v>
      </c>
    </row>
    <row r="22" spans="1:14">
      <c r="A22" s="17" t="s">
        <v>3962</v>
      </c>
      <c r="B22" s="37">
        <v>42896</v>
      </c>
      <c r="C22" s="37">
        <v>42896</v>
      </c>
      <c r="D22" s="17" t="s">
        <v>4624</v>
      </c>
      <c r="E22">
        <v>500</v>
      </c>
      <c r="F22" s="17" t="s">
        <v>155</v>
      </c>
      <c r="G22" s="17" t="s">
        <v>135</v>
      </c>
      <c r="H22">
        <v>500</v>
      </c>
      <c r="I22" s="17" t="s">
        <v>149</v>
      </c>
      <c r="J22" s="17" t="s">
        <v>4625</v>
      </c>
      <c r="K22" s="17" t="s">
        <v>171</v>
      </c>
      <c r="L22" s="17" t="s">
        <v>117</v>
      </c>
      <c r="M22">
        <f>VLOOKUP(A22,'自助-6.10'!D:E,2,FALSE)</f>
        <v>500</v>
      </c>
      <c r="N22">
        <f t="shared" si="0"/>
        <v>1</v>
      </c>
    </row>
    <row r="23" spans="1:14">
      <c r="A23" s="17" t="s">
        <v>3959</v>
      </c>
      <c r="B23" s="37">
        <v>42896</v>
      </c>
      <c r="C23" s="37">
        <v>42896</v>
      </c>
      <c r="D23" s="17" t="s">
        <v>4626</v>
      </c>
      <c r="E23">
        <v>200</v>
      </c>
      <c r="F23" s="17" t="s">
        <v>155</v>
      </c>
      <c r="G23" s="17" t="s">
        <v>145</v>
      </c>
      <c r="H23">
        <v>200</v>
      </c>
      <c r="I23" s="17" t="s">
        <v>149</v>
      </c>
      <c r="J23" s="17" t="s">
        <v>4627</v>
      </c>
      <c r="K23" s="17" t="s">
        <v>158</v>
      </c>
      <c r="L23" s="17" t="s">
        <v>117</v>
      </c>
      <c r="M23">
        <f>VLOOKUP(A23,'自助-6.10'!D:E,2,FALSE)</f>
        <v>200</v>
      </c>
      <c r="N23">
        <f t="shared" si="0"/>
        <v>1</v>
      </c>
    </row>
    <row r="24" spans="1:14">
      <c r="A24" s="17" t="s">
        <v>3956</v>
      </c>
      <c r="B24" s="37">
        <v>42896</v>
      </c>
      <c r="C24" s="37">
        <v>42896</v>
      </c>
      <c r="D24" s="17" t="s">
        <v>4628</v>
      </c>
      <c r="E24">
        <v>500</v>
      </c>
      <c r="F24" s="17" t="s">
        <v>155</v>
      </c>
      <c r="G24" s="17" t="s">
        <v>120</v>
      </c>
      <c r="H24">
        <v>500</v>
      </c>
      <c r="I24" s="17" t="s">
        <v>149</v>
      </c>
      <c r="J24" s="17" t="s">
        <v>4629</v>
      </c>
      <c r="K24" s="17" t="s">
        <v>168</v>
      </c>
      <c r="L24" s="17" t="s">
        <v>123</v>
      </c>
      <c r="M24">
        <f>VLOOKUP(A24,'自助-6.10'!D:E,2,FALSE)</f>
        <v>500</v>
      </c>
      <c r="N24">
        <f t="shared" si="0"/>
        <v>1</v>
      </c>
    </row>
    <row r="25" spans="1:14">
      <c r="A25" s="17" t="s">
        <v>3953</v>
      </c>
      <c r="B25" s="37">
        <v>42896</v>
      </c>
      <c r="C25" s="37">
        <v>42896</v>
      </c>
      <c r="D25" s="17" t="s">
        <v>4630</v>
      </c>
      <c r="E25">
        <v>2000</v>
      </c>
      <c r="F25" s="17" t="s">
        <v>155</v>
      </c>
      <c r="G25" s="17" t="s">
        <v>283</v>
      </c>
      <c r="H25">
        <v>2000</v>
      </c>
      <c r="I25" s="17" t="s">
        <v>149</v>
      </c>
      <c r="J25" s="17" t="s">
        <v>4631</v>
      </c>
      <c r="K25" s="17" t="s">
        <v>150</v>
      </c>
      <c r="L25" s="17" t="s">
        <v>117</v>
      </c>
      <c r="M25">
        <f>VLOOKUP(A25,'自助-6.10'!D:E,2,FALSE)</f>
        <v>2000</v>
      </c>
      <c r="N25">
        <f t="shared" si="0"/>
        <v>1</v>
      </c>
    </row>
    <row r="26" spans="1:14">
      <c r="A26" s="17" t="s">
        <v>3952</v>
      </c>
      <c r="B26" s="37">
        <v>42896</v>
      </c>
      <c r="C26" s="37">
        <v>42896</v>
      </c>
      <c r="D26" s="17" t="s">
        <v>4632</v>
      </c>
      <c r="E26">
        <v>2000</v>
      </c>
      <c r="F26" s="17" t="s">
        <v>155</v>
      </c>
      <c r="G26" s="17" t="s">
        <v>283</v>
      </c>
      <c r="H26">
        <v>2000</v>
      </c>
      <c r="I26" s="17" t="s">
        <v>149</v>
      </c>
      <c r="J26" s="17" t="s">
        <v>4631</v>
      </c>
      <c r="K26" s="17" t="s">
        <v>150</v>
      </c>
      <c r="L26" s="17" t="s">
        <v>117</v>
      </c>
      <c r="M26">
        <f>VLOOKUP(A26,'自助-6.10'!D:E,2,FALSE)</f>
        <v>2000</v>
      </c>
      <c r="N26">
        <f t="shared" si="0"/>
        <v>1</v>
      </c>
    </row>
    <row r="27" spans="1:14">
      <c r="A27" s="17" t="s">
        <v>3949</v>
      </c>
      <c r="B27" s="37">
        <v>42896</v>
      </c>
      <c r="C27" s="37">
        <v>42896</v>
      </c>
      <c r="D27" s="17" t="s">
        <v>4633</v>
      </c>
      <c r="E27">
        <v>100</v>
      </c>
      <c r="F27" s="17" t="s">
        <v>155</v>
      </c>
      <c r="G27" s="17" t="s">
        <v>127</v>
      </c>
      <c r="H27">
        <v>100</v>
      </c>
      <c r="I27" s="17" t="s">
        <v>149</v>
      </c>
      <c r="J27" s="17" t="s">
        <v>4634</v>
      </c>
      <c r="K27" s="17" t="s">
        <v>330</v>
      </c>
      <c r="L27" s="17" t="s">
        <v>123</v>
      </c>
      <c r="M27">
        <f>VLOOKUP(A27,'自助-6.10'!D:E,2,FALSE)</f>
        <v>100</v>
      </c>
      <c r="N27">
        <f t="shared" si="0"/>
        <v>1</v>
      </c>
    </row>
    <row r="28" spans="1:14">
      <c r="A28" s="17" t="s">
        <v>3948</v>
      </c>
      <c r="B28" s="37">
        <v>42896</v>
      </c>
      <c r="C28" s="37">
        <v>42896</v>
      </c>
      <c r="D28" s="17" t="s">
        <v>4635</v>
      </c>
      <c r="E28">
        <v>300</v>
      </c>
      <c r="F28" s="17" t="s">
        <v>155</v>
      </c>
      <c r="G28" s="17" t="s">
        <v>133</v>
      </c>
      <c r="H28">
        <v>300</v>
      </c>
      <c r="I28" s="17" t="s">
        <v>149</v>
      </c>
      <c r="J28" s="17" t="s">
        <v>4636</v>
      </c>
      <c r="K28" s="17" t="s">
        <v>150</v>
      </c>
      <c r="L28" s="17" t="s">
        <v>117</v>
      </c>
      <c r="M28">
        <f>VLOOKUP(A28,'自助-6.10'!D:E,2,FALSE)</f>
        <v>300</v>
      </c>
      <c r="N28">
        <f t="shared" si="0"/>
        <v>1</v>
      </c>
    </row>
    <row r="29" spans="1:14">
      <c r="A29" s="17" t="s">
        <v>3945</v>
      </c>
      <c r="B29" s="37">
        <v>42896</v>
      </c>
      <c r="C29" s="37">
        <v>42896</v>
      </c>
      <c r="D29" s="17" t="s">
        <v>385</v>
      </c>
      <c r="E29">
        <v>1000</v>
      </c>
      <c r="F29" s="17" t="s">
        <v>155</v>
      </c>
      <c r="G29" s="17" t="s">
        <v>131</v>
      </c>
      <c r="H29">
        <v>1000</v>
      </c>
      <c r="I29" s="17" t="s">
        <v>149</v>
      </c>
      <c r="J29" s="17" t="s">
        <v>4637</v>
      </c>
      <c r="K29" s="17" t="s">
        <v>151</v>
      </c>
      <c r="L29" s="17" t="s">
        <v>123</v>
      </c>
      <c r="M29">
        <f>VLOOKUP(A29,'自助-6.10'!D:E,2,FALSE)</f>
        <v>1000</v>
      </c>
      <c r="N29">
        <f t="shared" si="0"/>
        <v>1</v>
      </c>
    </row>
    <row r="30" spans="1:14">
      <c r="A30" s="17" t="s">
        <v>3942</v>
      </c>
      <c r="B30" s="37">
        <v>42896</v>
      </c>
      <c r="C30" s="37">
        <v>42896</v>
      </c>
      <c r="D30" s="17" t="s">
        <v>4638</v>
      </c>
      <c r="E30">
        <v>300</v>
      </c>
      <c r="F30" s="17" t="s">
        <v>155</v>
      </c>
      <c r="G30" s="17" t="s">
        <v>135</v>
      </c>
      <c r="H30">
        <v>300</v>
      </c>
      <c r="I30" s="17" t="s">
        <v>149</v>
      </c>
      <c r="J30" s="17" t="s">
        <v>4639</v>
      </c>
      <c r="K30" s="17" t="s">
        <v>150</v>
      </c>
      <c r="L30" s="17" t="s">
        <v>117</v>
      </c>
      <c r="M30">
        <f>VLOOKUP(A30,'自助-6.10'!D:E,2,FALSE)</f>
        <v>300</v>
      </c>
      <c r="N30">
        <f t="shared" si="0"/>
        <v>1</v>
      </c>
    </row>
    <row r="31" spans="1:14">
      <c r="A31" s="17" t="s">
        <v>3941</v>
      </c>
      <c r="B31" s="37">
        <v>42896</v>
      </c>
      <c r="C31" s="37">
        <v>42896</v>
      </c>
      <c r="D31" s="17" t="s">
        <v>4640</v>
      </c>
      <c r="E31">
        <v>800</v>
      </c>
      <c r="F31" s="17" t="s">
        <v>155</v>
      </c>
      <c r="G31" s="17" t="s">
        <v>116</v>
      </c>
      <c r="H31">
        <v>800</v>
      </c>
      <c r="I31" s="17" t="s">
        <v>149</v>
      </c>
      <c r="J31" s="17" t="s">
        <v>4641</v>
      </c>
      <c r="K31" s="17" t="s">
        <v>163</v>
      </c>
      <c r="L31" s="17" t="s">
        <v>117</v>
      </c>
      <c r="M31">
        <f>VLOOKUP(A31,'自助-6.10'!D:E,2,FALSE)</f>
        <v>800</v>
      </c>
      <c r="N31">
        <f t="shared" si="0"/>
        <v>1</v>
      </c>
    </row>
    <row r="32" spans="1:14">
      <c r="A32" s="17" t="s">
        <v>3938</v>
      </c>
      <c r="B32" s="37">
        <v>42896</v>
      </c>
      <c r="C32" s="37">
        <v>42896</v>
      </c>
      <c r="D32" s="17" t="s">
        <v>4642</v>
      </c>
      <c r="E32">
        <v>500</v>
      </c>
      <c r="F32" s="17" t="s">
        <v>155</v>
      </c>
      <c r="G32" s="17" t="s">
        <v>134</v>
      </c>
      <c r="H32">
        <v>500</v>
      </c>
      <c r="I32" s="17" t="s">
        <v>149</v>
      </c>
      <c r="J32" s="17" t="s">
        <v>4643</v>
      </c>
      <c r="K32" s="17" t="s">
        <v>288</v>
      </c>
      <c r="L32" s="17" t="s">
        <v>123</v>
      </c>
      <c r="M32">
        <f>VLOOKUP(A32,'自助-6.10'!D:E,2,FALSE)</f>
        <v>500</v>
      </c>
      <c r="N32">
        <f t="shared" si="0"/>
        <v>1</v>
      </c>
    </row>
    <row r="33" spans="1:14">
      <c r="A33" s="17" t="s">
        <v>3935</v>
      </c>
      <c r="B33" s="37">
        <v>42896</v>
      </c>
      <c r="C33" s="37">
        <v>42896</v>
      </c>
      <c r="D33" s="17" t="s">
        <v>4644</v>
      </c>
      <c r="E33">
        <v>300</v>
      </c>
      <c r="F33" s="17" t="s">
        <v>155</v>
      </c>
      <c r="G33" s="17" t="s">
        <v>135</v>
      </c>
      <c r="H33">
        <v>300</v>
      </c>
      <c r="I33" s="17" t="s">
        <v>149</v>
      </c>
      <c r="J33" s="17" t="s">
        <v>4645</v>
      </c>
      <c r="K33" s="17" t="s">
        <v>153</v>
      </c>
      <c r="L33" s="17" t="s">
        <v>117</v>
      </c>
      <c r="M33">
        <f>VLOOKUP(A33,'自助-6.10'!D:E,2,FALSE)</f>
        <v>300</v>
      </c>
      <c r="N33">
        <f t="shared" si="0"/>
        <v>1</v>
      </c>
    </row>
    <row r="34" spans="1:14">
      <c r="A34" s="17" t="s">
        <v>3932</v>
      </c>
      <c r="B34" s="37">
        <v>42896</v>
      </c>
      <c r="C34" s="37">
        <v>42896</v>
      </c>
      <c r="D34" s="17" t="s">
        <v>4646</v>
      </c>
      <c r="E34">
        <v>1000</v>
      </c>
      <c r="F34" s="17" t="s">
        <v>155</v>
      </c>
      <c r="G34" s="17" t="s">
        <v>135</v>
      </c>
      <c r="H34">
        <v>1000</v>
      </c>
      <c r="I34" s="17" t="s">
        <v>149</v>
      </c>
      <c r="J34" s="17" t="s">
        <v>4647</v>
      </c>
      <c r="K34" s="17" t="s">
        <v>157</v>
      </c>
      <c r="L34" s="17" t="s">
        <v>117</v>
      </c>
      <c r="M34">
        <f>VLOOKUP(A34,'自助-6.10'!D:E,2,FALSE)</f>
        <v>1000</v>
      </c>
      <c r="N34">
        <f t="shared" ref="N34:N65" si="1">IF(E34=M34,1,0)</f>
        <v>1</v>
      </c>
    </row>
    <row r="35" spans="1:14">
      <c r="A35" s="17" t="s">
        <v>3929</v>
      </c>
      <c r="B35" s="37">
        <v>42896</v>
      </c>
      <c r="C35" s="37">
        <v>42896</v>
      </c>
      <c r="D35" s="17" t="s">
        <v>4648</v>
      </c>
      <c r="E35">
        <v>600</v>
      </c>
      <c r="F35" s="17" t="s">
        <v>155</v>
      </c>
      <c r="G35" s="17" t="s">
        <v>116</v>
      </c>
      <c r="H35">
        <v>600</v>
      </c>
      <c r="I35" s="17" t="s">
        <v>149</v>
      </c>
      <c r="J35" s="17" t="s">
        <v>4649</v>
      </c>
      <c r="K35" s="17" t="s">
        <v>166</v>
      </c>
      <c r="L35" s="17" t="s">
        <v>117</v>
      </c>
      <c r="M35">
        <f>VLOOKUP(A35,'自助-6.10'!D:E,2,FALSE)</f>
        <v>600</v>
      </c>
      <c r="N35">
        <f t="shared" si="1"/>
        <v>1</v>
      </c>
    </row>
    <row r="36" spans="1:14">
      <c r="A36" s="17" t="s">
        <v>3926</v>
      </c>
      <c r="B36" s="37">
        <v>42896</v>
      </c>
      <c r="C36" s="37">
        <v>42896</v>
      </c>
      <c r="D36" s="17" t="s">
        <v>4650</v>
      </c>
      <c r="E36">
        <v>500</v>
      </c>
      <c r="F36" s="17" t="s">
        <v>155</v>
      </c>
      <c r="G36" s="17" t="s">
        <v>144</v>
      </c>
      <c r="H36">
        <v>500</v>
      </c>
      <c r="I36" s="17" t="s">
        <v>149</v>
      </c>
      <c r="J36" s="17" t="s">
        <v>4651</v>
      </c>
      <c r="K36" s="17" t="s">
        <v>150</v>
      </c>
      <c r="L36" s="17" t="s">
        <v>117</v>
      </c>
      <c r="M36">
        <f>VLOOKUP(A36,'自助-6.10'!D:E,2,FALSE)</f>
        <v>500</v>
      </c>
      <c r="N36">
        <f t="shared" si="1"/>
        <v>1</v>
      </c>
    </row>
    <row r="37" spans="1:14">
      <c r="A37" s="17" t="s">
        <v>3923</v>
      </c>
      <c r="B37" s="37">
        <v>42896</v>
      </c>
      <c r="C37" s="37">
        <v>42896</v>
      </c>
      <c r="D37" s="17" t="s">
        <v>4652</v>
      </c>
      <c r="E37">
        <v>800</v>
      </c>
      <c r="F37" s="17" t="s">
        <v>155</v>
      </c>
      <c r="G37" s="17" t="s">
        <v>131</v>
      </c>
      <c r="H37">
        <v>800</v>
      </c>
      <c r="I37" s="17" t="s">
        <v>149</v>
      </c>
      <c r="J37" s="17" t="s">
        <v>4653</v>
      </c>
      <c r="K37" s="17" t="s">
        <v>159</v>
      </c>
      <c r="L37" s="17" t="s">
        <v>117</v>
      </c>
      <c r="M37">
        <f>VLOOKUP(A37,'自助-6.10'!D:E,2,FALSE)</f>
        <v>800</v>
      </c>
      <c r="N37">
        <f t="shared" si="1"/>
        <v>1</v>
      </c>
    </row>
    <row r="38" spans="1:14">
      <c r="A38" s="17" t="s">
        <v>3920</v>
      </c>
      <c r="B38" s="37">
        <v>42896</v>
      </c>
      <c r="C38" s="37">
        <v>42896</v>
      </c>
      <c r="D38" s="17" t="s">
        <v>4654</v>
      </c>
      <c r="E38">
        <v>300</v>
      </c>
      <c r="F38" s="17" t="s">
        <v>155</v>
      </c>
      <c r="G38" s="17" t="s">
        <v>145</v>
      </c>
      <c r="H38">
        <v>300</v>
      </c>
      <c r="I38" s="17" t="s">
        <v>149</v>
      </c>
      <c r="J38" s="17" t="s">
        <v>4655</v>
      </c>
      <c r="K38" s="17" t="s">
        <v>4656</v>
      </c>
      <c r="L38" s="17" t="s">
        <v>123</v>
      </c>
      <c r="M38">
        <f>VLOOKUP(A38,'自助-6.10'!D:E,2,FALSE)</f>
        <v>300</v>
      </c>
      <c r="N38">
        <f t="shared" si="1"/>
        <v>1</v>
      </c>
    </row>
    <row r="39" spans="1:14">
      <c r="A39" s="17" t="s">
        <v>3917</v>
      </c>
      <c r="B39" s="37">
        <v>42896</v>
      </c>
      <c r="C39" s="37">
        <v>42896</v>
      </c>
      <c r="D39" s="17" t="s">
        <v>4657</v>
      </c>
      <c r="E39">
        <v>1000</v>
      </c>
      <c r="F39" s="17" t="s">
        <v>155</v>
      </c>
      <c r="G39" s="17" t="s">
        <v>122</v>
      </c>
      <c r="H39">
        <v>1000</v>
      </c>
      <c r="I39" s="17" t="s">
        <v>149</v>
      </c>
      <c r="J39" s="17" t="s">
        <v>4618</v>
      </c>
      <c r="K39" s="17" t="s">
        <v>168</v>
      </c>
      <c r="L39" s="17" t="s">
        <v>123</v>
      </c>
      <c r="M39">
        <f>VLOOKUP(A39,'自助-6.10'!D:E,2,FALSE)</f>
        <v>1000</v>
      </c>
      <c r="N39">
        <f t="shared" si="1"/>
        <v>1</v>
      </c>
    </row>
    <row r="40" spans="1:14">
      <c r="A40" s="17" t="s">
        <v>3914</v>
      </c>
      <c r="B40" s="37">
        <v>42896</v>
      </c>
      <c r="C40" s="37">
        <v>42896</v>
      </c>
      <c r="D40" s="17" t="s">
        <v>4658</v>
      </c>
      <c r="E40">
        <v>250</v>
      </c>
      <c r="F40" s="17" t="s">
        <v>155</v>
      </c>
      <c r="G40" s="17" t="s">
        <v>145</v>
      </c>
      <c r="H40">
        <v>250</v>
      </c>
      <c r="I40" s="17" t="s">
        <v>149</v>
      </c>
      <c r="J40" s="17" t="s">
        <v>3457</v>
      </c>
      <c r="K40" s="17" t="s">
        <v>153</v>
      </c>
      <c r="L40" s="17" t="s">
        <v>117</v>
      </c>
      <c r="M40">
        <f>VLOOKUP(A40,'自助-6.10'!D:E,2,FALSE)</f>
        <v>250</v>
      </c>
      <c r="N40">
        <f t="shared" si="1"/>
        <v>1</v>
      </c>
    </row>
    <row r="41" spans="1:14">
      <c r="A41" s="17" t="s">
        <v>3913</v>
      </c>
      <c r="B41" s="37">
        <v>42896</v>
      </c>
      <c r="C41" s="37">
        <v>42896</v>
      </c>
      <c r="D41" s="17" t="s">
        <v>4659</v>
      </c>
      <c r="E41">
        <v>1000</v>
      </c>
      <c r="F41" s="17" t="s">
        <v>155</v>
      </c>
      <c r="G41" s="17" t="s">
        <v>122</v>
      </c>
      <c r="H41">
        <v>1000</v>
      </c>
      <c r="I41" s="17" t="s">
        <v>149</v>
      </c>
      <c r="J41" s="17" t="s">
        <v>4618</v>
      </c>
      <c r="K41" s="17" t="s">
        <v>168</v>
      </c>
      <c r="L41" s="17" t="s">
        <v>123</v>
      </c>
      <c r="M41">
        <f>VLOOKUP(A41,'自助-6.10'!D:E,2,FALSE)</f>
        <v>1000</v>
      </c>
      <c r="N41">
        <f t="shared" si="1"/>
        <v>1</v>
      </c>
    </row>
    <row r="42" spans="1:14">
      <c r="A42" s="17" t="s">
        <v>3910</v>
      </c>
      <c r="B42" s="37">
        <v>42896</v>
      </c>
      <c r="C42" s="37">
        <v>42896</v>
      </c>
      <c r="D42" s="17" t="s">
        <v>4660</v>
      </c>
      <c r="E42">
        <v>50</v>
      </c>
      <c r="F42" s="17" t="s">
        <v>155</v>
      </c>
      <c r="G42" s="17" t="s">
        <v>120</v>
      </c>
      <c r="H42">
        <v>50</v>
      </c>
      <c r="I42" s="17" t="s">
        <v>149</v>
      </c>
      <c r="J42" s="17" t="s">
        <v>4661</v>
      </c>
      <c r="K42" s="17" t="s">
        <v>281</v>
      </c>
      <c r="L42" s="17" t="s">
        <v>123</v>
      </c>
      <c r="M42">
        <f>VLOOKUP(A42,'自助-6.10'!D:E,2,FALSE)</f>
        <v>50</v>
      </c>
      <c r="N42">
        <f t="shared" si="1"/>
        <v>1</v>
      </c>
    </row>
    <row r="43" spans="1:14">
      <c r="A43" s="17" t="s">
        <v>3907</v>
      </c>
      <c r="B43" s="37">
        <v>42896</v>
      </c>
      <c r="C43" s="37">
        <v>42896</v>
      </c>
      <c r="D43" s="17" t="s">
        <v>4662</v>
      </c>
      <c r="E43">
        <v>50</v>
      </c>
      <c r="F43" s="17" t="s">
        <v>155</v>
      </c>
      <c r="G43" s="17" t="s">
        <v>120</v>
      </c>
      <c r="H43">
        <v>50</v>
      </c>
      <c r="I43" s="17" t="s">
        <v>149</v>
      </c>
      <c r="J43" s="17" t="s">
        <v>4661</v>
      </c>
      <c r="K43" s="17" t="s">
        <v>281</v>
      </c>
      <c r="L43" s="17" t="s">
        <v>123</v>
      </c>
      <c r="M43">
        <f>VLOOKUP(A43,'自助-6.10'!D:E,2,FALSE)</f>
        <v>50</v>
      </c>
      <c r="N43">
        <f t="shared" si="1"/>
        <v>1</v>
      </c>
    </row>
    <row r="44" spans="1:14">
      <c r="A44" s="17" t="s">
        <v>3905</v>
      </c>
      <c r="B44" s="37">
        <v>42896</v>
      </c>
      <c r="C44" s="37">
        <v>42896</v>
      </c>
      <c r="D44" s="17" t="s">
        <v>4663</v>
      </c>
      <c r="E44">
        <v>20</v>
      </c>
      <c r="F44" s="17" t="s">
        <v>155</v>
      </c>
      <c r="G44" s="17" t="s">
        <v>130</v>
      </c>
      <c r="H44">
        <v>20</v>
      </c>
      <c r="I44" s="17" t="s">
        <v>149</v>
      </c>
      <c r="J44" s="17" t="s">
        <v>4664</v>
      </c>
      <c r="K44" s="17" t="s">
        <v>168</v>
      </c>
      <c r="L44" s="17" t="s">
        <v>123</v>
      </c>
      <c r="M44">
        <f>VLOOKUP(A44,'自助-6.10'!D:E,2,FALSE)</f>
        <v>20</v>
      </c>
      <c r="N44">
        <f t="shared" si="1"/>
        <v>1</v>
      </c>
    </row>
    <row r="45" spans="1:14">
      <c r="A45" s="17" t="s">
        <v>3902</v>
      </c>
      <c r="B45" s="37">
        <v>42896</v>
      </c>
      <c r="C45" s="37">
        <v>42896</v>
      </c>
      <c r="D45" s="17" t="s">
        <v>4665</v>
      </c>
      <c r="E45">
        <v>200</v>
      </c>
      <c r="F45" s="17" t="s">
        <v>155</v>
      </c>
      <c r="G45" s="17" t="s">
        <v>122</v>
      </c>
      <c r="H45">
        <v>200</v>
      </c>
      <c r="I45" s="17" t="s">
        <v>149</v>
      </c>
      <c r="J45" s="17" t="s">
        <v>4666</v>
      </c>
      <c r="K45" s="17" t="s">
        <v>158</v>
      </c>
      <c r="L45" s="17" t="s">
        <v>117</v>
      </c>
      <c r="M45">
        <f>VLOOKUP(A45,'自助-6.10'!D:E,2,FALSE)</f>
        <v>200</v>
      </c>
      <c r="N45">
        <f t="shared" si="1"/>
        <v>1</v>
      </c>
    </row>
    <row r="46" spans="1:14">
      <c r="A46" s="17" t="s">
        <v>3899</v>
      </c>
      <c r="B46" s="37">
        <v>42896</v>
      </c>
      <c r="C46" s="37">
        <v>42896</v>
      </c>
      <c r="D46" s="17" t="s">
        <v>4667</v>
      </c>
      <c r="E46">
        <v>100</v>
      </c>
      <c r="F46" s="17" t="s">
        <v>155</v>
      </c>
      <c r="G46" s="17" t="s">
        <v>127</v>
      </c>
      <c r="H46">
        <v>100</v>
      </c>
      <c r="I46" s="17" t="s">
        <v>149</v>
      </c>
      <c r="J46" s="17" t="s">
        <v>4668</v>
      </c>
      <c r="K46" s="17" t="s">
        <v>164</v>
      </c>
      <c r="L46" s="17" t="s">
        <v>123</v>
      </c>
      <c r="M46">
        <f>VLOOKUP(A46,'自助-6.10'!D:E,2,FALSE)</f>
        <v>100</v>
      </c>
      <c r="N46">
        <f t="shared" si="1"/>
        <v>1</v>
      </c>
    </row>
    <row r="47" spans="1:14">
      <c r="A47" s="17" t="s">
        <v>3896</v>
      </c>
      <c r="B47" s="37">
        <v>42896</v>
      </c>
      <c r="C47" s="37">
        <v>42896</v>
      </c>
      <c r="D47" s="17" t="s">
        <v>4669</v>
      </c>
      <c r="E47">
        <v>200</v>
      </c>
      <c r="F47" s="17" t="s">
        <v>155</v>
      </c>
      <c r="G47" s="17" t="s">
        <v>141</v>
      </c>
      <c r="H47">
        <v>200</v>
      </c>
      <c r="I47" s="17" t="s">
        <v>149</v>
      </c>
      <c r="J47" s="17" t="s">
        <v>4670</v>
      </c>
      <c r="K47" s="17" t="s">
        <v>166</v>
      </c>
      <c r="L47" s="17" t="s">
        <v>117</v>
      </c>
      <c r="M47">
        <f>VLOOKUP(A47,'自助-6.10'!D:E,2,FALSE)</f>
        <v>200</v>
      </c>
      <c r="N47">
        <f t="shared" si="1"/>
        <v>1</v>
      </c>
    </row>
    <row r="48" spans="1:14">
      <c r="A48" s="17" t="s">
        <v>3893</v>
      </c>
      <c r="B48" s="37">
        <v>42896</v>
      </c>
      <c r="C48" s="37">
        <v>42896</v>
      </c>
      <c r="D48" s="17" t="s">
        <v>4671</v>
      </c>
      <c r="E48">
        <v>1000</v>
      </c>
      <c r="F48" s="17" t="s">
        <v>155</v>
      </c>
      <c r="G48" s="17" t="s">
        <v>126</v>
      </c>
      <c r="H48">
        <v>1000</v>
      </c>
      <c r="I48" s="17" t="s">
        <v>149</v>
      </c>
      <c r="J48" s="17" t="s">
        <v>4672</v>
      </c>
      <c r="K48" s="17" t="s">
        <v>286</v>
      </c>
      <c r="L48" s="17" t="s">
        <v>117</v>
      </c>
      <c r="M48">
        <f>VLOOKUP(A48,'自助-6.10'!D:E,2,FALSE)</f>
        <v>1000</v>
      </c>
      <c r="N48">
        <f t="shared" si="1"/>
        <v>1</v>
      </c>
    </row>
    <row r="49" spans="1:14">
      <c r="A49" s="17" t="s">
        <v>3890</v>
      </c>
      <c r="B49" s="37">
        <v>42896</v>
      </c>
      <c r="C49" s="37">
        <v>42896</v>
      </c>
      <c r="D49" s="17" t="s">
        <v>4673</v>
      </c>
      <c r="E49">
        <v>1000</v>
      </c>
      <c r="F49" s="17" t="s">
        <v>155</v>
      </c>
      <c r="G49" s="17" t="s">
        <v>135</v>
      </c>
      <c r="H49">
        <v>1000</v>
      </c>
      <c r="I49" s="17" t="s">
        <v>149</v>
      </c>
      <c r="J49" s="17" t="s">
        <v>4674</v>
      </c>
      <c r="K49" s="17" t="s">
        <v>154</v>
      </c>
      <c r="L49" s="17" t="s">
        <v>117</v>
      </c>
      <c r="M49">
        <f>VLOOKUP(A49,'自助-6.10'!D:E,2,FALSE)</f>
        <v>1000</v>
      </c>
      <c r="N49">
        <f t="shared" si="1"/>
        <v>1</v>
      </c>
    </row>
    <row r="50" spans="1:14">
      <c r="A50" s="17" t="s">
        <v>3887</v>
      </c>
      <c r="B50" s="37">
        <v>42896</v>
      </c>
      <c r="C50" s="37">
        <v>42896</v>
      </c>
      <c r="D50" s="17" t="s">
        <v>4675</v>
      </c>
      <c r="E50">
        <v>500</v>
      </c>
      <c r="F50" s="17" t="s">
        <v>155</v>
      </c>
      <c r="G50" s="17" t="s">
        <v>136</v>
      </c>
      <c r="H50">
        <v>500</v>
      </c>
      <c r="I50" s="17" t="s">
        <v>149</v>
      </c>
      <c r="J50" s="17" t="s">
        <v>4676</v>
      </c>
      <c r="K50" s="17" t="s">
        <v>153</v>
      </c>
      <c r="L50" s="17" t="s">
        <v>117</v>
      </c>
      <c r="M50">
        <f>VLOOKUP(A50,'自助-6.10'!D:E,2,FALSE)</f>
        <v>500</v>
      </c>
      <c r="N50">
        <f t="shared" si="1"/>
        <v>1</v>
      </c>
    </row>
    <row r="51" spans="1:14">
      <c r="A51" s="17" t="s">
        <v>3884</v>
      </c>
      <c r="B51" s="37">
        <v>42896</v>
      </c>
      <c r="C51" s="37">
        <v>42896</v>
      </c>
      <c r="D51" s="17" t="s">
        <v>4677</v>
      </c>
      <c r="E51">
        <v>200</v>
      </c>
      <c r="F51" s="17" t="s">
        <v>155</v>
      </c>
      <c r="G51" s="17" t="s">
        <v>283</v>
      </c>
      <c r="H51">
        <v>200</v>
      </c>
      <c r="I51" s="17" t="s">
        <v>149</v>
      </c>
      <c r="J51" s="17" t="s">
        <v>4678</v>
      </c>
      <c r="K51" s="17" t="s">
        <v>152</v>
      </c>
      <c r="L51" s="17" t="s">
        <v>117</v>
      </c>
      <c r="M51">
        <f>VLOOKUP(A51,'自助-6.10'!D:E,2,FALSE)</f>
        <v>200</v>
      </c>
      <c r="N51">
        <f t="shared" si="1"/>
        <v>1</v>
      </c>
    </row>
    <row r="52" spans="1:14">
      <c r="A52" s="17" t="s">
        <v>3883</v>
      </c>
      <c r="B52" s="37">
        <v>42896</v>
      </c>
      <c r="C52" s="37">
        <v>42896</v>
      </c>
      <c r="D52" s="17" t="s">
        <v>4679</v>
      </c>
      <c r="E52">
        <v>20</v>
      </c>
      <c r="F52" s="17" t="s">
        <v>155</v>
      </c>
      <c r="G52" s="17" t="s">
        <v>130</v>
      </c>
      <c r="H52">
        <v>20</v>
      </c>
      <c r="I52" s="17" t="s">
        <v>149</v>
      </c>
      <c r="J52" s="17" t="s">
        <v>4680</v>
      </c>
      <c r="K52" s="17" t="s">
        <v>153</v>
      </c>
      <c r="L52" s="17" t="s">
        <v>117</v>
      </c>
      <c r="M52">
        <f>VLOOKUP(A52,'自助-6.10'!D:E,2,FALSE)</f>
        <v>20</v>
      </c>
      <c r="N52">
        <f t="shared" si="1"/>
        <v>1</v>
      </c>
    </row>
    <row r="53" spans="1:14">
      <c r="A53" s="17" t="s">
        <v>3882</v>
      </c>
      <c r="B53" s="37">
        <v>42896</v>
      </c>
      <c r="C53" s="37">
        <v>42896</v>
      </c>
      <c r="D53" s="17" t="s">
        <v>4681</v>
      </c>
      <c r="E53">
        <v>200</v>
      </c>
      <c r="F53" s="17" t="s">
        <v>155</v>
      </c>
      <c r="G53" s="17" t="s">
        <v>135</v>
      </c>
      <c r="H53">
        <v>200</v>
      </c>
      <c r="I53" s="17" t="s">
        <v>149</v>
      </c>
      <c r="J53" s="17" t="s">
        <v>4682</v>
      </c>
      <c r="K53" s="17" t="s">
        <v>157</v>
      </c>
      <c r="L53" s="17" t="s">
        <v>117</v>
      </c>
      <c r="M53">
        <f>VLOOKUP(A53,'自助-6.10'!D:E,2,FALSE)</f>
        <v>200</v>
      </c>
      <c r="N53">
        <f t="shared" si="1"/>
        <v>1</v>
      </c>
    </row>
    <row r="54" spans="1:14">
      <c r="A54" s="17" t="s">
        <v>3879</v>
      </c>
      <c r="B54" s="37">
        <v>42896</v>
      </c>
      <c r="C54" s="37">
        <v>42896</v>
      </c>
      <c r="D54" s="17" t="s">
        <v>4683</v>
      </c>
      <c r="E54">
        <v>200</v>
      </c>
      <c r="F54" s="17" t="s">
        <v>155</v>
      </c>
      <c r="G54" s="17" t="s">
        <v>283</v>
      </c>
      <c r="H54">
        <v>200</v>
      </c>
      <c r="I54" s="17" t="s">
        <v>149</v>
      </c>
      <c r="J54" s="17" t="s">
        <v>4684</v>
      </c>
      <c r="K54" s="17" t="s">
        <v>151</v>
      </c>
      <c r="L54" s="17" t="s">
        <v>123</v>
      </c>
      <c r="M54">
        <f>VLOOKUP(A54,'自助-6.10'!D:E,2,FALSE)</f>
        <v>200</v>
      </c>
      <c r="N54">
        <f t="shared" si="1"/>
        <v>1</v>
      </c>
    </row>
    <row r="55" spans="1:14">
      <c r="A55" s="17" t="s">
        <v>3876</v>
      </c>
      <c r="B55" s="37">
        <v>42896</v>
      </c>
      <c r="C55" s="37">
        <v>42896</v>
      </c>
      <c r="D55" s="17" t="s">
        <v>4685</v>
      </c>
      <c r="E55">
        <v>200</v>
      </c>
      <c r="F55" s="17" t="s">
        <v>155</v>
      </c>
      <c r="G55" s="17" t="s">
        <v>135</v>
      </c>
      <c r="H55">
        <v>200</v>
      </c>
      <c r="I55" s="17" t="s">
        <v>149</v>
      </c>
      <c r="J55" s="17" t="s">
        <v>4686</v>
      </c>
      <c r="K55" s="17" t="s">
        <v>150</v>
      </c>
      <c r="L55" s="17" t="s">
        <v>117</v>
      </c>
      <c r="M55">
        <f>VLOOKUP(A55,'自助-6.10'!D:E,2,FALSE)</f>
        <v>200</v>
      </c>
      <c r="N55">
        <f t="shared" si="1"/>
        <v>1</v>
      </c>
    </row>
    <row r="56" spans="1:14">
      <c r="A56" s="17" t="s">
        <v>3873</v>
      </c>
      <c r="B56" s="37">
        <v>42896</v>
      </c>
      <c r="C56" s="37">
        <v>42896</v>
      </c>
      <c r="D56" s="17" t="s">
        <v>4687</v>
      </c>
      <c r="E56">
        <v>300</v>
      </c>
      <c r="F56" s="17" t="s">
        <v>155</v>
      </c>
      <c r="G56" s="17" t="s">
        <v>134</v>
      </c>
      <c r="H56">
        <v>300</v>
      </c>
      <c r="I56" s="17" t="s">
        <v>149</v>
      </c>
      <c r="J56" s="17" t="s">
        <v>4688</v>
      </c>
      <c r="K56" s="17" t="s">
        <v>154</v>
      </c>
      <c r="L56" s="17" t="s">
        <v>117</v>
      </c>
      <c r="M56">
        <f>VLOOKUP(A56,'自助-6.10'!D:E,2,FALSE)</f>
        <v>300</v>
      </c>
      <c r="N56">
        <f t="shared" si="1"/>
        <v>1</v>
      </c>
    </row>
    <row r="57" spans="1:14">
      <c r="A57" s="17" t="s">
        <v>3870</v>
      </c>
      <c r="B57" s="37">
        <v>42896</v>
      </c>
      <c r="C57" s="37">
        <v>42896</v>
      </c>
      <c r="D57" s="17" t="s">
        <v>4689</v>
      </c>
      <c r="E57">
        <v>200</v>
      </c>
      <c r="F57" s="17" t="s">
        <v>155</v>
      </c>
      <c r="G57" s="17" t="s">
        <v>133</v>
      </c>
      <c r="H57">
        <v>200</v>
      </c>
      <c r="I57" s="17" t="s">
        <v>149</v>
      </c>
      <c r="J57" s="17" t="s">
        <v>4690</v>
      </c>
      <c r="K57" s="17" t="s">
        <v>153</v>
      </c>
      <c r="L57" s="17" t="s">
        <v>117</v>
      </c>
      <c r="M57">
        <f>VLOOKUP(A57,'自助-6.10'!D:E,2,FALSE)</f>
        <v>200</v>
      </c>
      <c r="N57">
        <f t="shared" si="1"/>
        <v>1</v>
      </c>
    </row>
    <row r="58" spans="1:14">
      <c r="A58" s="17" t="s">
        <v>3867</v>
      </c>
      <c r="B58" s="37">
        <v>42896</v>
      </c>
      <c r="C58" s="37">
        <v>42896</v>
      </c>
      <c r="D58" s="17" t="s">
        <v>4691</v>
      </c>
      <c r="E58">
        <v>1000</v>
      </c>
      <c r="F58" s="17" t="s">
        <v>155</v>
      </c>
      <c r="G58" s="17" t="s">
        <v>289</v>
      </c>
      <c r="H58">
        <v>1000</v>
      </c>
      <c r="I58" s="17" t="s">
        <v>149</v>
      </c>
      <c r="J58" s="17" t="s">
        <v>4692</v>
      </c>
      <c r="K58" s="17" t="s">
        <v>153</v>
      </c>
      <c r="L58" s="17" t="s">
        <v>117</v>
      </c>
      <c r="M58">
        <f>VLOOKUP(A58,'自助-6.10'!D:E,2,FALSE)</f>
        <v>1000</v>
      </c>
      <c r="N58">
        <f t="shared" si="1"/>
        <v>1</v>
      </c>
    </row>
    <row r="59" spans="1:14">
      <c r="A59" s="17" t="s">
        <v>3864</v>
      </c>
      <c r="B59" s="37">
        <v>42896</v>
      </c>
      <c r="C59" s="37">
        <v>42896</v>
      </c>
      <c r="D59" s="17" t="s">
        <v>4693</v>
      </c>
      <c r="E59">
        <v>600</v>
      </c>
      <c r="F59" s="17" t="s">
        <v>155</v>
      </c>
      <c r="G59" s="17" t="s">
        <v>136</v>
      </c>
      <c r="H59">
        <v>600</v>
      </c>
      <c r="I59" s="17" t="s">
        <v>149</v>
      </c>
      <c r="J59" s="17" t="s">
        <v>4694</v>
      </c>
      <c r="K59" s="17" t="s">
        <v>154</v>
      </c>
      <c r="L59" s="17" t="s">
        <v>117</v>
      </c>
      <c r="M59">
        <f>VLOOKUP(A59,'自助-6.10'!D:E,2,FALSE)</f>
        <v>600</v>
      </c>
      <c r="N59">
        <f t="shared" si="1"/>
        <v>1</v>
      </c>
    </row>
    <row r="60" spans="1:14">
      <c r="A60" s="17" t="s">
        <v>3861</v>
      </c>
      <c r="B60" s="37">
        <v>42896</v>
      </c>
      <c r="C60" s="37">
        <v>42896</v>
      </c>
      <c r="D60" s="17" t="s">
        <v>4695</v>
      </c>
      <c r="E60">
        <v>2000</v>
      </c>
      <c r="F60" s="17" t="s">
        <v>155</v>
      </c>
      <c r="G60" s="17" t="s">
        <v>146</v>
      </c>
      <c r="H60">
        <v>2000</v>
      </c>
      <c r="I60" s="17" t="s">
        <v>149</v>
      </c>
      <c r="J60" s="17" t="s">
        <v>349</v>
      </c>
      <c r="K60" s="17" t="s">
        <v>157</v>
      </c>
      <c r="L60" s="17" t="s">
        <v>117</v>
      </c>
      <c r="M60">
        <f>VLOOKUP(A60,'自助-6.10'!D:E,2,FALSE)</f>
        <v>2000</v>
      </c>
      <c r="N60">
        <f t="shared" si="1"/>
        <v>1</v>
      </c>
    </row>
    <row r="61" spans="1:14">
      <c r="A61" s="17" t="s">
        <v>3860</v>
      </c>
      <c r="B61" s="37">
        <v>42896</v>
      </c>
      <c r="C61" s="37">
        <v>42896</v>
      </c>
      <c r="D61" s="17" t="s">
        <v>4696</v>
      </c>
      <c r="E61">
        <v>2000</v>
      </c>
      <c r="F61" s="17" t="s">
        <v>155</v>
      </c>
      <c r="G61" s="17" t="s">
        <v>136</v>
      </c>
      <c r="H61">
        <v>2000</v>
      </c>
      <c r="I61" s="17" t="s">
        <v>149</v>
      </c>
      <c r="J61" s="17" t="s">
        <v>4697</v>
      </c>
      <c r="K61" s="17" t="s">
        <v>158</v>
      </c>
      <c r="L61" s="17" t="s">
        <v>117</v>
      </c>
      <c r="M61">
        <f>VLOOKUP(A61,'自助-6.10'!D:E,2,FALSE)</f>
        <v>2000</v>
      </c>
      <c r="N61">
        <f t="shared" si="1"/>
        <v>1</v>
      </c>
    </row>
    <row r="62" spans="1:14">
      <c r="A62" s="17" t="s">
        <v>3857</v>
      </c>
      <c r="B62" s="37">
        <v>42896</v>
      </c>
      <c r="C62" s="37">
        <v>42896</v>
      </c>
      <c r="D62" s="17" t="s">
        <v>4698</v>
      </c>
      <c r="E62">
        <v>320</v>
      </c>
      <c r="F62" s="17" t="s">
        <v>155</v>
      </c>
      <c r="G62" s="17" t="s">
        <v>116</v>
      </c>
      <c r="H62">
        <v>320</v>
      </c>
      <c r="I62" s="17" t="s">
        <v>149</v>
      </c>
      <c r="J62" s="17" t="s">
        <v>4699</v>
      </c>
      <c r="K62" s="17" t="s">
        <v>158</v>
      </c>
      <c r="L62" s="17" t="s">
        <v>117</v>
      </c>
      <c r="M62">
        <f>VLOOKUP(A62,'自助-6.10'!D:E,2,FALSE)</f>
        <v>320</v>
      </c>
      <c r="N62">
        <f t="shared" si="1"/>
        <v>1</v>
      </c>
    </row>
    <row r="63" spans="1:14">
      <c r="A63" s="17" t="s">
        <v>3854</v>
      </c>
      <c r="B63" s="37">
        <v>42896</v>
      </c>
      <c r="C63" s="37">
        <v>42896</v>
      </c>
      <c r="D63" s="17" t="s">
        <v>4700</v>
      </c>
      <c r="E63">
        <v>500</v>
      </c>
      <c r="F63" s="17" t="s">
        <v>155</v>
      </c>
      <c r="G63" s="17" t="s">
        <v>314</v>
      </c>
      <c r="H63">
        <v>500</v>
      </c>
      <c r="I63" s="17" t="s">
        <v>149</v>
      </c>
      <c r="J63" s="17" t="s">
        <v>4701</v>
      </c>
      <c r="K63" s="17" t="s">
        <v>152</v>
      </c>
      <c r="L63" s="17" t="s">
        <v>117</v>
      </c>
      <c r="M63">
        <f>VLOOKUP(A63,'自助-6.10'!D:E,2,FALSE)</f>
        <v>500</v>
      </c>
      <c r="N63">
        <f t="shared" si="1"/>
        <v>1</v>
      </c>
    </row>
    <row r="64" spans="1:14">
      <c r="A64" s="17" t="s">
        <v>3851</v>
      </c>
      <c r="B64" s="37">
        <v>42896</v>
      </c>
      <c r="C64" s="37">
        <v>42896</v>
      </c>
      <c r="D64" s="17" t="s">
        <v>4702</v>
      </c>
      <c r="E64">
        <v>185</v>
      </c>
      <c r="F64" s="17" t="s">
        <v>155</v>
      </c>
      <c r="G64" s="17" t="s">
        <v>127</v>
      </c>
      <c r="H64">
        <v>185</v>
      </c>
      <c r="I64" s="17" t="s">
        <v>149</v>
      </c>
      <c r="J64" s="17" t="s">
        <v>4703</v>
      </c>
      <c r="K64" s="17" t="s">
        <v>168</v>
      </c>
      <c r="L64" s="17" t="s">
        <v>123</v>
      </c>
      <c r="M64">
        <f>VLOOKUP(A64,'自助-6.10'!D:E,2,FALSE)</f>
        <v>185</v>
      </c>
      <c r="N64">
        <f t="shared" si="1"/>
        <v>1</v>
      </c>
    </row>
    <row r="65" spans="1:14">
      <c r="A65" s="17" t="s">
        <v>3848</v>
      </c>
      <c r="B65" s="37">
        <v>42896</v>
      </c>
      <c r="C65" s="37">
        <v>42896</v>
      </c>
      <c r="D65" s="17" t="s">
        <v>4704</v>
      </c>
      <c r="E65">
        <v>1000</v>
      </c>
      <c r="F65" s="17" t="s">
        <v>155</v>
      </c>
      <c r="G65" s="17" t="s">
        <v>118</v>
      </c>
      <c r="H65">
        <v>1000</v>
      </c>
      <c r="I65" s="17" t="s">
        <v>149</v>
      </c>
      <c r="J65" s="17" t="s">
        <v>4705</v>
      </c>
      <c r="K65" s="17" t="s">
        <v>161</v>
      </c>
      <c r="L65" s="17" t="s">
        <v>123</v>
      </c>
      <c r="M65">
        <f>VLOOKUP(A65,'自助-6.10'!D:E,2,FALSE)</f>
        <v>1000</v>
      </c>
      <c r="N65">
        <f t="shared" si="1"/>
        <v>1</v>
      </c>
    </row>
    <row r="66" spans="1:14">
      <c r="A66" s="17" t="s">
        <v>3845</v>
      </c>
      <c r="B66" s="37">
        <v>42896</v>
      </c>
      <c r="C66" s="37">
        <v>42896</v>
      </c>
      <c r="D66" s="17" t="s">
        <v>4706</v>
      </c>
      <c r="E66">
        <v>500</v>
      </c>
      <c r="F66" s="17" t="s">
        <v>155</v>
      </c>
      <c r="G66" s="17" t="s">
        <v>133</v>
      </c>
      <c r="H66">
        <v>500</v>
      </c>
      <c r="I66" s="17" t="s">
        <v>149</v>
      </c>
      <c r="J66" s="17" t="s">
        <v>4707</v>
      </c>
      <c r="K66" s="17" t="s">
        <v>158</v>
      </c>
      <c r="L66" s="17" t="s">
        <v>117</v>
      </c>
      <c r="M66">
        <f>VLOOKUP(A66,'自助-6.10'!D:E,2,FALSE)</f>
        <v>500</v>
      </c>
      <c r="N66">
        <f t="shared" ref="N66:N97" si="2">IF(E66=M66,1,0)</f>
        <v>1</v>
      </c>
    </row>
    <row r="67" spans="1:14">
      <c r="A67" s="17" t="s">
        <v>3844</v>
      </c>
      <c r="B67" s="37">
        <v>42896</v>
      </c>
      <c r="C67" s="37">
        <v>42896</v>
      </c>
      <c r="D67" s="17" t="s">
        <v>389</v>
      </c>
      <c r="E67">
        <v>100</v>
      </c>
      <c r="F67" s="17" t="s">
        <v>155</v>
      </c>
      <c r="G67" s="17" t="s">
        <v>145</v>
      </c>
      <c r="H67">
        <v>100</v>
      </c>
      <c r="I67" s="17" t="s">
        <v>149</v>
      </c>
      <c r="J67" s="17" t="s">
        <v>4708</v>
      </c>
      <c r="K67" s="17" t="s">
        <v>150</v>
      </c>
      <c r="L67" s="17" t="s">
        <v>117</v>
      </c>
      <c r="M67">
        <f>VLOOKUP(A67,'自助-6.10'!D:E,2,FALSE)</f>
        <v>100</v>
      </c>
      <c r="N67">
        <f t="shared" si="2"/>
        <v>1</v>
      </c>
    </row>
    <row r="68" spans="1:14">
      <c r="A68" s="17" t="s">
        <v>3841</v>
      </c>
      <c r="B68" s="37">
        <v>42896</v>
      </c>
      <c r="C68" s="37">
        <v>42896</v>
      </c>
      <c r="D68" s="17" t="s">
        <v>4709</v>
      </c>
      <c r="E68">
        <v>330</v>
      </c>
      <c r="F68" s="17" t="s">
        <v>155</v>
      </c>
      <c r="G68" s="17" t="s">
        <v>128</v>
      </c>
      <c r="H68">
        <v>330</v>
      </c>
      <c r="I68" s="17" t="s">
        <v>149</v>
      </c>
      <c r="J68" s="17" t="s">
        <v>4710</v>
      </c>
      <c r="K68" s="17" t="s">
        <v>158</v>
      </c>
      <c r="L68" s="17" t="s">
        <v>117</v>
      </c>
      <c r="M68">
        <f>VLOOKUP(A68,'自助-6.10'!D:E,2,FALSE)</f>
        <v>330</v>
      </c>
      <c r="N68">
        <f t="shared" si="2"/>
        <v>1</v>
      </c>
    </row>
    <row r="69" spans="1:14">
      <c r="A69" s="17" t="s">
        <v>3838</v>
      </c>
      <c r="B69" s="37">
        <v>42896</v>
      </c>
      <c r="C69" s="37">
        <v>42896</v>
      </c>
      <c r="D69" s="17" t="s">
        <v>4711</v>
      </c>
      <c r="E69">
        <v>410</v>
      </c>
      <c r="F69" s="17" t="s">
        <v>155</v>
      </c>
      <c r="G69" s="17" t="s">
        <v>116</v>
      </c>
      <c r="H69">
        <v>410</v>
      </c>
      <c r="I69" s="17" t="s">
        <v>149</v>
      </c>
      <c r="J69" s="17" t="s">
        <v>4712</v>
      </c>
      <c r="K69" s="17" t="s">
        <v>164</v>
      </c>
      <c r="L69" s="17" t="s">
        <v>123</v>
      </c>
      <c r="M69">
        <f>VLOOKUP(A69,'自助-6.10'!D:E,2,FALSE)</f>
        <v>410</v>
      </c>
      <c r="N69">
        <f t="shared" si="2"/>
        <v>1</v>
      </c>
    </row>
    <row r="70" spans="1:14">
      <c r="A70" s="17" t="s">
        <v>3835</v>
      </c>
      <c r="B70" s="37">
        <v>42896</v>
      </c>
      <c r="C70" s="37">
        <v>42896</v>
      </c>
      <c r="D70" s="17" t="s">
        <v>4713</v>
      </c>
      <c r="E70">
        <v>100</v>
      </c>
      <c r="F70" s="17" t="s">
        <v>155</v>
      </c>
      <c r="G70" s="17" t="s">
        <v>128</v>
      </c>
      <c r="H70">
        <v>100</v>
      </c>
      <c r="I70" s="17" t="s">
        <v>149</v>
      </c>
      <c r="J70" s="17" t="s">
        <v>392</v>
      </c>
      <c r="K70" s="17" t="s">
        <v>153</v>
      </c>
      <c r="L70" s="17" t="s">
        <v>117</v>
      </c>
      <c r="M70">
        <f>VLOOKUP(A70,'自助-6.10'!D:E,2,FALSE)</f>
        <v>100</v>
      </c>
      <c r="N70">
        <f t="shared" si="2"/>
        <v>1</v>
      </c>
    </row>
    <row r="71" spans="1:14">
      <c r="A71" s="17" t="s">
        <v>3834</v>
      </c>
      <c r="B71" s="37">
        <v>42896</v>
      </c>
      <c r="C71" s="37">
        <v>42896</v>
      </c>
      <c r="D71" s="17" t="s">
        <v>4714</v>
      </c>
      <c r="E71">
        <v>2000</v>
      </c>
      <c r="F71" s="17" t="s">
        <v>155</v>
      </c>
      <c r="G71" s="17" t="s">
        <v>137</v>
      </c>
      <c r="H71">
        <v>2000</v>
      </c>
      <c r="I71" s="17" t="s">
        <v>149</v>
      </c>
      <c r="J71" s="17" t="s">
        <v>4715</v>
      </c>
      <c r="K71" s="17" t="s">
        <v>154</v>
      </c>
      <c r="L71" s="17" t="s">
        <v>117</v>
      </c>
      <c r="M71">
        <f>VLOOKUP(A71,'自助-6.10'!D:E,2,FALSE)</f>
        <v>2000</v>
      </c>
      <c r="N71">
        <f t="shared" si="2"/>
        <v>1</v>
      </c>
    </row>
    <row r="72" spans="1:14">
      <c r="A72" s="17" t="s">
        <v>3831</v>
      </c>
      <c r="B72" s="37">
        <v>42896</v>
      </c>
      <c r="C72" s="37">
        <v>42896</v>
      </c>
      <c r="D72" s="17" t="s">
        <v>4716</v>
      </c>
      <c r="E72">
        <v>200</v>
      </c>
      <c r="F72" s="17" t="s">
        <v>155</v>
      </c>
      <c r="G72" s="17" t="s">
        <v>130</v>
      </c>
      <c r="H72">
        <v>200</v>
      </c>
      <c r="I72" s="17" t="s">
        <v>149</v>
      </c>
      <c r="J72" s="17" t="s">
        <v>4717</v>
      </c>
      <c r="K72" s="17" t="s">
        <v>168</v>
      </c>
      <c r="L72" s="17" t="s">
        <v>123</v>
      </c>
      <c r="M72">
        <f>VLOOKUP(A72,'自助-6.10'!D:E,2,FALSE)</f>
        <v>200</v>
      </c>
      <c r="N72">
        <f t="shared" si="2"/>
        <v>1</v>
      </c>
    </row>
    <row r="73" spans="1:14">
      <c r="A73" s="17" t="s">
        <v>3828</v>
      </c>
      <c r="B73" s="37">
        <v>42896</v>
      </c>
      <c r="C73" s="37">
        <v>42896</v>
      </c>
      <c r="D73" s="17" t="s">
        <v>4718</v>
      </c>
      <c r="E73">
        <v>20</v>
      </c>
      <c r="F73" s="17" t="s">
        <v>155</v>
      </c>
      <c r="G73" s="17" t="s">
        <v>144</v>
      </c>
      <c r="H73">
        <v>20</v>
      </c>
      <c r="I73" s="17" t="s">
        <v>149</v>
      </c>
      <c r="J73" s="17" t="s">
        <v>4719</v>
      </c>
      <c r="K73" s="17" t="s">
        <v>150</v>
      </c>
      <c r="L73" s="17" t="s">
        <v>117</v>
      </c>
      <c r="M73">
        <f>VLOOKUP(A73,'自助-6.10'!D:E,2,FALSE)</f>
        <v>20</v>
      </c>
      <c r="N73">
        <f t="shared" si="2"/>
        <v>1</v>
      </c>
    </row>
    <row r="74" spans="1:14">
      <c r="A74" s="17" t="s">
        <v>3825</v>
      </c>
      <c r="B74" s="37">
        <v>42896</v>
      </c>
      <c r="C74" s="37">
        <v>42896</v>
      </c>
      <c r="D74" s="17" t="s">
        <v>4720</v>
      </c>
      <c r="E74">
        <v>1000</v>
      </c>
      <c r="F74" s="17" t="s">
        <v>155</v>
      </c>
      <c r="G74" s="17" t="s">
        <v>125</v>
      </c>
      <c r="H74">
        <v>1000</v>
      </c>
      <c r="I74" s="17" t="s">
        <v>149</v>
      </c>
      <c r="J74" s="17" t="s">
        <v>4721</v>
      </c>
      <c r="K74" s="17" t="s">
        <v>169</v>
      </c>
      <c r="L74" s="17" t="s">
        <v>123</v>
      </c>
      <c r="M74">
        <f>VLOOKUP(A74,'自助-6.10'!D:E,2,FALSE)</f>
        <v>1000</v>
      </c>
      <c r="N74">
        <f t="shared" si="2"/>
        <v>1</v>
      </c>
    </row>
    <row r="75" spans="1:14">
      <c r="A75" s="17" t="s">
        <v>3822</v>
      </c>
      <c r="B75" s="37">
        <v>42896</v>
      </c>
      <c r="C75" s="37">
        <v>42896</v>
      </c>
      <c r="D75" s="17" t="s">
        <v>4722</v>
      </c>
      <c r="E75">
        <v>500</v>
      </c>
      <c r="F75" s="17" t="s">
        <v>155</v>
      </c>
      <c r="G75" s="17" t="s">
        <v>137</v>
      </c>
      <c r="H75">
        <v>500</v>
      </c>
      <c r="I75" s="17" t="s">
        <v>149</v>
      </c>
      <c r="J75" s="17" t="s">
        <v>4723</v>
      </c>
      <c r="K75" s="17" t="s">
        <v>150</v>
      </c>
      <c r="L75" s="17" t="s">
        <v>117</v>
      </c>
      <c r="M75">
        <f>VLOOKUP(A75,'自助-6.10'!D:E,2,FALSE)</f>
        <v>500</v>
      </c>
      <c r="N75">
        <f t="shared" si="2"/>
        <v>1</v>
      </c>
    </row>
    <row r="76" spans="1:14">
      <c r="A76" s="17" t="s">
        <v>3816</v>
      </c>
      <c r="B76" s="37">
        <v>42896</v>
      </c>
      <c r="C76" s="37">
        <v>42896</v>
      </c>
      <c r="D76" s="17" t="s">
        <v>4724</v>
      </c>
      <c r="E76">
        <v>479</v>
      </c>
      <c r="F76" s="17" t="s">
        <v>155</v>
      </c>
      <c r="G76" s="17" t="s">
        <v>145</v>
      </c>
      <c r="H76">
        <v>479</v>
      </c>
      <c r="I76" s="17" t="s">
        <v>149</v>
      </c>
      <c r="J76" s="17" t="s">
        <v>4725</v>
      </c>
      <c r="K76" s="17" t="s">
        <v>168</v>
      </c>
      <c r="L76" s="17" t="s">
        <v>123</v>
      </c>
      <c r="M76">
        <f>VLOOKUP(A76,'自助-6.10'!D:E,2,FALSE)</f>
        <v>479</v>
      </c>
      <c r="N76">
        <f t="shared" si="2"/>
        <v>1</v>
      </c>
    </row>
    <row r="77" spans="1:14">
      <c r="A77" s="17" t="s">
        <v>3819</v>
      </c>
      <c r="B77" s="37">
        <v>42896</v>
      </c>
      <c r="C77" s="37">
        <v>42896</v>
      </c>
      <c r="D77" s="17" t="s">
        <v>4726</v>
      </c>
      <c r="E77">
        <v>350</v>
      </c>
      <c r="F77" s="17" t="s">
        <v>155</v>
      </c>
      <c r="G77" s="17" t="s">
        <v>134</v>
      </c>
      <c r="H77">
        <v>350</v>
      </c>
      <c r="I77" s="17" t="s">
        <v>149</v>
      </c>
      <c r="J77" s="17" t="s">
        <v>4727</v>
      </c>
      <c r="K77" s="17" t="s">
        <v>156</v>
      </c>
      <c r="L77" s="17" t="s">
        <v>123</v>
      </c>
      <c r="M77">
        <f>VLOOKUP(A77,'自助-6.10'!D:E,2,FALSE)</f>
        <v>350</v>
      </c>
      <c r="N77">
        <f t="shared" si="2"/>
        <v>1</v>
      </c>
    </row>
    <row r="78" spans="1:14">
      <c r="A78" s="17" t="s">
        <v>3813</v>
      </c>
      <c r="B78" s="37">
        <v>42896</v>
      </c>
      <c r="C78" s="37">
        <v>42896</v>
      </c>
      <c r="D78" s="17" t="s">
        <v>4728</v>
      </c>
      <c r="E78">
        <v>100</v>
      </c>
      <c r="F78" s="17" t="s">
        <v>155</v>
      </c>
      <c r="G78" s="17" t="s">
        <v>289</v>
      </c>
      <c r="H78">
        <v>100</v>
      </c>
      <c r="I78" s="17" t="s">
        <v>149</v>
      </c>
      <c r="J78" s="17" t="s">
        <v>392</v>
      </c>
      <c r="K78" s="17" t="s">
        <v>153</v>
      </c>
      <c r="L78" s="17" t="s">
        <v>117</v>
      </c>
      <c r="M78">
        <f>VLOOKUP(A78,'自助-6.10'!D:E,2,FALSE)</f>
        <v>100</v>
      </c>
      <c r="N78">
        <f t="shared" si="2"/>
        <v>1</v>
      </c>
    </row>
    <row r="79" spans="1:14">
      <c r="A79" s="17" t="s">
        <v>3810</v>
      </c>
      <c r="B79" s="37">
        <v>42896</v>
      </c>
      <c r="C79" s="37">
        <v>42896</v>
      </c>
      <c r="D79" s="17" t="s">
        <v>4729</v>
      </c>
      <c r="E79">
        <v>150</v>
      </c>
      <c r="F79" s="17" t="s">
        <v>155</v>
      </c>
      <c r="G79" s="17" t="s">
        <v>136</v>
      </c>
      <c r="H79">
        <v>150</v>
      </c>
      <c r="I79" s="17" t="s">
        <v>149</v>
      </c>
      <c r="J79" s="17" t="s">
        <v>4730</v>
      </c>
      <c r="K79" s="17" t="s">
        <v>150</v>
      </c>
      <c r="L79" s="17" t="s">
        <v>117</v>
      </c>
      <c r="M79">
        <f>VLOOKUP(A79,'自助-6.10'!D:E,2,FALSE)</f>
        <v>150</v>
      </c>
      <c r="N79">
        <f t="shared" si="2"/>
        <v>1</v>
      </c>
    </row>
    <row r="80" spans="1:14">
      <c r="A80" s="17" t="s">
        <v>3808</v>
      </c>
      <c r="B80" s="37">
        <v>42896</v>
      </c>
      <c r="C80" s="37">
        <v>42896</v>
      </c>
      <c r="D80" s="17" t="s">
        <v>4731</v>
      </c>
      <c r="E80">
        <v>2696</v>
      </c>
      <c r="F80" s="17" t="s">
        <v>155</v>
      </c>
      <c r="G80" s="17" t="s">
        <v>137</v>
      </c>
      <c r="H80">
        <v>2696</v>
      </c>
      <c r="I80" s="17" t="s">
        <v>149</v>
      </c>
      <c r="J80" s="17" t="s">
        <v>4732</v>
      </c>
      <c r="K80" s="17" t="s">
        <v>150</v>
      </c>
      <c r="L80" s="17" t="s">
        <v>117</v>
      </c>
      <c r="M80">
        <f>VLOOKUP(A80,'自助-6.10'!D:E,2,FALSE)</f>
        <v>2696</v>
      </c>
      <c r="N80">
        <f t="shared" si="2"/>
        <v>1</v>
      </c>
    </row>
    <row r="81" spans="1:14">
      <c r="A81" s="17" t="s">
        <v>3805</v>
      </c>
      <c r="B81" s="37">
        <v>42896</v>
      </c>
      <c r="C81" s="37">
        <v>42896</v>
      </c>
      <c r="D81" s="17" t="s">
        <v>4733</v>
      </c>
      <c r="E81">
        <v>1000</v>
      </c>
      <c r="F81" s="17" t="s">
        <v>155</v>
      </c>
      <c r="G81" s="17" t="s">
        <v>141</v>
      </c>
      <c r="H81">
        <v>1000</v>
      </c>
      <c r="I81" s="17" t="s">
        <v>149</v>
      </c>
      <c r="J81" s="17" t="s">
        <v>4734</v>
      </c>
      <c r="K81" s="17" t="s">
        <v>150</v>
      </c>
      <c r="L81" s="17" t="s">
        <v>117</v>
      </c>
      <c r="M81">
        <f>VLOOKUP(A81,'自助-6.10'!D:E,2,FALSE)</f>
        <v>1000</v>
      </c>
      <c r="N81">
        <f t="shared" si="2"/>
        <v>1</v>
      </c>
    </row>
    <row r="82" spans="1:14">
      <c r="A82" s="17" t="s">
        <v>3802</v>
      </c>
      <c r="B82" s="37">
        <v>42896</v>
      </c>
      <c r="C82" s="37">
        <v>42896</v>
      </c>
      <c r="D82" s="17" t="s">
        <v>4735</v>
      </c>
      <c r="E82">
        <v>20</v>
      </c>
      <c r="F82" s="17" t="s">
        <v>155</v>
      </c>
      <c r="G82" s="17" t="s">
        <v>129</v>
      </c>
      <c r="H82">
        <v>20</v>
      </c>
      <c r="I82" s="17" t="s">
        <v>149</v>
      </c>
      <c r="J82" s="17" t="s">
        <v>4736</v>
      </c>
      <c r="K82" s="17" t="s">
        <v>158</v>
      </c>
      <c r="L82" s="17" t="s">
        <v>117</v>
      </c>
      <c r="M82">
        <f>VLOOKUP(A82,'自助-6.10'!D:E,2,FALSE)</f>
        <v>20</v>
      </c>
      <c r="N82">
        <f t="shared" si="2"/>
        <v>1</v>
      </c>
    </row>
    <row r="83" spans="1:14">
      <c r="A83" s="17" t="s">
        <v>3801</v>
      </c>
      <c r="B83" s="37">
        <v>42896</v>
      </c>
      <c r="C83" s="37">
        <v>42896</v>
      </c>
      <c r="D83" s="17" t="s">
        <v>4737</v>
      </c>
      <c r="E83">
        <v>500</v>
      </c>
      <c r="F83" s="17" t="s">
        <v>155</v>
      </c>
      <c r="G83" s="17" t="s">
        <v>116</v>
      </c>
      <c r="H83">
        <v>500</v>
      </c>
      <c r="I83" s="17" t="s">
        <v>149</v>
      </c>
      <c r="J83" s="17" t="s">
        <v>4738</v>
      </c>
      <c r="K83" s="17" t="s">
        <v>170</v>
      </c>
      <c r="L83" s="17" t="s">
        <v>123</v>
      </c>
      <c r="M83">
        <f>VLOOKUP(A83,'自助-6.10'!D:E,2,FALSE)</f>
        <v>500</v>
      </c>
      <c r="N83">
        <f t="shared" si="2"/>
        <v>1</v>
      </c>
    </row>
    <row r="84" spans="1:14">
      <c r="A84" s="17" t="s">
        <v>3798</v>
      </c>
      <c r="B84" s="37">
        <v>42896</v>
      </c>
      <c r="C84" s="37">
        <v>42896</v>
      </c>
      <c r="D84" s="17" t="s">
        <v>4739</v>
      </c>
      <c r="E84">
        <v>100</v>
      </c>
      <c r="F84" s="17" t="s">
        <v>155</v>
      </c>
      <c r="G84" s="17" t="s">
        <v>120</v>
      </c>
      <c r="H84">
        <v>100</v>
      </c>
      <c r="I84" s="17" t="s">
        <v>149</v>
      </c>
      <c r="J84" s="17" t="s">
        <v>4740</v>
      </c>
      <c r="K84" s="17" t="s">
        <v>153</v>
      </c>
      <c r="L84" s="17" t="s">
        <v>117</v>
      </c>
      <c r="M84">
        <f>VLOOKUP(A84,'自助-6.10'!D:E,2,FALSE)</f>
        <v>100</v>
      </c>
      <c r="N84">
        <f t="shared" si="2"/>
        <v>1</v>
      </c>
    </row>
    <row r="85" spans="1:14">
      <c r="A85" s="17" t="s">
        <v>3795</v>
      </c>
      <c r="B85" s="37">
        <v>42896</v>
      </c>
      <c r="C85" s="37">
        <v>42896</v>
      </c>
      <c r="D85" s="17" t="s">
        <v>4741</v>
      </c>
      <c r="E85">
        <v>300</v>
      </c>
      <c r="F85" s="17" t="s">
        <v>155</v>
      </c>
      <c r="G85" s="17" t="s">
        <v>116</v>
      </c>
      <c r="H85">
        <v>300</v>
      </c>
      <c r="I85" s="17" t="s">
        <v>149</v>
      </c>
      <c r="J85" s="17" t="s">
        <v>4742</v>
      </c>
      <c r="K85" s="17" t="s">
        <v>158</v>
      </c>
      <c r="L85" s="17" t="s">
        <v>117</v>
      </c>
      <c r="M85">
        <f>VLOOKUP(A85,'自助-6.10'!D:E,2,FALSE)</f>
        <v>300</v>
      </c>
      <c r="N85">
        <f t="shared" si="2"/>
        <v>1</v>
      </c>
    </row>
    <row r="86" spans="1:14">
      <c r="A86" s="17" t="s">
        <v>3792</v>
      </c>
      <c r="B86" s="37">
        <v>42896</v>
      </c>
      <c r="C86" s="37">
        <v>42896</v>
      </c>
      <c r="D86" s="17" t="s">
        <v>4743</v>
      </c>
      <c r="E86">
        <v>500</v>
      </c>
      <c r="F86" s="17" t="s">
        <v>155</v>
      </c>
      <c r="G86" s="17" t="s">
        <v>140</v>
      </c>
      <c r="H86">
        <v>500</v>
      </c>
      <c r="I86" s="17" t="s">
        <v>149</v>
      </c>
      <c r="J86" s="17" t="s">
        <v>4744</v>
      </c>
      <c r="K86" s="17" t="s">
        <v>168</v>
      </c>
      <c r="L86" s="17" t="s">
        <v>123</v>
      </c>
      <c r="M86">
        <f>VLOOKUP(A86,'自助-6.10'!D:E,2,FALSE)</f>
        <v>500</v>
      </c>
      <c r="N86">
        <f t="shared" si="2"/>
        <v>1</v>
      </c>
    </row>
    <row r="87" spans="1:14">
      <c r="A87" s="17" t="s">
        <v>3789</v>
      </c>
      <c r="B87" s="37">
        <v>42896</v>
      </c>
      <c r="C87" s="37">
        <v>42896</v>
      </c>
      <c r="D87" s="17" t="s">
        <v>4745</v>
      </c>
      <c r="E87">
        <v>1200</v>
      </c>
      <c r="F87" s="17" t="s">
        <v>155</v>
      </c>
      <c r="G87" s="17" t="s">
        <v>119</v>
      </c>
      <c r="H87">
        <v>1200</v>
      </c>
      <c r="I87" s="17" t="s">
        <v>149</v>
      </c>
      <c r="J87" s="17" t="s">
        <v>4746</v>
      </c>
      <c r="K87" s="17" t="s">
        <v>153</v>
      </c>
      <c r="L87" s="17" t="s">
        <v>117</v>
      </c>
      <c r="M87">
        <f>VLOOKUP(A87,'自助-6.10'!D:E,2,FALSE)</f>
        <v>1200</v>
      </c>
      <c r="N87">
        <f t="shared" si="2"/>
        <v>1</v>
      </c>
    </row>
    <row r="88" spans="1:14">
      <c r="A88" s="17" t="s">
        <v>3786</v>
      </c>
      <c r="B88" s="37">
        <v>42896</v>
      </c>
      <c r="C88" s="37">
        <v>42896</v>
      </c>
      <c r="D88" s="17" t="s">
        <v>4747</v>
      </c>
      <c r="E88">
        <v>20</v>
      </c>
      <c r="F88" s="17" t="s">
        <v>155</v>
      </c>
      <c r="G88" s="17" t="s">
        <v>129</v>
      </c>
      <c r="H88">
        <v>20</v>
      </c>
      <c r="I88" s="17" t="s">
        <v>149</v>
      </c>
      <c r="J88" s="17" t="s">
        <v>4748</v>
      </c>
      <c r="K88" s="17" t="s">
        <v>150</v>
      </c>
      <c r="L88" s="17" t="s">
        <v>117</v>
      </c>
      <c r="M88">
        <f>VLOOKUP(A88,'自助-6.10'!D:E,2,FALSE)</f>
        <v>20</v>
      </c>
      <c r="N88">
        <f t="shared" si="2"/>
        <v>1</v>
      </c>
    </row>
    <row r="89" spans="1:14">
      <c r="A89" s="17" t="s">
        <v>3783</v>
      </c>
      <c r="B89" s="37">
        <v>42896</v>
      </c>
      <c r="C89" s="37">
        <v>42896</v>
      </c>
      <c r="D89" s="17" t="s">
        <v>4749</v>
      </c>
      <c r="E89">
        <v>5000</v>
      </c>
      <c r="F89" s="17" t="s">
        <v>155</v>
      </c>
      <c r="G89" s="17" t="s">
        <v>283</v>
      </c>
      <c r="H89">
        <v>5000</v>
      </c>
      <c r="I89" s="17" t="s">
        <v>149</v>
      </c>
      <c r="J89" s="17" t="s">
        <v>4750</v>
      </c>
      <c r="K89" s="17" t="s">
        <v>166</v>
      </c>
      <c r="L89" s="17" t="s">
        <v>117</v>
      </c>
      <c r="M89">
        <f>VLOOKUP(A89,'自助-6.10'!D:E,2,FALSE)</f>
        <v>5000</v>
      </c>
      <c r="N89">
        <f t="shared" si="2"/>
        <v>1</v>
      </c>
    </row>
    <row r="90" spans="1:14">
      <c r="A90" s="17" t="s">
        <v>3780</v>
      </c>
      <c r="B90" s="37">
        <v>42896</v>
      </c>
      <c r="C90" s="37">
        <v>42896</v>
      </c>
      <c r="D90" s="17" t="s">
        <v>4751</v>
      </c>
      <c r="E90">
        <v>500</v>
      </c>
      <c r="F90" s="17" t="s">
        <v>155</v>
      </c>
      <c r="G90" s="17" t="s">
        <v>133</v>
      </c>
      <c r="H90">
        <v>500</v>
      </c>
      <c r="I90" s="17" t="s">
        <v>149</v>
      </c>
      <c r="J90" s="17" t="s">
        <v>4752</v>
      </c>
      <c r="K90" s="17" t="s">
        <v>3445</v>
      </c>
      <c r="L90" s="17" t="s">
        <v>117</v>
      </c>
      <c r="M90">
        <f>VLOOKUP(A90,'自助-6.10'!D:E,2,FALSE)</f>
        <v>500</v>
      </c>
      <c r="N90">
        <f t="shared" si="2"/>
        <v>1</v>
      </c>
    </row>
    <row r="91" spans="1:14">
      <c r="A91" s="17" t="s">
        <v>3777</v>
      </c>
      <c r="B91" s="37">
        <v>42896</v>
      </c>
      <c r="C91" s="37">
        <v>42896</v>
      </c>
      <c r="D91" s="17" t="s">
        <v>4753</v>
      </c>
      <c r="E91">
        <v>2000</v>
      </c>
      <c r="F91" s="17" t="s">
        <v>155</v>
      </c>
      <c r="G91" s="17" t="s">
        <v>146</v>
      </c>
      <c r="H91">
        <v>2000</v>
      </c>
      <c r="I91" s="17" t="s">
        <v>149</v>
      </c>
      <c r="J91" s="17" t="s">
        <v>4754</v>
      </c>
      <c r="K91" s="17" t="s">
        <v>152</v>
      </c>
      <c r="L91" s="17" t="s">
        <v>117</v>
      </c>
      <c r="M91">
        <f>VLOOKUP(A91,'自助-6.10'!D:E,2,FALSE)</f>
        <v>2000</v>
      </c>
      <c r="N91">
        <f t="shared" si="2"/>
        <v>1</v>
      </c>
    </row>
    <row r="92" spans="1:14">
      <c r="A92" s="17" t="s">
        <v>3774</v>
      </c>
      <c r="B92" s="37">
        <v>42896</v>
      </c>
      <c r="C92" s="37">
        <v>42896</v>
      </c>
      <c r="D92" s="17" t="s">
        <v>4755</v>
      </c>
      <c r="E92">
        <v>460</v>
      </c>
      <c r="F92" s="17" t="s">
        <v>155</v>
      </c>
      <c r="G92" s="17" t="s">
        <v>134</v>
      </c>
      <c r="H92">
        <v>460</v>
      </c>
      <c r="I92" s="17" t="s">
        <v>149</v>
      </c>
      <c r="J92" s="17" t="s">
        <v>4756</v>
      </c>
      <c r="K92" s="17" t="s">
        <v>158</v>
      </c>
      <c r="L92" s="17" t="s">
        <v>117</v>
      </c>
      <c r="M92">
        <f>VLOOKUP(A92,'自助-6.10'!D:E,2,FALSE)</f>
        <v>460</v>
      </c>
      <c r="N92">
        <f t="shared" si="2"/>
        <v>1</v>
      </c>
    </row>
    <row r="93" spans="1:14">
      <c r="A93" s="17" t="s">
        <v>3771</v>
      </c>
      <c r="B93" s="37">
        <v>42896</v>
      </c>
      <c r="C93" s="37">
        <v>42896</v>
      </c>
      <c r="D93" s="17" t="s">
        <v>4757</v>
      </c>
      <c r="E93">
        <v>2200</v>
      </c>
      <c r="F93" s="17" t="s">
        <v>155</v>
      </c>
      <c r="G93" s="17" t="s">
        <v>119</v>
      </c>
      <c r="H93">
        <v>2200</v>
      </c>
      <c r="I93" s="17" t="s">
        <v>149</v>
      </c>
      <c r="J93" s="17" t="s">
        <v>4758</v>
      </c>
      <c r="K93" s="17" t="s">
        <v>161</v>
      </c>
      <c r="L93" s="17" t="s">
        <v>123</v>
      </c>
      <c r="M93">
        <f>VLOOKUP(A93,'自助-6.10'!D:E,2,FALSE)</f>
        <v>2200</v>
      </c>
      <c r="N93">
        <f t="shared" si="2"/>
        <v>1</v>
      </c>
    </row>
    <row r="94" spans="1:14">
      <c r="A94" s="17" t="s">
        <v>3768</v>
      </c>
      <c r="B94" s="37">
        <v>42896</v>
      </c>
      <c r="C94" s="37">
        <v>42896</v>
      </c>
      <c r="D94" s="17" t="s">
        <v>4759</v>
      </c>
      <c r="E94">
        <v>200</v>
      </c>
      <c r="F94" s="17" t="s">
        <v>155</v>
      </c>
      <c r="G94" s="17" t="s">
        <v>134</v>
      </c>
      <c r="H94">
        <v>200</v>
      </c>
      <c r="I94" s="17" t="s">
        <v>149</v>
      </c>
      <c r="J94" s="17" t="s">
        <v>4760</v>
      </c>
      <c r="K94" s="17" t="s">
        <v>158</v>
      </c>
      <c r="L94" s="17" t="s">
        <v>117</v>
      </c>
      <c r="M94">
        <f>VLOOKUP(A94,'自助-6.10'!D:E,2,FALSE)</f>
        <v>200</v>
      </c>
      <c r="N94">
        <f t="shared" si="2"/>
        <v>1</v>
      </c>
    </row>
    <row r="95" spans="1:14">
      <c r="A95" s="17" t="s">
        <v>3765</v>
      </c>
      <c r="B95" s="37">
        <v>42896</v>
      </c>
      <c r="C95" s="37">
        <v>42896</v>
      </c>
      <c r="D95" s="17" t="s">
        <v>4761</v>
      </c>
      <c r="E95">
        <v>1000</v>
      </c>
      <c r="F95" s="17" t="s">
        <v>155</v>
      </c>
      <c r="G95" s="17" t="s">
        <v>128</v>
      </c>
      <c r="H95">
        <v>1000</v>
      </c>
      <c r="I95" s="17" t="s">
        <v>149</v>
      </c>
      <c r="J95" s="17" t="s">
        <v>4762</v>
      </c>
      <c r="K95" s="17" t="s">
        <v>158</v>
      </c>
      <c r="L95" s="17" t="s">
        <v>117</v>
      </c>
      <c r="M95">
        <f>VLOOKUP(A95,'自助-6.10'!D:E,2,FALSE)</f>
        <v>1000</v>
      </c>
      <c r="N95">
        <f t="shared" si="2"/>
        <v>1</v>
      </c>
    </row>
    <row r="96" spans="1:14">
      <c r="A96" s="17" t="s">
        <v>3762</v>
      </c>
      <c r="B96" s="37">
        <v>42896</v>
      </c>
      <c r="C96" s="37">
        <v>42896</v>
      </c>
      <c r="D96" s="17" t="s">
        <v>4763</v>
      </c>
      <c r="E96">
        <v>100</v>
      </c>
      <c r="F96" s="17" t="s">
        <v>155</v>
      </c>
      <c r="G96" s="17" t="s">
        <v>141</v>
      </c>
      <c r="H96">
        <v>100</v>
      </c>
      <c r="I96" s="17" t="s">
        <v>149</v>
      </c>
      <c r="J96" s="17" t="s">
        <v>4764</v>
      </c>
      <c r="K96" s="17" t="s">
        <v>153</v>
      </c>
      <c r="L96" s="17" t="s">
        <v>117</v>
      </c>
      <c r="M96">
        <f>VLOOKUP(A96,'自助-6.10'!D:E,2,FALSE)</f>
        <v>100</v>
      </c>
      <c r="N96">
        <f t="shared" si="2"/>
        <v>1</v>
      </c>
    </row>
    <row r="97" spans="1:14">
      <c r="A97" s="17" t="s">
        <v>3759</v>
      </c>
      <c r="B97" s="37">
        <v>42896</v>
      </c>
      <c r="C97" s="37">
        <v>42896</v>
      </c>
      <c r="D97" s="17" t="s">
        <v>4765</v>
      </c>
      <c r="E97">
        <v>20</v>
      </c>
      <c r="F97" s="17" t="s">
        <v>155</v>
      </c>
      <c r="G97" s="17" t="s">
        <v>129</v>
      </c>
      <c r="H97">
        <v>20</v>
      </c>
      <c r="I97" s="17" t="s">
        <v>149</v>
      </c>
      <c r="J97" s="17" t="s">
        <v>4766</v>
      </c>
      <c r="K97" s="17" t="s">
        <v>150</v>
      </c>
      <c r="L97" s="17" t="s">
        <v>117</v>
      </c>
      <c r="M97">
        <f>VLOOKUP(A97,'自助-6.10'!D:E,2,FALSE)</f>
        <v>20</v>
      </c>
      <c r="N97">
        <f t="shared" si="2"/>
        <v>1</v>
      </c>
    </row>
    <row r="98" spans="1:14">
      <c r="A98" s="17" t="s">
        <v>3753</v>
      </c>
      <c r="B98" s="37">
        <v>42896</v>
      </c>
      <c r="C98" s="37">
        <v>42896</v>
      </c>
      <c r="D98" s="17" t="s">
        <v>4767</v>
      </c>
      <c r="E98">
        <v>500</v>
      </c>
      <c r="F98" s="17" t="s">
        <v>155</v>
      </c>
      <c r="G98" s="17" t="s">
        <v>134</v>
      </c>
      <c r="H98">
        <v>500</v>
      </c>
      <c r="I98" s="17" t="s">
        <v>149</v>
      </c>
      <c r="J98" s="17" t="s">
        <v>4768</v>
      </c>
      <c r="K98" s="17" t="s">
        <v>159</v>
      </c>
      <c r="L98" s="17" t="s">
        <v>117</v>
      </c>
      <c r="M98">
        <f>VLOOKUP(A98,'自助-6.10'!D:E,2,FALSE)</f>
        <v>500</v>
      </c>
      <c r="N98">
        <f t="shared" ref="N98:N129" si="3">IF(E98=M98,1,0)</f>
        <v>1</v>
      </c>
    </row>
    <row r="99" spans="1:14">
      <c r="A99" s="17" t="s">
        <v>3756</v>
      </c>
      <c r="B99" s="37">
        <v>42896</v>
      </c>
      <c r="C99" s="37">
        <v>42896</v>
      </c>
      <c r="D99" s="17" t="s">
        <v>4767</v>
      </c>
      <c r="E99">
        <v>100</v>
      </c>
      <c r="F99" s="17" t="s">
        <v>155</v>
      </c>
      <c r="G99" s="17" t="s">
        <v>119</v>
      </c>
      <c r="H99">
        <v>100</v>
      </c>
      <c r="I99" s="17" t="s">
        <v>149</v>
      </c>
      <c r="J99" s="17" t="s">
        <v>4769</v>
      </c>
      <c r="K99" s="17" t="s">
        <v>158</v>
      </c>
      <c r="L99" s="17" t="s">
        <v>117</v>
      </c>
      <c r="M99">
        <f>VLOOKUP(A99,'自助-6.10'!D:E,2,FALSE)</f>
        <v>100</v>
      </c>
      <c r="N99">
        <f t="shared" si="3"/>
        <v>1</v>
      </c>
    </row>
    <row r="100" spans="1:14">
      <c r="A100" s="17" t="s">
        <v>3750</v>
      </c>
      <c r="B100" s="37">
        <v>42896</v>
      </c>
      <c r="C100" s="37">
        <v>42896</v>
      </c>
      <c r="D100" s="17" t="s">
        <v>3018</v>
      </c>
      <c r="E100">
        <v>500</v>
      </c>
      <c r="F100" s="17" t="s">
        <v>155</v>
      </c>
      <c r="G100" s="17" t="s">
        <v>285</v>
      </c>
      <c r="H100">
        <v>500</v>
      </c>
      <c r="I100" s="17" t="s">
        <v>149</v>
      </c>
      <c r="J100" s="17" t="s">
        <v>4770</v>
      </c>
      <c r="K100" s="17" t="s">
        <v>168</v>
      </c>
      <c r="L100" s="17" t="s">
        <v>123</v>
      </c>
      <c r="M100">
        <f>VLOOKUP(A100,'自助-6.10'!D:E,2,FALSE)</f>
        <v>500</v>
      </c>
      <c r="N100">
        <f t="shared" si="3"/>
        <v>1</v>
      </c>
    </row>
    <row r="101" spans="1:14">
      <c r="A101" s="17" t="s">
        <v>3749</v>
      </c>
      <c r="B101" s="37">
        <v>42896</v>
      </c>
      <c r="C101" s="37">
        <v>42896</v>
      </c>
      <c r="D101" s="17" t="s">
        <v>4771</v>
      </c>
      <c r="E101">
        <v>400</v>
      </c>
      <c r="F101" s="17" t="s">
        <v>155</v>
      </c>
      <c r="G101" s="17" t="s">
        <v>130</v>
      </c>
      <c r="H101">
        <v>400</v>
      </c>
      <c r="I101" s="17" t="s">
        <v>149</v>
      </c>
      <c r="J101" s="17" t="s">
        <v>4772</v>
      </c>
      <c r="K101" s="17" t="s">
        <v>158</v>
      </c>
      <c r="L101" s="17" t="s">
        <v>117</v>
      </c>
      <c r="M101">
        <f>VLOOKUP(A101,'自助-6.10'!D:E,2,FALSE)</f>
        <v>400</v>
      </c>
      <c r="N101">
        <f t="shared" si="3"/>
        <v>1</v>
      </c>
    </row>
    <row r="102" spans="1:14">
      <c r="A102" s="17" t="s">
        <v>3748</v>
      </c>
      <c r="B102" s="37">
        <v>42896</v>
      </c>
      <c r="C102" s="37">
        <v>42896</v>
      </c>
      <c r="D102" s="17" t="s">
        <v>4773</v>
      </c>
      <c r="E102">
        <v>800</v>
      </c>
      <c r="F102" s="17" t="s">
        <v>155</v>
      </c>
      <c r="G102" s="17" t="s">
        <v>116</v>
      </c>
      <c r="H102">
        <v>800</v>
      </c>
      <c r="I102" s="17" t="s">
        <v>149</v>
      </c>
      <c r="J102" s="17" t="s">
        <v>4774</v>
      </c>
      <c r="K102" s="17" t="s">
        <v>153</v>
      </c>
      <c r="L102" s="17" t="s">
        <v>117</v>
      </c>
      <c r="M102">
        <f>VLOOKUP(A102,'自助-6.10'!D:E,2,FALSE)</f>
        <v>800</v>
      </c>
      <c r="N102">
        <f t="shared" si="3"/>
        <v>1</v>
      </c>
    </row>
    <row r="103" spans="1:14">
      <c r="A103" s="17" t="s">
        <v>3745</v>
      </c>
      <c r="B103" s="37">
        <v>42896</v>
      </c>
      <c r="C103" s="37">
        <v>42896</v>
      </c>
      <c r="D103" s="17" t="s">
        <v>4775</v>
      </c>
      <c r="E103">
        <v>200</v>
      </c>
      <c r="F103" s="17" t="s">
        <v>155</v>
      </c>
      <c r="G103" s="17" t="s">
        <v>120</v>
      </c>
      <c r="H103">
        <v>200</v>
      </c>
      <c r="I103" s="17" t="s">
        <v>149</v>
      </c>
      <c r="J103" s="17" t="s">
        <v>4776</v>
      </c>
      <c r="K103" s="17" t="s">
        <v>158</v>
      </c>
      <c r="L103" s="17" t="s">
        <v>117</v>
      </c>
      <c r="M103">
        <f>VLOOKUP(A103,'自助-6.10'!D:E,2,FALSE)</f>
        <v>200</v>
      </c>
      <c r="N103">
        <f t="shared" si="3"/>
        <v>1</v>
      </c>
    </row>
    <row r="104" spans="1:14">
      <c r="A104" s="17" t="s">
        <v>3743</v>
      </c>
      <c r="B104" s="37">
        <v>42896</v>
      </c>
      <c r="C104" s="37">
        <v>42896</v>
      </c>
      <c r="D104" s="17" t="s">
        <v>4777</v>
      </c>
      <c r="E104">
        <v>500</v>
      </c>
      <c r="F104" s="17" t="s">
        <v>155</v>
      </c>
      <c r="G104" s="17" t="s">
        <v>285</v>
      </c>
      <c r="H104">
        <v>500</v>
      </c>
      <c r="I104" s="17" t="s">
        <v>149</v>
      </c>
      <c r="J104" s="17" t="s">
        <v>4770</v>
      </c>
      <c r="K104" s="17" t="s">
        <v>168</v>
      </c>
      <c r="L104" s="17" t="s">
        <v>123</v>
      </c>
      <c r="M104">
        <f>VLOOKUP(A104,'自助-6.10'!D:E,2,FALSE)</f>
        <v>500</v>
      </c>
      <c r="N104">
        <f t="shared" si="3"/>
        <v>1</v>
      </c>
    </row>
    <row r="105" spans="1:14">
      <c r="A105" s="17" t="s">
        <v>3740</v>
      </c>
      <c r="B105" s="37">
        <v>42896</v>
      </c>
      <c r="C105" s="37">
        <v>42896</v>
      </c>
      <c r="D105" s="17" t="s">
        <v>4778</v>
      </c>
      <c r="E105">
        <v>20</v>
      </c>
      <c r="F105" s="17" t="s">
        <v>155</v>
      </c>
      <c r="G105" s="17" t="s">
        <v>130</v>
      </c>
      <c r="H105">
        <v>20</v>
      </c>
      <c r="I105" s="17" t="s">
        <v>149</v>
      </c>
      <c r="J105" s="17" t="s">
        <v>4779</v>
      </c>
      <c r="K105" s="17" t="s">
        <v>153</v>
      </c>
      <c r="L105" s="17" t="s">
        <v>117</v>
      </c>
      <c r="M105">
        <f>VLOOKUP(A105,'自助-6.10'!D:E,2,FALSE)</f>
        <v>20</v>
      </c>
      <c r="N105">
        <f t="shared" si="3"/>
        <v>1</v>
      </c>
    </row>
    <row r="106" spans="1:14">
      <c r="A106" s="17" t="s">
        <v>3737</v>
      </c>
      <c r="B106" s="37">
        <v>42896</v>
      </c>
      <c r="C106" s="37">
        <v>42896</v>
      </c>
      <c r="D106" s="17" t="s">
        <v>4780</v>
      </c>
      <c r="E106">
        <v>500</v>
      </c>
      <c r="F106" s="17" t="s">
        <v>155</v>
      </c>
      <c r="G106" s="17" t="s">
        <v>135</v>
      </c>
      <c r="H106">
        <v>500</v>
      </c>
      <c r="I106" s="17" t="s">
        <v>149</v>
      </c>
      <c r="J106" s="17" t="s">
        <v>4781</v>
      </c>
      <c r="K106" s="17" t="s">
        <v>166</v>
      </c>
      <c r="L106" s="17" t="s">
        <v>117</v>
      </c>
      <c r="M106">
        <f>VLOOKUP(A106,'自助-6.10'!D:E,2,FALSE)</f>
        <v>500</v>
      </c>
      <c r="N106">
        <f t="shared" si="3"/>
        <v>1</v>
      </c>
    </row>
    <row r="107" spans="1:14">
      <c r="A107" s="17" t="s">
        <v>3734</v>
      </c>
      <c r="B107" s="37">
        <v>42896</v>
      </c>
      <c r="C107" s="37">
        <v>42896</v>
      </c>
      <c r="D107" s="17" t="s">
        <v>4782</v>
      </c>
      <c r="E107">
        <v>20</v>
      </c>
      <c r="F107" s="17" t="s">
        <v>155</v>
      </c>
      <c r="G107" s="17" t="s">
        <v>130</v>
      </c>
      <c r="H107">
        <v>20</v>
      </c>
      <c r="I107" s="17" t="s">
        <v>149</v>
      </c>
      <c r="J107" s="17" t="s">
        <v>4779</v>
      </c>
      <c r="K107" s="17" t="s">
        <v>153</v>
      </c>
      <c r="L107" s="17" t="s">
        <v>117</v>
      </c>
      <c r="M107">
        <f>VLOOKUP(A107,'自助-6.10'!D:E,2,FALSE)</f>
        <v>20</v>
      </c>
      <c r="N107">
        <f t="shared" si="3"/>
        <v>1</v>
      </c>
    </row>
    <row r="108" spans="1:14">
      <c r="A108" s="17" t="s">
        <v>3731</v>
      </c>
      <c r="B108" s="37">
        <v>42896</v>
      </c>
      <c r="C108" s="37">
        <v>42896</v>
      </c>
      <c r="D108" s="17" t="s">
        <v>350</v>
      </c>
      <c r="E108">
        <v>1000</v>
      </c>
      <c r="F108" s="17" t="s">
        <v>155</v>
      </c>
      <c r="G108" s="17" t="s">
        <v>289</v>
      </c>
      <c r="H108">
        <v>1000</v>
      </c>
      <c r="I108" s="17" t="s">
        <v>149</v>
      </c>
      <c r="J108" s="17" t="s">
        <v>4783</v>
      </c>
      <c r="K108" s="17" t="s">
        <v>288</v>
      </c>
      <c r="L108" s="17" t="s">
        <v>117</v>
      </c>
      <c r="M108">
        <f>VLOOKUP(A108,'自助-6.10'!D:E,2,FALSE)</f>
        <v>1000</v>
      </c>
      <c r="N108">
        <f t="shared" si="3"/>
        <v>1</v>
      </c>
    </row>
    <row r="109" spans="1:14">
      <c r="A109" s="17" t="s">
        <v>3728</v>
      </c>
      <c r="B109" s="37">
        <v>42896</v>
      </c>
      <c r="C109" s="37">
        <v>42896</v>
      </c>
      <c r="D109" s="17" t="s">
        <v>382</v>
      </c>
      <c r="E109">
        <v>100</v>
      </c>
      <c r="F109" s="17" t="s">
        <v>155</v>
      </c>
      <c r="G109" s="17" t="s">
        <v>145</v>
      </c>
      <c r="H109">
        <v>100</v>
      </c>
      <c r="I109" s="17" t="s">
        <v>149</v>
      </c>
      <c r="J109" s="17" t="s">
        <v>4740</v>
      </c>
      <c r="K109" s="17" t="s">
        <v>153</v>
      </c>
      <c r="L109" s="17" t="s">
        <v>117</v>
      </c>
      <c r="M109">
        <f>VLOOKUP(A109,'自助-6.10'!D:E,2,FALSE)</f>
        <v>100</v>
      </c>
      <c r="N109">
        <f t="shared" si="3"/>
        <v>1</v>
      </c>
    </row>
    <row r="110" spans="1:14">
      <c r="A110" s="17" t="s">
        <v>3725</v>
      </c>
      <c r="B110" s="37">
        <v>42896</v>
      </c>
      <c r="C110" s="37">
        <v>42896</v>
      </c>
      <c r="D110" s="17" t="s">
        <v>4784</v>
      </c>
      <c r="E110">
        <v>2000</v>
      </c>
      <c r="F110" s="17" t="s">
        <v>155</v>
      </c>
      <c r="G110" s="17" t="s">
        <v>128</v>
      </c>
      <c r="H110">
        <v>2000</v>
      </c>
      <c r="I110" s="17" t="s">
        <v>149</v>
      </c>
      <c r="J110" s="17" t="s">
        <v>4785</v>
      </c>
      <c r="K110" s="17" t="s">
        <v>170</v>
      </c>
      <c r="L110" s="17" t="s">
        <v>123</v>
      </c>
      <c r="M110">
        <f>VLOOKUP(A110,'自助-6.10'!D:E,2,FALSE)</f>
        <v>2000</v>
      </c>
      <c r="N110">
        <f t="shared" si="3"/>
        <v>1</v>
      </c>
    </row>
    <row r="111" spans="1:14">
      <c r="A111" s="17" t="s">
        <v>3722</v>
      </c>
      <c r="B111" s="37">
        <v>42896</v>
      </c>
      <c r="C111" s="37">
        <v>42896</v>
      </c>
      <c r="D111" s="17" t="s">
        <v>4786</v>
      </c>
      <c r="E111">
        <v>300</v>
      </c>
      <c r="F111" s="17" t="s">
        <v>155</v>
      </c>
      <c r="G111" s="17" t="s">
        <v>134</v>
      </c>
      <c r="H111">
        <v>300</v>
      </c>
      <c r="I111" s="17" t="s">
        <v>149</v>
      </c>
      <c r="J111" s="17" t="s">
        <v>4787</v>
      </c>
      <c r="K111" s="17" t="s">
        <v>153</v>
      </c>
      <c r="L111" s="17" t="s">
        <v>117</v>
      </c>
      <c r="M111">
        <f>VLOOKUP(A111,'自助-6.10'!D:E,2,FALSE)</f>
        <v>300</v>
      </c>
      <c r="N111">
        <f t="shared" si="3"/>
        <v>1</v>
      </c>
    </row>
    <row r="112" spans="1:14">
      <c r="A112" s="17" t="s">
        <v>3721</v>
      </c>
      <c r="B112" s="37">
        <v>42896</v>
      </c>
      <c r="C112" s="37">
        <v>42896</v>
      </c>
      <c r="D112" s="17" t="s">
        <v>4788</v>
      </c>
      <c r="E112">
        <v>330</v>
      </c>
      <c r="F112" s="17" t="s">
        <v>155</v>
      </c>
      <c r="G112" s="17" t="s">
        <v>120</v>
      </c>
      <c r="H112">
        <v>330</v>
      </c>
      <c r="I112" s="17" t="s">
        <v>149</v>
      </c>
      <c r="J112" s="17" t="s">
        <v>4789</v>
      </c>
      <c r="K112" s="17" t="s">
        <v>170</v>
      </c>
      <c r="L112" s="17" t="s">
        <v>123</v>
      </c>
      <c r="M112">
        <f>VLOOKUP(A112,'自助-6.10'!D:E,2,FALSE)</f>
        <v>330</v>
      </c>
      <c r="N112">
        <f t="shared" si="3"/>
        <v>1</v>
      </c>
    </row>
    <row r="113" spans="1:14">
      <c r="A113" s="17" t="s">
        <v>3718</v>
      </c>
      <c r="B113" s="37">
        <v>42896</v>
      </c>
      <c r="C113" s="37">
        <v>42896</v>
      </c>
      <c r="D113" s="17" t="s">
        <v>4790</v>
      </c>
      <c r="E113">
        <v>50</v>
      </c>
      <c r="F113" s="17" t="s">
        <v>155</v>
      </c>
      <c r="G113" s="17" t="s">
        <v>134</v>
      </c>
      <c r="H113">
        <v>50</v>
      </c>
      <c r="I113" s="17" t="s">
        <v>149</v>
      </c>
      <c r="J113" s="17" t="s">
        <v>4787</v>
      </c>
      <c r="K113" s="17" t="s">
        <v>153</v>
      </c>
      <c r="L113" s="17" t="s">
        <v>117</v>
      </c>
      <c r="M113">
        <f>VLOOKUP(A113,'自助-6.10'!D:E,2,FALSE)</f>
        <v>50</v>
      </c>
      <c r="N113">
        <f t="shared" si="3"/>
        <v>1</v>
      </c>
    </row>
    <row r="114" spans="1:14">
      <c r="A114" s="17" t="s">
        <v>3715</v>
      </c>
      <c r="B114" s="37">
        <v>42896</v>
      </c>
      <c r="C114" s="37">
        <v>42896</v>
      </c>
      <c r="D114" s="17" t="s">
        <v>4791</v>
      </c>
      <c r="E114">
        <v>300</v>
      </c>
      <c r="F114" s="17" t="s">
        <v>155</v>
      </c>
      <c r="G114" s="17" t="s">
        <v>135</v>
      </c>
      <c r="H114">
        <v>300</v>
      </c>
      <c r="I114" s="17" t="s">
        <v>149</v>
      </c>
      <c r="J114" s="17" t="s">
        <v>4792</v>
      </c>
      <c r="K114" s="17" t="s">
        <v>153</v>
      </c>
      <c r="L114" s="17" t="s">
        <v>117</v>
      </c>
      <c r="M114">
        <f>VLOOKUP(A114,'自助-6.10'!D:E,2,FALSE)</f>
        <v>300</v>
      </c>
      <c r="N114">
        <f t="shared" si="3"/>
        <v>1</v>
      </c>
    </row>
    <row r="115" spans="1:14">
      <c r="A115" s="17" t="s">
        <v>3713</v>
      </c>
      <c r="B115" s="37">
        <v>42896</v>
      </c>
      <c r="C115" s="37">
        <v>42896</v>
      </c>
      <c r="D115" s="17" t="s">
        <v>4793</v>
      </c>
      <c r="E115">
        <v>1000</v>
      </c>
      <c r="F115" s="17" t="s">
        <v>155</v>
      </c>
      <c r="G115" s="17" t="s">
        <v>119</v>
      </c>
      <c r="H115">
        <v>1000</v>
      </c>
      <c r="I115" s="17" t="s">
        <v>149</v>
      </c>
      <c r="J115" s="17" t="s">
        <v>4794</v>
      </c>
      <c r="K115" s="17" t="s">
        <v>150</v>
      </c>
      <c r="L115" s="17" t="s">
        <v>117</v>
      </c>
      <c r="M115">
        <f>VLOOKUP(A115,'自助-6.10'!D:E,2,FALSE)</f>
        <v>1000</v>
      </c>
      <c r="N115">
        <f t="shared" si="3"/>
        <v>1</v>
      </c>
    </row>
    <row r="116" spans="1:14">
      <c r="A116" s="17" t="s">
        <v>3712</v>
      </c>
      <c r="B116" s="37">
        <v>42896</v>
      </c>
      <c r="C116" s="37">
        <v>42896</v>
      </c>
      <c r="D116" s="17" t="s">
        <v>4795</v>
      </c>
      <c r="E116">
        <v>1000</v>
      </c>
      <c r="F116" s="17" t="s">
        <v>155</v>
      </c>
      <c r="G116" s="17" t="s">
        <v>119</v>
      </c>
      <c r="H116">
        <v>1000</v>
      </c>
      <c r="I116" s="17" t="s">
        <v>149</v>
      </c>
      <c r="J116" s="17" t="s">
        <v>4796</v>
      </c>
      <c r="K116" s="17" t="s">
        <v>158</v>
      </c>
      <c r="L116" s="17" t="s">
        <v>117</v>
      </c>
      <c r="M116">
        <f>VLOOKUP(A116,'自助-6.10'!D:E,2,FALSE)</f>
        <v>1000</v>
      </c>
      <c r="N116">
        <f t="shared" si="3"/>
        <v>1</v>
      </c>
    </row>
    <row r="117" spans="1:14">
      <c r="A117" s="17" t="s">
        <v>3709</v>
      </c>
      <c r="B117" s="37">
        <v>42896</v>
      </c>
      <c r="C117" s="37">
        <v>42896</v>
      </c>
      <c r="D117" s="17" t="s">
        <v>4797</v>
      </c>
      <c r="E117">
        <v>168</v>
      </c>
      <c r="F117" s="17" t="s">
        <v>155</v>
      </c>
      <c r="G117" s="17" t="s">
        <v>145</v>
      </c>
      <c r="H117">
        <v>168</v>
      </c>
      <c r="I117" s="17" t="s">
        <v>149</v>
      </c>
      <c r="J117" s="17" t="s">
        <v>2941</v>
      </c>
      <c r="K117" s="17" t="s">
        <v>154</v>
      </c>
      <c r="L117" s="17" t="s">
        <v>117</v>
      </c>
      <c r="M117">
        <f>VLOOKUP(A117,'自助-6.10'!D:E,2,FALSE)</f>
        <v>168</v>
      </c>
      <c r="N117">
        <f t="shared" si="3"/>
        <v>1</v>
      </c>
    </row>
    <row r="118" spans="1:14">
      <c r="A118" s="17" t="s">
        <v>3708</v>
      </c>
      <c r="B118" s="37">
        <v>42896</v>
      </c>
      <c r="C118" s="37">
        <v>42896</v>
      </c>
      <c r="D118" s="17" t="s">
        <v>4798</v>
      </c>
      <c r="E118">
        <v>120</v>
      </c>
      <c r="F118" s="17" t="s">
        <v>155</v>
      </c>
      <c r="G118" s="17" t="s">
        <v>134</v>
      </c>
      <c r="H118">
        <v>120</v>
      </c>
      <c r="I118" s="17" t="s">
        <v>149</v>
      </c>
      <c r="J118" s="17" t="s">
        <v>4799</v>
      </c>
      <c r="K118" s="17" t="s">
        <v>154</v>
      </c>
      <c r="L118" s="17" t="s">
        <v>117</v>
      </c>
      <c r="M118">
        <f>VLOOKUP(A118,'自助-6.10'!D:E,2,FALSE)</f>
        <v>120</v>
      </c>
      <c r="N118">
        <f t="shared" si="3"/>
        <v>1</v>
      </c>
    </row>
    <row r="119" spans="1:14">
      <c r="A119" s="17" t="s">
        <v>3705</v>
      </c>
      <c r="B119" s="37">
        <v>42896</v>
      </c>
      <c r="C119" s="37">
        <v>42896</v>
      </c>
      <c r="D119" s="17" t="s">
        <v>4800</v>
      </c>
      <c r="E119">
        <v>1000</v>
      </c>
      <c r="F119" s="17" t="s">
        <v>155</v>
      </c>
      <c r="G119" s="17" t="s">
        <v>119</v>
      </c>
      <c r="H119">
        <v>1000</v>
      </c>
      <c r="I119" s="17" t="s">
        <v>149</v>
      </c>
      <c r="J119" s="17" t="s">
        <v>4794</v>
      </c>
      <c r="K119" s="17" t="s">
        <v>150</v>
      </c>
      <c r="L119" s="17" t="s">
        <v>117</v>
      </c>
      <c r="M119">
        <f>VLOOKUP(A119,'自助-6.10'!D:E,2,FALSE)</f>
        <v>1000</v>
      </c>
      <c r="N119">
        <f t="shared" si="3"/>
        <v>1</v>
      </c>
    </row>
    <row r="120" spans="1:14">
      <c r="A120" s="17" t="s">
        <v>3702</v>
      </c>
      <c r="B120" s="37">
        <v>42896</v>
      </c>
      <c r="C120" s="37">
        <v>42896</v>
      </c>
      <c r="D120" s="17" t="s">
        <v>4801</v>
      </c>
      <c r="E120">
        <v>210</v>
      </c>
      <c r="F120" s="17" t="s">
        <v>155</v>
      </c>
      <c r="G120" s="17" t="s">
        <v>125</v>
      </c>
      <c r="H120">
        <v>210</v>
      </c>
      <c r="I120" s="17" t="s">
        <v>149</v>
      </c>
      <c r="J120" s="17" t="s">
        <v>4802</v>
      </c>
      <c r="K120" s="17" t="s">
        <v>156</v>
      </c>
      <c r="L120" s="17" t="s">
        <v>123</v>
      </c>
      <c r="M120">
        <f>VLOOKUP(A120,'自助-6.10'!D:E,2,FALSE)</f>
        <v>210</v>
      </c>
      <c r="N120">
        <f t="shared" si="3"/>
        <v>1</v>
      </c>
    </row>
    <row r="121" spans="1:14">
      <c r="A121" s="17" t="s">
        <v>3699</v>
      </c>
      <c r="B121" s="37">
        <v>42896</v>
      </c>
      <c r="C121" s="37">
        <v>42896</v>
      </c>
      <c r="D121" s="17" t="s">
        <v>4803</v>
      </c>
      <c r="E121">
        <v>2300</v>
      </c>
      <c r="F121" s="17" t="s">
        <v>155</v>
      </c>
      <c r="G121" s="17" t="s">
        <v>119</v>
      </c>
      <c r="H121">
        <v>2300</v>
      </c>
      <c r="I121" s="17" t="s">
        <v>149</v>
      </c>
      <c r="J121" s="17" t="s">
        <v>4804</v>
      </c>
      <c r="K121" s="17" t="s">
        <v>174</v>
      </c>
      <c r="L121" s="17" t="s">
        <v>123</v>
      </c>
      <c r="M121">
        <f>VLOOKUP(A121,'自助-6.10'!D:E,2,FALSE)</f>
        <v>2300</v>
      </c>
      <c r="N121">
        <f t="shared" si="3"/>
        <v>1</v>
      </c>
    </row>
    <row r="122" spans="1:14">
      <c r="A122" s="17" t="s">
        <v>3696</v>
      </c>
      <c r="B122" s="37">
        <v>42896</v>
      </c>
      <c r="C122" s="37">
        <v>42896</v>
      </c>
      <c r="D122" s="17" t="s">
        <v>4805</v>
      </c>
      <c r="E122">
        <v>200</v>
      </c>
      <c r="F122" s="17" t="s">
        <v>155</v>
      </c>
      <c r="G122" s="17" t="s">
        <v>134</v>
      </c>
      <c r="H122">
        <v>200</v>
      </c>
      <c r="I122" s="17" t="s">
        <v>149</v>
      </c>
      <c r="J122" s="17" t="s">
        <v>4806</v>
      </c>
      <c r="K122" s="17" t="s">
        <v>168</v>
      </c>
      <c r="L122" s="17" t="s">
        <v>123</v>
      </c>
      <c r="M122">
        <f>VLOOKUP(A122,'自助-6.10'!D:E,2,FALSE)</f>
        <v>200</v>
      </c>
      <c r="N122">
        <f t="shared" si="3"/>
        <v>1</v>
      </c>
    </row>
    <row r="123" spans="1:14">
      <c r="A123" s="17" t="s">
        <v>3693</v>
      </c>
      <c r="B123" s="37">
        <v>42896</v>
      </c>
      <c r="C123" s="37">
        <v>42896</v>
      </c>
      <c r="D123" s="17" t="s">
        <v>4807</v>
      </c>
      <c r="E123">
        <v>100</v>
      </c>
      <c r="F123" s="17" t="s">
        <v>155</v>
      </c>
      <c r="G123" s="17" t="s">
        <v>116</v>
      </c>
      <c r="H123">
        <v>100</v>
      </c>
      <c r="I123" s="17" t="s">
        <v>149</v>
      </c>
      <c r="J123" s="17" t="s">
        <v>4808</v>
      </c>
      <c r="K123" s="17" t="s">
        <v>157</v>
      </c>
      <c r="L123" s="17" t="s">
        <v>117</v>
      </c>
      <c r="M123">
        <f>VLOOKUP(A123,'自助-6.10'!D:E,2,FALSE)</f>
        <v>100</v>
      </c>
      <c r="N123">
        <f t="shared" si="3"/>
        <v>1</v>
      </c>
    </row>
    <row r="124" spans="1:14">
      <c r="A124" s="17" t="s">
        <v>3690</v>
      </c>
      <c r="B124" s="37">
        <v>42896</v>
      </c>
      <c r="C124" s="37">
        <v>42896</v>
      </c>
      <c r="D124" s="17" t="s">
        <v>2410</v>
      </c>
      <c r="E124">
        <v>2000</v>
      </c>
      <c r="F124" s="17" t="s">
        <v>155</v>
      </c>
      <c r="G124" s="17" t="s">
        <v>144</v>
      </c>
      <c r="H124">
        <v>2000</v>
      </c>
      <c r="I124" s="17" t="s">
        <v>149</v>
      </c>
      <c r="J124" s="17" t="s">
        <v>4809</v>
      </c>
      <c r="K124" s="17" t="s">
        <v>151</v>
      </c>
      <c r="L124" s="17" t="s">
        <v>123</v>
      </c>
      <c r="M124">
        <f>VLOOKUP(A124,'自助-6.10'!D:E,2,FALSE)</f>
        <v>2000</v>
      </c>
      <c r="N124">
        <f t="shared" si="3"/>
        <v>1</v>
      </c>
    </row>
    <row r="125" spans="1:14">
      <c r="A125" s="17" t="s">
        <v>3687</v>
      </c>
      <c r="B125" s="37">
        <v>42896</v>
      </c>
      <c r="C125" s="37">
        <v>42896</v>
      </c>
      <c r="D125" s="17" t="s">
        <v>4810</v>
      </c>
      <c r="E125">
        <v>500</v>
      </c>
      <c r="F125" s="17" t="s">
        <v>155</v>
      </c>
      <c r="G125" s="17" t="s">
        <v>132</v>
      </c>
      <c r="H125">
        <v>500</v>
      </c>
      <c r="I125" s="17" t="s">
        <v>149</v>
      </c>
      <c r="J125" s="17" t="s">
        <v>4811</v>
      </c>
      <c r="K125" s="17" t="s">
        <v>157</v>
      </c>
      <c r="L125" s="17" t="s">
        <v>117</v>
      </c>
      <c r="M125">
        <f>VLOOKUP(A125,'自助-6.10'!D:E,2,FALSE)</f>
        <v>500</v>
      </c>
      <c r="N125">
        <f t="shared" si="3"/>
        <v>1</v>
      </c>
    </row>
    <row r="126" spans="1:14">
      <c r="A126" s="17" t="s">
        <v>3684</v>
      </c>
      <c r="B126" s="37">
        <v>42896</v>
      </c>
      <c r="C126" s="37">
        <v>42896</v>
      </c>
      <c r="D126" s="17" t="s">
        <v>4812</v>
      </c>
      <c r="E126">
        <v>1000</v>
      </c>
      <c r="F126" s="17" t="s">
        <v>155</v>
      </c>
      <c r="G126" s="17" t="s">
        <v>118</v>
      </c>
      <c r="H126">
        <v>1000</v>
      </c>
      <c r="I126" s="17" t="s">
        <v>149</v>
      </c>
      <c r="J126" s="17" t="s">
        <v>4813</v>
      </c>
      <c r="K126" s="17" t="s">
        <v>318</v>
      </c>
      <c r="L126" s="17" t="s">
        <v>123</v>
      </c>
      <c r="M126">
        <f>VLOOKUP(A126,'自助-6.10'!D:E,2,FALSE)</f>
        <v>1000</v>
      </c>
      <c r="N126">
        <f t="shared" si="3"/>
        <v>1</v>
      </c>
    </row>
    <row r="127" spans="1:14">
      <c r="A127" s="17" t="s">
        <v>3681</v>
      </c>
      <c r="B127" s="37">
        <v>42896</v>
      </c>
      <c r="C127" s="37">
        <v>42896</v>
      </c>
      <c r="D127" s="17" t="s">
        <v>4814</v>
      </c>
      <c r="E127">
        <v>96</v>
      </c>
      <c r="F127" s="17" t="s">
        <v>155</v>
      </c>
      <c r="G127" s="17" t="s">
        <v>130</v>
      </c>
      <c r="H127">
        <v>96</v>
      </c>
      <c r="I127" s="17" t="s">
        <v>149</v>
      </c>
      <c r="J127" s="17" t="s">
        <v>4815</v>
      </c>
      <c r="K127" s="17" t="s">
        <v>158</v>
      </c>
      <c r="L127" s="17" t="s">
        <v>117</v>
      </c>
      <c r="M127">
        <f>VLOOKUP(A127,'自助-6.10'!D:E,2,FALSE)</f>
        <v>96</v>
      </c>
      <c r="N127">
        <f t="shared" si="3"/>
        <v>1</v>
      </c>
    </row>
    <row r="128" spans="1:14">
      <c r="A128" s="17" t="s">
        <v>3680</v>
      </c>
      <c r="B128" s="37">
        <v>42896</v>
      </c>
      <c r="C128" s="37">
        <v>42896</v>
      </c>
      <c r="D128" s="17" t="s">
        <v>4816</v>
      </c>
      <c r="E128">
        <v>200</v>
      </c>
      <c r="F128" s="17" t="s">
        <v>155</v>
      </c>
      <c r="G128" s="17" t="s">
        <v>129</v>
      </c>
      <c r="H128">
        <v>200</v>
      </c>
      <c r="I128" s="17" t="s">
        <v>149</v>
      </c>
      <c r="J128" s="17" t="s">
        <v>4817</v>
      </c>
      <c r="K128" s="17" t="s">
        <v>158</v>
      </c>
      <c r="L128" s="17" t="s">
        <v>117</v>
      </c>
      <c r="M128">
        <f>VLOOKUP(A128,'自助-6.10'!D:E,2,FALSE)</f>
        <v>200</v>
      </c>
      <c r="N128">
        <f t="shared" si="3"/>
        <v>1</v>
      </c>
    </row>
    <row r="129" spans="1:14">
      <c r="A129" s="17" t="s">
        <v>3677</v>
      </c>
      <c r="B129" s="37">
        <v>42896</v>
      </c>
      <c r="C129" s="37">
        <v>42896</v>
      </c>
      <c r="D129" s="17" t="s">
        <v>4818</v>
      </c>
      <c r="E129">
        <v>1</v>
      </c>
      <c r="F129" s="17" t="s">
        <v>155</v>
      </c>
      <c r="G129" s="17" t="s">
        <v>130</v>
      </c>
      <c r="H129">
        <v>1</v>
      </c>
      <c r="I129" s="17" t="s">
        <v>149</v>
      </c>
      <c r="J129" s="17" t="s">
        <v>4815</v>
      </c>
      <c r="K129" s="17" t="s">
        <v>158</v>
      </c>
      <c r="L129" s="17" t="s">
        <v>117</v>
      </c>
      <c r="M129">
        <f>VLOOKUP(A129,'自助-6.10'!D:E,2,FALSE)</f>
        <v>1</v>
      </c>
      <c r="N129">
        <f t="shared" si="3"/>
        <v>1</v>
      </c>
    </row>
    <row r="130" spans="1:14">
      <c r="A130" s="17" t="s">
        <v>3674</v>
      </c>
      <c r="B130" s="37">
        <v>42896</v>
      </c>
      <c r="C130" s="37">
        <v>42896</v>
      </c>
      <c r="D130" s="17" t="s">
        <v>4819</v>
      </c>
      <c r="E130">
        <v>1000</v>
      </c>
      <c r="F130" s="17" t="s">
        <v>155</v>
      </c>
      <c r="G130" s="17" t="s">
        <v>143</v>
      </c>
      <c r="H130">
        <v>1000</v>
      </c>
      <c r="I130" s="17" t="s">
        <v>149</v>
      </c>
      <c r="J130" s="17" t="s">
        <v>4820</v>
      </c>
      <c r="K130" s="17" t="s">
        <v>153</v>
      </c>
      <c r="L130" s="17" t="s">
        <v>117</v>
      </c>
      <c r="M130">
        <f>VLOOKUP(A130,'自助-6.10'!D:E,2,FALSE)</f>
        <v>1000</v>
      </c>
      <c r="N130">
        <f t="shared" ref="N130:N161" si="4">IF(E130=M130,1,0)</f>
        <v>1</v>
      </c>
    </row>
    <row r="131" spans="1:14">
      <c r="A131" s="17" t="s">
        <v>3673</v>
      </c>
      <c r="B131" s="37">
        <v>42896</v>
      </c>
      <c r="C131" s="37">
        <v>42896</v>
      </c>
      <c r="D131" s="17" t="s">
        <v>2288</v>
      </c>
      <c r="E131">
        <v>700</v>
      </c>
      <c r="F131" s="17" t="s">
        <v>155</v>
      </c>
      <c r="G131" s="17" t="s">
        <v>136</v>
      </c>
      <c r="H131">
        <v>700</v>
      </c>
      <c r="I131" s="17" t="s">
        <v>149</v>
      </c>
      <c r="J131" s="17" t="s">
        <v>4821</v>
      </c>
      <c r="K131" s="17" t="s">
        <v>158</v>
      </c>
      <c r="L131" s="17" t="s">
        <v>117</v>
      </c>
      <c r="M131">
        <f>VLOOKUP(A131,'自助-6.10'!D:E,2,FALSE)</f>
        <v>700</v>
      </c>
      <c r="N131">
        <f t="shared" si="4"/>
        <v>1</v>
      </c>
    </row>
    <row r="132" spans="1:14">
      <c r="A132" s="17" t="s">
        <v>3670</v>
      </c>
      <c r="B132" s="37">
        <v>42896</v>
      </c>
      <c r="C132" s="37">
        <v>42896</v>
      </c>
      <c r="D132" s="17" t="s">
        <v>4822</v>
      </c>
      <c r="E132">
        <v>17</v>
      </c>
      <c r="F132" s="17" t="s">
        <v>155</v>
      </c>
      <c r="G132" s="17" t="s">
        <v>128</v>
      </c>
      <c r="H132">
        <v>17</v>
      </c>
      <c r="I132" s="17" t="s">
        <v>149</v>
      </c>
      <c r="J132" s="17" t="s">
        <v>4823</v>
      </c>
      <c r="K132" s="17" t="s">
        <v>153</v>
      </c>
      <c r="L132" s="17" t="s">
        <v>117</v>
      </c>
      <c r="M132">
        <f>VLOOKUP(A132,'自助-6.10'!D:E,2,FALSE)</f>
        <v>17</v>
      </c>
      <c r="N132">
        <f t="shared" si="4"/>
        <v>1</v>
      </c>
    </row>
    <row r="133" spans="1:14">
      <c r="A133" s="17" t="s">
        <v>3669</v>
      </c>
      <c r="B133" s="37">
        <v>42896</v>
      </c>
      <c r="C133" s="37">
        <v>42896</v>
      </c>
      <c r="D133" s="17" t="s">
        <v>4824</v>
      </c>
      <c r="E133">
        <v>250</v>
      </c>
      <c r="F133" s="17" t="s">
        <v>155</v>
      </c>
      <c r="G133" s="17" t="s">
        <v>314</v>
      </c>
      <c r="H133">
        <v>250</v>
      </c>
      <c r="I133" s="17" t="s">
        <v>149</v>
      </c>
      <c r="J133" s="17" t="s">
        <v>4825</v>
      </c>
      <c r="K133" s="17" t="s">
        <v>158</v>
      </c>
      <c r="L133" s="17" t="s">
        <v>117</v>
      </c>
      <c r="M133">
        <f>VLOOKUP(A133,'自助-6.10'!D:E,2,FALSE)</f>
        <v>250</v>
      </c>
      <c r="N133">
        <f t="shared" si="4"/>
        <v>1</v>
      </c>
    </row>
    <row r="134" spans="1:14">
      <c r="A134" s="17" t="s">
        <v>3668</v>
      </c>
      <c r="B134" s="37">
        <v>42896</v>
      </c>
      <c r="C134" s="37">
        <v>42896</v>
      </c>
      <c r="D134" s="17" t="s">
        <v>396</v>
      </c>
      <c r="E134">
        <v>10</v>
      </c>
      <c r="F134" s="17" t="s">
        <v>155</v>
      </c>
      <c r="G134" s="17" t="s">
        <v>128</v>
      </c>
      <c r="H134">
        <v>10</v>
      </c>
      <c r="I134" s="17" t="s">
        <v>149</v>
      </c>
      <c r="J134" s="17" t="s">
        <v>4826</v>
      </c>
      <c r="K134" s="17" t="s">
        <v>163</v>
      </c>
      <c r="L134" s="17" t="s">
        <v>117</v>
      </c>
      <c r="M134">
        <f>VLOOKUP(A134,'自助-6.10'!D:E,2,FALSE)</f>
        <v>10</v>
      </c>
      <c r="N134">
        <f t="shared" si="4"/>
        <v>1</v>
      </c>
    </row>
    <row r="135" spans="1:14">
      <c r="A135" s="17" t="s">
        <v>3665</v>
      </c>
      <c r="B135" s="37">
        <v>42896</v>
      </c>
      <c r="C135" s="37">
        <v>42896</v>
      </c>
      <c r="D135" s="17" t="s">
        <v>4827</v>
      </c>
      <c r="E135">
        <v>500</v>
      </c>
      <c r="F135" s="17" t="s">
        <v>155</v>
      </c>
      <c r="G135" s="17" t="s">
        <v>134</v>
      </c>
      <c r="H135">
        <v>500</v>
      </c>
      <c r="I135" s="17" t="s">
        <v>149</v>
      </c>
      <c r="J135" s="17" t="s">
        <v>4828</v>
      </c>
      <c r="K135" s="17" t="s">
        <v>158</v>
      </c>
      <c r="L135" s="17" t="s">
        <v>117</v>
      </c>
      <c r="M135">
        <f>VLOOKUP(A135,'自助-6.10'!D:E,2,FALSE)</f>
        <v>500</v>
      </c>
      <c r="N135">
        <f t="shared" si="4"/>
        <v>1</v>
      </c>
    </row>
    <row r="136" spans="1:14">
      <c r="A136" s="17" t="s">
        <v>3662</v>
      </c>
      <c r="B136" s="37">
        <v>42896</v>
      </c>
      <c r="C136" s="37">
        <v>42896</v>
      </c>
      <c r="D136" s="17" t="s">
        <v>4829</v>
      </c>
      <c r="E136">
        <v>1000</v>
      </c>
      <c r="F136" s="17" t="s">
        <v>155</v>
      </c>
      <c r="G136" s="17" t="s">
        <v>125</v>
      </c>
      <c r="H136">
        <v>1000</v>
      </c>
      <c r="I136" s="17" t="s">
        <v>149</v>
      </c>
      <c r="J136" s="17" t="s">
        <v>4830</v>
      </c>
      <c r="K136" s="17" t="s">
        <v>162</v>
      </c>
      <c r="L136" s="17" t="s">
        <v>117</v>
      </c>
      <c r="M136">
        <f>VLOOKUP(A136,'自助-6.10'!D:E,2,FALSE)</f>
        <v>1000</v>
      </c>
      <c r="N136">
        <f t="shared" si="4"/>
        <v>1</v>
      </c>
    </row>
    <row r="137" spans="1:14">
      <c r="A137" s="17" t="s">
        <v>3659</v>
      </c>
      <c r="B137" s="37">
        <v>42896</v>
      </c>
      <c r="C137" s="37">
        <v>42896</v>
      </c>
      <c r="D137" s="17" t="s">
        <v>2239</v>
      </c>
      <c r="E137">
        <v>50</v>
      </c>
      <c r="F137" s="17" t="s">
        <v>155</v>
      </c>
      <c r="G137" s="17" t="s">
        <v>314</v>
      </c>
      <c r="H137">
        <v>50</v>
      </c>
      <c r="I137" s="17" t="s">
        <v>149</v>
      </c>
      <c r="J137" s="17" t="s">
        <v>4831</v>
      </c>
      <c r="K137" s="17" t="s">
        <v>168</v>
      </c>
      <c r="L137" s="17" t="s">
        <v>123</v>
      </c>
      <c r="M137">
        <f>VLOOKUP(A137,'自助-6.10'!D:E,2,FALSE)</f>
        <v>50</v>
      </c>
      <c r="N137">
        <f t="shared" si="4"/>
        <v>1</v>
      </c>
    </row>
    <row r="138" spans="1:14">
      <c r="A138" s="17" t="s">
        <v>3656</v>
      </c>
      <c r="B138" s="37">
        <v>42896</v>
      </c>
      <c r="C138" s="37">
        <v>42896</v>
      </c>
      <c r="D138" s="17" t="s">
        <v>329</v>
      </c>
      <c r="E138">
        <v>100</v>
      </c>
      <c r="F138" s="17" t="s">
        <v>155</v>
      </c>
      <c r="G138" s="17" t="s">
        <v>140</v>
      </c>
      <c r="H138">
        <v>100</v>
      </c>
      <c r="I138" s="17" t="s">
        <v>149</v>
      </c>
      <c r="J138" s="17" t="s">
        <v>4832</v>
      </c>
      <c r="K138" s="17" t="s">
        <v>168</v>
      </c>
      <c r="L138" s="17" t="s">
        <v>123</v>
      </c>
      <c r="M138">
        <f>VLOOKUP(A138,'自助-6.10'!D:E,2,FALSE)</f>
        <v>100</v>
      </c>
      <c r="N138">
        <f t="shared" si="4"/>
        <v>1</v>
      </c>
    </row>
    <row r="139" spans="1:14">
      <c r="A139" s="17" t="s">
        <v>3653</v>
      </c>
      <c r="B139" s="37">
        <v>42896</v>
      </c>
      <c r="C139" s="37">
        <v>42896</v>
      </c>
      <c r="D139" s="17" t="s">
        <v>4833</v>
      </c>
      <c r="E139">
        <v>30</v>
      </c>
      <c r="F139" s="17" t="s">
        <v>155</v>
      </c>
      <c r="G139" s="17" t="s">
        <v>314</v>
      </c>
      <c r="H139">
        <v>30</v>
      </c>
      <c r="I139" s="17" t="s">
        <v>149</v>
      </c>
      <c r="J139" s="17" t="s">
        <v>4825</v>
      </c>
      <c r="K139" s="17" t="s">
        <v>158</v>
      </c>
      <c r="L139" s="17" t="s">
        <v>117</v>
      </c>
      <c r="M139">
        <f>VLOOKUP(A139,'自助-6.10'!D:E,2,FALSE)</f>
        <v>30</v>
      </c>
      <c r="N139">
        <f t="shared" si="4"/>
        <v>1</v>
      </c>
    </row>
    <row r="140" spans="1:14">
      <c r="A140" s="17" t="s">
        <v>3650</v>
      </c>
      <c r="B140" s="37">
        <v>42896</v>
      </c>
      <c r="C140" s="37">
        <v>42896</v>
      </c>
      <c r="D140" s="17" t="s">
        <v>4834</v>
      </c>
      <c r="E140">
        <v>100</v>
      </c>
      <c r="F140" s="17" t="s">
        <v>155</v>
      </c>
      <c r="G140" s="17" t="s">
        <v>133</v>
      </c>
      <c r="H140">
        <v>100</v>
      </c>
      <c r="I140" s="17" t="s">
        <v>149</v>
      </c>
      <c r="J140" s="17" t="s">
        <v>4835</v>
      </c>
      <c r="K140" s="17" t="s">
        <v>154</v>
      </c>
      <c r="L140" s="17" t="s">
        <v>117</v>
      </c>
      <c r="M140">
        <f>VLOOKUP(A140,'自助-6.10'!D:E,2,FALSE)</f>
        <v>100</v>
      </c>
      <c r="N140">
        <f t="shared" si="4"/>
        <v>1</v>
      </c>
    </row>
    <row r="141" spans="1:14">
      <c r="A141" s="17" t="s">
        <v>3649</v>
      </c>
      <c r="B141" s="37">
        <v>42896</v>
      </c>
      <c r="C141" s="37">
        <v>42896</v>
      </c>
      <c r="D141" s="17" t="s">
        <v>4836</v>
      </c>
      <c r="E141">
        <v>400</v>
      </c>
      <c r="F141" s="17" t="s">
        <v>155</v>
      </c>
      <c r="G141" s="17" t="s">
        <v>136</v>
      </c>
      <c r="H141">
        <v>400</v>
      </c>
      <c r="I141" s="17" t="s">
        <v>149</v>
      </c>
      <c r="J141" s="17" t="s">
        <v>4837</v>
      </c>
      <c r="K141" s="17" t="s">
        <v>153</v>
      </c>
      <c r="L141" s="17" t="s">
        <v>117</v>
      </c>
      <c r="M141">
        <f>VLOOKUP(A141,'自助-6.10'!D:E,2,FALSE)</f>
        <v>400</v>
      </c>
      <c r="N141">
        <f t="shared" si="4"/>
        <v>1</v>
      </c>
    </row>
    <row r="142" spans="1:14">
      <c r="A142" s="17" t="s">
        <v>3646</v>
      </c>
      <c r="B142" s="37">
        <v>42896</v>
      </c>
      <c r="C142" s="37">
        <v>42896</v>
      </c>
      <c r="D142" s="17" t="s">
        <v>4838</v>
      </c>
      <c r="E142">
        <v>10</v>
      </c>
      <c r="F142" s="17" t="s">
        <v>155</v>
      </c>
      <c r="G142" s="17" t="s">
        <v>283</v>
      </c>
      <c r="H142">
        <v>10</v>
      </c>
      <c r="I142" s="17" t="s">
        <v>149</v>
      </c>
      <c r="J142" s="17" t="s">
        <v>4839</v>
      </c>
      <c r="K142" s="17" t="s">
        <v>157</v>
      </c>
      <c r="L142" s="17" t="s">
        <v>117</v>
      </c>
      <c r="M142">
        <f>VLOOKUP(A142,'自助-6.10'!D:E,2,FALSE)</f>
        <v>10</v>
      </c>
      <c r="N142">
        <f t="shared" si="4"/>
        <v>1</v>
      </c>
    </row>
    <row r="143" spans="1:14">
      <c r="A143" s="17" t="s">
        <v>3643</v>
      </c>
      <c r="B143" s="37">
        <v>42896</v>
      </c>
      <c r="C143" s="37">
        <v>42896</v>
      </c>
      <c r="D143" s="17" t="s">
        <v>4840</v>
      </c>
      <c r="E143">
        <v>1000</v>
      </c>
      <c r="F143" s="17" t="s">
        <v>155</v>
      </c>
      <c r="G143" s="17" t="s">
        <v>122</v>
      </c>
      <c r="H143">
        <v>1000</v>
      </c>
      <c r="I143" s="17" t="s">
        <v>149</v>
      </c>
      <c r="J143" s="17" t="s">
        <v>4841</v>
      </c>
      <c r="K143" s="17" t="s">
        <v>150</v>
      </c>
      <c r="L143" s="17" t="s">
        <v>117</v>
      </c>
      <c r="M143">
        <f>VLOOKUP(A143,'自助-6.10'!D:E,2,FALSE)</f>
        <v>1000</v>
      </c>
      <c r="N143">
        <f t="shared" si="4"/>
        <v>1</v>
      </c>
    </row>
    <row r="144" spans="1:14">
      <c r="A144" s="17" t="s">
        <v>3640</v>
      </c>
      <c r="B144" s="37">
        <v>42896</v>
      </c>
      <c r="C144" s="37">
        <v>42896</v>
      </c>
      <c r="D144" s="17" t="s">
        <v>4842</v>
      </c>
      <c r="E144">
        <v>500</v>
      </c>
      <c r="F144" s="17" t="s">
        <v>155</v>
      </c>
      <c r="G144" s="17" t="s">
        <v>122</v>
      </c>
      <c r="H144">
        <v>500</v>
      </c>
      <c r="I144" s="17" t="s">
        <v>149</v>
      </c>
      <c r="J144" s="17" t="s">
        <v>4843</v>
      </c>
      <c r="K144" s="17" t="s">
        <v>288</v>
      </c>
      <c r="L144" s="17" t="s">
        <v>123</v>
      </c>
      <c r="M144">
        <f>VLOOKUP(A144,'自助-6.10'!D:E,2,FALSE)</f>
        <v>500</v>
      </c>
      <c r="N144">
        <f t="shared" si="4"/>
        <v>1</v>
      </c>
    </row>
    <row r="145" spans="1:14">
      <c r="A145" s="17" t="s">
        <v>3637</v>
      </c>
      <c r="B145" s="37">
        <v>42896</v>
      </c>
      <c r="C145" s="37">
        <v>42896</v>
      </c>
      <c r="D145" s="17" t="s">
        <v>4844</v>
      </c>
      <c r="E145">
        <v>200</v>
      </c>
      <c r="F145" s="17" t="s">
        <v>155</v>
      </c>
      <c r="G145" s="17" t="s">
        <v>125</v>
      </c>
      <c r="H145">
        <v>200</v>
      </c>
      <c r="I145" s="17" t="s">
        <v>149</v>
      </c>
      <c r="J145" s="17" t="s">
        <v>4845</v>
      </c>
      <c r="K145" s="17" t="s">
        <v>150</v>
      </c>
      <c r="L145" s="17" t="s">
        <v>123</v>
      </c>
      <c r="M145">
        <f>VLOOKUP(A145,'自助-6.10'!D:E,2,FALSE)</f>
        <v>200</v>
      </c>
      <c r="N145">
        <f t="shared" si="4"/>
        <v>1</v>
      </c>
    </row>
    <row r="146" spans="1:14">
      <c r="A146" s="17" t="s">
        <v>3634</v>
      </c>
      <c r="B146" s="37">
        <v>42896</v>
      </c>
      <c r="C146" s="37">
        <v>42896</v>
      </c>
      <c r="D146" s="17" t="s">
        <v>4846</v>
      </c>
      <c r="E146">
        <v>300</v>
      </c>
      <c r="F146" s="17" t="s">
        <v>155</v>
      </c>
      <c r="G146" s="17" t="s">
        <v>227</v>
      </c>
      <c r="H146">
        <v>300</v>
      </c>
      <c r="I146" s="17" t="s">
        <v>149</v>
      </c>
      <c r="J146" s="17" t="s">
        <v>4847</v>
      </c>
      <c r="K146" s="17" t="s">
        <v>150</v>
      </c>
      <c r="L146" s="17" t="s">
        <v>117</v>
      </c>
      <c r="M146">
        <f>VLOOKUP(A146,'自助-6.10'!D:E,2,FALSE)</f>
        <v>300</v>
      </c>
      <c r="N146">
        <f t="shared" si="4"/>
        <v>1</v>
      </c>
    </row>
    <row r="147" spans="1:14">
      <c r="A147" s="17" t="s">
        <v>3631</v>
      </c>
      <c r="B147" s="37">
        <v>42896</v>
      </c>
      <c r="C147" s="37">
        <v>42896</v>
      </c>
      <c r="D147" s="17" t="s">
        <v>4848</v>
      </c>
      <c r="E147">
        <v>20</v>
      </c>
      <c r="F147" s="17" t="s">
        <v>155</v>
      </c>
      <c r="G147" s="17" t="s">
        <v>133</v>
      </c>
      <c r="H147">
        <v>20</v>
      </c>
      <c r="I147" s="17" t="s">
        <v>149</v>
      </c>
      <c r="J147" s="17" t="s">
        <v>4849</v>
      </c>
      <c r="K147" s="17" t="s">
        <v>153</v>
      </c>
      <c r="L147" s="17" t="s">
        <v>117</v>
      </c>
      <c r="M147">
        <f>VLOOKUP(A147,'自助-6.10'!D:E,2,FALSE)</f>
        <v>20</v>
      </c>
      <c r="N147">
        <f t="shared" si="4"/>
        <v>1</v>
      </c>
    </row>
    <row r="148" spans="1:14">
      <c r="A148" s="17" t="s">
        <v>3628</v>
      </c>
      <c r="B148" s="37">
        <v>42896</v>
      </c>
      <c r="C148" s="37">
        <v>42896</v>
      </c>
      <c r="D148" s="17" t="s">
        <v>4850</v>
      </c>
      <c r="E148">
        <v>100</v>
      </c>
      <c r="F148" s="17" t="s">
        <v>155</v>
      </c>
      <c r="G148" s="17" t="s">
        <v>126</v>
      </c>
      <c r="H148">
        <v>100</v>
      </c>
      <c r="I148" s="17" t="s">
        <v>149</v>
      </c>
      <c r="J148" s="17" t="s">
        <v>4851</v>
      </c>
      <c r="K148" s="17" t="s">
        <v>158</v>
      </c>
      <c r="L148" s="17" t="s">
        <v>117</v>
      </c>
      <c r="M148">
        <f>VLOOKUP(A148,'自助-6.10'!D:E,2,FALSE)</f>
        <v>100</v>
      </c>
      <c r="N148">
        <f t="shared" si="4"/>
        <v>1</v>
      </c>
    </row>
    <row r="149" spans="1:14">
      <c r="A149" s="17" t="s">
        <v>3625</v>
      </c>
      <c r="B149" s="37">
        <v>42896</v>
      </c>
      <c r="C149" s="37">
        <v>42896</v>
      </c>
      <c r="D149" s="17" t="s">
        <v>4852</v>
      </c>
      <c r="E149">
        <v>20</v>
      </c>
      <c r="F149" s="17" t="s">
        <v>155</v>
      </c>
      <c r="G149" s="17" t="s">
        <v>135</v>
      </c>
      <c r="H149">
        <v>20</v>
      </c>
      <c r="I149" s="17" t="s">
        <v>149</v>
      </c>
      <c r="J149" s="17" t="s">
        <v>4853</v>
      </c>
      <c r="K149" s="17" t="s">
        <v>154</v>
      </c>
      <c r="L149" s="17" t="s">
        <v>117</v>
      </c>
      <c r="M149">
        <f>VLOOKUP(A149,'自助-6.10'!D:E,2,FALSE)</f>
        <v>20</v>
      </c>
      <c r="N149">
        <f t="shared" si="4"/>
        <v>1</v>
      </c>
    </row>
    <row r="150" spans="1:14">
      <c r="A150" s="17" t="s">
        <v>3622</v>
      </c>
      <c r="B150" s="37">
        <v>42896</v>
      </c>
      <c r="C150" s="37">
        <v>42896</v>
      </c>
      <c r="D150" s="17" t="s">
        <v>4854</v>
      </c>
      <c r="E150">
        <v>2000</v>
      </c>
      <c r="F150" s="17" t="s">
        <v>155</v>
      </c>
      <c r="G150" s="17" t="s">
        <v>135</v>
      </c>
      <c r="H150">
        <v>2000</v>
      </c>
      <c r="I150" s="17" t="s">
        <v>149</v>
      </c>
      <c r="J150" s="17" t="s">
        <v>4855</v>
      </c>
      <c r="K150" s="17" t="s">
        <v>153</v>
      </c>
      <c r="L150" s="17" t="s">
        <v>117</v>
      </c>
      <c r="M150">
        <f>VLOOKUP(A150,'自助-6.10'!D:E,2,FALSE)</f>
        <v>2000</v>
      </c>
      <c r="N150">
        <f t="shared" si="4"/>
        <v>1</v>
      </c>
    </row>
    <row r="151" spans="1:14">
      <c r="A151" s="17" t="s">
        <v>3619</v>
      </c>
      <c r="B151" s="37">
        <v>42896</v>
      </c>
      <c r="C151" s="37">
        <v>42896</v>
      </c>
      <c r="D151" s="17" t="s">
        <v>4856</v>
      </c>
      <c r="E151">
        <v>1000</v>
      </c>
      <c r="F151" s="17" t="s">
        <v>155</v>
      </c>
      <c r="G151" s="17" t="s">
        <v>126</v>
      </c>
      <c r="H151">
        <v>1000</v>
      </c>
      <c r="I151" s="17" t="s">
        <v>149</v>
      </c>
      <c r="J151" s="17" t="s">
        <v>4857</v>
      </c>
      <c r="K151" s="17" t="s">
        <v>154</v>
      </c>
      <c r="L151" s="17" t="s">
        <v>117</v>
      </c>
      <c r="M151">
        <f>VLOOKUP(A151,'自助-6.10'!D:E,2,FALSE)</f>
        <v>1000</v>
      </c>
      <c r="N151">
        <f t="shared" si="4"/>
        <v>1</v>
      </c>
    </row>
    <row r="152" spans="1:14">
      <c r="A152" s="17" t="s">
        <v>3616</v>
      </c>
      <c r="B152" s="37">
        <v>42896</v>
      </c>
      <c r="C152" s="37">
        <v>42896</v>
      </c>
      <c r="D152" s="17" t="s">
        <v>4858</v>
      </c>
      <c r="E152">
        <v>20</v>
      </c>
      <c r="F152" s="17" t="s">
        <v>155</v>
      </c>
      <c r="G152" s="17" t="s">
        <v>120</v>
      </c>
      <c r="H152">
        <v>20</v>
      </c>
      <c r="I152" s="17" t="s">
        <v>149</v>
      </c>
      <c r="J152" s="17" t="s">
        <v>4859</v>
      </c>
      <c r="K152" s="17" t="s">
        <v>150</v>
      </c>
      <c r="L152" s="17" t="s">
        <v>117</v>
      </c>
      <c r="M152">
        <f>VLOOKUP(A152,'自助-6.10'!D:E,2,FALSE)</f>
        <v>20</v>
      </c>
      <c r="N152">
        <f t="shared" si="4"/>
        <v>1</v>
      </c>
    </row>
    <row r="153" spans="1:14">
      <c r="A153" s="17" t="s">
        <v>3613</v>
      </c>
      <c r="B153" s="37">
        <v>42896</v>
      </c>
      <c r="C153" s="37">
        <v>42896</v>
      </c>
      <c r="D153" s="17" t="s">
        <v>4860</v>
      </c>
      <c r="E153">
        <v>600</v>
      </c>
      <c r="F153" s="17" t="s">
        <v>155</v>
      </c>
      <c r="G153" s="17" t="s">
        <v>285</v>
      </c>
      <c r="H153">
        <v>600</v>
      </c>
      <c r="I153" s="17" t="s">
        <v>149</v>
      </c>
      <c r="J153" s="17" t="s">
        <v>4861</v>
      </c>
      <c r="K153" s="17" t="s">
        <v>154</v>
      </c>
      <c r="L153" s="17" t="s">
        <v>117</v>
      </c>
      <c r="M153">
        <f>VLOOKUP(A153,'自助-6.10'!D:E,2,FALSE)</f>
        <v>600</v>
      </c>
      <c r="N153">
        <f t="shared" si="4"/>
        <v>1</v>
      </c>
    </row>
    <row r="154" spans="1:14">
      <c r="A154" s="17" t="s">
        <v>3610</v>
      </c>
      <c r="B154" s="37">
        <v>42896</v>
      </c>
      <c r="C154" s="37">
        <v>42896</v>
      </c>
      <c r="D154" s="17" t="s">
        <v>4862</v>
      </c>
      <c r="E154">
        <v>100</v>
      </c>
      <c r="F154" s="17" t="s">
        <v>155</v>
      </c>
      <c r="G154" s="17" t="s">
        <v>126</v>
      </c>
      <c r="H154">
        <v>100</v>
      </c>
      <c r="I154" s="17" t="s">
        <v>149</v>
      </c>
      <c r="J154" s="17" t="s">
        <v>4863</v>
      </c>
      <c r="K154" s="17" t="s">
        <v>161</v>
      </c>
      <c r="L154" s="17" t="s">
        <v>123</v>
      </c>
      <c r="M154">
        <f>VLOOKUP(A154,'自助-6.10'!D:E,2,FALSE)</f>
        <v>100</v>
      </c>
      <c r="N154">
        <f t="shared" si="4"/>
        <v>1</v>
      </c>
    </row>
    <row r="155" spans="1:14">
      <c r="A155" s="17" t="s">
        <v>3607</v>
      </c>
      <c r="B155" s="37">
        <v>42896</v>
      </c>
      <c r="C155" s="37">
        <v>42896</v>
      </c>
      <c r="D155" s="17" t="s">
        <v>4864</v>
      </c>
      <c r="E155">
        <v>200</v>
      </c>
      <c r="F155" s="17" t="s">
        <v>155</v>
      </c>
      <c r="G155" s="17" t="s">
        <v>285</v>
      </c>
      <c r="H155">
        <v>200</v>
      </c>
      <c r="I155" s="17" t="s">
        <v>149</v>
      </c>
      <c r="J155" s="17" t="s">
        <v>4865</v>
      </c>
      <c r="K155" s="17" t="s">
        <v>150</v>
      </c>
      <c r="L155" s="17" t="s">
        <v>123</v>
      </c>
      <c r="M155">
        <f>VLOOKUP(A155,'自助-6.10'!D:E,2,FALSE)</f>
        <v>200</v>
      </c>
      <c r="N155">
        <f t="shared" si="4"/>
        <v>1</v>
      </c>
    </row>
    <row r="156" spans="1:14">
      <c r="A156" s="17" t="s">
        <v>3604</v>
      </c>
      <c r="B156" s="37">
        <v>42896</v>
      </c>
      <c r="C156" s="37">
        <v>42896</v>
      </c>
      <c r="D156" s="17" t="s">
        <v>4866</v>
      </c>
      <c r="E156">
        <v>20</v>
      </c>
      <c r="F156" s="17" t="s">
        <v>155</v>
      </c>
      <c r="G156" s="17" t="s">
        <v>134</v>
      </c>
      <c r="H156">
        <v>20</v>
      </c>
      <c r="I156" s="17" t="s">
        <v>149</v>
      </c>
      <c r="J156" s="17" t="s">
        <v>4867</v>
      </c>
      <c r="K156" s="17" t="s">
        <v>154</v>
      </c>
      <c r="L156" s="17" t="s">
        <v>117</v>
      </c>
      <c r="M156">
        <f>VLOOKUP(A156,'自助-6.10'!D:E,2,FALSE)</f>
        <v>20</v>
      </c>
      <c r="N156">
        <f t="shared" si="4"/>
        <v>1</v>
      </c>
    </row>
    <row r="157" spans="1:14">
      <c r="A157" s="17" t="s">
        <v>3601</v>
      </c>
      <c r="B157" s="37">
        <v>42896</v>
      </c>
      <c r="C157" s="37">
        <v>42896</v>
      </c>
      <c r="D157" s="17" t="s">
        <v>4868</v>
      </c>
      <c r="E157">
        <v>1000</v>
      </c>
      <c r="F157" s="17" t="s">
        <v>155</v>
      </c>
      <c r="G157" s="17" t="s">
        <v>283</v>
      </c>
      <c r="H157">
        <v>1000</v>
      </c>
      <c r="I157" s="17" t="s">
        <v>149</v>
      </c>
      <c r="J157" s="17" t="s">
        <v>4869</v>
      </c>
      <c r="K157" s="17" t="s">
        <v>154</v>
      </c>
      <c r="L157" s="17" t="s">
        <v>117</v>
      </c>
      <c r="M157">
        <f>VLOOKUP(A157,'自助-6.10'!D:E,2,FALSE)</f>
        <v>1000</v>
      </c>
      <c r="N157">
        <f t="shared" si="4"/>
        <v>1</v>
      </c>
    </row>
    <row r="158" spans="1:14">
      <c r="A158" s="17" t="s">
        <v>3598</v>
      </c>
      <c r="B158" s="37">
        <v>42896</v>
      </c>
      <c r="C158" s="37">
        <v>42896</v>
      </c>
      <c r="D158" s="17" t="s">
        <v>4870</v>
      </c>
      <c r="E158">
        <v>50</v>
      </c>
      <c r="F158" s="17" t="s">
        <v>155</v>
      </c>
      <c r="G158" s="17" t="s">
        <v>134</v>
      </c>
      <c r="H158">
        <v>50</v>
      </c>
      <c r="I158" s="17" t="s">
        <v>149</v>
      </c>
      <c r="J158" s="17" t="s">
        <v>4871</v>
      </c>
      <c r="K158" s="17" t="s">
        <v>154</v>
      </c>
      <c r="L158" s="17" t="s">
        <v>117</v>
      </c>
      <c r="M158">
        <f>VLOOKUP(A158,'自助-6.10'!D:E,2,FALSE)</f>
        <v>50</v>
      </c>
      <c r="N158">
        <f t="shared" si="4"/>
        <v>1</v>
      </c>
    </row>
    <row r="159" spans="1:14">
      <c r="A159" s="17" t="s">
        <v>3595</v>
      </c>
      <c r="B159" s="37">
        <v>42896</v>
      </c>
      <c r="C159" s="37">
        <v>42896</v>
      </c>
      <c r="D159" s="17" t="s">
        <v>4872</v>
      </c>
      <c r="E159">
        <v>500</v>
      </c>
      <c r="F159" s="17" t="s">
        <v>155</v>
      </c>
      <c r="G159" s="17" t="s">
        <v>120</v>
      </c>
      <c r="H159">
        <v>500</v>
      </c>
      <c r="I159" s="17" t="s">
        <v>149</v>
      </c>
      <c r="J159" s="17" t="s">
        <v>4873</v>
      </c>
      <c r="K159" s="17" t="s">
        <v>153</v>
      </c>
      <c r="L159" s="17" t="s">
        <v>117</v>
      </c>
      <c r="M159">
        <f>VLOOKUP(A159,'自助-6.10'!D:E,2,FALSE)</f>
        <v>500</v>
      </c>
      <c r="N159">
        <f t="shared" si="4"/>
        <v>1</v>
      </c>
    </row>
    <row r="160" spans="1:14">
      <c r="A160" s="17" t="s">
        <v>3592</v>
      </c>
      <c r="B160" s="37">
        <v>42896</v>
      </c>
      <c r="C160" s="37">
        <v>42896</v>
      </c>
      <c r="D160" s="17" t="s">
        <v>4874</v>
      </c>
      <c r="E160">
        <v>200</v>
      </c>
      <c r="F160" s="17" t="s">
        <v>155</v>
      </c>
      <c r="G160" s="17" t="s">
        <v>126</v>
      </c>
      <c r="H160">
        <v>200</v>
      </c>
      <c r="I160" s="17" t="s">
        <v>149</v>
      </c>
      <c r="J160" s="17" t="s">
        <v>4875</v>
      </c>
      <c r="K160" s="17" t="s">
        <v>166</v>
      </c>
      <c r="L160" s="17" t="s">
        <v>117</v>
      </c>
      <c r="M160">
        <f>VLOOKUP(A160,'自助-6.10'!D:E,2,FALSE)</f>
        <v>200</v>
      </c>
      <c r="N160">
        <f t="shared" si="4"/>
        <v>1</v>
      </c>
    </row>
    <row r="161" spans="1:14">
      <c r="A161" s="17" t="s">
        <v>3589</v>
      </c>
      <c r="B161" s="37">
        <v>42896</v>
      </c>
      <c r="C161" s="37">
        <v>42896</v>
      </c>
      <c r="D161" s="17" t="s">
        <v>4876</v>
      </c>
      <c r="E161">
        <v>200</v>
      </c>
      <c r="F161" s="17" t="s">
        <v>155</v>
      </c>
      <c r="G161" s="17" t="s">
        <v>140</v>
      </c>
      <c r="H161">
        <v>200</v>
      </c>
      <c r="I161" s="17" t="s">
        <v>149</v>
      </c>
      <c r="J161" s="17" t="s">
        <v>4877</v>
      </c>
      <c r="K161" s="17" t="s">
        <v>152</v>
      </c>
      <c r="L161" s="17" t="s">
        <v>117</v>
      </c>
      <c r="M161">
        <f>VLOOKUP(A161,'自助-6.10'!D:E,2,FALSE)</f>
        <v>200</v>
      </c>
      <c r="N161">
        <f t="shared" si="4"/>
        <v>1</v>
      </c>
    </row>
    <row r="162" spans="1:14">
      <c r="A162" s="17" t="s">
        <v>3586</v>
      </c>
      <c r="B162" s="37">
        <v>42896</v>
      </c>
      <c r="C162" s="37">
        <v>42896</v>
      </c>
      <c r="D162" s="17" t="s">
        <v>4878</v>
      </c>
      <c r="E162">
        <v>280</v>
      </c>
      <c r="F162" s="17" t="s">
        <v>155</v>
      </c>
      <c r="G162" s="17" t="s">
        <v>227</v>
      </c>
      <c r="H162">
        <v>280</v>
      </c>
      <c r="I162" s="17" t="s">
        <v>149</v>
      </c>
      <c r="J162" s="17" t="s">
        <v>4879</v>
      </c>
      <c r="K162" s="17" t="s">
        <v>153</v>
      </c>
      <c r="L162" s="17" t="s">
        <v>117</v>
      </c>
      <c r="M162">
        <f>VLOOKUP(A162,'自助-6.10'!D:E,2,FALSE)</f>
        <v>280</v>
      </c>
      <c r="N162">
        <f t="shared" ref="N162:N193" si="5">IF(E162=M162,1,0)</f>
        <v>1</v>
      </c>
    </row>
    <row r="163" spans="1:14">
      <c r="A163" s="17" t="s">
        <v>3583</v>
      </c>
      <c r="B163" s="37">
        <v>42896</v>
      </c>
      <c r="C163" s="37">
        <v>42896</v>
      </c>
      <c r="D163" s="17" t="s">
        <v>4880</v>
      </c>
      <c r="E163">
        <v>200</v>
      </c>
      <c r="F163" s="17" t="s">
        <v>155</v>
      </c>
      <c r="G163" s="17" t="s">
        <v>133</v>
      </c>
      <c r="H163">
        <v>200</v>
      </c>
      <c r="I163" s="17" t="s">
        <v>149</v>
      </c>
      <c r="J163" s="17" t="s">
        <v>4881</v>
      </c>
      <c r="K163" s="17" t="s">
        <v>157</v>
      </c>
      <c r="L163" s="17" t="s">
        <v>117</v>
      </c>
      <c r="M163">
        <f>VLOOKUP(A163,'自助-6.10'!D:E,2,FALSE)</f>
        <v>200</v>
      </c>
      <c r="N163">
        <f t="shared" si="5"/>
        <v>1</v>
      </c>
    </row>
    <row r="164" spans="1:14">
      <c r="A164" s="17" t="s">
        <v>3580</v>
      </c>
      <c r="B164" s="37">
        <v>42896</v>
      </c>
      <c r="C164" s="37">
        <v>42896</v>
      </c>
      <c r="D164" s="17" t="s">
        <v>4882</v>
      </c>
      <c r="E164">
        <v>1000</v>
      </c>
      <c r="F164" s="17" t="s">
        <v>155</v>
      </c>
      <c r="G164" s="17" t="s">
        <v>145</v>
      </c>
      <c r="H164">
        <v>1000</v>
      </c>
      <c r="I164" s="17" t="s">
        <v>149</v>
      </c>
      <c r="J164" s="17" t="s">
        <v>4883</v>
      </c>
      <c r="K164" s="17" t="s">
        <v>153</v>
      </c>
      <c r="L164" s="17" t="s">
        <v>117</v>
      </c>
      <c r="M164">
        <f>VLOOKUP(A164,'自助-6.10'!D:E,2,FALSE)</f>
        <v>1000</v>
      </c>
      <c r="N164">
        <f t="shared" si="5"/>
        <v>1</v>
      </c>
    </row>
    <row r="165" spans="1:14">
      <c r="A165" s="17" t="s">
        <v>3577</v>
      </c>
      <c r="B165" s="37">
        <v>42896</v>
      </c>
      <c r="C165" s="37">
        <v>42896</v>
      </c>
      <c r="D165" s="17" t="s">
        <v>4884</v>
      </c>
      <c r="E165">
        <v>1000</v>
      </c>
      <c r="F165" s="17" t="s">
        <v>155</v>
      </c>
      <c r="G165" s="17" t="s">
        <v>122</v>
      </c>
      <c r="H165">
        <v>1000</v>
      </c>
      <c r="I165" s="17" t="s">
        <v>149</v>
      </c>
      <c r="J165" s="17" t="s">
        <v>4885</v>
      </c>
      <c r="K165" s="17" t="s">
        <v>154</v>
      </c>
      <c r="L165" s="17" t="s">
        <v>117</v>
      </c>
      <c r="M165">
        <f>VLOOKUP(A165,'自助-6.10'!D:E,2,FALSE)</f>
        <v>1000</v>
      </c>
      <c r="N165">
        <f t="shared" si="5"/>
        <v>1</v>
      </c>
    </row>
    <row r="166" spans="1:14">
      <c r="A166" s="17" t="s">
        <v>3574</v>
      </c>
      <c r="B166" s="37">
        <v>42896</v>
      </c>
      <c r="C166" s="37">
        <v>42896</v>
      </c>
      <c r="D166" s="17" t="s">
        <v>4886</v>
      </c>
      <c r="E166">
        <v>750</v>
      </c>
      <c r="F166" s="17" t="s">
        <v>155</v>
      </c>
      <c r="G166" s="17" t="s">
        <v>283</v>
      </c>
      <c r="H166">
        <v>750</v>
      </c>
      <c r="I166" s="17" t="s">
        <v>149</v>
      </c>
      <c r="J166" s="17" t="s">
        <v>4887</v>
      </c>
      <c r="K166" s="17" t="s">
        <v>166</v>
      </c>
      <c r="L166" s="17" t="s">
        <v>117</v>
      </c>
      <c r="M166">
        <f>VLOOKUP(A166,'自助-6.10'!D:E,2,FALSE)</f>
        <v>750</v>
      </c>
      <c r="N166">
        <f t="shared" si="5"/>
        <v>1</v>
      </c>
    </row>
    <row r="167" spans="1:14">
      <c r="A167" s="17" t="s">
        <v>3571</v>
      </c>
      <c r="B167" s="37">
        <v>42896</v>
      </c>
      <c r="C167" s="37">
        <v>42896</v>
      </c>
      <c r="D167" s="17" t="s">
        <v>4888</v>
      </c>
      <c r="E167">
        <v>1000</v>
      </c>
      <c r="F167" s="17" t="s">
        <v>155</v>
      </c>
      <c r="G167" s="17" t="s">
        <v>136</v>
      </c>
      <c r="H167">
        <v>1000</v>
      </c>
      <c r="I167" s="17" t="s">
        <v>149</v>
      </c>
      <c r="J167" s="17" t="s">
        <v>4889</v>
      </c>
      <c r="K167" s="17" t="s">
        <v>150</v>
      </c>
      <c r="L167" s="17" t="s">
        <v>117</v>
      </c>
      <c r="M167">
        <f>VLOOKUP(A167,'自助-6.10'!D:E,2,FALSE)</f>
        <v>1000</v>
      </c>
      <c r="N167">
        <f t="shared" si="5"/>
        <v>1</v>
      </c>
    </row>
    <row r="168" spans="1:14">
      <c r="A168" s="17" t="s">
        <v>3568</v>
      </c>
      <c r="B168" s="37">
        <v>42896</v>
      </c>
      <c r="C168" s="37">
        <v>42896</v>
      </c>
      <c r="D168" s="17" t="s">
        <v>4890</v>
      </c>
      <c r="E168">
        <v>500</v>
      </c>
      <c r="F168" s="17" t="s">
        <v>155</v>
      </c>
      <c r="G168" s="17" t="s">
        <v>125</v>
      </c>
      <c r="H168">
        <v>500</v>
      </c>
      <c r="I168" s="17" t="s">
        <v>149</v>
      </c>
      <c r="J168" s="17" t="s">
        <v>4891</v>
      </c>
      <c r="K168" s="17" t="s">
        <v>151</v>
      </c>
      <c r="L168" s="17" t="s">
        <v>123</v>
      </c>
      <c r="M168">
        <f>VLOOKUP(A168,'自助-6.10'!D:E,2,FALSE)</f>
        <v>500</v>
      </c>
      <c r="N168">
        <f t="shared" si="5"/>
        <v>1</v>
      </c>
    </row>
    <row r="169" spans="1:14">
      <c r="A169" s="17" t="s">
        <v>3565</v>
      </c>
      <c r="B169" s="37">
        <v>42896</v>
      </c>
      <c r="C169" s="37">
        <v>42896</v>
      </c>
      <c r="D169" s="17" t="s">
        <v>4892</v>
      </c>
      <c r="E169">
        <v>600</v>
      </c>
      <c r="F169" s="17" t="s">
        <v>155</v>
      </c>
      <c r="G169" s="17" t="s">
        <v>128</v>
      </c>
      <c r="H169">
        <v>600</v>
      </c>
      <c r="I169" s="17" t="s">
        <v>149</v>
      </c>
      <c r="J169" s="17" t="s">
        <v>4893</v>
      </c>
      <c r="K169" s="17" t="s">
        <v>153</v>
      </c>
      <c r="L169" s="17" t="s">
        <v>117</v>
      </c>
      <c r="M169">
        <f>VLOOKUP(A169,'自助-6.10'!D:E,2,FALSE)</f>
        <v>600</v>
      </c>
      <c r="N169">
        <f t="shared" si="5"/>
        <v>1</v>
      </c>
    </row>
    <row r="170" spans="1:14">
      <c r="A170" s="17" t="s">
        <v>3562</v>
      </c>
      <c r="B170" s="37">
        <v>42896</v>
      </c>
      <c r="C170" s="37">
        <v>42896</v>
      </c>
      <c r="D170" s="17" t="s">
        <v>4894</v>
      </c>
      <c r="E170">
        <v>1100</v>
      </c>
      <c r="F170" s="17" t="s">
        <v>155</v>
      </c>
      <c r="G170" s="17" t="s">
        <v>285</v>
      </c>
      <c r="H170">
        <v>1100</v>
      </c>
      <c r="I170" s="17" t="s">
        <v>149</v>
      </c>
      <c r="J170" s="17" t="s">
        <v>4895</v>
      </c>
      <c r="K170" s="17" t="s">
        <v>277</v>
      </c>
      <c r="L170" s="17" t="s">
        <v>117</v>
      </c>
      <c r="M170">
        <f>VLOOKUP(A170,'自助-6.10'!D:E,2,FALSE)</f>
        <v>1100</v>
      </c>
      <c r="N170">
        <f t="shared" si="5"/>
        <v>1</v>
      </c>
    </row>
    <row r="171" spans="1:14">
      <c r="A171" s="17" t="s">
        <v>3559</v>
      </c>
      <c r="B171" s="37">
        <v>42896</v>
      </c>
      <c r="C171" s="37">
        <v>42896</v>
      </c>
      <c r="D171" s="17" t="s">
        <v>4896</v>
      </c>
      <c r="E171">
        <v>11</v>
      </c>
      <c r="F171" s="17" t="s">
        <v>155</v>
      </c>
      <c r="G171" s="17" t="s">
        <v>120</v>
      </c>
      <c r="H171">
        <v>11</v>
      </c>
      <c r="I171" s="17" t="s">
        <v>149</v>
      </c>
      <c r="J171" s="17" t="s">
        <v>4680</v>
      </c>
      <c r="K171" s="17" t="s">
        <v>153</v>
      </c>
      <c r="L171" s="17" t="s">
        <v>117</v>
      </c>
      <c r="M171">
        <f>VLOOKUP(A171,'自助-6.10'!D:E,2,FALSE)</f>
        <v>11</v>
      </c>
      <c r="N171">
        <f t="shared" si="5"/>
        <v>1</v>
      </c>
    </row>
    <row r="172" spans="1:14">
      <c r="A172" s="17" t="s">
        <v>3556</v>
      </c>
      <c r="B172" s="37">
        <v>42896</v>
      </c>
      <c r="C172" s="37">
        <v>42896</v>
      </c>
      <c r="D172" s="17" t="s">
        <v>4897</v>
      </c>
      <c r="E172">
        <v>50</v>
      </c>
      <c r="F172" s="17" t="s">
        <v>155</v>
      </c>
      <c r="G172" s="17" t="s">
        <v>140</v>
      </c>
      <c r="H172">
        <v>50</v>
      </c>
      <c r="I172" s="17" t="s">
        <v>149</v>
      </c>
      <c r="J172" s="17" t="s">
        <v>4898</v>
      </c>
      <c r="K172" s="17" t="s">
        <v>157</v>
      </c>
      <c r="L172" s="17" t="s">
        <v>117</v>
      </c>
      <c r="M172">
        <f>VLOOKUP(A172,'自助-6.10'!D:E,2,FALSE)</f>
        <v>50</v>
      </c>
      <c r="N172">
        <f t="shared" si="5"/>
        <v>1</v>
      </c>
    </row>
    <row r="173" spans="1:14">
      <c r="A173" s="17" t="s">
        <v>3553</v>
      </c>
      <c r="B173" s="37">
        <v>42896</v>
      </c>
      <c r="C173" s="37">
        <v>42896</v>
      </c>
      <c r="D173" s="17" t="s">
        <v>4899</v>
      </c>
      <c r="E173">
        <v>1000</v>
      </c>
      <c r="F173" s="17" t="s">
        <v>155</v>
      </c>
      <c r="G173" s="17" t="s">
        <v>145</v>
      </c>
      <c r="H173">
        <v>1000</v>
      </c>
      <c r="I173" s="17" t="s">
        <v>149</v>
      </c>
      <c r="J173" s="17" t="s">
        <v>4900</v>
      </c>
      <c r="K173" s="17" t="s">
        <v>153</v>
      </c>
      <c r="L173" s="17" t="s">
        <v>117</v>
      </c>
      <c r="M173">
        <f>VLOOKUP(A173,'自助-6.10'!D:E,2,FALSE)</f>
        <v>1000</v>
      </c>
      <c r="N173">
        <f t="shared" si="5"/>
        <v>1</v>
      </c>
    </row>
    <row r="174" spans="1:14">
      <c r="A174" s="17" t="s">
        <v>3550</v>
      </c>
      <c r="B174" s="37">
        <v>42896</v>
      </c>
      <c r="C174" s="37">
        <v>42896</v>
      </c>
      <c r="D174" s="17" t="s">
        <v>4901</v>
      </c>
      <c r="E174">
        <v>100</v>
      </c>
      <c r="F174" s="17" t="s">
        <v>155</v>
      </c>
      <c r="G174" s="17" t="s">
        <v>285</v>
      </c>
      <c r="H174">
        <v>100</v>
      </c>
      <c r="I174" s="17" t="s">
        <v>149</v>
      </c>
      <c r="J174" s="17" t="s">
        <v>4902</v>
      </c>
      <c r="K174" s="17" t="s">
        <v>166</v>
      </c>
      <c r="L174" s="17" t="s">
        <v>117</v>
      </c>
      <c r="M174">
        <f>VLOOKUP(A174,'自助-6.10'!D:E,2,FALSE)</f>
        <v>100</v>
      </c>
      <c r="N174">
        <f t="shared" si="5"/>
        <v>1</v>
      </c>
    </row>
    <row r="175" spans="1:14">
      <c r="A175" s="17" t="s">
        <v>3548</v>
      </c>
      <c r="B175" s="37">
        <v>42896</v>
      </c>
      <c r="C175" s="37">
        <v>42896</v>
      </c>
      <c r="D175" s="17" t="s">
        <v>4903</v>
      </c>
      <c r="E175">
        <v>600</v>
      </c>
      <c r="F175" s="17" t="s">
        <v>155</v>
      </c>
      <c r="G175" s="17" t="s">
        <v>116</v>
      </c>
      <c r="H175">
        <v>600</v>
      </c>
      <c r="I175" s="17" t="s">
        <v>149</v>
      </c>
      <c r="J175" s="17" t="s">
        <v>4904</v>
      </c>
      <c r="K175" s="17" t="s">
        <v>165</v>
      </c>
      <c r="L175" s="17" t="s">
        <v>123</v>
      </c>
      <c r="M175">
        <f>VLOOKUP(A175,'自助-6.10'!D:E,2,FALSE)</f>
        <v>600</v>
      </c>
      <c r="N175">
        <f t="shared" si="5"/>
        <v>1</v>
      </c>
    </row>
    <row r="176" spans="1:14">
      <c r="A176" s="17" t="s">
        <v>3545</v>
      </c>
      <c r="B176" s="37">
        <v>42896</v>
      </c>
      <c r="C176" s="37">
        <v>42896</v>
      </c>
      <c r="D176" s="17" t="s">
        <v>4905</v>
      </c>
      <c r="E176">
        <v>1000</v>
      </c>
      <c r="F176" s="17" t="s">
        <v>155</v>
      </c>
      <c r="G176" s="17" t="s">
        <v>283</v>
      </c>
      <c r="H176">
        <v>1000</v>
      </c>
      <c r="I176" s="17" t="s">
        <v>149</v>
      </c>
      <c r="J176" s="17" t="s">
        <v>4906</v>
      </c>
      <c r="K176" s="17" t="s">
        <v>169</v>
      </c>
      <c r="L176" s="17" t="s">
        <v>123</v>
      </c>
      <c r="M176">
        <f>VLOOKUP(A176,'自助-6.10'!D:E,2,FALSE)</f>
        <v>1000</v>
      </c>
      <c r="N176">
        <f t="shared" si="5"/>
        <v>1</v>
      </c>
    </row>
    <row r="177" spans="1:14">
      <c r="A177" s="17" t="s">
        <v>3542</v>
      </c>
      <c r="B177" s="37">
        <v>42896</v>
      </c>
      <c r="C177" s="37">
        <v>42896</v>
      </c>
      <c r="D177" s="17" t="s">
        <v>4907</v>
      </c>
      <c r="E177">
        <v>260</v>
      </c>
      <c r="F177" s="17" t="s">
        <v>155</v>
      </c>
      <c r="G177" s="17" t="s">
        <v>124</v>
      </c>
      <c r="H177">
        <v>260</v>
      </c>
      <c r="I177" s="17" t="s">
        <v>149</v>
      </c>
      <c r="J177" s="17" t="s">
        <v>4908</v>
      </c>
      <c r="K177" s="17" t="s">
        <v>153</v>
      </c>
      <c r="L177" s="17" t="s">
        <v>117</v>
      </c>
      <c r="M177">
        <f>VLOOKUP(A177,'自助-6.10'!D:E,2,FALSE)</f>
        <v>260</v>
      </c>
      <c r="N177">
        <f t="shared" si="5"/>
        <v>1</v>
      </c>
    </row>
    <row r="178" spans="1:14">
      <c r="A178" s="17" t="s">
        <v>3539</v>
      </c>
      <c r="B178" s="37">
        <v>42896</v>
      </c>
      <c r="C178" s="37">
        <v>42896</v>
      </c>
      <c r="D178" s="17" t="s">
        <v>4909</v>
      </c>
      <c r="E178">
        <v>200</v>
      </c>
      <c r="F178" s="17" t="s">
        <v>155</v>
      </c>
      <c r="G178" s="17" t="s">
        <v>121</v>
      </c>
      <c r="H178">
        <v>200</v>
      </c>
      <c r="I178" s="17" t="s">
        <v>149</v>
      </c>
      <c r="J178" s="17" t="s">
        <v>4910</v>
      </c>
      <c r="K178" s="17" t="s">
        <v>162</v>
      </c>
      <c r="L178" s="17" t="s">
        <v>117</v>
      </c>
      <c r="M178">
        <f>VLOOKUP(A178,'自助-6.10'!D:E,2,FALSE)</f>
        <v>200</v>
      </c>
      <c r="N178">
        <f t="shared" si="5"/>
        <v>1</v>
      </c>
    </row>
    <row r="179" spans="1:14">
      <c r="A179" s="17" t="s">
        <v>3536</v>
      </c>
      <c r="B179" s="37">
        <v>42896</v>
      </c>
      <c r="C179" s="37">
        <v>42896</v>
      </c>
      <c r="D179" s="17" t="s">
        <v>4911</v>
      </c>
      <c r="E179">
        <v>891</v>
      </c>
      <c r="F179" s="17" t="s">
        <v>155</v>
      </c>
      <c r="G179" s="17" t="s">
        <v>135</v>
      </c>
      <c r="H179">
        <v>891</v>
      </c>
      <c r="I179" s="17" t="s">
        <v>149</v>
      </c>
      <c r="J179" s="17" t="s">
        <v>4835</v>
      </c>
      <c r="K179" s="17" t="s">
        <v>154</v>
      </c>
      <c r="L179" s="17" t="s">
        <v>117</v>
      </c>
      <c r="M179">
        <f>VLOOKUP(A179,'自助-6.10'!D:E,2,FALSE)</f>
        <v>891</v>
      </c>
      <c r="N179">
        <f t="shared" si="5"/>
        <v>1</v>
      </c>
    </row>
    <row r="180" spans="1:14">
      <c r="A180" s="17" t="s">
        <v>3533</v>
      </c>
      <c r="B180" s="37">
        <v>42896</v>
      </c>
      <c r="C180" s="37">
        <v>42896</v>
      </c>
      <c r="D180" s="17" t="s">
        <v>4912</v>
      </c>
      <c r="E180">
        <v>3000</v>
      </c>
      <c r="F180" s="17" t="s">
        <v>155</v>
      </c>
      <c r="G180" s="17" t="s">
        <v>140</v>
      </c>
      <c r="H180">
        <v>3000</v>
      </c>
      <c r="I180" s="17" t="s">
        <v>149</v>
      </c>
      <c r="J180" s="17" t="s">
        <v>4913</v>
      </c>
      <c r="K180" s="17" t="s">
        <v>161</v>
      </c>
      <c r="L180" s="17" t="s">
        <v>123</v>
      </c>
      <c r="M180">
        <f>VLOOKUP(A180,'自助-6.10'!D:E,2,FALSE)</f>
        <v>3000</v>
      </c>
      <c r="N180">
        <f t="shared" si="5"/>
        <v>1</v>
      </c>
    </row>
    <row r="181" spans="1:14">
      <c r="A181" s="17" t="s">
        <v>3530</v>
      </c>
      <c r="B181" s="37">
        <v>42896</v>
      </c>
      <c r="C181" s="37">
        <v>42896</v>
      </c>
      <c r="D181" s="17" t="s">
        <v>4914</v>
      </c>
      <c r="E181">
        <v>145</v>
      </c>
      <c r="F181" s="17" t="s">
        <v>155</v>
      </c>
      <c r="G181" s="17" t="s">
        <v>140</v>
      </c>
      <c r="H181">
        <v>145</v>
      </c>
      <c r="I181" s="17" t="s">
        <v>149</v>
      </c>
      <c r="J181" s="17" t="s">
        <v>4915</v>
      </c>
      <c r="K181" s="17" t="s">
        <v>171</v>
      </c>
      <c r="L181" s="17" t="s">
        <v>117</v>
      </c>
      <c r="M181">
        <f>VLOOKUP(A181,'自助-6.10'!D:E,2,FALSE)</f>
        <v>145</v>
      </c>
      <c r="N181">
        <f t="shared" si="5"/>
        <v>1</v>
      </c>
    </row>
    <row r="182" spans="1:14">
      <c r="A182" s="17" t="s">
        <v>3527</v>
      </c>
      <c r="B182" s="37">
        <v>42896</v>
      </c>
      <c r="C182" s="37">
        <v>42896</v>
      </c>
      <c r="D182" s="17" t="s">
        <v>251</v>
      </c>
      <c r="E182">
        <v>1000</v>
      </c>
      <c r="F182" s="17" t="s">
        <v>155</v>
      </c>
      <c r="G182" s="17" t="s">
        <v>137</v>
      </c>
      <c r="H182">
        <v>1000</v>
      </c>
      <c r="I182" s="17" t="s">
        <v>149</v>
      </c>
      <c r="J182" s="17" t="s">
        <v>4916</v>
      </c>
      <c r="K182" s="17" t="s">
        <v>153</v>
      </c>
      <c r="L182" s="17" t="s">
        <v>117</v>
      </c>
      <c r="M182">
        <f>VLOOKUP(A182,'自助-6.10'!D:E,2,FALSE)</f>
        <v>1000</v>
      </c>
      <c r="N182">
        <f t="shared" si="5"/>
        <v>1</v>
      </c>
    </row>
    <row r="183" spans="1:14">
      <c r="A183" s="17" t="s">
        <v>3526</v>
      </c>
      <c r="B183" s="37">
        <v>42896</v>
      </c>
      <c r="C183" s="37">
        <v>42896</v>
      </c>
      <c r="D183" s="17" t="s">
        <v>4917</v>
      </c>
      <c r="E183">
        <v>600</v>
      </c>
      <c r="F183" s="17" t="s">
        <v>155</v>
      </c>
      <c r="G183" s="17" t="s">
        <v>120</v>
      </c>
      <c r="H183">
        <v>600</v>
      </c>
      <c r="I183" s="17" t="s">
        <v>149</v>
      </c>
      <c r="J183" s="17" t="s">
        <v>4918</v>
      </c>
      <c r="K183" s="17" t="s">
        <v>164</v>
      </c>
      <c r="L183" s="17" t="s">
        <v>117</v>
      </c>
      <c r="M183">
        <f>VLOOKUP(A183,'自助-6.10'!D:E,2,FALSE)</f>
        <v>600</v>
      </c>
      <c r="N183">
        <f t="shared" si="5"/>
        <v>1</v>
      </c>
    </row>
    <row r="184" spans="1:14">
      <c r="A184" s="17" t="s">
        <v>3523</v>
      </c>
      <c r="B184" s="37">
        <v>42896</v>
      </c>
      <c r="C184" s="37">
        <v>42896</v>
      </c>
      <c r="D184" s="17" t="s">
        <v>4919</v>
      </c>
      <c r="E184">
        <v>1200</v>
      </c>
      <c r="F184" s="17" t="s">
        <v>155</v>
      </c>
      <c r="G184" s="17" t="s">
        <v>137</v>
      </c>
      <c r="H184">
        <v>1200</v>
      </c>
      <c r="I184" s="17" t="s">
        <v>149</v>
      </c>
      <c r="J184" s="17" t="s">
        <v>4916</v>
      </c>
      <c r="K184" s="17" t="s">
        <v>153</v>
      </c>
      <c r="L184" s="17" t="s">
        <v>117</v>
      </c>
      <c r="M184">
        <f>VLOOKUP(A184,'自助-6.10'!D:E,2,FALSE)</f>
        <v>1200</v>
      </c>
      <c r="N184">
        <f t="shared" si="5"/>
        <v>1</v>
      </c>
    </row>
    <row r="185" spans="1:14">
      <c r="A185" s="17" t="s">
        <v>3522</v>
      </c>
      <c r="B185" s="37">
        <v>42896</v>
      </c>
      <c r="C185" s="37">
        <v>42896</v>
      </c>
      <c r="D185" s="17" t="s">
        <v>4920</v>
      </c>
      <c r="E185">
        <v>144</v>
      </c>
      <c r="F185" s="17" t="s">
        <v>155</v>
      </c>
      <c r="G185" s="17" t="s">
        <v>119</v>
      </c>
      <c r="H185">
        <v>144</v>
      </c>
      <c r="I185" s="17" t="s">
        <v>149</v>
      </c>
      <c r="J185" s="17" t="s">
        <v>4707</v>
      </c>
      <c r="K185" s="17" t="s">
        <v>158</v>
      </c>
      <c r="L185" s="17" t="s">
        <v>117</v>
      </c>
      <c r="M185">
        <f>VLOOKUP(A185,'自助-6.10'!D:E,2,FALSE)</f>
        <v>144</v>
      </c>
      <c r="N185">
        <f t="shared" si="5"/>
        <v>1</v>
      </c>
    </row>
    <row r="186" spans="1:14">
      <c r="A186" s="17" t="s">
        <v>3521</v>
      </c>
      <c r="B186" s="37">
        <v>42896</v>
      </c>
      <c r="C186" s="37">
        <v>42896</v>
      </c>
      <c r="D186" s="17" t="s">
        <v>4921</v>
      </c>
      <c r="E186">
        <v>14</v>
      </c>
      <c r="F186" s="17" t="s">
        <v>155</v>
      </c>
      <c r="G186" s="17" t="s">
        <v>119</v>
      </c>
      <c r="H186">
        <v>14</v>
      </c>
      <c r="I186" s="17" t="s">
        <v>149</v>
      </c>
      <c r="J186" s="17" t="s">
        <v>4707</v>
      </c>
      <c r="K186" s="17" t="s">
        <v>158</v>
      </c>
      <c r="L186" s="17" t="s">
        <v>117</v>
      </c>
      <c r="M186">
        <f>VLOOKUP(A186,'自助-6.10'!D:E,2,FALSE)</f>
        <v>14</v>
      </c>
      <c r="N186">
        <f t="shared" si="5"/>
        <v>1</v>
      </c>
    </row>
    <row r="187" spans="1:14">
      <c r="A187" s="17" t="s">
        <v>3519</v>
      </c>
      <c r="B187" s="37">
        <v>42896</v>
      </c>
      <c r="C187" s="37">
        <v>42896</v>
      </c>
      <c r="D187" s="17" t="s">
        <v>4922</v>
      </c>
      <c r="E187">
        <v>400</v>
      </c>
      <c r="F187" s="17" t="s">
        <v>155</v>
      </c>
      <c r="G187" s="17" t="s">
        <v>137</v>
      </c>
      <c r="H187">
        <v>400</v>
      </c>
      <c r="I187" s="17" t="s">
        <v>149</v>
      </c>
      <c r="J187" s="17" t="s">
        <v>4923</v>
      </c>
      <c r="K187" s="17" t="s">
        <v>150</v>
      </c>
      <c r="L187" s="17" t="s">
        <v>117</v>
      </c>
      <c r="M187">
        <f>VLOOKUP(A187,'自助-6.10'!D:E,2,FALSE)</f>
        <v>400</v>
      </c>
      <c r="N187">
        <f t="shared" si="5"/>
        <v>1</v>
      </c>
    </row>
    <row r="188" spans="1:14">
      <c r="A188" s="17" t="s">
        <v>3516</v>
      </c>
      <c r="B188" s="37">
        <v>42896</v>
      </c>
      <c r="C188" s="37">
        <v>42896</v>
      </c>
      <c r="D188" s="17" t="s">
        <v>4924</v>
      </c>
      <c r="E188">
        <v>300</v>
      </c>
      <c r="F188" s="17" t="s">
        <v>155</v>
      </c>
      <c r="G188" s="17" t="s">
        <v>119</v>
      </c>
      <c r="H188">
        <v>300</v>
      </c>
      <c r="I188" s="17" t="s">
        <v>149</v>
      </c>
      <c r="J188" s="17" t="s">
        <v>4925</v>
      </c>
      <c r="K188" s="17" t="s">
        <v>161</v>
      </c>
      <c r="L188" s="17" t="s">
        <v>123</v>
      </c>
      <c r="M188">
        <f>VLOOKUP(A188,'自助-6.10'!D:E,2,FALSE)</f>
        <v>300</v>
      </c>
      <c r="N188">
        <f t="shared" si="5"/>
        <v>1</v>
      </c>
    </row>
    <row r="189" spans="1:14">
      <c r="A189" s="17" t="s">
        <v>3515</v>
      </c>
      <c r="B189" s="37">
        <v>42896</v>
      </c>
      <c r="C189" s="37">
        <v>42896</v>
      </c>
      <c r="D189" s="17" t="s">
        <v>4926</v>
      </c>
      <c r="E189">
        <v>400</v>
      </c>
      <c r="F189" s="17" t="s">
        <v>155</v>
      </c>
      <c r="G189" s="17" t="s">
        <v>119</v>
      </c>
      <c r="H189">
        <v>400</v>
      </c>
      <c r="I189" s="17" t="s">
        <v>149</v>
      </c>
      <c r="J189" s="17" t="s">
        <v>4925</v>
      </c>
      <c r="K189" s="17" t="s">
        <v>161</v>
      </c>
      <c r="L189" s="17" t="s">
        <v>123</v>
      </c>
      <c r="M189">
        <f>VLOOKUP(A189,'自助-6.10'!D:E,2,FALSE)</f>
        <v>400</v>
      </c>
      <c r="N189">
        <f t="shared" si="5"/>
        <v>1</v>
      </c>
    </row>
    <row r="190" spans="1:14">
      <c r="A190" s="17" t="s">
        <v>3512</v>
      </c>
      <c r="B190" s="37">
        <v>42896</v>
      </c>
      <c r="C190" s="37">
        <v>42896</v>
      </c>
      <c r="D190" s="17" t="s">
        <v>4927</v>
      </c>
      <c r="E190">
        <v>300</v>
      </c>
      <c r="F190" s="17" t="s">
        <v>155</v>
      </c>
      <c r="G190" s="17" t="s">
        <v>227</v>
      </c>
      <c r="H190">
        <v>300</v>
      </c>
      <c r="I190" s="17" t="s">
        <v>149</v>
      </c>
      <c r="J190" s="17" t="s">
        <v>4928</v>
      </c>
      <c r="K190" s="17" t="s">
        <v>158</v>
      </c>
      <c r="L190" s="17" t="s">
        <v>117</v>
      </c>
      <c r="M190">
        <f>VLOOKUP(A190,'自助-6.10'!D:E,2,FALSE)</f>
        <v>300</v>
      </c>
      <c r="N190">
        <f t="shared" si="5"/>
        <v>1</v>
      </c>
    </row>
    <row r="191" spans="1:14">
      <c r="A191" s="17" t="s">
        <v>3509</v>
      </c>
      <c r="B191" s="37">
        <v>42896</v>
      </c>
      <c r="C191" s="37">
        <v>42896</v>
      </c>
      <c r="D191" s="17" t="s">
        <v>4929</v>
      </c>
      <c r="E191">
        <v>223</v>
      </c>
      <c r="F191" s="17" t="s">
        <v>155</v>
      </c>
      <c r="G191" s="17" t="s">
        <v>289</v>
      </c>
      <c r="H191">
        <v>223</v>
      </c>
      <c r="I191" s="17" t="s">
        <v>149</v>
      </c>
      <c r="J191" s="17" t="s">
        <v>4930</v>
      </c>
      <c r="K191" s="17" t="s">
        <v>161</v>
      </c>
      <c r="L191" s="17" t="s">
        <v>123</v>
      </c>
      <c r="M191">
        <f>VLOOKUP(A191,'自助-6.10'!D:E,2,FALSE)</f>
        <v>223</v>
      </c>
      <c r="N191">
        <f t="shared" si="5"/>
        <v>1</v>
      </c>
    </row>
    <row r="192" spans="1:14">
      <c r="A192" s="17" t="s">
        <v>3506</v>
      </c>
      <c r="B192" s="37">
        <v>42896</v>
      </c>
      <c r="C192" s="37">
        <v>42896</v>
      </c>
      <c r="D192" s="17" t="s">
        <v>4931</v>
      </c>
      <c r="E192">
        <v>662</v>
      </c>
      <c r="F192" s="17" t="s">
        <v>155</v>
      </c>
      <c r="G192" s="17" t="s">
        <v>289</v>
      </c>
      <c r="H192">
        <v>662</v>
      </c>
      <c r="I192" s="17" t="s">
        <v>149</v>
      </c>
      <c r="J192" s="17" t="s">
        <v>4932</v>
      </c>
      <c r="K192" s="17" t="s">
        <v>164</v>
      </c>
      <c r="L192" s="17" t="s">
        <v>123</v>
      </c>
      <c r="M192">
        <f>VLOOKUP(A192,'自助-6.10'!D:E,2,FALSE)</f>
        <v>662</v>
      </c>
      <c r="N192">
        <f t="shared" si="5"/>
        <v>1</v>
      </c>
    </row>
    <row r="193" spans="1:14">
      <c r="A193" s="17" t="s">
        <v>3503</v>
      </c>
      <c r="B193" s="37">
        <v>42896</v>
      </c>
      <c r="C193" s="37">
        <v>42896</v>
      </c>
      <c r="D193" s="17" t="s">
        <v>4933</v>
      </c>
      <c r="E193">
        <v>300</v>
      </c>
      <c r="F193" s="17" t="s">
        <v>155</v>
      </c>
      <c r="G193" s="17" t="s">
        <v>227</v>
      </c>
      <c r="H193">
        <v>300</v>
      </c>
      <c r="I193" s="17" t="s">
        <v>149</v>
      </c>
      <c r="J193" s="17" t="s">
        <v>4934</v>
      </c>
      <c r="K193" s="17" t="s">
        <v>154</v>
      </c>
      <c r="L193" s="17" t="s">
        <v>117</v>
      </c>
      <c r="M193">
        <f>VLOOKUP(A193,'自助-6.10'!D:E,2,FALSE)</f>
        <v>300</v>
      </c>
      <c r="N193">
        <f t="shared" si="5"/>
        <v>1</v>
      </c>
    </row>
    <row r="194" spans="1:14">
      <c r="A194" s="17" t="s">
        <v>3500</v>
      </c>
      <c r="B194" s="37">
        <v>42896</v>
      </c>
      <c r="C194" s="37">
        <v>42896</v>
      </c>
      <c r="D194" s="17" t="s">
        <v>4935</v>
      </c>
      <c r="E194">
        <v>50</v>
      </c>
      <c r="F194" s="17" t="s">
        <v>155</v>
      </c>
      <c r="G194" s="17" t="s">
        <v>136</v>
      </c>
      <c r="H194">
        <v>50</v>
      </c>
      <c r="I194" s="17" t="s">
        <v>149</v>
      </c>
      <c r="J194" s="17" t="s">
        <v>4936</v>
      </c>
      <c r="K194" s="17" t="s">
        <v>154</v>
      </c>
      <c r="L194" s="17" t="s">
        <v>117</v>
      </c>
      <c r="M194">
        <f>VLOOKUP(A194,'自助-6.10'!D:E,2,FALSE)</f>
        <v>50</v>
      </c>
      <c r="N194">
        <f t="shared" ref="N194:N198" si="6">IF(E194=M194,1,0)</f>
        <v>1</v>
      </c>
    </row>
    <row r="195" spans="1:14">
      <c r="A195" s="17" t="s">
        <v>3497</v>
      </c>
      <c r="B195" s="37">
        <v>42896</v>
      </c>
      <c r="C195" s="37">
        <v>42896</v>
      </c>
      <c r="D195" s="17" t="s">
        <v>4937</v>
      </c>
      <c r="E195">
        <v>100</v>
      </c>
      <c r="F195" s="17" t="s">
        <v>155</v>
      </c>
      <c r="G195" s="17" t="s">
        <v>121</v>
      </c>
      <c r="H195">
        <v>100</v>
      </c>
      <c r="I195" s="17" t="s">
        <v>149</v>
      </c>
      <c r="J195" s="17" t="s">
        <v>4938</v>
      </c>
      <c r="K195" s="17" t="s">
        <v>166</v>
      </c>
      <c r="L195" s="17" t="s">
        <v>117</v>
      </c>
      <c r="M195">
        <f>VLOOKUP(A195,'自助-6.10'!D:E,2,FALSE)</f>
        <v>100</v>
      </c>
      <c r="N195">
        <f t="shared" si="6"/>
        <v>1</v>
      </c>
    </row>
    <row r="196" spans="1:14">
      <c r="A196" s="17" t="s">
        <v>3494</v>
      </c>
      <c r="B196" s="37">
        <v>42896</v>
      </c>
      <c r="C196" s="37">
        <v>42896</v>
      </c>
      <c r="D196" s="17" t="s">
        <v>4939</v>
      </c>
      <c r="E196">
        <v>4000</v>
      </c>
      <c r="F196" s="17" t="s">
        <v>155</v>
      </c>
      <c r="G196" s="17" t="s">
        <v>283</v>
      </c>
      <c r="H196">
        <v>4000</v>
      </c>
      <c r="I196" s="17" t="s">
        <v>149</v>
      </c>
      <c r="J196" s="17" t="s">
        <v>4940</v>
      </c>
      <c r="K196" s="17" t="s">
        <v>153</v>
      </c>
      <c r="L196" s="17" t="s">
        <v>117</v>
      </c>
      <c r="M196">
        <f>VLOOKUP(A196,'自助-6.10'!D:E,2,FALSE)</f>
        <v>4000</v>
      </c>
      <c r="N196">
        <f t="shared" si="6"/>
        <v>1</v>
      </c>
    </row>
    <row r="197" spans="1:14">
      <c r="A197" s="17" t="s">
        <v>3491</v>
      </c>
      <c r="B197" s="37">
        <v>42896</v>
      </c>
      <c r="C197" s="37">
        <v>42896</v>
      </c>
      <c r="D197" s="17" t="s">
        <v>4941</v>
      </c>
      <c r="E197">
        <v>4499</v>
      </c>
      <c r="F197" s="17" t="s">
        <v>155</v>
      </c>
      <c r="G197" s="17" t="s">
        <v>283</v>
      </c>
      <c r="H197">
        <v>4499</v>
      </c>
      <c r="I197" s="17" t="s">
        <v>149</v>
      </c>
      <c r="J197" s="17" t="s">
        <v>4942</v>
      </c>
      <c r="K197" s="17" t="s">
        <v>158</v>
      </c>
      <c r="L197" s="17" t="s">
        <v>117</v>
      </c>
      <c r="M197">
        <f>VLOOKUP(A197,'自助-6.10'!D:E,2,FALSE)</f>
        <v>4499</v>
      </c>
      <c r="N197">
        <f t="shared" si="6"/>
        <v>1</v>
      </c>
    </row>
    <row r="198" spans="1:14">
      <c r="A198" s="17" t="s">
        <v>3488</v>
      </c>
      <c r="B198" s="37">
        <v>42896</v>
      </c>
      <c r="C198" s="37">
        <v>42896</v>
      </c>
      <c r="D198" s="17" t="s">
        <v>4943</v>
      </c>
      <c r="E198">
        <v>300</v>
      </c>
      <c r="F198" s="17" t="s">
        <v>155</v>
      </c>
      <c r="G198" s="17" t="s">
        <v>314</v>
      </c>
      <c r="H198">
        <v>300</v>
      </c>
      <c r="I198" s="17" t="s">
        <v>149</v>
      </c>
      <c r="J198" s="17" t="s">
        <v>4944</v>
      </c>
      <c r="K198" s="17" t="s">
        <v>177</v>
      </c>
      <c r="L198" s="17" t="s">
        <v>117</v>
      </c>
      <c r="M198">
        <f>VLOOKUP(A198,'自助-6.10'!D:E,2,FALSE)</f>
        <v>300</v>
      </c>
      <c r="N198">
        <f t="shared" si="6"/>
        <v>1</v>
      </c>
    </row>
  </sheetData>
  <sortState ref="B2:P198">
    <sortCondition descending="1" ref="N2:N198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转账调节表</vt:lpstr>
      <vt:lpstr>调节明细</vt:lpstr>
      <vt:lpstr>财务</vt:lpstr>
      <vt:lpstr>HIS-6.9</vt:lpstr>
      <vt:lpstr>自助-6.9</vt:lpstr>
      <vt:lpstr>银行-6.9</vt:lpstr>
      <vt:lpstr>HIS-6.10</vt:lpstr>
      <vt:lpstr>自助-6.10</vt:lpstr>
      <vt:lpstr>银行-6.10</vt:lpstr>
      <vt:lpstr>HIS-6.11</vt:lpstr>
      <vt:lpstr>自助-6.11</vt:lpstr>
      <vt:lpstr>银行-6.11</vt:lpstr>
      <vt:lpstr>HIS-6.12</vt:lpstr>
      <vt:lpstr>自助机-6.12</vt:lpstr>
      <vt:lpstr>银行-6.12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2017-06-07T06:23:00Z</dcterms:created>
  <dcterms:modified xsi:type="dcterms:W3CDTF">2017-06-18T18:14:26Z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