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项目\08.昆华项目\01.对账记录\3.广发银行\"/>
    </mc:Choice>
  </mc:AlternateContent>
  <bookViews>
    <workbookView xWindow="0" yWindow="0" windowWidth="20385" windowHeight="8520" tabRatio="655" firstSheet="1" activeTab="2"/>
  </bookViews>
  <sheets>
    <sheet name="银行余额调节表" sheetId="10" state="hidden" r:id="rId1"/>
    <sheet name="财务" sheetId="1" r:id="rId2"/>
    <sheet name="现金调节表" sheetId="8" r:id="rId3"/>
    <sheet name="钞箱应清未清" sheetId="11" r:id="rId4"/>
    <sheet name="钞箱当日前未清处理" sheetId="29" r:id="rId5"/>
    <sheet name="自助机当日应入未入" sheetId="30" r:id="rId6"/>
    <sheet name="自助机当日前未入处理" sheetId="31" r:id="rId7"/>
    <sheet name="自助机入HIS在途" sheetId="32" r:id="rId8"/>
    <sheet name="自助机前日在途处理" sheetId="33" r:id="rId9"/>
    <sheet name="转账调节表" sheetId="9" state="hidden" r:id="rId10"/>
    <sheet name="HIS转" sheetId="5" state="hidden" r:id="rId11"/>
  </sheets>
  <calcPr calcId="162913" concurrentCalc="0"/>
</workbook>
</file>

<file path=xl/calcChain.xml><?xml version="1.0" encoding="utf-8"?>
<calcChain xmlns="http://schemas.openxmlformats.org/spreadsheetml/2006/main">
  <c r="B108" i="8" l="1"/>
  <c r="E108" i="8"/>
  <c r="G108" i="8"/>
  <c r="B95" i="8"/>
  <c r="E95" i="8"/>
  <c r="G95" i="8"/>
  <c r="K10" i="30"/>
  <c r="K26" i="30"/>
  <c r="K27" i="30"/>
  <c r="K25" i="30"/>
  <c r="D71" i="1"/>
  <c r="G71" i="1"/>
  <c r="D72" i="1"/>
  <c r="G72" i="1"/>
  <c r="F80" i="1"/>
  <c r="E80" i="1"/>
  <c r="C80" i="1"/>
  <c r="B80" i="1"/>
  <c r="D79" i="1"/>
  <c r="G78" i="1"/>
  <c r="G77" i="1"/>
  <c r="G76" i="1"/>
  <c r="G75" i="1"/>
  <c r="G74" i="1"/>
  <c r="G73" i="1"/>
  <c r="E81" i="8"/>
  <c r="B81" i="8"/>
  <c r="H65" i="1"/>
  <c r="G65" i="1"/>
  <c r="F65" i="1"/>
  <c r="E65" i="1"/>
  <c r="C65" i="1"/>
  <c r="B65" i="1"/>
  <c r="D64" i="1"/>
  <c r="D63" i="1"/>
  <c r="D62" i="1"/>
  <c r="H57" i="1"/>
  <c r="G57" i="1"/>
  <c r="F57" i="1"/>
  <c r="E57" i="1"/>
  <c r="C57" i="1"/>
  <c r="B57" i="1"/>
  <c r="D56" i="1"/>
  <c r="D55" i="1"/>
  <c r="D54" i="1"/>
  <c r="F49" i="1"/>
  <c r="E49" i="1"/>
  <c r="C49" i="1"/>
  <c r="B49" i="1"/>
  <c r="D48" i="1"/>
  <c r="G47" i="1"/>
  <c r="D47" i="1"/>
  <c r="G46" i="1"/>
  <c r="D46" i="1"/>
  <c r="B53" i="8"/>
  <c r="B67" i="8"/>
  <c r="B39" i="8"/>
  <c r="B25" i="8"/>
  <c r="B11" i="8"/>
  <c r="E53" i="8"/>
  <c r="C41" i="1"/>
  <c r="B41" i="1"/>
  <c r="D40" i="1"/>
  <c r="D41" i="1"/>
  <c r="E67" i="8"/>
  <c r="E39" i="8"/>
  <c r="E25" i="8"/>
  <c r="E24" i="9"/>
  <c r="B24" i="9"/>
  <c r="E11" i="8"/>
  <c r="E10" i="9"/>
  <c r="B10" i="9"/>
  <c r="D11" i="1"/>
  <c r="D12" i="1"/>
  <c r="B13" i="1"/>
  <c r="C13" i="1"/>
  <c r="E13" i="1"/>
  <c r="D18" i="1"/>
  <c r="G18" i="1"/>
  <c r="D19" i="1"/>
  <c r="G19" i="1"/>
  <c r="B20" i="1"/>
  <c r="C20" i="1"/>
  <c r="E20" i="1"/>
  <c r="F20" i="1"/>
  <c r="D25" i="1"/>
  <c r="G25" i="1"/>
  <c r="D26" i="1"/>
  <c r="G26" i="1"/>
  <c r="B27" i="1"/>
  <c r="C27" i="1"/>
  <c r="E27" i="1"/>
  <c r="F27" i="1"/>
  <c r="D32" i="1"/>
  <c r="G32" i="1"/>
  <c r="D33" i="1"/>
  <c r="G33" i="1"/>
  <c r="B34" i="1"/>
  <c r="C34" i="1"/>
  <c r="E34" i="1"/>
  <c r="F34" i="1"/>
  <c r="F6" i="1"/>
  <c r="E6" i="1"/>
  <c r="C6" i="1"/>
  <c r="B6" i="1"/>
  <c r="G5" i="1"/>
  <c r="D5" i="1"/>
  <c r="G4" i="1"/>
  <c r="D4" i="1"/>
  <c r="G67" i="8"/>
  <c r="G53" i="8"/>
  <c r="G39" i="8"/>
  <c r="D49" i="1"/>
  <c r="G25" i="8"/>
  <c r="D34" i="1"/>
  <c r="H4" i="1"/>
  <c r="H47" i="1"/>
  <c r="D57" i="1"/>
  <c r="D13" i="1"/>
  <c r="H5" i="1"/>
  <c r="H32" i="1"/>
  <c r="H25" i="1"/>
  <c r="H18" i="1"/>
  <c r="G11" i="8"/>
  <c r="G81" i="8"/>
  <c r="D65" i="1"/>
  <c r="G80" i="1"/>
  <c r="G27" i="1"/>
  <c r="G6" i="1"/>
  <c r="D6" i="1"/>
  <c r="G49" i="1"/>
  <c r="H71" i="1"/>
  <c r="G34" i="1"/>
  <c r="D27" i="1"/>
  <c r="D20" i="1"/>
  <c r="G20" i="1"/>
  <c r="H26" i="1"/>
  <c r="H19" i="1"/>
  <c r="H72" i="1"/>
  <c r="H33" i="1"/>
  <c r="D80" i="1"/>
  <c r="H46" i="1"/>
  <c r="H6" i="1"/>
  <c r="H49" i="1"/>
  <c r="H34" i="1"/>
  <c r="H27" i="1"/>
  <c r="H20" i="1"/>
  <c r="H80" i="1"/>
</calcChain>
</file>

<file path=xl/sharedStrings.xml><?xml version="1.0" encoding="utf-8"?>
<sst xmlns="http://schemas.openxmlformats.org/spreadsheetml/2006/main" count="7730" uniqueCount="1280">
  <si>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</si>
  <si>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</si>
  <si>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</si>
  <si>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</si>
  <si>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</si>
  <si>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</si>
  <si>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</si>
  <si>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</si>
  <si>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</si>
  <si>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</si>
  <si>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</si>
  <si>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</si>
  <si>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</si>
  <si>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</si>
  <si>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</si>
  <si>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</si>
  <si>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</si>
  <si>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HIS</t>
    <phoneticPr fontId="3" type="noConversion"/>
  </si>
  <si>
    <t>银行</t>
    <phoneticPr fontId="3" type="noConversion"/>
  </si>
  <si>
    <t>本日现金总预存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</si>
  <si>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</si>
  <si>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</si>
  <si>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</si>
  <si>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</si>
  <si>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钞箱应清未清</t>
    <phoneticPr fontId="3" type="noConversion"/>
  </si>
  <si>
    <t>自助机当日前未入处理</t>
    <phoneticPr fontId="3" type="noConversion"/>
  </si>
  <si>
    <t>钞箱当日前未清处理</t>
    <phoneticPr fontId="3" type="noConversion"/>
  </si>
  <si>
    <t>自助机当日应入未入</t>
    <phoneticPr fontId="3" type="noConversion"/>
  </si>
  <si>
    <t>自助机入HIS在途</t>
    <phoneticPr fontId="3" type="noConversion"/>
  </si>
  <si>
    <t>自助机前日在途处理</t>
    <phoneticPr fontId="3" type="noConversion"/>
  </si>
  <si>
    <t>统计时间差，正常无</t>
    <phoneticPr fontId="3" type="noConversion"/>
  </si>
  <si>
    <t>调节后总发生额</t>
    <phoneticPr fontId="3" type="noConversion"/>
  </si>
  <si>
    <t>调节后总发生额</t>
    <phoneticPr fontId="3" type="noConversion"/>
  </si>
  <si>
    <t>本日现金实收入账</t>
    <phoneticPr fontId="3" type="noConversion"/>
  </si>
  <si>
    <t>银联在途未清算</t>
    <phoneticPr fontId="3" type="noConversion"/>
  </si>
  <si>
    <t>本日HIS端银联总预存</t>
    <phoneticPr fontId="3" type="noConversion"/>
  </si>
  <si>
    <t>统计时间差</t>
    <phoneticPr fontId="3" type="noConversion"/>
  </si>
  <si>
    <t>自助机前日在途计入</t>
    <phoneticPr fontId="3" type="noConversion"/>
  </si>
  <si>
    <t>银联当日前清算处理</t>
    <phoneticPr fontId="3" type="noConversion"/>
  </si>
  <si>
    <t>本日银行清算入账</t>
    <phoneticPr fontId="3" type="noConversion"/>
  </si>
  <si>
    <t>广发转账预存调节表</t>
    <phoneticPr fontId="3" type="noConversion"/>
  </si>
  <si>
    <t>招行转账预存调节表</t>
    <phoneticPr fontId="3" type="noConversion"/>
  </si>
  <si>
    <t>李艳</t>
  </si>
  <si>
    <t>MACHINE_USER</t>
  </si>
  <si>
    <t>张红梅</t>
  </si>
  <si>
    <t>陈燕</t>
  </si>
  <si>
    <t>ORDER_NO</t>
  </si>
  <si>
    <t>ORDER_TYPE</t>
  </si>
  <si>
    <t>REAL_AMT</t>
  </si>
  <si>
    <t>PATIENT_NO</t>
  </si>
  <si>
    <t>PATIENT_NAME</t>
  </si>
  <si>
    <t>OP</t>
  </si>
  <si>
    <t>BP</t>
  </si>
  <si>
    <t>BIZ_NO</t>
  </si>
  <si>
    <t>MACHINE_CODE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</si>
  <si>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</si>
  <si>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</si>
  <si>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</si>
  <si>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</si>
  <si>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金额</t>
    <phoneticPr fontId="3" type="noConversion"/>
  </si>
  <si>
    <t>本日现金总预存</t>
    <phoneticPr fontId="3" type="noConversion"/>
  </si>
  <si>
    <t>本日现金实收入账</t>
    <phoneticPr fontId="3" type="noConversion"/>
  </si>
  <si>
    <t>自助机当日应入未入</t>
    <phoneticPr fontId="3" type="noConversion"/>
  </si>
  <si>
    <t>自助机当日前未入处理</t>
    <phoneticPr fontId="3" type="noConversion"/>
  </si>
  <si>
    <t>钞箱当日前未清处理</t>
    <phoneticPr fontId="3" type="noConversion"/>
  </si>
  <si>
    <t>自助机入HIS在途</t>
    <phoneticPr fontId="3" type="noConversion"/>
  </si>
  <si>
    <t>统计时间差，正常无</t>
    <phoneticPr fontId="3" type="noConversion"/>
  </si>
  <si>
    <t>自助机前日在途处理</t>
    <phoneticPr fontId="3" type="noConversion"/>
  </si>
  <si>
    <t>调节后总发生额</t>
    <phoneticPr fontId="3" type="noConversion"/>
  </si>
  <si>
    <t>调节后总发生额</t>
    <phoneticPr fontId="3" type="noConversion"/>
  </si>
  <si>
    <t>杨桂英</t>
  </si>
  <si>
    <t>张秀英</t>
  </si>
  <si>
    <t>张娟</t>
  </si>
  <si>
    <t>1000034219</t>
  </si>
  <si>
    <t>施春菊</t>
  </si>
  <si>
    <t>1000030625</t>
  </si>
  <si>
    <t>卜香妹</t>
  </si>
  <si>
    <t>1000016116</t>
  </si>
  <si>
    <t>马琳</t>
  </si>
  <si>
    <t>银行</t>
    <phoneticPr fontId="3" type="noConversion"/>
  </si>
  <si>
    <t>金额</t>
    <phoneticPr fontId="3" type="noConversion"/>
  </si>
  <si>
    <t>备注</t>
    <phoneticPr fontId="3" type="noConversion"/>
  </si>
  <si>
    <t>项目</t>
    <phoneticPr fontId="3" type="noConversion"/>
  </si>
  <si>
    <t>自助机当日应入未入</t>
    <phoneticPr fontId="3" type="noConversion"/>
  </si>
  <si>
    <t>钞箱应清未清</t>
    <phoneticPr fontId="3" type="noConversion"/>
  </si>
  <si>
    <t>钞箱当日前未清处理</t>
    <phoneticPr fontId="3" type="noConversion"/>
  </si>
  <si>
    <t>统计时间差，正常无</t>
    <phoneticPr fontId="3" type="noConversion"/>
  </si>
  <si>
    <t>调节后总发生额</t>
    <phoneticPr fontId="3" type="noConversion"/>
  </si>
  <si>
    <t>1000039351</t>
  </si>
  <si>
    <t>1000020844</t>
  </si>
  <si>
    <t>代龙凤</t>
  </si>
  <si>
    <t>刘婷</t>
  </si>
  <si>
    <t>董丽萍</t>
  </si>
  <si>
    <t>黄敏</t>
  </si>
  <si>
    <t>陈璟</t>
  </si>
  <si>
    <t>蔡荣华</t>
  </si>
  <si>
    <t>李娴</t>
  </si>
  <si>
    <t>1000048039</t>
  </si>
  <si>
    <t>故障差错（十-）</t>
    <phoneticPr fontId="3" type="noConversion"/>
  </si>
  <si>
    <t>5010488348</t>
  </si>
  <si>
    <t>毕纯芳</t>
  </si>
  <si>
    <t>李兵</t>
  </si>
  <si>
    <t>吴静</t>
  </si>
  <si>
    <t>李桂仙</t>
  </si>
  <si>
    <t>1000031591</t>
  </si>
  <si>
    <t>许凤全</t>
  </si>
  <si>
    <t>1000048904</t>
  </si>
  <si>
    <t>潘忠燕</t>
  </si>
  <si>
    <t>1000062305</t>
  </si>
  <si>
    <t>王忠勇</t>
  </si>
  <si>
    <t>2017.6.8</t>
    <phoneticPr fontId="3" type="noConversion"/>
  </si>
  <si>
    <t>GF0029</t>
  </si>
  <si>
    <t>25758</t>
  </si>
  <si>
    <t>GF0002</t>
  </si>
  <si>
    <t>GF0036</t>
  </si>
  <si>
    <t>25765</t>
  </si>
  <si>
    <t>GF0009</t>
  </si>
  <si>
    <t>25738</t>
  </si>
  <si>
    <t>GF0005</t>
  </si>
  <si>
    <t>25734</t>
  </si>
  <si>
    <t>GF0011</t>
  </si>
  <si>
    <t>25740</t>
  </si>
  <si>
    <t>GF0040</t>
  </si>
  <si>
    <t>25769</t>
  </si>
  <si>
    <t>25731</t>
  </si>
  <si>
    <t>GF0007</t>
  </si>
  <si>
    <t>25736</t>
  </si>
  <si>
    <t>GF0039</t>
  </si>
  <si>
    <t>25768</t>
  </si>
  <si>
    <t>GF0012</t>
  </si>
  <si>
    <t>25741</t>
  </si>
  <si>
    <t>GF0023</t>
  </si>
  <si>
    <t>25752</t>
  </si>
  <si>
    <t>GF0016</t>
  </si>
  <si>
    <t>25745</t>
  </si>
  <si>
    <t>GF0008</t>
  </si>
  <si>
    <t>25737</t>
  </si>
  <si>
    <t>GF0035</t>
  </si>
  <si>
    <t>25764</t>
  </si>
  <si>
    <t>GF0013</t>
  </si>
  <si>
    <t>25742</t>
  </si>
  <si>
    <t>GF0004</t>
  </si>
  <si>
    <t>25733</t>
  </si>
  <si>
    <t>1000019865</t>
  </si>
  <si>
    <t>郭竹芬</t>
  </si>
  <si>
    <t>GF0018</t>
  </si>
  <si>
    <t>GF0015</t>
  </si>
  <si>
    <t>25744</t>
  </si>
  <si>
    <t>李芳</t>
  </si>
  <si>
    <t>25747</t>
  </si>
  <si>
    <t>GF0010</t>
  </si>
  <si>
    <t>25739</t>
  </si>
  <si>
    <t>1000029088</t>
  </si>
  <si>
    <t>胡风</t>
  </si>
  <si>
    <t>5325-2522080113</t>
  </si>
  <si>
    <t>李永梅</t>
  </si>
  <si>
    <t>田瑞</t>
  </si>
  <si>
    <t>李存珍</t>
  </si>
  <si>
    <t>0102183916</t>
  </si>
  <si>
    <t>赵美庆</t>
  </si>
  <si>
    <t>张强</t>
  </si>
  <si>
    <t>吴玉仙</t>
  </si>
  <si>
    <t>1000068492</t>
  </si>
  <si>
    <t>赵柄臣</t>
  </si>
  <si>
    <t>1000069780</t>
  </si>
  <si>
    <t>何继灿</t>
  </si>
  <si>
    <t>5300-0000016394</t>
  </si>
  <si>
    <t>宁建</t>
  </si>
  <si>
    <t>挂账待处理</t>
    <phoneticPr fontId="3" type="noConversion"/>
  </si>
  <si>
    <t>2017.6.9</t>
  </si>
  <si>
    <t>报表现金</t>
  </si>
  <si>
    <t>银行现金</t>
  </si>
  <si>
    <t>报表转账预存</t>
  </si>
  <si>
    <t>银行转账预存</t>
  </si>
  <si>
    <t>操作员</t>
  </si>
  <si>
    <t>2017.6.10</t>
  </si>
  <si>
    <t>2017.6.11</t>
  </si>
  <si>
    <t>2017.6.12</t>
  </si>
  <si>
    <t>微信9号</t>
  </si>
  <si>
    <t>微信10号</t>
  </si>
  <si>
    <t>微信11号</t>
  </si>
  <si>
    <t>支付宝9号</t>
  </si>
  <si>
    <t>支付宝10号</t>
  </si>
  <si>
    <t>支付宝11号</t>
  </si>
  <si>
    <t>说明：操作员夜班收费人员单据未返还</t>
  </si>
  <si>
    <t>0102057946</t>
  </si>
  <si>
    <t>李承恭</t>
  </si>
  <si>
    <t>广发现金预存调节表（6月13日）</t>
  </si>
  <si>
    <t>广发现金预存调节表(6月14日)</t>
  </si>
  <si>
    <t>广发现金预存调节表（6月15日）</t>
  </si>
  <si>
    <t>广发现金预存调节表（6月16日）</t>
  </si>
  <si>
    <t>广发现金预存调节表（6月17日）</t>
  </si>
  <si>
    <t>广发现金预存调节表（6月18日）</t>
  </si>
  <si>
    <t>钞箱应清未清</t>
    <phoneticPr fontId="3" type="noConversion"/>
  </si>
  <si>
    <t>0614</t>
  </si>
  <si>
    <t>OP17061300065726</t>
  </si>
  <si>
    <t>187223</t>
  </si>
  <si>
    <t>1000086374</t>
  </si>
  <si>
    <t>李凯章</t>
  </si>
  <si>
    <t>2017-06-13</t>
  </si>
  <si>
    <t>0306</t>
  </si>
  <si>
    <t>OP17061300065867</t>
  </si>
  <si>
    <t>187617</t>
  </si>
  <si>
    <t>1000086420</t>
  </si>
  <si>
    <t>胡冬艳</t>
  </si>
  <si>
    <t>OP17061300065993</t>
  </si>
  <si>
    <t>187916</t>
  </si>
  <si>
    <t>1000052948</t>
  </si>
  <si>
    <t>兰岚</t>
  </si>
  <si>
    <t>OP17061300065995</t>
  </si>
  <si>
    <t>187919</t>
  </si>
  <si>
    <t>OP17061300065996</t>
  </si>
  <si>
    <t>187920</t>
  </si>
  <si>
    <t>OP17061300066028</t>
  </si>
  <si>
    <t>188030</t>
  </si>
  <si>
    <t>5300-0000067932</t>
  </si>
  <si>
    <t>张国英</t>
  </si>
  <si>
    <t>OP17061300066045</t>
  </si>
  <si>
    <t>188063</t>
  </si>
  <si>
    <t>1000086530</t>
  </si>
  <si>
    <t>赵义</t>
  </si>
  <si>
    <t>OP17061300066046</t>
  </si>
  <si>
    <t>188068</t>
  </si>
  <si>
    <t>OP17061300066051</t>
  </si>
  <si>
    <t>188094</t>
  </si>
  <si>
    <t>1000086554</t>
  </si>
  <si>
    <t>朱淑贞</t>
  </si>
  <si>
    <t>OP17061300066052</t>
  </si>
  <si>
    <t>188110</t>
  </si>
  <si>
    <t>1000086556</t>
  </si>
  <si>
    <t>邵帅</t>
  </si>
  <si>
    <t>OP17061300066053</t>
  </si>
  <si>
    <t>188113</t>
  </si>
  <si>
    <t>1000086558</t>
  </si>
  <si>
    <t>普旭</t>
  </si>
  <si>
    <t>OP17061300066054</t>
  </si>
  <si>
    <t>188115</t>
  </si>
  <si>
    <t>1000086557</t>
  </si>
  <si>
    <t>OP17061300066058</t>
  </si>
  <si>
    <t>188147</t>
  </si>
  <si>
    <t>1000086561</t>
  </si>
  <si>
    <t>旃再丽</t>
  </si>
  <si>
    <t>OP17061300066061</t>
  </si>
  <si>
    <t>188156</t>
  </si>
  <si>
    <t>OP17061300066066</t>
  </si>
  <si>
    <t>188188</t>
  </si>
  <si>
    <t>OP17061300066075</t>
  </si>
  <si>
    <t>188207</t>
  </si>
  <si>
    <t>0154019785</t>
  </si>
  <si>
    <t>申华德</t>
  </si>
  <si>
    <t>OP17061300066077</t>
  </si>
  <si>
    <t>188212</t>
  </si>
  <si>
    <t>0102164712</t>
  </si>
  <si>
    <t>汤琼琼</t>
  </si>
  <si>
    <t>OP17061300065713</t>
  </si>
  <si>
    <t>187183</t>
  </si>
  <si>
    <t>OP17061300065754</t>
  </si>
  <si>
    <t>187318</t>
  </si>
  <si>
    <t>1000086381</t>
  </si>
  <si>
    <t>罗满</t>
  </si>
  <si>
    <t>OP17061300065807</t>
  </si>
  <si>
    <t>187484</t>
  </si>
  <si>
    <t>1000086383</t>
  </si>
  <si>
    <t>吴美华</t>
  </si>
  <si>
    <t>OP17061300065866</t>
  </si>
  <si>
    <t>187618</t>
  </si>
  <si>
    <t>1000086436</t>
  </si>
  <si>
    <t>赵才军</t>
  </si>
  <si>
    <t>OP17061300065871</t>
  </si>
  <si>
    <t>187637</t>
  </si>
  <si>
    <t>1000086438</t>
  </si>
  <si>
    <t>钱雄米</t>
  </si>
  <si>
    <t>OP17061300065766</t>
  </si>
  <si>
    <t>187354</t>
  </si>
  <si>
    <t>1000086352</t>
  </si>
  <si>
    <t>白翠芝</t>
  </si>
  <si>
    <t>OP17061300065785</t>
  </si>
  <si>
    <t>187428</t>
  </si>
  <si>
    <t>1000085635</t>
  </si>
  <si>
    <t>彭开磊</t>
  </si>
  <si>
    <t>OP17061300065751</t>
  </si>
  <si>
    <t>187312</t>
  </si>
  <si>
    <t>OP17061300065755</t>
  </si>
  <si>
    <t>187319</t>
  </si>
  <si>
    <t>OP17061300065758</t>
  </si>
  <si>
    <t>187334</t>
  </si>
  <si>
    <t>0622</t>
  </si>
  <si>
    <t>BP17061300065851</t>
  </si>
  <si>
    <t>333688</t>
  </si>
  <si>
    <t>1000086434</t>
  </si>
  <si>
    <t>潘道卫</t>
  </si>
  <si>
    <t>2017-06-21</t>
  </si>
  <si>
    <t>OP17061300065770</t>
  </si>
  <si>
    <t>187371</t>
  </si>
  <si>
    <t>1000078943</t>
  </si>
  <si>
    <t>潘文华</t>
  </si>
  <si>
    <t>0621</t>
  </si>
  <si>
    <t>OP17061300065979</t>
  </si>
  <si>
    <t>330281</t>
  </si>
  <si>
    <t>5011079554</t>
  </si>
  <si>
    <t>武庚雄</t>
  </si>
  <si>
    <t>OP17061300066020</t>
  </si>
  <si>
    <t>187991</t>
  </si>
  <si>
    <t>1000086476</t>
  </si>
  <si>
    <t>李竹芬</t>
  </si>
  <si>
    <t>OP17061300065887</t>
  </si>
  <si>
    <t>187670</t>
  </si>
  <si>
    <t>OP17061300065806</t>
  </si>
  <si>
    <t>187482</t>
  </si>
  <si>
    <t>1000080589</t>
  </si>
  <si>
    <t>张芝丽</t>
  </si>
  <si>
    <t>OP17061300065774</t>
  </si>
  <si>
    <t>187384</t>
  </si>
  <si>
    <t>OP17061300065830</t>
  </si>
  <si>
    <t>187568</t>
  </si>
  <si>
    <t>1000086414</t>
  </si>
  <si>
    <t>张金玲</t>
  </si>
  <si>
    <t>OP17061300065852</t>
  </si>
  <si>
    <t>187598</t>
  </si>
  <si>
    <t>1000086433</t>
  </si>
  <si>
    <t>OP17061300065856</t>
  </si>
  <si>
    <t>187599</t>
  </si>
  <si>
    <t>OP17061300065859</t>
  </si>
  <si>
    <t>187608</t>
  </si>
  <si>
    <t>OP17061300065862</t>
  </si>
  <si>
    <t>187613</t>
  </si>
  <si>
    <t>OP17061300065864</t>
  </si>
  <si>
    <t>187616</t>
  </si>
  <si>
    <t>OP17061300065874</t>
  </si>
  <si>
    <t>187643</t>
  </si>
  <si>
    <t>1000086421</t>
  </si>
  <si>
    <t>陈银昌</t>
  </si>
  <si>
    <t>OP17061300065904</t>
  </si>
  <si>
    <t>187724</t>
  </si>
  <si>
    <t>1000086429</t>
  </si>
  <si>
    <t>胡小爱</t>
  </si>
  <si>
    <t>OP17061300065941</t>
  </si>
  <si>
    <t>187808</t>
  </si>
  <si>
    <t>1000086469</t>
  </si>
  <si>
    <t>OP17061300065942</t>
  </si>
  <si>
    <t>187827</t>
  </si>
  <si>
    <t>1000086496</t>
  </si>
  <si>
    <t>OP17061300065986</t>
  </si>
  <si>
    <t>187902</t>
  </si>
  <si>
    <t>1000086487</t>
  </si>
  <si>
    <t>田孟兵</t>
  </si>
  <si>
    <t>OP17061300066002</t>
  </si>
  <si>
    <t>187949</t>
  </si>
  <si>
    <t>5015058367</t>
  </si>
  <si>
    <t>周炜博</t>
  </si>
  <si>
    <t>OP17061300066038</t>
  </si>
  <si>
    <t>188048</t>
  </si>
  <si>
    <t>1000086507</t>
  </si>
  <si>
    <t>李志伟</t>
  </si>
  <si>
    <t>OP17061300066042</t>
  </si>
  <si>
    <t>188050</t>
  </si>
  <si>
    <t>OP17061300066043</t>
  </si>
  <si>
    <t>188059</t>
  </si>
  <si>
    <t>1000086529</t>
  </si>
  <si>
    <t>王宇鸥</t>
  </si>
  <si>
    <t>OP17061300066063</t>
  </si>
  <si>
    <t>188160</t>
  </si>
  <si>
    <t>1000086564</t>
  </si>
  <si>
    <t>邱春梅</t>
  </si>
  <si>
    <t>OP17061300066076</t>
  </si>
  <si>
    <t>188211</t>
  </si>
  <si>
    <t>1000086570</t>
  </si>
  <si>
    <t>张成琴</t>
  </si>
  <si>
    <t>SUBSTR(T.BATCH_NO,5,4)</t>
  </si>
  <si>
    <t>TO_CHAR(ORDERS.CREATE_TIME,'YYYY-MM-DD')</t>
  </si>
  <si>
    <t>TO_CHAR(YCSJ,'YYYY-MM-DD')</t>
  </si>
  <si>
    <t>BRBH</t>
  </si>
  <si>
    <t>YCJE</t>
  </si>
  <si>
    <t>LY</t>
  </si>
  <si>
    <t>CZZID</t>
  </si>
  <si>
    <t>JLID</t>
  </si>
  <si>
    <t>0615</t>
  </si>
  <si>
    <t>OP17061400073209</t>
  </si>
  <si>
    <t>209493</t>
  </si>
  <si>
    <t>1000011054</t>
  </si>
  <si>
    <t>韩德先</t>
  </si>
  <si>
    <t>2017-06-14</t>
  </si>
  <si>
    <t>OP17061400072972</t>
  </si>
  <si>
    <t>208751</t>
  </si>
  <si>
    <t>0127057426</t>
  </si>
  <si>
    <t>OP17061400072888</t>
  </si>
  <si>
    <t>208472</t>
  </si>
  <si>
    <t>1000088213</t>
  </si>
  <si>
    <t>曾育群</t>
  </si>
  <si>
    <t>OP17061400073019</t>
  </si>
  <si>
    <t>208905</t>
  </si>
  <si>
    <t>1000090587</t>
  </si>
  <si>
    <t>李美秀</t>
  </si>
  <si>
    <t>OP17061400073033</t>
  </si>
  <si>
    <t>208921</t>
  </si>
  <si>
    <t>1000084834</t>
  </si>
  <si>
    <t>万慧群</t>
  </si>
  <si>
    <t>OP17061400073122</t>
  </si>
  <si>
    <t>209161</t>
  </si>
  <si>
    <t>5303-0322026761</t>
  </si>
  <si>
    <t>史焕莲</t>
  </si>
  <si>
    <t>OP17061400073125</t>
  </si>
  <si>
    <t>209166</t>
  </si>
  <si>
    <t>OP17061400073128</t>
  </si>
  <si>
    <t>209172</t>
  </si>
  <si>
    <t>OP17061400073129</t>
  </si>
  <si>
    <t>209175</t>
  </si>
  <si>
    <t>OP17061400073136</t>
  </si>
  <si>
    <t>209200</t>
  </si>
  <si>
    <t>OP17061400073165</t>
  </si>
  <si>
    <t>209287</t>
  </si>
  <si>
    <t>OP17061400072907</t>
  </si>
  <si>
    <t>208516</t>
  </si>
  <si>
    <t>1000083299</t>
  </si>
  <si>
    <t>OP17061400072962</t>
  </si>
  <si>
    <t>208718</t>
  </si>
  <si>
    <t>0102500015</t>
  </si>
  <si>
    <t>宋艳</t>
  </si>
  <si>
    <t>OP17061400072964</t>
  </si>
  <si>
    <t>208726</t>
  </si>
  <si>
    <t>OP17061400072965</t>
  </si>
  <si>
    <t>208733</t>
  </si>
  <si>
    <t>OP17061400072966</t>
  </si>
  <si>
    <t>208738</t>
  </si>
  <si>
    <t>OP17061400072967</t>
  </si>
  <si>
    <t>208742</t>
  </si>
  <si>
    <t>OP17061400072997</t>
  </si>
  <si>
    <t>208839</t>
  </si>
  <si>
    <t>1000086209</t>
  </si>
  <si>
    <t>杨玉辉</t>
  </si>
  <si>
    <t>OP17061400073203</t>
  </si>
  <si>
    <t>209450</t>
  </si>
  <si>
    <t>1000090640</t>
  </si>
  <si>
    <t>廖宇坤</t>
  </si>
  <si>
    <t>OP17061400072959</t>
  </si>
  <si>
    <t>208709</t>
  </si>
  <si>
    <t>1000086671</t>
  </si>
  <si>
    <t>施怡宇</t>
  </si>
  <si>
    <t>OP17061400072993</t>
  </si>
  <si>
    <t>208818</t>
  </si>
  <si>
    <t>5013140236</t>
  </si>
  <si>
    <t>杨贵</t>
  </si>
  <si>
    <t>OP17061400073143</t>
  </si>
  <si>
    <t>209215</t>
  </si>
  <si>
    <t>1000090630</t>
  </si>
  <si>
    <t>龙政兴</t>
  </si>
  <si>
    <t>OP17061400073169</t>
  </si>
  <si>
    <t>209316</t>
  </si>
  <si>
    <t>OP17061400073183</t>
  </si>
  <si>
    <t>209362</t>
  </si>
  <si>
    <t>OP17061400072948</t>
  </si>
  <si>
    <t>208658</t>
  </si>
  <si>
    <t>1000009940</t>
  </si>
  <si>
    <t>沙艳梅</t>
  </si>
  <si>
    <t>OP17061400073124</t>
  </si>
  <si>
    <t>209163</t>
  </si>
  <si>
    <t>0102315689</t>
  </si>
  <si>
    <t>陈杰</t>
  </si>
  <si>
    <t>OP17061400073153</t>
  </si>
  <si>
    <t>209251</t>
  </si>
  <si>
    <t>1000090675</t>
  </si>
  <si>
    <t>杨继文</t>
  </si>
  <si>
    <t>OP17061400073174</t>
  </si>
  <si>
    <t>209323</t>
  </si>
  <si>
    <t>1000090688</t>
  </si>
  <si>
    <t>张思静</t>
  </si>
  <si>
    <t>OP17061400073020</t>
  </si>
  <si>
    <t>208892</t>
  </si>
  <si>
    <t>13日应清未清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</si>
  <si>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日应清未清</t>
    </r>
    <phoneticPr fontId="3" type="noConversion"/>
  </si>
  <si>
    <t>0616</t>
  </si>
  <si>
    <t>OP17061500080115</t>
  </si>
  <si>
    <t>230005</t>
  </si>
  <si>
    <t>1000078028</t>
  </si>
  <si>
    <t>李文庆</t>
  </si>
  <si>
    <t>2017-06-15</t>
  </si>
  <si>
    <t>OP17061500080124</t>
  </si>
  <si>
    <t>230026</t>
  </si>
  <si>
    <t>OP17061500079991</t>
  </si>
  <si>
    <t>229549</t>
  </si>
  <si>
    <t>OP17061500079994</t>
  </si>
  <si>
    <t>229582</t>
  </si>
  <si>
    <t>OP17061500080179</t>
  </si>
  <si>
    <t>230208</t>
  </si>
  <si>
    <t>1000081564</t>
  </si>
  <si>
    <t>OP17061500080057</t>
  </si>
  <si>
    <t>229729</t>
  </si>
  <si>
    <t>1000091406</t>
  </si>
  <si>
    <t>徐琼会</t>
  </si>
  <si>
    <t>OP17061500080061</t>
  </si>
  <si>
    <t>229741</t>
  </si>
  <si>
    <t>OP17061500080083</t>
  </si>
  <si>
    <t>229886</t>
  </si>
  <si>
    <t>1000094196</t>
  </si>
  <si>
    <t>赵艳梅</t>
  </si>
  <si>
    <t>OP17061500080148</t>
  </si>
  <si>
    <t>230107</t>
  </si>
  <si>
    <t>1000094763</t>
  </si>
  <si>
    <t>顾尚志</t>
  </si>
  <si>
    <t>OP17061500080205</t>
  </si>
  <si>
    <t>230284</t>
  </si>
  <si>
    <t>1000090854</t>
  </si>
  <si>
    <t>OP17061500080206</t>
  </si>
  <si>
    <t>230289</t>
  </si>
  <si>
    <t>1000090878</t>
  </si>
  <si>
    <t>李林波</t>
  </si>
  <si>
    <t>OP17061500079235</t>
  </si>
  <si>
    <t>226898</t>
  </si>
  <si>
    <t>1000088648</t>
  </si>
  <si>
    <t>王丽敏</t>
  </si>
  <si>
    <t>OP17061500079294</t>
  </si>
  <si>
    <t>227087</t>
  </si>
  <si>
    <t>OP17061500079385</t>
  </si>
  <si>
    <t>227426</t>
  </si>
  <si>
    <t>1000091045</t>
  </si>
  <si>
    <t>胡胜美</t>
  </si>
  <si>
    <t>OP17061500079801</t>
  </si>
  <si>
    <t>228901</t>
  </si>
  <si>
    <t>1000094669</t>
  </si>
  <si>
    <t>刘启会</t>
  </si>
  <si>
    <t>OP17061500079895</t>
  </si>
  <si>
    <t>229254</t>
  </si>
  <si>
    <t>1000091876</t>
  </si>
  <si>
    <t>唐楷云</t>
  </si>
  <si>
    <t>OP17061500079897</t>
  </si>
  <si>
    <t>229260</t>
  </si>
  <si>
    <t>OP17061500079900</t>
  </si>
  <si>
    <t>229266</t>
  </si>
  <si>
    <t>OP17061500080008</t>
  </si>
  <si>
    <t>229615</t>
  </si>
  <si>
    <t>1000094722</t>
  </si>
  <si>
    <t>裴龙珍</t>
  </si>
  <si>
    <t>OP17061500080050</t>
  </si>
  <si>
    <t>229733</t>
  </si>
  <si>
    <t>1000094291</t>
  </si>
  <si>
    <t>郭祥</t>
  </si>
  <si>
    <t>OP17061500080085</t>
  </si>
  <si>
    <t>229893</t>
  </si>
  <si>
    <t>OP17061500080093</t>
  </si>
  <si>
    <t>229907</t>
  </si>
  <si>
    <t>OP17061500080131</t>
  </si>
  <si>
    <t>230046</t>
  </si>
  <si>
    <t>1000094762</t>
  </si>
  <si>
    <t>左芳瑗</t>
  </si>
  <si>
    <t>OP17061500080172</t>
  </si>
  <si>
    <t>230181</t>
  </si>
  <si>
    <t>1000094769</t>
  </si>
  <si>
    <t>陈镜名</t>
  </si>
  <si>
    <t>OP17061500080201</t>
  </si>
  <si>
    <t>230269</t>
  </si>
  <si>
    <t>1000094309</t>
  </si>
  <si>
    <t>OP17061500080221</t>
  </si>
  <si>
    <t>230330</t>
  </si>
  <si>
    <t>0112301173</t>
  </si>
  <si>
    <t>杨开胜</t>
  </si>
  <si>
    <t>OP17061500080241</t>
  </si>
  <si>
    <t>230383</t>
  </si>
  <si>
    <t>1000094784</t>
  </si>
  <si>
    <t>周江雪</t>
  </si>
  <si>
    <t>OP17061500080295</t>
  </si>
  <si>
    <t>230517</t>
  </si>
  <si>
    <t>1000094832</t>
  </si>
  <si>
    <t>李国芳</t>
  </si>
  <si>
    <t>OP17061500080345</t>
  </si>
  <si>
    <t>230652</t>
  </si>
  <si>
    <t>1000094880</t>
  </si>
  <si>
    <t>万青春</t>
  </si>
  <si>
    <t>OP17061500080371</t>
  </si>
  <si>
    <t>230727</t>
  </si>
  <si>
    <t>OP17061500080374</t>
  </si>
  <si>
    <t>230747</t>
  </si>
  <si>
    <t>OP17061500080385</t>
  </si>
  <si>
    <t>230793</t>
  </si>
  <si>
    <t>OP17061500080390</t>
  </si>
  <si>
    <t>230802</t>
  </si>
  <si>
    <t>OP17061500080394</t>
  </si>
  <si>
    <t>230818</t>
  </si>
  <si>
    <t>1000094842</t>
  </si>
  <si>
    <t>陈忠先</t>
  </si>
  <si>
    <t>OP17061500080398</t>
  </si>
  <si>
    <t>230843</t>
  </si>
  <si>
    <t>1000094928</t>
  </si>
  <si>
    <t>张永奎</t>
  </si>
  <si>
    <t>OP17061500080403</t>
  </si>
  <si>
    <t>230868</t>
  </si>
  <si>
    <t>1000094844</t>
  </si>
  <si>
    <t>支圣雄</t>
  </si>
  <si>
    <t>OP17061500080408</t>
  </si>
  <si>
    <t>230884</t>
  </si>
  <si>
    <t>OP17061500080414</t>
  </si>
  <si>
    <t>230892</t>
  </si>
  <si>
    <t>1000094937</t>
  </si>
  <si>
    <t>刘镱恒</t>
  </si>
  <si>
    <t>OP17061500080156</t>
  </si>
  <si>
    <t>230136</t>
  </si>
  <si>
    <t>1000006290</t>
  </si>
  <si>
    <t>杨春美</t>
  </si>
  <si>
    <t>OP17061500080203</t>
  </si>
  <si>
    <t>230279</t>
  </si>
  <si>
    <t>OP17061500080248</t>
  </si>
  <si>
    <t>230393</t>
  </si>
  <si>
    <t>1000056360</t>
  </si>
  <si>
    <t>桂富婷</t>
  </si>
  <si>
    <t>OP17061500080073</t>
  </si>
  <si>
    <t>229797</t>
  </si>
  <si>
    <t>0000098489</t>
  </si>
  <si>
    <t>和瑞金</t>
  </si>
  <si>
    <t>OP17061500080259</t>
  </si>
  <si>
    <t>230427</t>
  </si>
  <si>
    <t>1000024377</t>
  </si>
  <si>
    <t>OP17061500080347</t>
  </si>
  <si>
    <t>230655</t>
  </si>
  <si>
    <t>1000094869</t>
  </si>
  <si>
    <t>李玉政</t>
  </si>
  <si>
    <t>OP17061500080159</t>
  </si>
  <si>
    <t>230143</t>
  </si>
  <si>
    <t>OP17061500080162</t>
  </si>
  <si>
    <t>230150</t>
  </si>
  <si>
    <t>OP17061500080233</t>
  </si>
  <si>
    <t>230367</t>
  </si>
  <si>
    <t>5300-0000122041</t>
  </si>
  <si>
    <t>杨路勇</t>
  </si>
  <si>
    <t>OP17061500080166</t>
  </si>
  <si>
    <t>230167</t>
  </si>
  <si>
    <t>1000094767</t>
  </si>
  <si>
    <t>OP17061500080160</t>
  </si>
  <si>
    <t>230144</t>
  </si>
  <si>
    <t>OP17061500080197</t>
  </si>
  <si>
    <t>230258</t>
  </si>
  <si>
    <t>1000094777</t>
  </si>
  <si>
    <t>韩红</t>
  </si>
  <si>
    <t>OP17061500080260</t>
  </si>
  <si>
    <t>230430</t>
  </si>
  <si>
    <r>
      <t>15</t>
    </r>
    <r>
      <rPr>
        <sz val="11"/>
        <color theme="1"/>
        <rFont val="宋体"/>
        <family val="3"/>
        <charset val="134"/>
        <scheme val="minor"/>
      </rPr>
      <t>日应清未清</t>
    </r>
    <phoneticPr fontId="3" type="noConversion"/>
  </si>
  <si>
    <r>
      <t>16</t>
    </r>
    <r>
      <rPr>
        <sz val="11"/>
        <color theme="1"/>
        <rFont val="宋体"/>
        <family val="3"/>
        <charset val="134"/>
        <scheme val="minor"/>
      </rPr>
      <t>日应清未清</t>
    </r>
    <phoneticPr fontId="3" type="noConversion"/>
  </si>
  <si>
    <t>0620</t>
  </si>
  <si>
    <t>BP17061600084855</t>
  </si>
  <si>
    <t>304867</t>
  </si>
  <si>
    <t>0111155051</t>
  </si>
  <si>
    <t>陈文莉</t>
  </si>
  <si>
    <t>2017-06-16</t>
  </si>
  <si>
    <t>2017-06-20</t>
  </si>
  <si>
    <t>0617</t>
  </si>
  <si>
    <t>OP17061600087092</t>
  </si>
  <si>
    <t>250666</t>
  </si>
  <si>
    <t>OP17061600086085</t>
  </si>
  <si>
    <t>247533</t>
  </si>
  <si>
    <t>1000095841</t>
  </si>
  <si>
    <t>何顺芬</t>
  </si>
  <si>
    <t>OP17061600086118</t>
  </si>
  <si>
    <t>247669</t>
  </si>
  <si>
    <t>OP17061600086140</t>
  </si>
  <si>
    <t>247713</t>
  </si>
  <si>
    <t>5011235491</t>
  </si>
  <si>
    <t>杨纪英</t>
  </si>
  <si>
    <t>OP17061600086202</t>
  </si>
  <si>
    <t>247902</t>
  </si>
  <si>
    <t>OP17061600086470</t>
  </si>
  <si>
    <t>248761</t>
  </si>
  <si>
    <t>1000098337</t>
  </si>
  <si>
    <t>李正昊</t>
  </si>
  <si>
    <t>OP17061600086890</t>
  </si>
  <si>
    <t>250199</t>
  </si>
  <si>
    <t>1000066590</t>
  </si>
  <si>
    <t>万明花</t>
  </si>
  <si>
    <t>OP17061600086927</t>
  </si>
  <si>
    <t>250301</t>
  </si>
  <si>
    <t>0103387394</t>
  </si>
  <si>
    <t>傅玺璇</t>
  </si>
  <si>
    <t>OP17061600086963</t>
  </si>
  <si>
    <t>250406</t>
  </si>
  <si>
    <t>1000098512</t>
  </si>
  <si>
    <t>刘启方</t>
  </si>
  <si>
    <t>OP17061600086998</t>
  </si>
  <si>
    <t>250504</t>
  </si>
  <si>
    <t>OP17061600087084</t>
  </si>
  <si>
    <t>250646</t>
  </si>
  <si>
    <t>1000098529</t>
  </si>
  <si>
    <t>张志明</t>
  </si>
  <si>
    <t>OP17061600087118</t>
  </si>
  <si>
    <t>250744</t>
  </si>
  <si>
    <t>5300-0000800560</t>
  </si>
  <si>
    <t>戴文星</t>
  </si>
  <si>
    <t>OP17061600087123</t>
  </si>
  <si>
    <t>250759</t>
  </si>
  <si>
    <t>1000088950</t>
  </si>
  <si>
    <t>周伟松</t>
  </si>
  <si>
    <t>OP17061600087128</t>
  </si>
  <si>
    <t>250764</t>
  </si>
  <si>
    <t>1000096366</t>
  </si>
  <si>
    <t>农凤兴</t>
  </si>
  <si>
    <t>OP17061600087133</t>
  </si>
  <si>
    <t>250774</t>
  </si>
  <si>
    <t>5010621755</t>
  </si>
  <si>
    <t>刘建萍</t>
  </si>
  <si>
    <t>OP17061600087136</t>
  </si>
  <si>
    <t>250785</t>
  </si>
  <si>
    <t>1000098562</t>
  </si>
  <si>
    <t>杨云森</t>
  </si>
  <si>
    <t>OP17061600087141</t>
  </si>
  <si>
    <t>250801</t>
  </si>
  <si>
    <t>1000098573</t>
  </si>
  <si>
    <t>OP17061600087145</t>
  </si>
  <si>
    <t>250815</t>
  </si>
  <si>
    <t>1000098575</t>
  </si>
  <si>
    <t>王金先</t>
  </si>
  <si>
    <t>OP17061600087166</t>
  </si>
  <si>
    <t>250892</t>
  </si>
  <si>
    <t>1000098591</t>
  </si>
  <si>
    <t>何佳美</t>
  </si>
  <si>
    <t>OP17061600087167</t>
  </si>
  <si>
    <t>250896</t>
  </si>
  <si>
    <t>1000098549</t>
  </si>
  <si>
    <t>OP17061600087173</t>
  </si>
  <si>
    <t>250906</t>
  </si>
  <si>
    <t>1000098570</t>
  </si>
  <si>
    <t>伍治明</t>
  </si>
  <si>
    <t>OP17061600087177</t>
  </si>
  <si>
    <t>250918</t>
  </si>
  <si>
    <t>1000098615</t>
  </si>
  <si>
    <t>OP17061600087223</t>
  </si>
  <si>
    <t>251035</t>
  </si>
  <si>
    <t>0101221728</t>
  </si>
  <si>
    <t>张启富</t>
  </si>
  <si>
    <t>OP17061600087233</t>
  </si>
  <si>
    <t>251069</t>
  </si>
  <si>
    <t>5015157193</t>
  </si>
  <si>
    <t>沈婷</t>
  </si>
  <si>
    <t>OP17061600087235</t>
  </si>
  <si>
    <t>251080</t>
  </si>
  <si>
    <t>0000097640</t>
  </si>
  <si>
    <t>宁显明</t>
  </si>
  <si>
    <t>OP17061600087247</t>
  </si>
  <si>
    <t>251103</t>
  </si>
  <si>
    <t>1000098641</t>
  </si>
  <si>
    <t>洪开胜</t>
  </si>
  <si>
    <t>OP17061600087032</t>
  </si>
  <si>
    <t>250557</t>
  </si>
  <si>
    <t>1000098528</t>
  </si>
  <si>
    <t>鄢天廷</t>
  </si>
  <si>
    <t>OP17061600087138</t>
  </si>
  <si>
    <t>250790</t>
  </si>
  <si>
    <t>0103107644</t>
  </si>
  <si>
    <t>代凤梅</t>
  </si>
  <si>
    <t>OP17061600087181</t>
  </si>
  <si>
    <t>250929</t>
  </si>
  <si>
    <t>1000098596</t>
  </si>
  <si>
    <t>黄龙祥</t>
  </si>
  <si>
    <t>0618</t>
  </si>
  <si>
    <t>OP17061700090221</t>
  </si>
  <si>
    <t>259548</t>
  </si>
  <si>
    <t>5326-2623003605</t>
  </si>
  <si>
    <t>金思延</t>
  </si>
  <si>
    <t>2017-06-17</t>
  </si>
  <si>
    <t>OP17061700090198</t>
  </si>
  <si>
    <t>259505</t>
  </si>
  <si>
    <t>1000100476</t>
  </si>
  <si>
    <t>徐加玉</t>
  </si>
  <si>
    <t>OP17061700089943</t>
  </si>
  <si>
    <t>258779</t>
  </si>
  <si>
    <t>1000100128</t>
  </si>
  <si>
    <t>郭文浩</t>
  </si>
  <si>
    <t>OP17061700090089</t>
  </si>
  <si>
    <t>259205</t>
  </si>
  <si>
    <t>1000100432</t>
  </si>
  <si>
    <t>OP17061700090107</t>
  </si>
  <si>
    <t>259266</t>
  </si>
  <si>
    <t>1000100469</t>
  </si>
  <si>
    <t>王贞时</t>
  </si>
  <si>
    <t>OP17061700090142</t>
  </si>
  <si>
    <t>259382</t>
  </si>
  <si>
    <t>0102174815</t>
  </si>
  <si>
    <t>李燕霞</t>
  </si>
  <si>
    <t>OP17061700090176</t>
  </si>
  <si>
    <t>259452</t>
  </si>
  <si>
    <t>OP17061700090244</t>
  </si>
  <si>
    <t>259602</t>
  </si>
  <si>
    <t>1000100450</t>
  </si>
  <si>
    <t>胡林英</t>
  </si>
  <si>
    <t>OP17061700090277</t>
  </si>
  <si>
    <t>259676</t>
  </si>
  <si>
    <t>1000100528</t>
  </si>
  <si>
    <t>张语桐</t>
  </si>
  <si>
    <t>OP17061700090280</t>
  </si>
  <si>
    <t>259699</t>
  </si>
  <si>
    <t>OP17061700090283</t>
  </si>
  <si>
    <t>259702</t>
  </si>
  <si>
    <t>0101025902</t>
  </si>
  <si>
    <t>丁昆发</t>
  </si>
  <si>
    <t>OP17061700090299</t>
  </si>
  <si>
    <t>259726</t>
  </si>
  <si>
    <t>OP17061700090300</t>
  </si>
  <si>
    <t>259727</t>
  </si>
  <si>
    <t>OP17061700090305</t>
  </si>
  <si>
    <t>259752</t>
  </si>
  <si>
    <t>1000032608</t>
  </si>
  <si>
    <t>李正东</t>
  </si>
  <si>
    <t>OP17061700090306</t>
  </si>
  <si>
    <t>259754</t>
  </si>
  <si>
    <t>1000086731</t>
  </si>
  <si>
    <t>胡选富</t>
  </si>
  <si>
    <t>OP17061700090307</t>
  </si>
  <si>
    <t>259755</t>
  </si>
  <si>
    <t>OP17061700090312</t>
  </si>
  <si>
    <t>259786</t>
  </si>
  <si>
    <t>0111068323</t>
  </si>
  <si>
    <t>胡晓驰</t>
  </si>
  <si>
    <t>OP17061700090313</t>
  </si>
  <si>
    <t>259789</t>
  </si>
  <si>
    <t>1000100556</t>
  </si>
  <si>
    <t>黄在金</t>
  </si>
  <si>
    <t>OP17061700090324</t>
  </si>
  <si>
    <t>259805</t>
  </si>
  <si>
    <t>1000073052</t>
  </si>
  <si>
    <t>万永丽</t>
  </si>
  <si>
    <t>OP17061700090336</t>
  </si>
  <si>
    <t>259860</t>
  </si>
  <si>
    <t>1000100560</t>
  </si>
  <si>
    <t>李傲然</t>
  </si>
  <si>
    <t>OP17061700090338</t>
  </si>
  <si>
    <t>259875</t>
  </si>
  <si>
    <t>1000100561</t>
  </si>
  <si>
    <t>杨昌平</t>
  </si>
  <si>
    <t>OP17061700090339</t>
  </si>
  <si>
    <t>259879</t>
  </si>
  <si>
    <t>OP17061700090381</t>
  </si>
  <si>
    <t>260034</t>
  </si>
  <si>
    <t>1000096871</t>
  </si>
  <si>
    <t>李永存</t>
  </si>
  <si>
    <t>OP17061700090388</t>
  </si>
  <si>
    <t>260066</t>
  </si>
  <si>
    <t>1000100605</t>
  </si>
  <si>
    <t>范丽娟</t>
  </si>
  <si>
    <t>OP17061700090389</t>
  </si>
  <si>
    <t>260076</t>
  </si>
  <si>
    <t>OP17061700090393</t>
  </si>
  <si>
    <t>260105</t>
  </si>
  <si>
    <t>1000100571</t>
  </si>
  <si>
    <t>杨亚洪</t>
  </si>
  <si>
    <t>OP17061700090395</t>
  </si>
  <si>
    <t>260115</t>
  </si>
  <si>
    <t>1000100570</t>
  </si>
  <si>
    <t>刘光义</t>
  </si>
  <si>
    <t>OP17061700090399</t>
  </si>
  <si>
    <t>260148</t>
  </si>
  <si>
    <t>0101114577</t>
  </si>
  <si>
    <t>陈锐</t>
  </si>
  <si>
    <t>OP17061700090400</t>
  </si>
  <si>
    <t>260151</t>
  </si>
  <si>
    <t>1000100632</t>
  </si>
  <si>
    <t>梁敏英</t>
  </si>
  <si>
    <t>OP17061700090140</t>
  </si>
  <si>
    <t>259372</t>
  </si>
  <si>
    <t>1000096716</t>
  </si>
  <si>
    <t>谭勇</t>
  </si>
  <si>
    <t>OP17061700090201</t>
  </si>
  <si>
    <t>259507</t>
  </si>
  <si>
    <t>1000100491</t>
  </si>
  <si>
    <t>陈廷</t>
  </si>
  <si>
    <t>OP17061700090309</t>
  </si>
  <si>
    <t>259775</t>
  </si>
  <si>
    <t>1000100537</t>
  </si>
  <si>
    <t>张潇月</t>
  </si>
  <si>
    <t>OP17061700090348</t>
  </si>
  <si>
    <t>259911</t>
  </si>
  <si>
    <t>1000100562</t>
  </si>
  <si>
    <t>肖月</t>
  </si>
  <si>
    <t>OP17061700090370</t>
  </si>
  <si>
    <t>259985</t>
  </si>
  <si>
    <t>1000100489</t>
  </si>
  <si>
    <t>周建花</t>
  </si>
  <si>
    <r>
      <t>17</t>
    </r>
    <r>
      <rPr>
        <sz val="11"/>
        <color theme="1"/>
        <rFont val="宋体"/>
        <family val="3"/>
        <charset val="134"/>
        <scheme val="minor"/>
      </rPr>
      <t>日应清未清</t>
    </r>
    <phoneticPr fontId="3" type="noConversion"/>
  </si>
  <si>
    <t>0619</t>
  </si>
  <si>
    <t>OP17061800091268</t>
  </si>
  <si>
    <t>262563</t>
  </si>
  <si>
    <t>1000100582</t>
  </si>
  <si>
    <t>敖丽玲</t>
  </si>
  <si>
    <t>2017-06-18</t>
  </si>
  <si>
    <t>OP17061800091296</t>
  </si>
  <si>
    <t>262628</t>
  </si>
  <si>
    <t>1000101340</t>
  </si>
  <si>
    <t>李恩能</t>
  </si>
  <si>
    <t>OP17061800091298</t>
  </si>
  <si>
    <t>262630</t>
  </si>
  <si>
    <t>OP17061800091311</t>
  </si>
  <si>
    <t>262645</t>
  </si>
  <si>
    <t>1000101337</t>
  </si>
  <si>
    <t>李青俊</t>
  </si>
  <si>
    <t>OP17061800091325</t>
  </si>
  <si>
    <t>262673</t>
  </si>
  <si>
    <t>1000101292</t>
  </si>
  <si>
    <t>OP17061800091330</t>
  </si>
  <si>
    <t>262695</t>
  </si>
  <si>
    <t>1000101398</t>
  </si>
  <si>
    <t>谢贤良</t>
  </si>
  <si>
    <t>OP17061800091346</t>
  </si>
  <si>
    <t>262719</t>
  </si>
  <si>
    <t>1000098498</t>
  </si>
  <si>
    <t>贾小凤</t>
  </si>
  <si>
    <t>OP17061800091349</t>
  </si>
  <si>
    <t>262726</t>
  </si>
  <si>
    <t>OP17061800091358</t>
  </si>
  <si>
    <t>262758</t>
  </si>
  <si>
    <t>OP17061800091361</t>
  </si>
  <si>
    <t>262768</t>
  </si>
  <si>
    <t>5015271974</t>
  </si>
  <si>
    <t>桂应月</t>
  </si>
  <si>
    <t>OP17061800091378</t>
  </si>
  <si>
    <t>262793</t>
  </si>
  <si>
    <t>1000101434</t>
  </si>
  <si>
    <t>OP17061800091384</t>
  </si>
  <si>
    <t>262803</t>
  </si>
  <si>
    <t>OP17061800091417</t>
  </si>
  <si>
    <t>262866</t>
  </si>
  <si>
    <t>1000101446</t>
  </si>
  <si>
    <t>杨建敏</t>
  </si>
  <si>
    <t>OP17061800091426</t>
  </si>
  <si>
    <t>262884</t>
  </si>
  <si>
    <t>5012955913</t>
  </si>
  <si>
    <t>杨文生</t>
  </si>
  <si>
    <t>OP17061800091427</t>
  </si>
  <si>
    <t>262895</t>
  </si>
  <si>
    <t>1000101136</t>
  </si>
  <si>
    <t>马达惠</t>
  </si>
  <si>
    <t>OP17061800091436</t>
  </si>
  <si>
    <t>262921</t>
  </si>
  <si>
    <t>5010540585</t>
  </si>
  <si>
    <t>王红星</t>
  </si>
  <si>
    <t>OP17061800091439</t>
  </si>
  <si>
    <t>262934</t>
  </si>
  <si>
    <t>1000101493</t>
  </si>
  <si>
    <t>郭映祥</t>
  </si>
  <si>
    <t>OP17061800091450</t>
  </si>
  <si>
    <t>262979</t>
  </si>
  <si>
    <t>1000101515</t>
  </si>
  <si>
    <t>陆若楠</t>
  </si>
  <si>
    <t>OP17061800091474</t>
  </si>
  <si>
    <t>263011</t>
  </si>
  <si>
    <t>1000101533</t>
  </si>
  <si>
    <t>李永朋</t>
  </si>
  <si>
    <t>OP17061800091479</t>
  </si>
  <si>
    <t>263023</t>
  </si>
  <si>
    <t>1000100902</t>
  </si>
  <si>
    <t>周自毅</t>
  </si>
  <si>
    <t>OP17061800091487</t>
  </si>
  <si>
    <t>263033</t>
  </si>
  <si>
    <t>1000100984</t>
  </si>
  <si>
    <t>沈美兰</t>
  </si>
  <si>
    <t>OP17061800091488</t>
  </si>
  <si>
    <t>263037</t>
  </si>
  <si>
    <t>1000101122</t>
  </si>
  <si>
    <t>张国萱</t>
  </si>
  <si>
    <t>OP17061800091490</t>
  </si>
  <si>
    <t>263038</t>
  </si>
  <si>
    <t>1000100900</t>
  </si>
  <si>
    <t>尚丕凤</t>
  </si>
  <si>
    <t>OP17061800091494</t>
  </si>
  <si>
    <t>263043</t>
  </si>
  <si>
    <t>1000101138</t>
  </si>
  <si>
    <t>陈雨朦</t>
  </si>
  <si>
    <t>OP17061800091511</t>
  </si>
  <si>
    <t>263083</t>
  </si>
  <si>
    <t>1000101530</t>
  </si>
  <si>
    <t>欧思荣</t>
  </si>
  <si>
    <t>OP17061800091513</t>
  </si>
  <si>
    <t>263085</t>
  </si>
  <si>
    <t>OP17061800091515</t>
  </si>
  <si>
    <t>263087</t>
  </si>
  <si>
    <t>1000019931</t>
  </si>
  <si>
    <t>廖小敏</t>
  </si>
  <si>
    <t>OP17061800091529</t>
  </si>
  <si>
    <t>263114</t>
  </si>
  <si>
    <t>OP17061800091537</t>
  </si>
  <si>
    <t>263122</t>
  </si>
  <si>
    <t>OP17061800091542</t>
  </si>
  <si>
    <t>263130</t>
  </si>
  <si>
    <t>1000100654</t>
  </si>
  <si>
    <t>OP17061800091549</t>
  </si>
  <si>
    <t>263149</t>
  </si>
  <si>
    <t>5010920462</t>
  </si>
  <si>
    <t>OP17061800091601</t>
  </si>
  <si>
    <t>263217</t>
  </si>
  <si>
    <t>1000101597</t>
  </si>
  <si>
    <t>韩文静</t>
  </si>
  <si>
    <t>OP17061800091605</t>
  </si>
  <si>
    <t>263221</t>
  </si>
  <si>
    <t>1000101595</t>
  </si>
  <si>
    <t>何勇</t>
  </si>
  <si>
    <t>OP17061800091618</t>
  </si>
  <si>
    <t>263261</t>
  </si>
  <si>
    <t>1000101563</t>
  </si>
  <si>
    <t>何飞</t>
  </si>
  <si>
    <t>OP17061800091626</t>
  </si>
  <si>
    <t>263279</t>
  </si>
  <si>
    <t>OP17061800091633</t>
  </si>
  <si>
    <t>263308</t>
  </si>
  <si>
    <t>OP17061800091634</t>
  </si>
  <si>
    <t>263310</t>
  </si>
  <si>
    <t>OP17061800091641</t>
  </si>
  <si>
    <t>263344</t>
  </si>
  <si>
    <t>1000101634</t>
  </si>
  <si>
    <t>OP17061800091643</t>
  </si>
  <si>
    <t>263352</t>
  </si>
  <si>
    <t>0112106013</t>
  </si>
  <si>
    <t>段素华</t>
  </si>
  <si>
    <t>OP17061800091649</t>
  </si>
  <si>
    <t>263385</t>
  </si>
  <si>
    <t>OP17061800091657</t>
  </si>
  <si>
    <t>263415</t>
  </si>
  <si>
    <t>1000101643</t>
  </si>
  <si>
    <t>扬兰兰</t>
  </si>
  <si>
    <t>OP17061800091667</t>
  </si>
  <si>
    <t>263445</t>
  </si>
  <si>
    <t>1000101647</t>
  </si>
  <si>
    <t>李树洪</t>
  </si>
  <si>
    <t>OP17061800091670</t>
  </si>
  <si>
    <t>263451</t>
  </si>
  <si>
    <t>1000101672</t>
  </si>
  <si>
    <t>张朝美</t>
  </si>
  <si>
    <t>OP17061800091677</t>
  </si>
  <si>
    <t>263478</t>
  </si>
  <si>
    <t>1000101674</t>
  </si>
  <si>
    <t>杨桦</t>
  </si>
  <si>
    <t>OP17061800091686</t>
  </si>
  <si>
    <t>263517</t>
  </si>
  <si>
    <t>1000101661</t>
  </si>
  <si>
    <t>张洪江</t>
  </si>
  <si>
    <t>OP17061800091690</t>
  </si>
  <si>
    <t>263548</t>
  </si>
  <si>
    <t>OP17061800091691</t>
  </si>
  <si>
    <t>263551</t>
  </si>
  <si>
    <t>OP17061800091695</t>
  </si>
  <si>
    <t>263617</t>
  </si>
  <si>
    <t>1000101685</t>
  </si>
  <si>
    <t>汪戎</t>
  </si>
  <si>
    <t>2017-06-19</t>
  </si>
  <si>
    <t>OP17061800091658</t>
  </si>
  <si>
    <t>263419</t>
  </si>
  <si>
    <t>OP17061800091661</t>
  </si>
  <si>
    <t>263427</t>
  </si>
  <si>
    <t>OP17061800091678</t>
  </si>
  <si>
    <t>263480</t>
  </si>
  <si>
    <t>1000101658</t>
  </si>
  <si>
    <t>罗启明</t>
  </si>
  <si>
    <r>
      <t>18</t>
    </r>
    <r>
      <rPr>
        <sz val="11"/>
        <color theme="1"/>
        <rFont val="宋体"/>
        <family val="3"/>
        <charset val="134"/>
        <scheme val="minor"/>
      </rPr>
      <t>日应清未清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</si>
  <si>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4日前未清处理</t>
    </r>
    <phoneticPr fontId="3" type="noConversion"/>
  </si>
  <si>
    <t>15日前未清处理</t>
    <phoneticPr fontId="3" type="noConversion"/>
  </si>
  <si>
    <t>16日前未清处理</t>
    <phoneticPr fontId="3" type="noConversion"/>
  </si>
  <si>
    <t>17日前未清处理</t>
    <phoneticPr fontId="3" type="noConversion"/>
  </si>
  <si>
    <t>18日前未清处理</t>
    <phoneticPr fontId="3" type="noConversion"/>
  </si>
  <si>
    <t>自助机当日应入未入</t>
    <phoneticPr fontId="3" type="noConversion"/>
  </si>
  <si>
    <t>0613</t>
  </si>
  <si>
    <t>BP17061300059365</t>
  </si>
  <si>
    <t>199300</t>
  </si>
  <si>
    <r>
      <t>1</t>
    </r>
    <r>
      <rPr>
        <sz val="11"/>
        <color theme="1"/>
        <rFont val="宋体"/>
        <family val="3"/>
        <charset val="134"/>
        <scheme val="minor"/>
      </rPr>
      <t>3日应入未入</t>
    </r>
    <phoneticPr fontId="3" type="noConversion"/>
  </si>
  <si>
    <t>14日应入未入</t>
    <phoneticPr fontId="3" type="noConversion"/>
  </si>
  <si>
    <t>15日应入未入</t>
    <phoneticPr fontId="3" type="noConversion"/>
  </si>
  <si>
    <t>16日应入未入</t>
    <phoneticPr fontId="3" type="noConversion"/>
  </si>
  <si>
    <t>17日应入未入</t>
    <phoneticPr fontId="3" type="noConversion"/>
  </si>
  <si>
    <t>18日应入未入</t>
    <phoneticPr fontId="3" type="noConversion"/>
  </si>
  <si>
    <t>自助机当日前未入处理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</si>
  <si>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4日前未入处理</t>
    </r>
    <phoneticPr fontId="3" type="noConversion"/>
  </si>
  <si>
    <t>15日前未入处理</t>
    <phoneticPr fontId="3" type="noConversion"/>
  </si>
  <si>
    <t>16日前未入处理</t>
    <phoneticPr fontId="3" type="noConversion"/>
  </si>
  <si>
    <t>17日前未入处理</t>
    <phoneticPr fontId="3" type="noConversion"/>
  </si>
  <si>
    <t>18日前未入处理</t>
    <phoneticPr fontId="3" type="noConversion"/>
  </si>
  <si>
    <t>病人编号</t>
    <phoneticPr fontId="3" type="noConversion"/>
  </si>
  <si>
    <t>日期</t>
    <phoneticPr fontId="3" type="noConversion"/>
  </si>
  <si>
    <t>金额</t>
    <phoneticPr fontId="3" type="noConversion"/>
  </si>
  <si>
    <t>渠道</t>
    <phoneticPr fontId="3" type="noConversion"/>
  </si>
  <si>
    <t>机器编号</t>
    <phoneticPr fontId="3" type="noConversion"/>
  </si>
  <si>
    <t>his_ID</t>
    <phoneticPr fontId="3" type="noConversion"/>
  </si>
  <si>
    <t>OP17061300058250</t>
  </si>
  <si>
    <t>165624</t>
  </si>
  <si>
    <t>1000078263</t>
  </si>
  <si>
    <t>陆海鸥</t>
  </si>
  <si>
    <t>病人编号</t>
    <phoneticPr fontId="3" type="noConversion"/>
  </si>
  <si>
    <t>名称</t>
    <phoneticPr fontId="3" type="noConversion"/>
  </si>
  <si>
    <t>ID</t>
    <phoneticPr fontId="3" type="noConversion"/>
  </si>
  <si>
    <t>应入金额</t>
    <phoneticPr fontId="3" type="noConversion"/>
  </si>
  <si>
    <t>已入金额</t>
    <phoneticPr fontId="3" type="noConversion"/>
  </si>
  <si>
    <t>OP17061600080619</t>
  </si>
  <si>
    <t>231294</t>
  </si>
  <si>
    <t>OP17061600084514</t>
  </si>
  <si>
    <t>243263</t>
  </si>
  <si>
    <t>5306-0627028130</t>
  </si>
  <si>
    <t>曹音梅</t>
  </si>
  <si>
    <t>OP17061600082452</t>
  </si>
  <si>
    <t>236078</t>
  </si>
  <si>
    <t>日期</t>
    <phoneticPr fontId="3" type="noConversion"/>
  </si>
  <si>
    <t>未入金额</t>
    <phoneticPr fontId="3" type="noConversion"/>
  </si>
  <si>
    <t>13日前未入处理</t>
    <phoneticPr fontId="3" type="noConversion"/>
  </si>
  <si>
    <t>自助机入HIS在途</t>
    <phoneticPr fontId="3" type="noConversion"/>
  </si>
  <si>
    <t>18日HIS在途</t>
    <phoneticPr fontId="3" type="noConversion"/>
  </si>
  <si>
    <t>广发现金预存调节表（6月19日）</t>
    <phoneticPr fontId="3" type="noConversion"/>
  </si>
  <si>
    <t>19日应清未清</t>
    <phoneticPr fontId="3" type="noConversion"/>
  </si>
  <si>
    <t>OP17061900099304</t>
  </si>
  <si>
    <t>287324</t>
  </si>
  <si>
    <t>1000106008</t>
  </si>
  <si>
    <t>徐海燕</t>
  </si>
  <si>
    <t>OP17061900099372</t>
  </si>
  <si>
    <t>287611</t>
  </si>
  <si>
    <t>1000105724</t>
  </si>
  <si>
    <t>何天凤</t>
  </si>
  <si>
    <t>OP17061900099391</t>
  </si>
  <si>
    <t>287678</t>
  </si>
  <si>
    <t>1000101607</t>
  </si>
  <si>
    <t>魏云朋</t>
  </si>
  <si>
    <t>OP17061900099412</t>
  </si>
  <si>
    <t>287739</t>
  </si>
  <si>
    <t>1000106096</t>
  </si>
  <si>
    <t>王志宇</t>
  </si>
  <si>
    <t>OP17061900099438</t>
  </si>
  <si>
    <t>287826</t>
  </si>
  <si>
    <t>1000105989</t>
  </si>
  <si>
    <t>罗晓军</t>
  </si>
  <si>
    <t>OP17061900099525</t>
  </si>
  <si>
    <t>288320</t>
  </si>
  <si>
    <t>1000106135</t>
  </si>
  <si>
    <t>赵筱萌</t>
  </si>
  <si>
    <t>OP17061900099909</t>
  </si>
  <si>
    <t>289544</t>
  </si>
  <si>
    <t>1000103499</t>
  </si>
  <si>
    <t>李新婷</t>
  </si>
  <si>
    <t>OP17061900099920</t>
  </si>
  <si>
    <t>289569</t>
  </si>
  <si>
    <t>1000106277</t>
  </si>
  <si>
    <t>鲁家铭</t>
  </si>
  <si>
    <t>OP17061900099986</t>
  </si>
  <si>
    <t>289826</t>
  </si>
  <si>
    <t>1000106290</t>
  </si>
  <si>
    <t>闻光阳</t>
  </si>
  <si>
    <t>OP17061900100017</t>
  </si>
  <si>
    <t>289962</t>
  </si>
  <si>
    <t>1000106340</t>
  </si>
  <si>
    <t>余永丽</t>
  </si>
  <si>
    <t>OP17061900100026</t>
  </si>
  <si>
    <t>289977</t>
  </si>
  <si>
    <t>1000106358</t>
  </si>
  <si>
    <t>贾锦程</t>
  </si>
  <si>
    <t>OP17061900100027</t>
  </si>
  <si>
    <t>289978</t>
  </si>
  <si>
    <t>OP17061900100029</t>
  </si>
  <si>
    <t>289987</t>
  </si>
  <si>
    <t>1000106361</t>
  </si>
  <si>
    <t>代荣心</t>
  </si>
  <si>
    <t>OP17061900100049</t>
  </si>
  <si>
    <t>290059</t>
  </si>
  <si>
    <t>1000089516</t>
  </si>
  <si>
    <t>马月星</t>
  </si>
  <si>
    <t>OP17061900100053</t>
  </si>
  <si>
    <t>290092</t>
  </si>
  <si>
    <t>1000106369</t>
  </si>
  <si>
    <t>李碧婷</t>
  </si>
  <si>
    <t>OP17061900100066</t>
  </si>
  <si>
    <t>290152</t>
  </si>
  <si>
    <t>OP17061900100076</t>
  </si>
  <si>
    <t>290193</t>
  </si>
  <si>
    <t>OP17061900100090</t>
  </si>
  <si>
    <t>290234</t>
  </si>
  <si>
    <t>1000106264</t>
  </si>
  <si>
    <t>杜泽花</t>
  </si>
  <si>
    <t>OP17061900100093</t>
  </si>
  <si>
    <t>290239</t>
  </si>
  <si>
    <t>OP17061900100094</t>
  </si>
  <si>
    <t>290257</t>
  </si>
  <si>
    <t>1000106396</t>
  </si>
  <si>
    <t>巴亚熊</t>
  </si>
  <si>
    <t>BP17061900098868</t>
  </si>
  <si>
    <t>325643</t>
  </si>
  <si>
    <t>1000105965</t>
  </si>
  <si>
    <t>王雨桐</t>
  </si>
  <si>
    <t>OP17061900100059</t>
  </si>
  <si>
    <t>290107</t>
  </si>
  <si>
    <t>1000106370</t>
  </si>
  <si>
    <t>杨月</t>
  </si>
  <si>
    <t>OP17061900100074</t>
  </si>
  <si>
    <t>290185</t>
  </si>
  <si>
    <t>19日前未清处理</t>
    <phoneticPr fontId="3" type="noConversion"/>
  </si>
  <si>
    <t>19日应入未入</t>
    <phoneticPr fontId="3" type="noConversion"/>
  </si>
  <si>
    <t>19日前未入处理</t>
    <phoneticPr fontId="3" type="noConversion"/>
  </si>
  <si>
    <t>自助机前日在途处理</t>
    <phoneticPr fontId="3" type="noConversion"/>
  </si>
  <si>
    <t>18日前在途处理</t>
    <phoneticPr fontId="3" type="noConversion"/>
  </si>
  <si>
    <t>广发现金预存调节表（6月20日）</t>
    <phoneticPr fontId="3" type="noConversion"/>
  </si>
  <si>
    <t>20日应清未清</t>
    <phoneticPr fontId="3" type="noConversion"/>
  </si>
  <si>
    <t>20日应入未入</t>
    <phoneticPr fontId="3" type="noConversion"/>
  </si>
  <si>
    <t>5304-0423011570</t>
  </si>
  <si>
    <t>20日前未入处理</t>
    <phoneticPr fontId="3" type="noConversion"/>
  </si>
  <si>
    <t>OP17062000106064</t>
  </si>
  <si>
    <t>309611</t>
  </si>
  <si>
    <t>1000109764</t>
  </si>
  <si>
    <t>李群莲</t>
  </si>
  <si>
    <t>OP17062000106151</t>
  </si>
  <si>
    <t>309941</t>
  </si>
  <si>
    <t>1000009666</t>
  </si>
  <si>
    <t>王荣春</t>
  </si>
  <si>
    <t>OP17062000106165</t>
  </si>
  <si>
    <t>309979</t>
  </si>
  <si>
    <t>OP17062000106314</t>
  </si>
  <si>
    <t>310410</t>
  </si>
  <si>
    <t>1000093714</t>
  </si>
  <si>
    <t>杨春花</t>
  </si>
  <si>
    <t>OP17062000106320</t>
  </si>
  <si>
    <t>310445</t>
  </si>
  <si>
    <t>OP17062000106458</t>
  </si>
  <si>
    <t>311147</t>
  </si>
  <si>
    <t>1000110005</t>
  </si>
  <si>
    <t>方保甲</t>
  </si>
  <si>
    <t>OP17062000106525</t>
  </si>
  <si>
    <t>311325</t>
  </si>
  <si>
    <t>5012311181</t>
  </si>
  <si>
    <t>欧凤英</t>
  </si>
  <si>
    <t>OP17062000106605</t>
  </si>
  <si>
    <t>311659</t>
  </si>
  <si>
    <t>1000110229</t>
  </si>
  <si>
    <t>何翊民</t>
  </si>
  <si>
    <t>OP17062000106655</t>
  </si>
  <si>
    <t>311826</t>
  </si>
  <si>
    <t>5012837029</t>
  </si>
  <si>
    <t>石述宗</t>
  </si>
  <si>
    <t>OP17062000106678</t>
  </si>
  <si>
    <t>312026</t>
  </si>
  <si>
    <t>1000110293</t>
  </si>
  <si>
    <t>陈荟帆</t>
  </si>
  <si>
    <t>OP17062000106850</t>
  </si>
  <si>
    <t>312761</t>
  </si>
  <si>
    <t>1000102740</t>
  </si>
  <si>
    <t>张家川</t>
  </si>
  <si>
    <t>OP17062000106954</t>
  </si>
  <si>
    <t>313085</t>
  </si>
  <si>
    <t>1000110342</t>
  </si>
  <si>
    <t>杨文华</t>
  </si>
  <si>
    <t>OP17062000106965</t>
  </si>
  <si>
    <t>313108</t>
  </si>
  <si>
    <t>1000110352</t>
  </si>
  <si>
    <t>OP17062000107069</t>
  </si>
  <si>
    <t>313413</t>
  </si>
  <si>
    <t>OP17062000107072</t>
  </si>
  <si>
    <t>313430</t>
  </si>
  <si>
    <t>OP17062000107118</t>
  </si>
  <si>
    <t>313588</t>
  </si>
  <si>
    <t>1000109689</t>
  </si>
  <si>
    <t>陈加才</t>
  </si>
  <si>
    <t>OP17062000107135</t>
  </si>
  <si>
    <t>313623</t>
  </si>
  <si>
    <t>1000110454</t>
  </si>
  <si>
    <t>李林</t>
  </si>
  <si>
    <t>OP17062000107173</t>
  </si>
  <si>
    <t>313689</t>
  </si>
  <si>
    <t>1000110467</t>
  </si>
  <si>
    <t>张兰香</t>
  </si>
  <si>
    <t>OP17062000107190</t>
  </si>
  <si>
    <t>313726</t>
  </si>
  <si>
    <t>1000110461</t>
  </si>
  <si>
    <t>吕琼</t>
  </si>
  <si>
    <t>OP17062000107198</t>
  </si>
  <si>
    <t>313753</t>
  </si>
  <si>
    <t>1000110485</t>
  </si>
  <si>
    <t>高园</t>
  </si>
  <si>
    <t>OP17062000107226</t>
  </si>
  <si>
    <t>313824</t>
  </si>
  <si>
    <t>1000110518</t>
  </si>
  <si>
    <t>吴铁樵</t>
  </si>
  <si>
    <t>OP17062000107239</t>
  </si>
  <si>
    <t>313893</t>
  </si>
  <si>
    <t>1000110494</t>
  </si>
  <si>
    <t>谭明正</t>
  </si>
  <si>
    <t>OP17062000107262</t>
  </si>
  <si>
    <t>313956</t>
  </si>
  <si>
    <t>0103059979</t>
  </si>
  <si>
    <t>舒年芳</t>
  </si>
  <si>
    <t>OP17062000107282</t>
  </si>
  <si>
    <t>314126</t>
  </si>
  <si>
    <t>1000110566</t>
  </si>
  <si>
    <t>吕娜</t>
  </si>
  <si>
    <t>OP17062000107248</t>
  </si>
  <si>
    <t>313916</t>
  </si>
  <si>
    <t>1000110529</t>
  </si>
  <si>
    <t>熊贵群</t>
  </si>
  <si>
    <t>20日前未清处理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</si>
</sst>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Dialog"/>
    </font>
    <font>
      <sz val="11"/>
      <color indexed="8"/>
      <name val="宋体"/>
      <family val="2"/>
      <scheme val="minor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right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0" fontId="6" fillId="4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0" fontId="4" fillId="5" borderId="0" xfId="0" applyFont="1" applyFill="1">
      <alignment vertical="center"/>
    </xf>
    <xf numFmtId="0" fontId="9" fillId="5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8" sqref="B8"/>
    </sheetView>
  </sheetViews>
  <sheetFormatPr defaultRowHeight="13.5"/>
  <cols>
    <col min="1" max="1" width="19.625" customWidth="1"/>
    <col min="2" max="2" width="12.625" customWidth="1"/>
    <col min="3" max="3" width="17.625" customWidth="1"/>
    <col min="4" max="4" width="17.25" customWidth="1"/>
    <col min="5" max="5" width="18.75" customWidth="1"/>
    <col min="6" max="6" width="28.25" customWidth="1"/>
  </cols>
  <sheetData>
    <row r="1" spans="1:6" ht="24.75" customHeight="1">
      <c r="A1" s="30" t="s">
        <v>40</v>
      </c>
      <c r="B1" s="31"/>
      <c r="C1" s="31"/>
      <c r="D1" s="31"/>
      <c r="E1" s="31"/>
      <c r="F1" s="31"/>
    </row>
    <row r="2" spans="1:6">
      <c r="A2" s="32" t="s">
        <v>17</v>
      </c>
      <c r="B2" s="32"/>
      <c r="C2" s="32"/>
      <c r="D2" s="32" t="s">
        <v>18</v>
      </c>
      <c r="E2" s="32"/>
      <c r="F2" s="32"/>
    </row>
    <row r="3" spans="1:6">
      <c r="A3" s="10" t="s">
        <v>20</v>
      </c>
      <c r="B3" s="10" t="s">
        <v>21</v>
      </c>
      <c r="C3" s="10" t="s">
        <v>22</v>
      </c>
      <c r="D3" s="10" t="s">
        <v>20</v>
      </c>
      <c r="E3" s="10" t="s">
        <v>23</v>
      </c>
      <c r="F3" s="10" t="s">
        <v>22</v>
      </c>
    </row>
    <row r="4" spans="1:6">
      <c r="A4" s="11" t="s">
        <v>35</v>
      </c>
      <c r="B4" s="5"/>
      <c r="C4" s="5"/>
      <c r="D4" s="11" t="s">
        <v>39</v>
      </c>
      <c r="E4" s="5"/>
      <c r="F4" s="5"/>
    </row>
    <row r="5" spans="1:6">
      <c r="A5" s="11" t="s">
        <v>27</v>
      </c>
      <c r="B5" s="13"/>
      <c r="C5" s="5"/>
      <c r="D5" s="11" t="s">
        <v>34</v>
      </c>
      <c r="E5" s="13"/>
      <c r="F5" s="5"/>
    </row>
    <row r="6" spans="1:6">
      <c r="A6" s="11" t="s">
        <v>25</v>
      </c>
      <c r="B6" s="13"/>
      <c r="C6" s="5"/>
      <c r="D6" s="11" t="s">
        <v>38</v>
      </c>
      <c r="E6" s="13"/>
      <c r="F6" s="5"/>
    </row>
    <row r="7" spans="1:6">
      <c r="A7" s="11" t="s">
        <v>28</v>
      </c>
      <c r="B7" s="13"/>
      <c r="C7" s="11" t="s">
        <v>36</v>
      </c>
      <c r="D7" s="5"/>
      <c r="E7" s="5"/>
      <c r="F7" s="5"/>
    </row>
    <row r="8" spans="1:6">
      <c r="A8" s="11" t="s">
        <v>37</v>
      </c>
      <c r="B8" s="13"/>
      <c r="C8" s="11" t="s">
        <v>36</v>
      </c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11" t="s">
        <v>32</v>
      </c>
      <c r="B10" s="12">
        <f>B4+B5-B6-B7+B8</f>
        <v>0</v>
      </c>
      <c r="C10" s="5"/>
      <c r="D10" s="11" t="s">
        <v>31</v>
      </c>
      <c r="E10" s="12">
        <f>E4+E5-E6</f>
        <v>0</v>
      </c>
      <c r="F10" s="5"/>
    </row>
    <row r="15" spans="1:6" ht="30" customHeight="1">
      <c r="A15" s="30" t="s">
        <v>41</v>
      </c>
      <c r="B15" s="31"/>
      <c r="C15" s="31"/>
      <c r="D15" s="31"/>
      <c r="E15" s="31"/>
      <c r="F15" s="31"/>
    </row>
    <row r="16" spans="1:6">
      <c r="A16" s="32" t="s">
        <v>17</v>
      </c>
      <c r="B16" s="32"/>
      <c r="C16" s="32"/>
      <c r="D16" s="32" t="s">
        <v>18</v>
      </c>
      <c r="E16" s="32"/>
      <c r="F16" s="32"/>
    </row>
    <row r="17" spans="1:6">
      <c r="A17" s="10" t="s">
        <v>20</v>
      </c>
      <c r="B17" s="10" t="s">
        <v>21</v>
      </c>
      <c r="C17" s="10" t="s">
        <v>22</v>
      </c>
      <c r="D17" s="10" t="s">
        <v>20</v>
      </c>
      <c r="E17" s="10" t="s">
        <v>23</v>
      </c>
      <c r="F17" s="10" t="s">
        <v>22</v>
      </c>
    </row>
    <row r="18" spans="1:6">
      <c r="A18" s="11" t="s">
        <v>35</v>
      </c>
      <c r="B18" s="5"/>
      <c r="C18" s="5"/>
      <c r="D18" s="11" t="s">
        <v>39</v>
      </c>
      <c r="E18" s="5"/>
      <c r="F18" s="5"/>
    </row>
    <row r="19" spans="1:6">
      <c r="A19" s="11" t="s">
        <v>27</v>
      </c>
      <c r="B19" s="5"/>
      <c r="C19" s="5"/>
      <c r="D19" s="11" t="s">
        <v>34</v>
      </c>
      <c r="E19" s="5"/>
      <c r="F19" s="5"/>
    </row>
    <row r="20" spans="1:6">
      <c r="A20" s="11" t="s">
        <v>25</v>
      </c>
      <c r="B20" s="5"/>
      <c r="C20" s="5"/>
      <c r="D20" s="11" t="s">
        <v>38</v>
      </c>
      <c r="E20" s="5"/>
      <c r="F20" s="5"/>
    </row>
    <row r="21" spans="1:6">
      <c r="A21" s="11" t="s">
        <v>28</v>
      </c>
      <c r="B21" s="5"/>
      <c r="C21" s="11" t="s">
        <v>36</v>
      </c>
      <c r="D21" s="5"/>
      <c r="E21" s="5"/>
      <c r="F21" s="5"/>
    </row>
    <row r="22" spans="1:6">
      <c r="A22" s="11" t="s">
        <v>37</v>
      </c>
      <c r="B22" s="5"/>
      <c r="C22" s="11" t="s">
        <v>36</v>
      </c>
      <c r="D22" s="5"/>
      <c r="E22" s="5"/>
      <c r="F22" s="5"/>
    </row>
    <row r="23" spans="1:6">
      <c r="A23" s="5"/>
      <c r="B23" s="5"/>
      <c r="C23" s="5"/>
      <c r="D23" s="5"/>
      <c r="E23" s="5"/>
      <c r="F23" s="5"/>
    </row>
    <row r="24" spans="1:6">
      <c r="A24" s="11" t="s">
        <v>32</v>
      </c>
      <c r="B24" s="12">
        <f>B18+B19-B20-B21+B22</f>
        <v>0</v>
      </c>
      <c r="C24" s="5"/>
      <c r="D24" s="11" t="s">
        <v>31</v>
      </c>
      <c r="E24" s="12">
        <f>E18+E19-E20</f>
        <v>0</v>
      </c>
      <c r="F24" s="5"/>
    </row>
  </sheetData>
  <mergeCells count="6">
    <mergeCell ref="A2:C2"/>
    <mergeCell ref="D2:F2"/>
    <mergeCell ref="A1:F1"/>
    <mergeCell ref="A15:F15"/>
    <mergeCell ref="A16:C16"/>
    <mergeCell ref="D16:F16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zoomScaleNormal="100" zoomScaleSheetLayoutView="100" workbookViewId="0">
      <selection activeCell="K13" sqref="K13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28" t="s">
        <v>0</v>
      </c>
      <c r="B1" s="28"/>
      <c r="C1" s="28"/>
      <c r="D1" s="28"/>
      <c r="E1" s="28"/>
      <c r="F1" s="28"/>
      <c r="G1" s="28"/>
      <c r="H1" s="28"/>
    </row>
    <row r="2" spans="1:8" s="1" customFormat="1" ht="15" customHeight="1">
      <c r="A2" s="28" t="s">
        <v>1</v>
      </c>
      <c r="B2" s="28"/>
      <c r="C2" s="28"/>
      <c r="D2" s="28"/>
      <c r="E2" s="28"/>
      <c r="F2" s="28"/>
      <c r="G2" s="28"/>
      <c r="H2" s="28"/>
    </row>
    <row r="3" spans="1:8" ht="27">
      <c r="A3" s="7"/>
      <c r="B3" s="7" t="s">
        <v>2</v>
      </c>
      <c r="C3" s="7" t="s">
        <v>3</v>
      </c>
      <c r="D3" s="8" t="s">
        <v>4</v>
      </c>
      <c r="E3" s="6" t="s">
        <v>5</v>
      </c>
      <c r="F3" s="6" t="s">
        <v>6</v>
      </c>
      <c r="G3" s="9" t="s">
        <v>7</v>
      </c>
      <c r="H3" s="8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27" t="s">
        <v>0</v>
      </c>
      <c r="B8" s="27"/>
      <c r="C8" s="27"/>
      <c r="D8" s="27"/>
      <c r="E8" s="27"/>
      <c r="F8" s="27"/>
      <c r="G8" s="27"/>
      <c r="H8" s="27"/>
    </row>
    <row r="9" spans="1:8" s="2" customFormat="1" ht="14.25">
      <c r="A9" s="29" t="s">
        <v>12</v>
      </c>
      <c r="B9" s="29"/>
      <c r="C9" s="29"/>
      <c r="D9" s="29"/>
      <c r="E9" s="29"/>
      <c r="F9" s="29"/>
      <c r="G9" s="29"/>
      <c r="H9" s="29"/>
    </row>
    <row r="10" spans="1:8" ht="18.95" customHeight="1">
      <c r="A10" s="7"/>
      <c r="B10" s="7" t="s">
        <v>2</v>
      </c>
      <c r="C10" s="7" t="s">
        <v>3</v>
      </c>
      <c r="D10" s="8" t="s">
        <v>4</v>
      </c>
      <c r="E10" s="6" t="s">
        <v>5</v>
      </c>
      <c r="F10" s="6" t="s">
        <v>6</v>
      </c>
      <c r="G10" s="8" t="s">
        <v>13</v>
      </c>
      <c r="H10" s="8" t="s">
        <v>8</v>
      </c>
    </row>
    <row r="11" spans="1:8" ht="18.95" customHeight="1">
      <c r="A11" s="6" t="s">
        <v>9</v>
      </c>
      <c r="B11" s="6">
        <v>8100</v>
      </c>
      <c r="C11" s="6">
        <v>7620</v>
      </c>
      <c r="D11" s="6">
        <f>C11-B11</f>
        <v>-480</v>
      </c>
      <c r="E11" s="6">
        <v>38300</v>
      </c>
      <c r="F11" s="6"/>
      <c r="G11" s="6"/>
      <c r="H11" s="6"/>
    </row>
    <row r="12" spans="1:8" ht="18.95" customHeight="1">
      <c r="A12" s="6" t="s">
        <v>10</v>
      </c>
      <c r="B12" s="6">
        <v>72020</v>
      </c>
      <c r="C12" s="6">
        <v>70930</v>
      </c>
      <c r="D12" s="6">
        <f>C12-B12</f>
        <v>-1090</v>
      </c>
      <c r="E12" s="6">
        <v>444994</v>
      </c>
      <c r="F12" s="6"/>
      <c r="G12" s="6"/>
      <c r="H12" s="6"/>
    </row>
    <row r="13" spans="1:8" ht="20.100000000000001" customHeight="1">
      <c r="A13" s="6" t="s">
        <v>11</v>
      </c>
      <c r="B13" s="6">
        <f>SUM(B11:B12)</f>
        <v>80120</v>
      </c>
      <c r="C13" s="6">
        <f t="shared" ref="C13:E13" si="1">SUM(C11:C12)</f>
        <v>78550</v>
      </c>
      <c r="D13" s="6">
        <f t="shared" si="1"/>
        <v>-1570</v>
      </c>
      <c r="E13" s="6">
        <f t="shared" si="1"/>
        <v>483294</v>
      </c>
      <c r="F13" s="6"/>
      <c r="G13" s="6"/>
      <c r="H13" s="6"/>
    </row>
    <row r="14" spans="1:8" ht="20.100000000000001" customHeight="1"/>
    <row r="15" spans="1:8" ht="14.25">
      <c r="A15" s="27" t="s">
        <v>0</v>
      </c>
      <c r="B15" s="27"/>
      <c r="C15" s="27"/>
      <c r="D15" s="27"/>
      <c r="E15" s="27"/>
      <c r="F15" s="27"/>
      <c r="G15" s="27"/>
      <c r="H15" s="27"/>
    </row>
    <row r="16" spans="1:8" ht="14.25">
      <c r="A16" s="29" t="s">
        <v>14</v>
      </c>
      <c r="B16" s="29"/>
      <c r="C16" s="29"/>
      <c r="D16" s="29"/>
      <c r="E16" s="29"/>
      <c r="F16" s="29"/>
      <c r="G16" s="29"/>
      <c r="H16" s="29"/>
    </row>
    <row r="17" spans="1:8" ht="20.100000000000001" customHeight="1">
      <c r="A17" s="7"/>
      <c r="B17" s="7" t="s">
        <v>2</v>
      </c>
      <c r="C17" s="7" t="s">
        <v>3</v>
      </c>
      <c r="D17" s="8" t="s">
        <v>4</v>
      </c>
      <c r="E17" s="6" t="s">
        <v>5</v>
      </c>
      <c r="F17" s="6" t="s">
        <v>6</v>
      </c>
      <c r="G17" s="8" t="s">
        <v>13</v>
      </c>
      <c r="H17" s="8" t="s">
        <v>8</v>
      </c>
    </row>
    <row r="18" spans="1:8" ht="20.100000000000001" customHeight="1">
      <c r="A18" s="6" t="s">
        <v>9</v>
      </c>
      <c r="B18" s="6">
        <v>352704</v>
      </c>
      <c r="C18" s="6">
        <v>380078</v>
      </c>
      <c r="D18" s="6">
        <f>C18-B18</f>
        <v>27374</v>
      </c>
      <c r="E18" s="6">
        <v>140863</v>
      </c>
      <c r="F18" s="6">
        <v>144264</v>
      </c>
      <c r="G18" s="6">
        <f>F18-E18</f>
        <v>3401</v>
      </c>
      <c r="H18" s="6">
        <f>G18+D18</f>
        <v>30775</v>
      </c>
    </row>
    <row r="19" spans="1:8" ht="20.100000000000001" customHeight="1">
      <c r="A19" s="6" t="s">
        <v>10</v>
      </c>
      <c r="B19" s="6">
        <v>603750</v>
      </c>
      <c r="C19" s="6">
        <v>604450</v>
      </c>
      <c r="D19" s="6">
        <f>C19-B19</f>
        <v>700</v>
      </c>
      <c r="E19" s="6">
        <v>263673</v>
      </c>
      <c r="F19" s="6">
        <v>291473.03999999998</v>
      </c>
      <c r="G19" s="6">
        <f>F19-E19</f>
        <v>27800.039999999979</v>
      </c>
      <c r="H19" s="6">
        <f>G19+D19</f>
        <v>28500.039999999979</v>
      </c>
    </row>
    <row r="20" spans="1:8" ht="21.95" customHeight="1">
      <c r="A20" s="6" t="s">
        <v>11</v>
      </c>
      <c r="B20" s="6">
        <f>SUM(B18:B19)</f>
        <v>956454</v>
      </c>
      <c r="C20" s="6">
        <f t="shared" ref="C20:H20" si="2">SUM(C18:C19)</f>
        <v>984528</v>
      </c>
      <c r="D20" s="6">
        <f t="shared" si="2"/>
        <v>28074</v>
      </c>
      <c r="E20" s="6">
        <f t="shared" si="2"/>
        <v>404536</v>
      </c>
      <c r="F20" s="6">
        <f t="shared" si="2"/>
        <v>435737.04</v>
      </c>
      <c r="G20" s="6">
        <f t="shared" si="2"/>
        <v>31201.039999999979</v>
      </c>
      <c r="H20" s="6">
        <f t="shared" si="2"/>
        <v>59275.039999999979</v>
      </c>
    </row>
    <row r="22" spans="1:8" ht="17.100000000000001" customHeight="1">
      <c r="A22" s="27" t="s">
        <v>0</v>
      </c>
      <c r="B22" s="27"/>
      <c r="C22" s="27"/>
      <c r="D22" s="27"/>
      <c r="E22" s="27"/>
      <c r="F22" s="27"/>
      <c r="G22" s="27"/>
      <c r="H22" s="27"/>
    </row>
    <row r="23" spans="1:8" ht="17.100000000000001" customHeight="1">
      <c r="A23" s="29" t="s">
        <v>15</v>
      </c>
      <c r="B23" s="29"/>
      <c r="C23" s="29"/>
      <c r="D23" s="29"/>
      <c r="E23" s="29"/>
      <c r="F23" s="29"/>
      <c r="G23" s="29"/>
      <c r="H23" s="29"/>
    </row>
    <row r="24" spans="1:8" ht="18" customHeight="1">
      <c r="A24" s="7"/>
      <c r="B24" s="7" t="s">
        <v>2</v>
      </c>
      <c r="C24" s="7" t="s">
        <v>3</v>
      </c>
      <c r="D24" s="8" t="s">
        <v>4</v>
      </c>
      <c r="E24" s="6" t="s">
        <v>5</v>
      </c>
      <c r="F24" s="6" t="s">
        <v>6</v>
      </c>
      <c r="G24" s="8" t="s">
        <v>13</v>
      </c>
      <c r="H24" s="8" t="s">
        <v>8</v>
      </c>
    </row>
    <row r="25" spans="1:8" ht="18" customHeight="1">
      <c r="A25" s="6" t="s">
        <v>9</v>
      </c>
      <c r="B25" s="6">
        <v>319020</v>
      </c>
      <c r="C25" s="6">
        <v>310340</v>
      </c>
      <c r="D25" s="6">
        <f>C25-B25</f>
        <v>-8680</v>
      </c>
      <c r="E25" s="6">
        <v>457800</v>
      </c>
      <c r="F25" s="6">
        <v>444896</v>
      </c>
      <c r="G25" s="6">
        <f>F25-E25</f>
        <v>-12904</v>
      </c>
      <c r="H25" s="6">
        <f>G25+D25</f>
        <v>-21584</v>
      </c>
    </row>
    <row r="26" spans="1:8" ht="18" customHeight="1">
      <c r="A26" s="6" t="s">
        <v>10</v>
      </c>
      <c r="B26" s="6">
        <v>412810</v>
      </c>
      <c r="C26" s="6">
        <v>412510</v>
      </c>
      <c r="D26" s="6">
        <f>C26-B26</f>
        <v>-300</v>
      </c>
      <c r="E26" s="6">
        <v>948469</v>
      </c>
      <c r="F26" s="6">
        <v>938122.02</v>
      </c>
      <c r="G26" s="6">
        <f>F26-E26</f>
        <v>-10346.979999999981</v>
      </c>
      <c r="H26" s="6">
        <f>G26+D26</f>
        <v>-10646.979999999981</v>
      </c>
    </row>
    <row r="27" spans="1:8" ht="18" customHeight="1">
      <c r="A27" s="6" t="s">
        <v>11</v>
      </c>
      <c r="B27" s="6">
        <f>SUM(B25:B26)</f>
        <v>731830</v>
      </c>
      <c r="C27" s="6">
        <f t="shared" ref="C27:H27" si="3">SUM(C25:C26)</f>
        <v>722850</v>
      </c>
      <c r="D27" s="6">
        <f t="shared" si="3"/>
        <v>-8980</v>
      </c>
      <c r="E27" s="6">
        <f t="shared" si="3"/>
        <v>1406269</v>
      </c>
      <c r="F27" s="6">
        <f t="shared" si="3"/>
        <v>1383018.02</v>
      </c>
      <c r="G27" s="6">
        <f t="shared" si="3"/>
        <v>-23250.979999999981</v>
      </c>
      <c r="H27" s="6">
        <f t="shared" si="3"/>
        <v>-32230.979999999981</v>
      </c>
    </row>
    <row r="29" spans="1:8" ht="14.25">
      <c r="A29" s="27" t="s">
        <v>0</v>
      </c>
      <c r="B29" s="27"/>
      <c r="C29" s="27"/>
      <c r="D29" s="27"/>
      <c r="E29" s="27"/>
      <c r="F29" s="27"/>
      <c r="G29" s="27"/>
      <c r="H29" s="27"/>
    </row>
    <row r="30" spans="1:8" ht="14.25">
      <c r="A30" s="29" t="s">
        <v>16</v>
      </c>
      <c r="B30" s="29"/>
      <c r="C30" s="29"/>
      <c r="D30" s="29"/>
      <c r="E30" s="29"/>
      <c r="F30" s="29"/>
      <c r="G30" s="29"/>
      <c r="H30" s="29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5" spans="1:8" ht="18" customHeight="1">
      <c r="A35" s="17"/>
      <c r="B35" s="17"/>
      <c r="C35" s="17"/>
      <c r="D35" s="17"/>
      <c r="E35" s="17"/>
      <c r="F35" s="17"/>
      <c r="G35" s="17"/>
      <c r="H35" s="17"/>
    </row>
    <row r="36" spans="1:8" ht="18" customHeight="1">
      <c r="A36" s="27" t="s">
        <v>0</v>
      </c>
      <c r="B36" s="27"/>
      <c r="C36" s="27"/>
      <c r="D36" s="27"/>
      <c r="E36" s="27"/>
      <c r="F36" s="27"/>
      <c r="G36" s="27"/>
      <c r="H36" s="27"/>
    </row>
    <row r="37" spans="1:8" ht="18" customHeight="1">
      <c r="A37" s="29" t="s">
        <v>110</v>
      </c>
      <c r="B37" s="29"/>
      <c r="C37" s="29"/>
      <c r="D37" s="29"/>
      <c r="E37" s="29"/>
      <c r="F37" s="29"/>
      <c r="G37" s="29"/>
      <c r="H37" s="29"/>
    </row>
    <row r="38" spans="1:8">
      <c r="A38" s="3"/>
      <c r="B38" s="3" t="s">
        <v>2</v>
      </c>
      <c r="C38" s="3" t="s">
        <v>3</v>
      </c>
      <c r="D38" s="4" t="s">
        <v>4</v>
      </c>
      <c r="E38" s="5" t="s">
        <v>5</v>
      </c>
      <c r="F38" s="5" t="s">
        <v>6</v>
      </c>
      <c r="G38" s="4" t="s">
        <v>13</v>
      </c>
      <c r="H38" s="4" t="s">
        <v>8</v>
      </c>
    </row>
    <row r="39" spans="1:8">
      <c r="A39" s="5" t="s">
        <v>9</v>
      </c>
      <c r="B39" s="5">
        <v>207860</v>
      </c>
      <c r="C39" s="6">
        <v>204940</v>
      </c>
      <c r="D39" s="6">
        <v>204740</v>
      </c>
      <c r="E39" s="5"/>
      <c r="F39" s="5"/>
      <c r="G39" s="5"/>
      <c r="H39" s="5"/>
    </row>
    <row r="40" spans="1:8">
      <c r="A40" s="5" t="s">
        <v>10</v>
      </c>
      <c r="B40" s="5">
        <v>245630</v>
      </c>
      <c r="C40" s="6">
        <v>250770</v>
      </c>
      <c r="D40" s="5">
        <f>C40-B40</f>
        <v>5140</v>
      </c>
      <c r="E40" s="5"/>
      <c r="F40" s="5"/>
      <c r="G40" s="5"/>
      <c r="H40" s="5"/>
    </row>
    <row r="41" spans="1:8">
      <c r="A41" s="5" t="s">
        <v>11</v>
      </c>
      <c r="B41" s="5">
        <f t="shared" ref="B41:D41" si="5">SUM(B39:B40)</f>
        <v>453490</v>
      </c>
      <c r="C41" s="5">
        <f t="shared" si="5"/>
        <v>455710</v>
      </c>
      <c r="D41" s="5">
        <f t="shared" si="5"/>
        <v>209880</v>
      </c>
      <c r="E41" s="5"/>
      <c r="F41" s="5"/>
      <c r="G41" s="5"/>
      <c r="H41" s="5"/>
    </row>
    <row r="43" spans="1:8" ht="14.25">
      <c r="A43" s="27" t="s">
        <v>0</v>
      </c>
      <c r="B43" s="27"/>
      <c r="C43" s="27"/>
      <c r="D43" s="27"/>
      <c r="E43" s="27"/>
      <c r="F43" s="27"/>
      <c r="G43" s="27"/>
      <c r="H43" s="27"/>
    </row>
    <row r="44" spans="1:8" ht="14.25">
      <c r="A44" s="27" t="s">
        <v>169</v>
      </c>
      <c r="B44" s="27"/>
      <c r="C44" s="27"/>
      <c r="D44" s="27"/>
      <c r="E44" s="27"/>
      <c r="F44" s="27"/>
      <c r="G44" s="27"/>
      <c r="H44" s="27"/>
    </row>
    <row r="45" spans="1:8" ht="20.100000000000001" customHeight="1">
      <c r="A45" s="3"/>
      <c r="B45" s="3" t="s">
        <v>170</v>
      </c>
      <c r="C45" s="3" t="s">
        <v>171</v>
      </c>
      <c r="D45" s="4" t="s">
        <v>4</v>
      </c>
      <c r="E45" s="5" t="s">
        <v>172</v>
      </c>
      <c r="F45" s="5" t="s">
        <v>173</v>
      </c>
      <c r="G45" s="21" t="s">
        <v>13</v>
      </c>
      <c r="H45" s="4" t="s">
        <v>8</v>
      </c>
    </row>
    <row r="46" spans="1:8" ht="20.100000000000001" customHeight="1">
      <c r="A46" s="5" t="s">
        <v>9</v>
      </c>
      <c r="B46" s="5">
        <v>234010</v>
      </c>
      <c r="C46" s="5">
        <v>230330</v>
      </c>
      <c r="D46" s="5">
        <f>C46-B46</f>
        <v>-3680</v>
      </c>
      <c r="E46" s="5">
        <v>323660</v>
      </c>
      <c r="F46" s="5">
        <v>514398</v>
      </c>
      <c r="G46" s="5">
        <f>F46-E46-E54-E62</f>
        <v>-37339</v>
      </c>
      <c r="H46" s="5">
        <f>D46+G46</f>
        <v>-41019</v>
      </c>
    </row>
    <row r="47" spans="1:8" ht="20.100000000000001" customHeight="1">
      <c r="A47" s="5" t="s">
        <v>10</v>
      </c>
      <c r="B47" s="5">
        <v>249990</v>
      </c>
      <c r="C47" s="5">
        <v>248450</v>
      </c>
      <c r="D47" s="5">
        <f>C47-B47</f>
        <v>-1540</v>
      </c>
      <c r="E47" s="5">
        <v>689402</v>
      </c>
      <c r="F47" s="5">
        <v>1261536</v>
      </c>
      <c r="G47" s="5">
        <f>F47-E47-E55-E63</f>
        <v>-58261</v>
      </c>
      <c r="H47" s="5">
        <f>D47+G47</f>
        <v>-59801</v>
      </c>
    </row>
    <row r="48" spans="1:8" ht="20.100000000000001" customHeight="1">
      <c r="A48" s="5" t="s">
        <v>174</v>
      </c>
      <c r="B48" s="5">
        <v>436182.45</v>
      </c>
      <c r="C48" s="5">
        <v>440867.4</v>
      </c>
      <c r="D48" s="5">
        <f>C48-B48</f>
        <v>4684.9500000000116</v>
      </c>
      <c r="E48" s="5"/>
      <c r="F48" s="5"/>
      <c r="G48" s="5"/>
      <c r="H48" s="5"/>
    </row>
    <row r="49" spans="1:8">
      <c r="A49" s="5" t="s">
        <v>11</v>
      </c>
      <c r="B49" s="5">
        <f>SUM(B46:B48)</f>
        <v>920182.45</v>
      </c>
      <c r="C49" s="5">
        <f t="shared" ref="C49:H49" si="6">SUM(C46:C47)</f>
        <v>478780</v>
      </c>
      <c r="D49" s="5">
        <f t="shared" si="6"/>
        <v>-5220</v>
      </c>
      <c r="E49" s="5">
        <f>SUM(E46:E48)</f>
        <v>1013062</v>
      </c>
      <c r="F49" s="5">
        <f t="shared" si="6"/>
        <v>1775934</v>
      </c>
      <c r="G49" s="5">
        <f t="shared" si="6"/>
        <v>-95600</v>
      </c>
      <c r="H49" s="5">
        <f t="shared" si="6"/>
        <v>-100820</v>
      </c>
    </row>
    <row r="51" spans="1:8" ht="14.25">
      <c r="A51" s="27" t="s">
        <v>0</v>
      </c>
      <c r="B51" s="27"/>
      <c r="C51" s="27"/>
      <c r="D51" s="27"/>
      <c r="E51" s="27"/>
      <c r="F51" s="27"/>
      <c r="G51" s="27"/>
      <c r="H51" s="27"/>
    </row>
    <row r="52" spans="1:8" ht="14.25">
      <c r="A52" s="27" t="s">
        <v>175</v>
      </c>
      <c r="B52" s="27"/>
      <c r="C52" s="27"/>
      <c r="D52" s="27"/>
      <c r="E52" s="27"/>
      <c r="F52" s="27"/>
      <c r="G52" s="27"/>
      <c r="H52" s="27"/>
    </row>
    <row r="53" spans="1:8">
      <c r="A53" s="3"/>
      <c r="B53" s="3" t="s">
        <v>170</v>
      </c>
      <c r="C53" s="3" t="s">
        <v>171</v>
      </c>
      <c r="D53" s="4" t="s">
        <v>4</v>
      </c>
      <c r="E53" s="5" t="s">
        <v>172</v>
      </c>
      <c r="F53" s="5" t="s">
        <v>173</v>
      </c>
      <c r="G53" s="21" t="s">
        <v>13</v>
      </c>
      <c r="H53" s="4" t="s">
        <v>8</v>
      </c>
    </row>
    <row r="54" spans="1:8">
      <c r="A54" s="5" t="s">
        <v>9</v>
      </c>
      <c r="B54" s="5">
        <v>99270</v>
      </c>
      <c r="C54" s="5">
        <v>99570</v>
      </c>
      <c r="D54" s="5">
        <f>C54-B54</f>
        <v>300</v>
      </c>
      <c r="E54" s="5">
        <v>127872</v>
      </c>
      <c r="F54" s="5"/>
      <c r="G54" s="5"/>
      <c r="H54" s="5"/>
    </row>
    <row r="55" spans="1:8">
      <c r="A55" s="5" t="s">
        <v>10</v>
      </c>
      <c r="B55" s="5">
        <v>109350</v>
      </c>
      <c r="C55" s="5">
        <v>108190</v>
      </c>
      <c r="D55" s="5">
        <f>C55-B55</f>
        <v>-1160</v>
      </c>
      <c r="E55" s="5">
        <v>412814</v>
      </c>
      <c r="F55" s="5"/>
      <c r="G55" s="5"/>
      <c r="H55" s="5"/>
    </row>
    <row r="56" spans="1:8">
      <c r="A56" s="5" t="s">
        <v>174</v>
      </c>
      <c r="B56" s="5">
        <v>-20626.27</v>
      </c>
      <c r="C56" s="5">
        <v>127965.73</v>
      </c>
      <c r="D56" s="5">
        <f>C56-B56</f>
        <v>148592</v>
      </c>
      <c r="E56" s="5"/>
      <c r="F56" s="5"/>
      <c r="G56" s="5"/>
      <c r="H56" s="5"/>
    </row>
    <row r="57" spans="1:8">
      <c r="A57" s="5" t="s">
        <v>11</v>
      </c>
      <c r="B57" s="5">
        <f>SUM(B54:B56)</f>
        <v>187993.73</v>
      </c>
      <c r="C57" s="5">
        <f t="shared" ref="C57:H57" si="7">SUM(C54:C55)</f>
        <v>207760</v>
      </c>
      <c r="D57" s="5">
        <f t="shared" si="7"/>
        <v>-860</v>
      </c>
      <c r="E57" s="5">
        <f>SUM(E54:E56)</f>
        <v>540686</v>
      </c>
      <c r="F57" s="5">
        <f t="shared" si="7"/>
        <v>0</v>
      </c>
      <c r="G57" s="5">
        <f t="shared" si="7"/>
        <v>0</v>
      </c>
      <c r="H57" s="5">
        <f t="shared" si="7"/>
        <v>0</v>
      </c>
    </row>
    <row r="59" spans="1:8" ht="14.25">
      <c r="A59" s="27" t="s">
        <v>0</v>
      </c>
      <c r="B59" s="27"/>
      <c r="C59" s="27"/>
      <c r="D59" s="27"/>
      <c r="E59" s="27"/>
      <c r="F59" s="27"/>
      <c r="G59" s="27"/>
      <c r="H59" s="27"/>
    </row>
    <row r="60" spans="1:8" ht="14.25">
      <c r="A60" s="27" t="s">
        <v>176</v>
      </c>
      <c r="B60" s="27"/>
      <c r="C60" s="27"/>
      <c r="D60" s="27"/>
      <c r="E60" s="27"/>
      <c r="F60" s="27"/>
      <c r="G60" s="27"/>
      <c r="H60" s="27"/>
    </row>
    <row r="61" spans="1:8">
      <c r="A61" s="3"/>
      <c r="B61" s="3" t="s">
        <v>170</v>
      </c>
      <c r="C61" s="3" t="s">
        <v>171</v>
      </c>
      <c r="D61" s="4" t="s">
        <v>4</v>
      </c>
      <c r="E61" s="5" t="s">
        <v>172</v>
      </c>
      <c r="F61" s="5" t="s">
        <v>173</v>
      </c>
      <c r="G61" s="21" t="s">
        <v>13</v>
      </c>
      <c r="H61" s="4" t="s">
        <v>8</v>
      </c>
    </row>
    <row r="62" spans="1:8">
      <c r="A62" s="5" t="s">
        <v>9</v>
      </c>
      <c r="B62" s="5">
        <v>20670</v>
      </c>
      <c r="C62" s="5">
        <v>22390</v>
      </c>
      <c r="D62" s="5">
        <f>C62-B62</f>
        <v>1720</v>
      </c>
      <c r="E62" s="5">
        <v>100205</v>
      </c>
      <c r="F62" s="5"/>
      <c r="G62" s="5"/>
      <c r="H62" s="5"/>
    </row>
    <row r="63" spans="1:8">
      <c r="A63" s="5" t="s">
        <v>10</v>
      </c>
      <c r="B63" s="5">
        <v>49850</v>
      </c>
      <c r="C63" s="5">
        <v>41040</v>
      </c>
      <c r="D63" s="5">
        <f>C63-B63</f>
        <v>-8810</v>
      </c>
      <c r="E63" s="5">
        <v>217581</v>
      </c>
      <c r="F63" s="5"/>
      <c r="G63" s="5"/>
      <c r="H63" s="5"/>
    </row>
    <row r="64" spans="1:8">
      <c r="A64" s="5" t="s">
        <v>174</v>
      </c>
      <c r="B64" s="5">
        <v>132613.73000000001</v>
      </c>
      <c r="C64" s="5">
        <v>120190</v>
      </c>
      <c r="D64" s="5">
        <f>C64-B64</f>
        <v>-12423.73000000001</v>
      </c>
      <c r="E64" s="5"/>
      <c r="F64" s="5"/>
      <c r="G64" s="5"/>
      <c r="H64" s="5"/>
    </row>
    <row r="65" spans="1:8">
      <c r="A65" s="5" t="s">
        <v>11</v>
      </c>
      <c r="B65" s="5">
        <f>SUM(B62:B64)</f>
        <v>203133.73</v>
      </c>
      <c r="C65" s="5">
        <f t="shared" ref="C65:H65" si="8">SUM(C62:C63)</f>
        <v>63430</v>
      </c>
      <c r="D65" s="5">
        <f t="shared" si="8"/>
        <v>-7090</v>
      </c>
      <c r="E65" s="5">
        <f>SUM(E62:E64)</f>
        <v>317786</v>
      </c>
      <c r="F65" s="5">
        <f t="shared" si="8"/>
        <v>0</v>
      </c>
      <c r="G65" s="5">
        <f t="shared" si="8"/>
        <v>0</v>
      </c>
      <c r="H65" s="5">
        <f t="shared" si="8"/>
        <v>0</v>
      </c>
    </row>
    <row r="68" spans="1:8" ht="14.25">
      <c r="A68" s="27" t="s">
        <v>0</v>
      </c>
      <c r="B68" s="27"/>
      <c r="C68" s="27"/>
      <c r="D68" s="27"/>
      <c r="E68" s="27"/>
      <c r="F68" s="27"/>
      <c r="G68" s="27"/>
      <c r="H68" s="27"/>
    </row>
    <row r="69" spans="1:8" ht="14.25">
      <c r="A69" s="27" t="s">
        <v>177</v>
      </c>
      <c r="B69" s="27"/>
      <c r="C69" s="27"/>
      <c r="D69" s="27"/>
      <c r="E69" s="27"/>
      <c r="F69" s="27"/>
      <c r="G69" s="27"/>
      <c r="H69" s="27"/>
    </row>
    <row r="70" spans="1:8">
      <c r="A70" s="3"/>
      <c r="B70" s="3" t="s">
        <v>170</v>
      </c>
      <c r="C70" s="3" t="s">
        <v>171</v>
      </c>
      <c r="D70" s="4" t="s">
        <v>4</v>
      </c>
      <c r="E70" s="5" t="s">
        <v>172</v>
      </c>
      <c r="F70" s="5" t="s">
        <v>173</v>
      </c>
      <c r="G70" s="21" t="s">
        <v>13</v>
      </c>
      <c r="H70" s="4" t="s">
        <v>8</v>
      </c>
    </row>
    <row r="71" spans="1:8">
      <c r="A71" s="5" t="s">
        <v>9</v>
      </c>
      <c r="B71" s="5">
        <v>335770</v>
      </c>
      <c r="C71" s="5">
        <v>325780</v>
      </c>
      <c r="D71" s="5">
        <f>C71-B71</f>
        <v>-9990</v>
      </c>
      <c r="E71" s="5">
        <v>474906</v>
      </c>
      <c r="F71" s="5">
        <v>474906</v>
      </c>
      <c r="G71" s="5">
        <f t="shared" ref="G71:G78" si="9">F71-E71</f>
        <v>0</v>
      </c>
      <c r="H71" s="5">
        <f>D71+G71</f>
        <v>-9990</v>
      </c>
    </row>
    <row r="72" spans="1:8">
      <c r="A72" s="5" t="s">
        <v>10</v>
      </c>
      <c r="B72" s="5">
        <v>381530</v>
      </c>
      <c r="C72" s="5">
        <v>385170</v>
      </c>
      <c r="D72" s="5">
        <f>C72-B72</f>
        <v>3640</v>
      </c>
      <c r="E72" s="5">
        <v>774676</v>
      </c>
      <c r="F72" s="5">
        <v>779951</v>
      </c>
      <c r="G72" s="5">
        <f t="shared" si="9"/>
        <v>5275</v>
      </c>
      <c r="H72" s="5">
        <f>D72+G72</f>
        <v>8915</v>
      </c>
    </row>
    <row r="73" spans="1:8">
      <c r="A73" s="5" t="s">
        <v>178</v>
      </c>
      <c r="B73" s="5"/>
      <c r="C73" s="5"/>
      <c r="D73" s="5"/>
      <c r="E73" s="5">
        <v>338980</v>
      </c>
      <c r="F73" s="5">
        <v>338980</v>
      </c>
      <c r="G73" s="5">
        <f t="shared" si="9"/>
        <v>0</v>
      </c>
      <c r="H73" s="5"/>
    </row>
    <row r="74" spans="1:8">
      <c r="A74" s="5" t="s">
        <v>179</v>
      </c>
      <c r="B74" s="5"/>
      <c r="C74" s="5"/>
      <c r="D74" s="5"/>
      <c r="E74" s="5">
        <v>133692</v>
      </c>
      <c r="F74" s="5">
        <v>133692</v>
      </c>
      <c r="G74" s="5">
        <f t="shared" si="9"/>
        <v>0</v>
      </c>
      <c r="H74" s="5"/>
    </row>
    <row r="75" spans="1:8">
      <c r="A75" s="5" t="s">
        <v>180</v>
      </c>
      <c r="B75" s="5"/>
      <c r="C75" s="5"/>
      <c r="D75" s="5"/>
      <c r="E75" s="5">
        <v>52214</v>
      </c>
      <c r="F75" s="5">
        <v>52214</v>
      </c>
      <c r="G75" s="5">
        <f t="shared" si="9"/>
        <v>0</v>
      </c>
      <c r="H75" s="5"/>
    </row>
    <row r="76" spans="1:8">
      <c r="A76" s="5" t="s">
        <v>181</v>
      </c>
      <c r="B76" s="5"/>
      <c r="C76" s="5"/>
      <c r="D76" s="5"/>
      <c r="E76" s="5">
        <v>189468</v>
      </c>
      <c r="F76" s="5">
        <v>189468</v>
      </c>
      <c r="G76" s="5">
        <f t="shared" si="9"/>
        <v>0</v>
      </c>
      <c r="H76" s="5"/>
    </row>
    <row r="77" spans="1:8">
      <c r="A77" s="5" t="s">
        <v>182</v>
      </c>
      <c r="B77" s="5"/>
      <c r="C77" s="5"/>
      <c r="D77" s="5"/>
      <c r="E77" s="5">
        <v>87018</v>
      </c>
      <c r="F77" s="5">
        <v>87018</v>
      </c>
      <c r="G77" s="5">
        <f t="shared" si="9"/>
        <v>0</v>
      </c>
      <c r="H77" s="5"/>
    </row>
    <row r="78" spans="1:8">
      <c r="A78" s="5" t="s">
        <v>183</v>
      </c>
      <c r="B78" s="5"/>
      <c r="C78" s="5"/>
      <c r="D78" s="5"/>
      <c r="E78" s="5">
        <v>26265</v>
      </c>
      <c r="F78" s="5">
        <v>-24235</v>
      </c>
      <c r="G78" s="5">
        <f t="shared" si="9"/>
        <v>-50500</v>
      </c>
      <c r="H78" s="5"/>
    </row>
    <row r="79" spans="1:8">
      <c r="A79" s="5" t="s">
        <v>174</v>
      </c>
      <c r="B79" s="5">
        <v>733459.8</v>
      </c>
      <c r="C79" s="5">
        <v>708216.87</v>
      </c>
      <c r="D79" s="5">
        <f>B79-C79</f>
        <v>25242.930000000051</v>
      </c>
      <c r="E79" s="5"/>
      <c r="F79" s="5"/>
      <c r="G79" s="5"/>
      <c r="H79" s="5"/>
    </row>
    <row r="80" spans="1:8">
      <c r="A80" s="5" t="s">
        <v>11</v>
      </c>
      <c r="B80" s="5">
        <f>SUM(B71:B72)</f>
        <v>717300</v>
      </c>
      <c r="C80" s="5">
        <f t="shared" ref="C80:H80" si="10">SUM(C71:C72)</f>
        <v>710950</v>
      </c>
      <c r="D80" s="5">
        <f t="shared" si="10"/>
        <v>-6350</v>
      </c>
      <c r="E80" s="5">
        <f t="shared" si="10"/>
        <v>1249582</v>
      </c>
      <c r="F80" s="5">
        <f t="shared" si="10"/>
        <v>1254857</v>
      </c>
      <c r="G80" s="5">
        <f t="shared" si="10"/>
        <v>5275</v>
      </c>
      <c r="H80" s="5">
        <f t="shared" si="10"/>
        <v>-1075</v>
      </c>
    </row>
    <row r="81" spans="2:2">
      <c r="B81" t="s">
        <v>184</v>
      </c>
    </row>
  </sheetData>
  <mergeCells count="20">
    <mergeCell ref="A51:H51"/>
    <mergeCell ref="A1:H1"/>
    <mergeCell ref="A2:H2"/>
    <mergeCell ref="A43:H43"/>
    <mergeCell ref="A44:H44"/>
    <mergeCell ref="A15:H15"/>
    <mergeCell ref="A9:H9"/>
    <mergeCell ref="A8:H8"/>
    <mergeCell ref="A16:H16"/>
    <mergeCell ref="A22:H22"/>
    <mergeCell ref="A23:H23"/>
    <mergeCell ref="A29:H29"/>
    <mergeCell ref="A30:H30"/>
    <mergeCell ref="A36:H36"/>
    <mergeCell ref="A37:H37"/>
    <mergeCell ref="A52:H52"/>
    <mergeCell ref="A59:H59"/>
    <mergeCell ref="A68:H68"/>
    <mergeCell ref="A69:H69"/>
    <mergeCell ref="A60:H6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topLeftCell="A90" workbookViewId="0">
      <selection activeCell="B107" sqref="B107"/>
    </sheetView>
  </sheetViews>
  <sheetFormatPr defaultRowHeight="13.5"/>
  <cols>
    <col min="1" max="1" width="22.625" customWidth="1"/>
    <col min="2" max="2" width="12.625" customWidth="1"/>
    <col min="3" max="3" width="17.625" customWidth="1"/>
    <col min="4" max="4" width="17.25" customWidth="1"/>
    <col min="5" max="5" width="18.75" customWidth="1"/>
    <col min="6" max="6" width="28.25" customWidth="1"/>
  </cols>
  <sheetData>
    <row r="1" spans="1:7" ht="26.25" customHeight="1">
      <c r="A1" s="30" t="s">
        <v>187</v>
      </c>
      <c r="B1" s="31"/>
      <c r="C1" s="31"/>
      <c r="D1" s="31"/>
      <c r="E1" s="31"/>
      <c r="F1" s="31"/>
    </row>
    <row r="2" spans="1:7">
      <c r="A2" s="32" t="s">
        <v>17</v>
      </c>
      <c r="B2" s="32"/>
      <c r="C2" s="32"/>
      <c r="D2" s="32" t="s">
        <v>18</v>
      </c>
      <c r="E2" s="32"/>
      <c r="F2" s="32"/>
    </row>
    <row r="3" spans="1:7">
      <c r="A3" s="10" t="s">
        <v>20</v>
      </c>
      <c r="B3" s="10" t="s">
        <v>21</v>
      </c>
      <c r="C3" s="10" t="s">
        <v>22</v>
      </c>
      <c r="D3" s="10" t="s">
        <v>20</v>
      </c>
      <c r="E3" s="10" t="s">
        <v>23</v>
      </c>
      <c r="F3" s="10" t="s">
        <v>22</v>
      </c>
    </row>
    <row r="4" spans="1:7">
      <c r="A4" s="20" t="s">
        <v>19</v>
      </c>
      <c r="B4" s="6">
        <v>293220</v>
      </c>
      <c r="C4" s="5"/>
      <c r="D4" s="11" t="s">
        <v>33</v>
      </c>
      <c r="E4" s="6">
        <v>299050</v>
      </c>
      <c r="F4" s="5"/>
    </row>
    <row r="5" spans="1:7">
      <c r="A5" s="11" t="s">
        <v>1050</v>
      </c>
      <c r="B5" s="13">
        <v>420</v>
      </c>
      <c r="C5" s="5"/>
      <c r="D5" s="11" t="s">
        <v>193</v>
      </c>
      <c r="E5" s="5">
        <v>9170</v>
      </c>
      <c r="F5" s="5"/>
    </row>
    <row r="6" spans="1:7">
      <c r="A6" s="11" t="s">
        <v>25</v>
      </c>
      <c r="B6" s="13">
        <v>100</v>
      </c>
      <c r="C6" s="5"/>
      <c r="D6" s="11" t="s">
        <v>64</v>
      </c>
      <c r="E6" s="5">
        <v>14380</v>
      </c>
      <c r="F6" s="5"/>
    </row>
    <row r="7" spans="1:7">
      <c r="A7" s="11" t="s">
        <v>28</v>
      </c>
      <c r="B7" s="13"/>
      <c r="C7" s="11" t="s">
        <v>30</v>
      </c>
      <c r="D7" s="5"/>
      <c r="E7" s="5"/>
      <c r="F7" s="5"/>
    </row>
    <row r="8" spans="1:7">
      <c r="A8" s="11" t="s">
        <v>29</v>
      </c>
      <c r="B8" s="13"/>
      <c r="C8" s="11" t="s">
        <v>30</v>
      </c>
      <c r="D8" s="5"/>
      <c r="E8" s="5"/>
      <c r="F8" s="5"/>
    </row>
    <row r="9" spans="1:7">
      <c r="A9" s="11" t="s">
        <v>98</v>
      </c>
      <c r="B9" s="18">
        <v>300</v>
      </c>
      <c r="C9" s="19" t="s">
        <v>168</v>
      </c>
      <c r="D9" s="5"/>
      <c r="E9" s="5"/>
      <c r="F9" s="5"/>
    </row>
    <row r="10" spans="1:7">
      <c r="A10" s="11"/>
      <c r="B10" s="13"/>
      <c r="C10" s="5"/>
      <c r="D10" s="5"/>
      <c r="E10" s="5"/>
      <c r="F10" s="5"/>
    </row>
    <row r="11" spans="1:7">
      <c r="A11" s="11" t="s">
        <v>32</v>
      </c>
      <c r="B11" s="12">
        <f>B4+B5-B6-B7+B8+B9</f>
        <v>293840</v>
      </c>
      <c r="C11" s="5"/>
      <c r="D11" s="11" t="s">
        <v>31</v>
      </c>
      <c r="E11" s="12">
        <f>E4+E5-E6</f>
        <v>293840</v>
      </c>
      <c r="F11" s="5"/>
      <c r="G11">
        <f>B11-E11</f>
        <v>0</v>
      </c>
    </row>
    <row r="13" spans="1:7">
      <c r="B13" s="16"/>
    </row>
    <row r="15" spans="1:7">
      <c r="A15" s="30" t="s">
        <v>188</v>
      </c>
      <c r="B15" s="31"/>
      <c r="C15" s="31"/>
      <c r="D15" s="31"/>
      <c r="E15" s="31"/>
      <c r="F15" s="31"/>
    </row>
    <row r="16" spans="1:7">
      <c r="A16" s="32" t="s">
        <v>55</v>
      </c>
      <c r="B16" s="32"/>
      <c r="C16" s="32"/>
      <c r="D16" s="32" t="s">
        <v>56</v>
      </c>
      <c r="E16" s="32"/>
      <c r="F16" s="32"/>
    </row>
    <row r="17" spans="1:7">
      <c r="A17" s="10" t="s">
        <v>57</v>
      </c>
      <c r="B17" s="10" t="s">
        <v>58</v>
      </c>
      <c r="C17" s="10" t="s">
        <v>22</v>
      </c>
      <c r="D17" s="10" t="s">
        <v>20</v>
      </c>
      <c r="E17" s="10" t="s">
        <v>59</v>
      </c>
      <c r="F17" s="10" t="s">
        <v>22</v>
      </c>
    </row>
    <row r="18" spans="1:7">
      <c r="A18" s="11" t="s">
        <v>60</v>
      </c>
      <c r="B18">
        <v>227710</v>
      </c>
      <c r="C18" s="5"/>
      <c r="D18" s="11" t="s">
        <v>61</v>
      </c>
      <c r="E18" s="5">
        <v>231850</v>
      </c>
      <c r="F18" s="5"/>
    </row>
    <row r="19" spans="1:7">
      <c r="A19" s="11" t="s">
        <v>62</v>
      </c>
      <c r="B19" s="13">
        <v>0</v>
      </c>
      <c r="C19" s="5"/>
      <c r="D19" s="11" t="s">
        <v>24</v>
      </c>
      <c r="E19" s="5">
        <v>5050</v>
      </c>
      <c r="F19" s="5"/>
    </row>
    <row r="20" spans="1:7">
      <c r="A20" s="11" t="s">
        <v>63</v>
      </c>
      <c r="B20" s="13">
        <v>100</v>
      </c>
      <c r="C20" s="5"/>
      <c r="D20" s="11" t="s">
        <v>64</v>
      </c>
      <c r="E20" s="5">
        <v>9050</v>
      </c>
      <c r="F20" s="5"/>
    </row>
    <row r="21" spans="1:7">
      <c r="A21" s="11" t="s">
        <v>65</v>
      </c>
      <c r="B21" s="13"/>
      <c r="C21" s="11" t="s">
        <v>66</v>
      </c>
      <c r="D21" s="5"/>
      <c r="E21" s="5"/>
      <c r="F21" s="5"/>
    </row>
    <row r="22" spans="1:7">
      <c r="A22" s="11" t="s">
        <v>67</v>
      </c>
      <c r="B22" s="13"/>
      <c r="C22" s="11" t="s">
        <v>66</v>
      </c>
      <c r="D22" s="5"/>
      <c r="E22" s="5"/>
      <c r="F22" s="5"/>
    </row>
    <row r="23" spans="1:7">
      <c r="A23" s="11" t="s">
        <v>98</v>
      </c>
      <c r="B23" s="18">
        <v>240</v>
      </c>
      <c r="C23" s="19" t="s">
        <v>168</v>
      </c>
      <c r="D23" s="5"/>
      <c r="E23" s="5"/>
      <c r="F23" s="5"/>
    </row>
    <row r="24" spans="1:7">
      <c r="A24" s="11"/>
      <c r="B24" s="13"/>
      <c r="C24" s="5"/>
      <c r="D24" s="5"/>
      <c r="E24" s="5"/>
      <c r="F24" s="5"/>
    </row>
    <row r="25" spans="1:7">
      <c r="A25" s="11" t="s">
        <v>68</v>
      </c>
      <c r="B25" s="12">
        <f>B18+B19-B20-B21+B22+B23</f>
        <v>227850</v>
      </c>
      <c r="C25" s="5"/>
      <c r="D25" s="11" t="s">
        <v>69</v>
      </c>
      <c r="E25" s="12">
        <f>E18+E19-E20</f>
        <v>227850</v>
      </c>
      <c r="F25" s="5"/>
      <c r="G25">
        <f>B25-E25</f>
        <v>0</v>
      </c>
    </row>
    <row r="27" spans="1:7">
      <c r="B27" s="16"/>
    </row>
    <row r="29" spans="1:7">
      <c r="A29" s="30" t="s">
        <v>189</v>
      </c>
      <c r="B29" s="31"/>
      <c r="C29" s="31"/>
      <c r="D29" s="31"/>
      <c r="E29" s="31"/>
      <c r="F29" s="31"/>
    </row>
    <row r="30" spans="1:7">
      <c r="A30" s="32" t="s">
        <v>17</v>
      </c>
      <c r="B30" s="32"/>
      <c r="C30" s="32"/>
      <c r="D30" s="32" t="s">
        <v>79</v>
      </c>
      <c r="E30" s="32"/>
      <c r="F30" s="32"/>
    </row>
    <row r="31" spans="1:7">
      <c r="A31" s="10" t="s">
        <v>20</v>
      </c>
      <c r="B31" s="10" t="s">
        <v>80</v>
      </c>
      <c r="C31" s="10" t="s">
        <v>81</v>
      </c>
      <c r="D31" s="10" t="s">
        <v>82</v>
      </c>
      <c r="E31" s="10" t="s">
        <v>80</v>
      </c>
      <c r="F31" s="10" t="s">
        <v>22</v>
      </c>
    </row>
    <row r="32" spans="1:7">
      <c r="A32" s="11" t="s">
        <v>60</v>
      </c>
      <c r="B32">
        <v>234780</v>
      </c>
      <c r="C32" s="5"/>
      <c r="D32" s="11" t="s">
        <v>61</v>
      </c>
      <c r="E32" s="5">
        <v>229780</v>
      </c>
      <c r="F32" s="5"/>
    </row>
    <row r="33" spans="1:7">
      <c r="A33" s="11" t="s">
        <v>83</v>
      </c>
      <c r="B33" s="13">
        <v>0</v>
      </c>
      <c r="C33" s="5"/>
      <c r="D33" s="11" t="s">
        <v>84</v>
      </c>
      <c r="E33" s="5">
        <v>10150</v>
      </c>
      <c r="F33" s="5"/>
    </row>
    <row r="34" spans="1:7">
      <c r="A34" s="11" t="s">
        <v>1060</v>
      </c>
      <c r="B34" s="13">
        <v>0</v>
      </c>
      <c r="C34" s="5"/>
      <c r="D34" s="11" t="s">
        <v>85</v>
      </c>
      <c r="E34" s="5">
        <v>5050</v>
      </c>
      <c r="F34" s="5"/>
    </row>
    <row r="35" spans="1:7">
      <c r="A35" s="11" t="s">
        <v>65</v>
      </c>
      <c r="B35" s="13"/>
      <c r="C35" s="11" t="s">
        <v>86</v>
      </c>
      <c r="D35" s="5"/>
      <c r="E35" s="5"/>
      <c r="F35" s="5"/>
    </row>
    <row r="36" spans="1:7">
      <c r="A36" s="11" t="s">
        <v>67</v>
      </c>
      <c r="B36" s="13"/>
      <c r="C36" s="11" t="s">
        <v>66</v>
      </c>
      <c r="D36" s="5"/>
      <c r="E36" s="5"/>
      <c r="F36" s="5"/>
    </row>
    <row r="37" spans="1:7">
      <c r="A37" s="11" t="s">
        <v>98</v>
      </c>
      <c r="B37" s="18">
        <v>100</v>
      </c>
      <c r="C37" s="19" t="s">
        <v>168</v>
      </c>
      <c r="D37" s="5"/>
      <c r="E37" s="5"/>
      <c r="F37" s="5"/>
    </row>
    <row r="38" spans="1:7">
      <c r="A38" s="11"/>
      <c r="B38" s="13"/>
      <c r="C38" s="5"/>
      <c r="D38" s="5"/>
      <c r="E38" s="5"/>
      <c r="F38" s="5"/>
    </row>
    <row r="39" spans="1:7">
      <c r="A39" s="11" t="s">
        <v>87</v>
      </c>
      <c r="B39" s="12">
        <f>B32+B33-B34-B35+B36+B37</f>
        <v>234880</v>
      </c>
      <c r="C39" s="5"/>
      <c r="D39" s="11" t="s">
        <v>69</v>
      </c>
      <c r="E39" s="12">
        <f>E32+E33-E34</f>
        <v>234880</v>
      </c>
      <c r="F39" s="5"/>
      <c r="G39">
        <f>B39-E39</f>
        <v>0</v>
      </c>
    </row>
    <row r="41" spans="1:7">
      <c r="B41" s="16"/>
    </row>
    <row r="43" spans="1:7">
      <c r="A43" s="30" t="s">
        <v>190</v>
      </c>
      <c r="B43" s="31"/>
      <c r="C43" s="31"/>
      <c r="D43" s="31"/>
      <c r="E43" s="31"/>
      <c r="F43" s="31"/>
    </row>
    <row r="44" spans="1:7">
      <c r="A44" s="32" t="s">
        <v>17</v>
      </c>
      <c r="B44" s="32"/>
      <c r="C44" s="32"/>
      <c r="D44" s="32" t="s">
        <v>79</v>
      </c>
      <c r="E44" s="32"/>
      <c r="F44" s="32"/>
    </row>
    <row r="45" spans="1:7">
      <c r="A45" s="10" t="s">
        <v>20</v>
      </c>
      <c r="B45" s="10" t="s">
        <v>80</v>
      </c>
      <c r="C45" s="10" t="s">
        <v>81</v>
      </c>
      <c r="D45" s="10" t="s">
        <v>82</v>
      </c>
      <c r="E45" s="10" t="s">
        <v>80</v>
      </c>
      <c r="F45" s="10" t="s">
        <v>22</v>
      </c>
    </row>
    <row r="46" spans="1:7">
      <c r="A46" s="11" t="s">
        <v>60</v>
      </c>
      <c r="B46">
        <v>219250</v>
      </c>
      <c r="C46" s="5"/>
      <c r="D46" s="11" t="s">
        <v>61</v>
      </c>
      <c r="E46">
        <v>224830</v>
      </c>
      <c r="F46" s="5"/>
    </row>
    <row r="47" spans="1:7">
      <c r="A47" s="11" t="s">
        <v>83</v>
      </c>
      <c r="B47" s="13">
        <v>310</v>
      </c>
      <c r="C47" s="5"/>
      <c r="D47" s="11" t="s">
        <v>84</v>
      </c>
      <c r="E47" s="5">
        <v>4980</v>
      </c>
      <c r="F47" s="5"/>
    </row>
    <row r="48" spans="1:7">
      <c r="A48" s="11" t="s">
        <v>63</v>
      </c>
      <c r="B48" s="13">
        <v>0</v>
      </c>
      <c r="C48" s="5"/>
      <c r="D48" s="11" t="s">
        <v>85</v>
      </c>
      <c r="E48" s="5">
        <v>10150</v>
      </c>
      <c r="F48" s="5"/>
    </row>
    <row r="49" spans="1:7">
      <c r="A49" s="11" t="s">
        <v>65</v>
      </c>
      <c r="B49" s="13"/>
      <c r="C49" s="11" t="s">
        <v>86</v>
      </c>
      <c r="D49" s="5"/>
      <c r="E49" s="5"/>
      <c r="F49" s="5"/>
    </row>
    <row r="50" spans="1:7">
      <c r="A50" s="11" t="s">
        <v>67</v>
      </c>
      <c r="B50" s="13"/>
      <c r="C50" s="11" t="s">
        <v>66</v>
      </c>
      <c r="D50" s="5"/>
      <c r="E50" s="5"/>
      <c r="F50" s="5"/>
    </row>
    <row r="51" spans="1:7">
      <c r="A51" s="11" t="s">
        <v>98</v>
      </c>
      <c r="B51" s="18">
        <v>100</v>
      </c>
      <c r="C51" s="19" t="s">
        <v>168</v>
      </c>
      <c r="D51" s="5"/>
      <c r="E51" s="5"/>
      <c r="F51" s="5"/>
    </row>
    <row r="52" spans="1:7">
      <c r="A52" s="11"/>
      <c r="B52" s="13"/>
      <c r="C52" s="5"/>
      <c r="D52" s="5"/>
      <c r="E52" s="5"/>
      <c r="F52" s="5"/>
    </row>
    <row r="53" spans="1:7">
      <c r="A53" s="11" t="s">
        <v>87</v>
      </c>
      <c r="B53" s="12">
        <f>B46+B47-B48-B49+B50+B51</f>
        <v>219660</v>
      </c>
      <c r="C53" s="5"/>
      <c r="D53" s="11" t="s">
        <v>69</v>
      </c>
      <c r="E53" s="12">
        <f>E46+E47-E48</f>
        <v>219660</v>
      </c>
      <c r="F53" s="5"/>
      <c r="G53">
        <f>B53-E53</f>
        <v>0</v>
      </c>
    </row>
    <row r="55" spans="1:7">
      <c r="B55" s="16"/>
    </row>
    <row r="57" spans="1:7">
      <c r="A57" s="30" t="s">
        <v>191</v>
      </c>
      <c r="B57" s="31"/>
      <c r="C57" s="31"/>
      <c r="D57" s="31"/>
      <c r="E57" s="31"/>
      <c r="F57" s="31"/>
    </row>
    <row r="58" spans="1:7">
      <c r="A58" s="32" t="s">
        <v>17</v>
      </c>
      <c r="B58" s="32"/>
      <c r="C58" s="32"/>
      <c r="D58" s="32" t="s">
        <v>79</v>
      </c>
      <c r="E58" s="32"/>
      <c r="F58" s="32"/>
    </row>
    <row r="59" spans="1:7">
      <c r="A59" s="10" t="s">
        <v>20</v>
      </c>
      <c r="B59" s="10" t="s">
        <v>80</v>
      </c>
      <c r="C59" s="10" t="s">
        <v>81</v>
      </c>
      <c r="D59" s="10" t="s">
        <v>82</v>
      </c>
      <c r="E59" s="10" t="s">
        <v>80</v>
      </c>
      <c r="F59" s="10" t="s">
        <v>22</v>
      </c>
    </row>
    <row r="60" spans="1:7">
      <c r="A60" s="11" t="s">
        <v>60</v>
      </c>
      <c r="B60" s="14">
        <v>93570</v>
      </c>
      <c r="C60" s="5"/>
      <c r="D60" s="11" t="s">
        <v>33</v>
      </c>
      <c r="E60">
        <v>92640</v>
      </c>
      <c r="F60" s="5"/>
    </row>
    <row r="61" spans="1:7">
      <c r="A61" s="11" t="s">
        <v>83</v>
      </c>
      <c r="B61" s="13">
        <v>0</v>
      </c>
      <c r="C61" s="5"/>
      <c r="D61" s="11" t="s">
        <v>84</v>
      </c>
      <c r="E61" s="5">
        <v>5810</v>
      </c>
      <c r="F61" s="5"/>
    </row>
    <row r="62" spans="1:7">
      <c r="A62" s="11" t="s">
        <v>25</v>
      </c>
      <c r="B62" s="13"/>
      <c r="C62" s="5"/>
      <c r="D62" s="11" t="s">
        <v>85</v>
      </c>
      <c r="E62" s="5">
        <v>4880</v>
      </c>
      <c r="F62" s="5"/>
    </row>
    <row r="63" spans="1:7">
      <c r="A63" s="11" t="s">
        <v>28</v>
      </c>
      <c r="B63" s="13"/>
      <c r="C63" s="11" t="s">
        <v>86</v>
      </c>
      <c r="D63" s="5"/>
      <c r="E63" s="5"/>
      <c r="F63" s="5"/>
    </row>
    <row r="64" spans="1:7">
      <c r="A64" s="11" t="s">
        <v>29</v>
      </c>
      <c r="B64" s="13"/>
      <c r="C64" s="11" t="s">
        <v>30</v>
      </c>
      <c r="D64" s="5"/>
      <c r="E64" s="5"/>
      <c r="F64" s="5"/>
    </row>
    <row r="65" spans="1:7">
      <c r="A65" s="11" t="s">
        <v>98</v>
      </c>
      <c r="B65" s="18">
        <v>0</v>
      </c>
      <c r="C65" s="19" t="s">
        <v>168</v>
      </c>
      <c r="D65" s="5"/>
      <c r="E65" s="5"/>
      <c r="F65" s="5"/>
    </row>
    <row r="66" spans="1:7">
      <c r="A66" s="11"/>
      <c r="B66" s="13"/>
      <c r="C66" s="5"/>
      <c r="D66" s="5"/>
      <c r="E66" s="5"/>
      <c r="F66" s="5"/>
    </row>
    <row r="67" spans="1:7">
      <c r="A67" s="11" t="s">
        <v>87</v>
      </c>
      <c r="B67" s="12">
        <f>B60+B61-B62-B63+B64+B65</f>
        <v>93570</v>
      </c>
      <c r="C67" s="5"/>
      <c r="D67" s="11" t="s">
        <v>31</v>
      </c>
      <c r="E67" s="12">
        <f>E60+E61-E62</f>
        <v>93570</v>
      </c>
      <c r="F67" s="5"/>
      <c r="G67">
        <f>B67-E67</f>
        <v>0</v>
      </c>
    </row>
    <row r="69" spans="1:7">
      <c r="B69" s="16"/>
    </row>
    <row r="71" spans="1:7">
      <c r="A71" s="30" t="s">
        <v>192</v>
      </c>
      <c r="B71" s="31"/>
      <c r="C71" s="31"/>
      <c r="D71" s="31"/>
      <c r="E71" s="31"/>
      <c r="F71" s="31"/>
    </row>
    <row r="72" spans="1:7">
      <c r="A72" s="32" t="s">
        <v>17</v>
      </c>
      <c r="B72" s="32"/>
      <c r="C72" s="32"/>
      <c r="D72" s="32" t="s">
        <v>18</v>
      </c>
      <c r="E72" s="32"/>
      <c r="F72" s="32"/>
    </row>
    <row r="73" spans="1:7">
      <c r="A73" s="10" t="s">
        <v>20</v>
      </c>
      <c r="B73" s="10" t="s">
        <v>21</v>
      </c>
      <c r="C73" s="10" t="s">
        <v>22</v>
      </c>
      <c r="D73" s="10" t="s">
        <v>20</v>
      </c>
      <c r="E73" s="10" t="s">
        <v>21</v>
      </c>
      <c r="F73" s="10" t="s">
        <v>22</v>
      </c>
    </row>
    <row r="74" spans="1:7">
      <c r="A74" s="11" t="s">
        <v>60</v>
      </c>
      <c r="B74" s="14">
        <v>31940</v>
      </c>
      <c r="C74" s="5"/>
      <c r="D74" s="11" t="s">
        <v>33</v>
      </c>
      <c r="E74">
        <v>29150</v>
      </c>
      <c r="F74" s="5"/>
    </row>
    <row r="75" spans="1:7">
      <c r="A75" s="11" t="s">
        <v>27</v>
      </c>
      <c r="B75" s="13">
        <v>100</v>
      </c>
      <c r="C75" s="5"/>
      <c r="D75" s="11" t="s">
        <v>24</v>
      </c>
      <c r="E75" s="5">
        <v>8290</v>
      </c>
      <c r="F75" s="5"/>
    </row>
    <row r="76" spans="1:7">
      <c r="A76" s="11" t="s">
        <v>25</v>
      </c>
      <c r="B76" s="13">
        <v>310</v>
      </c>
      <c r="C76" s="5"/>
      <c r="D76" s="11" t="s">
        <v>26</v>
      </c>
      <c r="E76" s="5">
        <v>5810</v>
      </c>
      <c r="F76" s="5"/>
    </row>
    <row r="77" spans="1:7">
      <c r="A77" s="11" t="s">
        <v>1092</v>
      </c>
      <c r="B77" s="13">
        <v>100</v>
      </c>
      <c r="C77" s="11" t="s">
        <v>30</v>
      </c>
      <c r="D77" s="5"/>
      <c r="E77" s="5"/>
      <c r="F77" s="5"/>
    </row>
    <row r="78" spans="1:7">
      <c r="A78" s="11" t="s">
        <v>29</v>
      </c>
      <c r="B78" s="13"/>
      <c r="C78" s="11" t="s">
        <v>30</v>
      </c>
      <c r="D78" s="5"/>
      <c r="E78" s="5"/>
      <c r="F78" s="5"/>
    </row>
    <row r="79" spans="1:7">
      <c r="A79" s="11" t="s">
        <v>98</v>
      </c>
      <c r="B79" s="18">
        <v>0</v>
      </c>
      <c r="C79" s="19" t="s">
        <v>168</v>
      </c>
      <c r="D79" s="5"/>
      <c r="E79" s="5"/>
      <c r="F79" s="5"/>
    </row>
    <row r="80" spans="1:7">
      <c r="A80" s="11"/>
      <c r="B80" s="13"/>
      <c r="C80" s="5"/>
      <c r="D80" s="5"/>
      <c r="E80" s="5"/>
      <c r="F80" s="5"/>
    </row>
    <row r="81" spans="1:7">
      <c r="A81" s="11" t="s">
        <v>31</v>
      </c>
      <c r="B81" s="12">
        <f>B74+B75-B76-B77+B78+B79</f>
        <v>31630</v>
      </c>
      <c r="C81" s="5"/>
      <c r="D81" s="11" t="s">
        <v>31</v>
      </c>
      <c r="E81" s="12">
        <f>E74+E75-E76</f>
        <v>31630</v>
      </c>
      <c r="F81" s="5"/>
      <c r="G81">
        <f>B81-E81</f>
        <v>0</v>
      </c>
    </row>
    <row r="85" spans="1:7">
      <c r="A85" s="30" t="s">
        <v>1094</v>
      </c>
      <c r="B85" s="31"/>
      <c r="C85" s="31"/>
      <c r="D85" s="31"/>
      <c r="E85" s="31"/>
      <c r="F85" s="31"/>
    </row>
    <row r="86" spans="1:7">
      <c r="A86" s="32" t="s">
        <v>17</v>
      </c>
      <c r="B86" s="32"/>
      <c r="C86" s="32"/>
      <c r="D86" s="32" t="s">
        <v>18</v>
      </c>
      <c r="E86" s="32"/>
      <c r="F86" s="32"/>
    </row>
    <row r="87" spans="1:7">
      <c r="A87" s="10" t="s">
        <v>20</v>
      </c>
      <c r="B87" s="10" t="s">
        <v>21</v>
      </c>
      <c r="C87" s="10" t="s">
        <v>22</v>
      </c>
      <c r="D87" s="10" t="s">
        <v>20</v>
      </c>
      <c r="E87" s="10" t="s">
        <v>21</v>
      </c>
      <c r="F87" s="10" t="s">
        <v>22</v>
      </c>
    </row>
    <row r="88" spans="1:7">
      <c r="A88" s="11" t="s">
        <v>60</v>
      </c>
      <c r="B88" s="14">
        <v>328310</v>
      </c>
      <c r="C88" s="5"/>
      <c r="D88" s="11" t="s">
        <v>33</v>
      </c>
      <c r="E88">
        <v>332990</v>
      </c>
      <c r="F88" s="5"/>
    </row>
    <row r="89" spans="1:7">
      <c r="A89" s="11" t="s">
        <v>27</v>
      </c>
      <c r="B89" s="13">
        <v>300</v>
      </c>
      <c r="C89" s="5"/>
      <c r="D89" s="11" t="s">
        <v>24</v>
      </c>
      <c r="E89" s="5">
        <v>4320</v>
      </c>
      <c r="F89" s="5"/>
    </row>
    <row r="90" spans="1:7">
      <c r="A90" s="11" t="s">
        <v>25</v>
      </c>
      <c r="B90" s="13">
        <v>100</v>
      </c>
      <c r="C90" s="5"/>
      <c r="D90" s="11" t="s">
        <v>26</v>
      </c>
      <c r="E90" s="5">
        <v>8390</v>
      </c>
      <c r="F90" s="5"/>
    </row>
    <row r="91" spans="1:7">
      <c r="A91" s="11" t="s">
        <v>1092</v>
      </c>
      <c r="B91" s="13">
        <v>0</v>
      </c>
      <c r="C91" s="11" t="s">
        <v>30</v>
      </c>
      <c r="D91" s="5"/>
      <c r="E91" s="5"/>
      <c r="F91" s="5"/>
    </row>
    <row r="92" spans="1:7">
      <c r="A92" s="11" t="s">
        <v>1181</v>
      </c>
      <c r="B92" s="13">
        <v>100</v>
      </c>
      <c r="C92" s="11" t="s">
        <v>30</v>
      </c>
      <c r="D92" s="5"/>
      <c r="E92" s="5"/>
      <c r="F92" s="5"/>
    </row>
    <row r="93" spans="1:7">
      <c r="A93" s="11" t="s">
        <v>98</v>
      </c>
      <c r="B93" s="18">
        <v>310</v>
      </c>
      <c r="C93" s="19" t="s">
        <v>168</v>
      </c>
      <c r="D93" s="5"/>
      <c r="E93" s="5"/>
      <c r="F93" s="5"/>
    </row>
    <row r="94" spans="1:7">
      <c r="A94" s="11"/>
      <c r="B94" s="13"/>
      <c r="C94" s="5"/>
      <c r="D94" s="5"/>
      <c r="E94" s="5"/>
      <c r="F94" s="5"/>
    </row>
    <row r="95" spans="1:7">
      <c r="A95" s="11" t="s">
        <v>31</v>
      </c>
      <c r="B95" s="12">
        <f>B88+B89-B90-B91+B92+B93</f>
        <v>328920</v>
      </c>
      <c r="C95" s="5"/>
      <c r="D95" s="11" t="s">
        <v>31</v>
      </c>
      <c r="E95" s="12">
        <f>E88+E89-E90</f>
        <v>328920</v>
      </c>
      <c r="F95" s="5"/>
      <c r="G95">
        <f>B95-E95</f>
        <v>0</v>
      </c>
    </row>
    <row r="98" spans="1:7">
      <c r="A98" s="30" t="s">
        <v>1183</v>
      </c>
      <c r="B98" s="31"/>
      <c r="C98" s="31"/>
      <c r="D98" s="31"/>
      <c r="E98" s="31"/>
      <c r="F98" s="31"/>
    </row>
    <row r="99" spans="1:7">
      <c r="A99" s="32" t="s">
        <v>17</v>
      </c>
      <c r="B99" s="32"/>
      <c r="C99" s="32"/>
      <c r="D99" s="32" t="s">
        <v>18</v>
      </c>
      <c r="E99" s="32"/>
      <c r="F99" s="32"/>
    </row>
    <row r="100" spans="1:7">
      <c r="A100" s="10" t="s">
        <v>20</v>
      </c>
      <c r="B100" s="10" t="s">
        <v>21</v>
      </c>
      <c r="C100" s="10" t="s">
        <v>22</v>
      </c>
      <c r="D100" s="10" t="s">
        <v>20</v>
      </c>
      <c r="E100" s="10" t="s">
        <v>21</v>
      </c>
      <c r="F100" s="10" t="s">
        <v>22</v>
      </c>
    </row>
    <row r="101" spans="1:7">
      <c r="A101" s="11" t="s">
        <v>19</v>
      </c>
      <c r="B101" s="14">
        <v>241480</v>
      </c>
      <c r="C101" s="5"/>
      <c r="D101" s="11" t="s">
        <v>33</v>
      </c>
      <c r="E101">
        <v>240960</v>
      </c>
      <c r="F101" s="5"/>
    </row>
    <row r="102" spans="1:7">
      <c r="A102" s="11" t="s">
        <v>27</v>
      </c>
      <c r="B102" s="13">
        <v>0</v>
      </c>
      <c r="C102" s="5"/>
      <c r="D102" s="11" t="s">
        <v>24</v>
      </c>
      <c r="E102" s="5">
        <v>4450</v>
      </c>
      <c r="F102" s="5"/>
    </row>
    <row r="103" spans="1:7">
      <c r="A103" s="11" t="s">
        <v>25</v>
      </c>
      <c r="B103" s="13">
        <v>100</v>
      </c>
      <c r="C103" s="5"/>
      <c r="D103" s="11" t="s">
        <v>26</v>
      </c>
      <c r="E103" s="5">
        <v>4020</v>
      </c>
      <c r="F103" s="5"/>
    </row>
    <row r="104" spans="1:7">
      <c r="A104" s="11" t="s">
        <v>28</v>
      </c>
      <c r="B104" s="13">
        <v>0</v>
      </c>
      <c r="C104" s="11" t="s">
        <v>30</v>
      </c>
      <c r="D104" s="5"/>
      <c r="E104" s="5"/>
      <c r="F104" s="5"/>
    </row>
    <row r="105" spans="1:7">
      <c r="A105" s="11" t="s">
        <v>29</v>
      </c>
      <c r="B105" s="13">
        <v>0</v>
      </c>
      <c r="C105" s="11" t="s">
        <v>30</v>
      </c>
      <c r="D105" s="5"/>
      <c r="E105" s="5"/>
      <c r="F105" s="5"/>
    </row>
    <row r="106" spans="1:7">
      <c r="A106" s="11" t="s">
        <v>98</v>
      </c>
      <c r="B106" s="18">
        <v>10</v>
      </c>
      <c r="C106" s="19" t="s">
        <v>168</v>
      </c>
      <c r="D106" s="5"/>
      <c r="E106" s="5"/>
      <c r="F106" s="5"/>
    </row>
    <row r="107" spans="1:7">
      <c r="A107" s="11"/>
      <c r="B107" s="13"/>
      <c r="C107" s="5"/>
      <c r="D107" s="5"/>
      <c r="E107" s="5"/>
      <c r="F107" s="5"/>
    </row>
    <row r="108" spans="1:7">
      <c r="A108" s="11" t="s">
        <v>31</v>
      </c>
      <c r="B108" s="12">
        <f>B101+B102-B103-B104+B105+B106</f>
        <v>241390</v>
      </c>
      <c r="C108" s="5"/>
      <c r="D108" s="11" t="s">
        <v>31</v>
      </c>
      <c r="E108" s="12">
        <f>E101+E102-E103</f>
        <v>241390</v>
      </c>
      <c r="F108" s="5"/>
      <c r="G108">
        <f>B108-E108</f>
        <v>0</v>
      </c>
    </row>
  </sheetData>
  <mergeCells count="24">
    <mergeCell ref="A98:F98"/>
    <mergeCell ref="A99:C99"/>
    <mergeCell ref="D99:F99"/>
    <mergeCell ref="A2:C2"/>
    <mergeCell ref="D2:F2"/>
    <mergeCell ref="A71:F71"/>
    <mergeCell ref="A72:C72"/>
    <mergeCell ref="D72:F72"/>
    <mergeCell ref="A85:F85"/>
    <mergeCell ref="A86:C86"/>
    <mergeCell ref="D86:F86"/>
    <mergeCell ref="A1:F1"/>
    <mergeCell ref="A57:F57"/>
    <mergeCell ref="A58:C58"/>
    <mergeCell ref="D58:F58"/>
    <mergeCell ref="A43:F43"/>
    <mergeCell ref="A44:C44"/>
    <mergeCell ref="D44:F44"/>
    <mergeCell ref="A15:F15"/>
    <mergeCell ref="A16:C16"/>
    <mergeCell ref="D16:F16"/>
    <mergeCell ref="A29:F29"/>
    <mergeCell ref="A30:C30"/>
    <mergeCell ref="D30:F30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7"/>
  <sheetViews>
    <sheetView topLeftCell="A278" workbookViewId="0">
      <selection activeCell="A293" sqref="A293:XFD317"/>
    </sheetView>
  </sheetViews>
  <sheetFormatPr defaultColWidth="10" defaultRowHeight="13.5"/>
  <cols>
    <col min="1" max="1" width="8.625" customWidth="1"/>
    <col min="4" max="4" width="11.625" bestFit="1" customWidth="1"/>
    <col min="10" max="10" width="13.625" style="22" customWidth="1"/>
    <col min="11" max="11" width="12.75" customWidth="1"/>
    <col min="13" max="14" width="5.5" bestFit="1" customWidth="1"/>
  </cols>
  <sheetData>
    <row r="1" spans="1:16">
      <c r="A1" s="33" t="s">
        <v>468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>
      <c r="A2" s="23" t="s">
        <v>368</v>
      </c>
      <c r="B2" s="23" t="s">
        <v>46</v>
      </c>
      <c r="C2" s="23" t="s">
        <v>53</v>
      </c>
      <c r="D2" s="23" t="s">
        <v>47</v>
      </c>
      <c r="E2" s="23" t="s">
        <v>48</v>
      </c>
      <c r="F2" s="23" t="s">
        <v>54</v>
      </c>
      <c r="G2" s="23" t="s">
        <v>43</v>
      </c>
      <c r="H2" s="23" t="s">
        <v>49</v>
      </c>
      <c r="I2" s="23" t="s">
        <v>50</v>
      </c>
      <c r="J2" s="23" t="s">
        <v>369</v>
      </c>
      <c r="K2" s="23" t="s">
        <v>370</v>
      </c>
      <c r="L2" s="23" t="s">
        <v>371</v>
      </c>
      <c r="M2" s="23" t="s">
        <v>372</v>
      </c>
      <c r="N2" s="23" t="s">
        <v>373</v>
      </c>
      <c r="O2" s="23" t="s">
        <v>374</v>
      </c>
      <c r="P2" s="23" t="s">
        <v>375</v>
      </c>
    </row>
    <row r="3" spans="1:16" ht="14.25">
      <c r="A3" t="s">
        <v>194</v>
      </c>
      <c r="B3" t="s">
        <v>195</v>
      </c>
      <c r="C3" t="s">
        <v>196</v>
      </c>
      <c r="D3" t="s">
        <v>51</v>
      </c>
      <c r="E3" s="15">
        <v>10</v>
      </c>
      <c r="F3" t="s">
        <v>125</v>
      </c>
      <c r="G3" t="s">
        <v>126</v>
      </c>
      <c r="H3" t="s">
        <v>197</v>
      </c>
      <c r="I3" t="s">
        <v>198</v>
      </c>
      <c r="J3" t="s">
        <v>199</v>
      </c>
      <c r="K3" t="s">
        <v>199</v>
      </c>
      <c r="L3" t="s">
        <v>197</v>
      </c>
      <c r="M3" s="15">
        <v>10</v>
      </c>
      <c r="N3" t="s">
        <v>200</v>
      </c>
      <c r="O3" s="15">
        <v>25736</v>
      </c>
      <c r="P3" s="15">
        <v>187223</v>
      </c>
    </row>
    <row r="4" spans="1:16" ht="14.25">
      <c r="A4" t="s">
        <v>194</v>
      </c>
      <c r="B4" t="s">
        <v>201</v>
      </c>
      <c r="C4" t="s">
        <v>202</v>
      </c>
      <c r="D4" t="s">
        <v>51</v>
      </c>
      <c r="E4" s="15">
        <v>20</v>
      </c>
      <c r="F4" t="s">
        <v>116</v>
      </c>
      <c r="G4" t="s">
        <v>117</v>
      </c>
      <c r="H4" t="s">
        <v>203</v>
      </c>
      <c r="I4" t="s">
        <v>204</v>
      </c>
      <c r="J4" t="s">
        <v>199</v>
      </c>
      <c r="K4" t="s">
        <v>199</v>
      </c>
      <c r="L4" t="s">
        <v>203</v>
      </c>
      <c r="M4" s="15">
        <v>20</v>
      </c>
      <c r="N4" t="s">
        <v>200</v>
      </c>
      <c r="O4" s="15">
        <v>25738</v>
      </c>
      <c r="P4" s="15">
        <v>187617</v>
      </c>
    </row>
    <row r="5" spans="1:16" ht="14.25">
      <c r="A5" t="s">
        <v>194</v>
      </c>
      <c r="B5" t="s">
        <v>205</v>
      </c>
      <c r="C5" t="s">
        <v>206</v>
      </c>
      <c r="D5" t="s">
        <v>51</v>
      </c>
      <c r="E5" s="15">
        <v>100</v>
      </c>
      <c r="F5" t="s">
        <v>150</v>
      </c>
      <c r="G5" t="s">
        <v>151</v>
      </c>
      <c r="H5" t="s">
        <v>207</v>
      </c>
      <c r="I5" t="s">
        <v>208</v>
      </c>
      <c r="J5" t="s">
        <v>199</v>
      </c>
      <c r="K5" t="s">
        <v>199</v>
      </c>
      <c r="L5" t="s">
        <v>207</v>
      </c>
      <c r="M5" s="15">
        <v>100</v>
      </c>
      <c r="N5" t="s">
        <v>200</v>
      </c>
      <c r="O5" s="15">
        <v>25739</v>
      </c>
      <c r="P5" s="15">
        <v>187916</v>
      </c>
    </row>
    <row r="6" spans="1:16" ht="14.25">
      <c r="A6" t="s">
        <v>194</v>
      </c>
      <c r="B6" t="s">
        <v>209</v>
      </c>
      <c r="C6" t="s">
        <v>210</v>
      </c>
      <c r="D6" t="s">
        <v>51</v>
      </c>
      <c r="E6" s="15">
        <v>100</v>
      </c>
      <c r="F6" t="s">
        <v>150</v>
      </c>
      <c r="G6" t="s">
        <v>151</v>
      </c>
      <c r="H6" t="s">
        <v>207</v>
      </c>
      <c r="I6" t="s">
        <v>208</v>
      </c>
      <c r="J6" t="s">
        <v>199</v>
      </c>
      <c r="K6" t="s">
        <v>199</v>
      </c>
      <c r="L6" t="s">
        <v>207</v>
      </c>
      <c r="M6" s="15">
        <v>100</v>
      </c>
      <c r="N6" t="s">
        <v>200</v>
      </c>
      <c r="O6" s="15">
        <v>25739</v>
      </c>
      <c r="P6" s="15">
        <v>187919</v>
      </c>
    </row>
    <row r="7" spans="1:16" ht="14.25">
      <c r="A7" t="s">
        <v>194</v>
      </c>
      <c r="B7" t="s">
        <v>211</v>
      </c>
      <c r="C7" t="s">
        <v>212</v>
      </c>
      <c r="D7" t="s">
        <v>51</v>
      </c>
      <c r="E7" s="15">
        <v>100</v>
      </c>
      <c r="F7" t="s">
        <v>150</v>
      </c>
      <c r="G7" t="s">
        <v>151</v>
      </c>
      <c r="H7" t="s">
        <v>207</v>
      </c>
      <c r="I7" t="s">
        <v>208</v>
      </c>
      <c r="J7" t="s">
        <v>199</v>
      </c>
      <c r="K7" t="s">
        <v>199</v>
      </c>
      <c r="L7" t="s">
        <v>207</v>
      </c>
      <c r="M7" s="15">
        <v>100</v>
      </c>
      <c r="N7" t="s">
        <v>200</v>
      </c>
      <c r="O7" s="15">
        <v>25739</v>
      </c>
      <c r="P7" s="15">
        <v>187920</v>
      </c>
    </row>
    <row r="8" spans="1:16" ht="14.25">
      <c r="A8" t="s">
        <v>194</v>
      </c>
      <c r="B8" t="s">
        <v>213</v>
      </c>
      <c r="C8" t="s">
        <v>214</v>
      </c>
      <c r="D8" t="s">
        <v>51</v>
      </c>
      <c r="E8" s="15">
        <v>20</v>
      </c>
      <c r="F8" t="s">
        <v>150</v>
      </c>
      <c r="G8" t="s">
        <v>151</v>
      </c>
      <c r="H8" t="s">
        <v>215</v>
      </c>
      <c r="I8" t="s">
        <v>216</v>
      </c>
      <c r="J8" t="s">
        <v>199</v>
      </c>
      <c r="K8" t="s">
        <v>199</v>
      </c>
      <c r="L8" t="s">
        <v>215</v>
      </c>
      <c r="M8" s="15">
        <v>20</v>
      </c>
      <c r="N8" t="s">
        <v>200</v>
      </c>
      <c r="O8" s="15">
        <v>25739</v>
      </c>
      <c r="P8" s="15">
        <v>188030</v>
      </c>
    </row>
    <row r="9" spans="1:16" ht="14.25">
      <c r="A9" t="s">
        <v>194</v>
      </c>
      <c r="B9" t="s">
        <v>217</v>
      </c>
      <c r="C9" t="s">
        <v>218</v>
      </c>
      <c r="D9" t="s">
        <v>51</v>
      </c>
      <c r="E9" s="15">
        <v>100</v>
      </c>
      <c r="F9" t="s">
        <v>150</v>
      </c>
      <c r="G9" t="s">
        <v>151</v>
      </c>
      <c r="H9" t="s">
        <v>219</v>
      </c>
      <c r="I9" t="s">
        <v>220</v>
      </c>
      <c r="J9" t="s">
        <v>199</v>
      </c>
      <c r="K9" t="s">
        <v>199</v>
      </c>
      <c r="L9" t="s">
        <v>219</v>
      </c>
      <c r="M9" s="15">
        <v>100</v>
      </c>
      <c r="N9" t="s">
        <v>200</v>
      </c>
      <c r="O9" s="15">
        <v>25739</v>
      </c>
      <c r="P9" s="15">
        <v>188063</v>
      </c>
    </row>
    <row r="10" spans="1:16" ht="14.25">
      <c r="A10" t="s">
        <v>194</v>
      </c>
      <c r="B10" t="s">
        <v>221</v>
      </c>
      <c r="C10" t="s">
        <v>222</v>
      </c>
      <c r="D10" t="s">
        <v>51</v>
      </c>
      <c r="E10" s="15">
        <v>100</v>
      </c>
      <c r="F10" t="s">
        <v>150</v>
      </c>
      <c r="G10" t="s">
        <v>151</v>
      </c>
      <c r="H10" t="s">
        <v>207</v>
      </c>
      <c r="I10" t="s">
        <v>208</v>
      </c>
      <c r="J10" t="s">
        <v>199</v>
      </c>
      <c r="K10" t="s">
        <v>199</v>
      </c>
      <c r="L10" t="s">
        <v>207</v>
      </c>
      <c r="M10" s="15">
        <v>100</v>
      </c>
      <c r="N10" t="s">
        <v>200</v>
      </c>
      <c r="O10" s="15">
        <v>25739</v>
      </c>
      <c r="P10" s="15">
        <v>188068</v>
      </c>
    </row>
    <row r="11" spans="1:16" ht="14.25">
      <c r="A11" t="s">
        <v>194</v>
      </c>
      <c r="B11" t="s">
        <v>223</v>
      </c>
      <c r="C11" t="s">
        <v>224</v>
      </c>
      <c r="D11" t="s">
        <v>51</v>
      </c>
      <c r="E11" s="15">
        <v>20</v>
      </c>
      <c r="F11" t="s">
        <v>150</v>
      </c>
      <c r="G11" t="s">
        <v>151</v>
      </c>
      <c r="H11" t="s">
        <v>225</v>
      </c>
      <c r="I11" t="s">
        <v>226</v>
      </c>
      <c r="J11" t="s">
        <v>199</v>
      </c>
      <c r="K11" t="s">
        <v>199</v>
      </c>
      <c r="L11" t="s">
        <v>225</v>
      </c>
      <c r="M11" s="15">
        <v>20</v>
      </c>
      <c r="N11" t="s">
        <v>200</v>
      </c>
      <c r="O11" s="15">
        <v>25739</v>
      </c>
      <c r="P11" s="15">
        <v>188094</v>
      </c>
    </row>
    <row r="12" spans="1:16" ht="14.25">
      <c r="A12" t="s">
        <v>194</v>
      </c>
      <c r="B12" t="s">
        <v>227</v>
      </c>
      <c r="C12" t="s">
        <v>228</v>
      </c>
      <c r="D12" t="s">
        <v>51</v>
      </c>
      <c r="E12" s="15">
        <v>20</v>
      </c>
      <c r="F12" t="s">
        <v>150</v>
      </c>
      <c r="G12" t="s">
        <v>151</v>
      </c>
      <c r="H12" t="s">
        <v>229</v>
      </c>
      <c r="I12" t="s">
        <v>230</v>
      </c>
      <c r="J12" t="s">
        <v>199</v>
      </c>
      <c r="K12" t="s">
        <v>199</v>
      </c>
      <c r="L12" t="s">
        <v>229</v>
      </c>
      <c r="M12" s="15">
        <v>20</v>
      </c>
      <c r="N12" t="s">
        <v>200</v>
      </c>
      <c r="O12" s="15">
        <v>25739</v>
      </c>
      <c r="P12" s="15">
        <v>188110</v>
      </c>
    </row>
    <row r="13" spans="1:16" ht="14.25">
      <c r="A13" t="s">
        <v>194</v>
      </c>
      <c r="B13" t="s">
        <v>231</v>
      </c>
      <c r="C13" t="s">
        <v>232</v>
      </c>
      <c r="D13" t="s">
        <v>51</v>
      </c>
      <c r="E13" s="15">
        <v>100</v>
      </c>
      <c r="F13" t="s">
        <v>150</v>
      </c>
      <c r="G13" t="s">
        <v>151</v>
      </c>
      <c r="H13" t="s">
        <v>233</v>
      </c>
      <c r="I13" t="s">
        <v>234</v>
      </c>
      <c r="J13" t="s">
        <v>199</v>
      </c>
      <c r="K13" t="s">
        <v>199</v>
      </c>
      <c r="L13" t="s">
        <v>233</v>
      </c>
      <c r="M13" s="15">
        <v>100</v>
      </c>
      <c r="N13" t="s">
        <v>200</v>
      </c>
      <c r="O13" s="15">
        <v>25739</v>
      </c>
      <c r="P13" s="15">
        <v>188113</v>
      </c>
    </row>
    <row r="14" spans="1:16" ht="14.25">
      <c r="A14" t="s">
        <v>194</v>
      </c>
      <c r="B14" t="s">
        <v>235</v>
      </c>
      <c r="C14" t="s">
        <v>236</v>
      </c>
      <c r="D14" t="s">
        <v>51</v>
      </c>
      <c r="E14" s="15">
        <v>100</v>
      </c>
      <c r="F14" t="s">
        <v>150</v>
      </c>
      <c r="G14" t="s">
        <v>151</v>
      </c>
      <c r="H14" t="s">
        <v>237</v>
      </c>
      <c r="I14" t="s">
        <v>148</v>
      </c>
      <c r="J14" t="s">
        <v>199</v>
      </c>
      <c r="K14" t="s">
        <v>199</v>
      </c>
      <c r="L14" t="s">
        <v>237</v>
      </c>
      <c r="M14" s="15">
        <v>100</v>
      </c>
      <c r="N14" t="s">
        <v>200</v>
      </c>
      <c r="O14" s="15">
        <v>25739</v>
      </c>
      <c r="P14" s="15">
        <v>188115</v>
      </c>
    </row>
    <row r="15" spans="1:16" ht="14.25">
      <c r="A15" t="s">
        <v>194</v>
      </c>
      <c r="B15" t="s">
        <v>238</v>
      </c>
      <c r="C15" t="s">
        <v>239</v>
      </c>
      <c r="D15" t="s">
        <v>51</v>
      </c>
      <c r="E15" s="15">
        <v>100</v>
      </c>
      <c r="F15" t="s">
        <v>150</v>
      </c>
      <c r="G15" t="s">
        <v>151</v>
      </c>
      <c r="H15" t="s">
        <v>240</v>
      </c>
      <c r="I15" t="s">
        <v>241</v>
      </c>
      <c r="J15" t="s">
        <v>199</v>
      </c>
      <c r="K15" t="s">
        <v>199</v>
      </c>
      <c r="L15" t="s">
        <v>240</v>
      </c>
      <c r="M15" s="15">
        <v>100</v>
      </c>
      <c r="N15" t="s">
        <v>200</v>
      </c>
      <c r="O15" s="15">
        <v>25739</v>
      </c>
      <c r="P15" s="15">
        <v>188147</v>
      </c>
    </row>
    <row r="16" spans="1:16" ht="14.25">
      <c r="A16" t="s">
        <v>194</v>
      </c>
      <c r="B16" t="s">
        <v>242</v>
      </c>
      <c r="C16" t="s">
        <v>243</v>
      </c>
      <c r="D16" t="s">
        <v>51</v>
      </c>
      <c r="E16" s="15">
        <v>200</v>
      </c>
      <c r="F16" t="s">
        <v>150</v>
      </c>
      <c r="G16" t="s">
        <v>151</v>
      </c>
      <c r="H16" t="s">
        <v>229</v>
      </c>
      <c r="I16" t="s">
        <v>230</v>
      </c>
      <c r="J16" t="s">
        <v>199</v>
      </c>
      <c r="K16" t="s">
        <v>199</v>
      </c>
      <c r="L16" t="s">
        <v>229</v>
      </c>
      <c r="M16" s="15">
        <v>200</v>
      </c>
      <c r="N16" t="s">
        <v>200</v>
      </c>
      <c r="O16" s="15">
        <v>25739</v>
      </c>
      <c r="P16" s="15">
        <v>188156</v>
      </c>
    </row>
    <row r="17" spans="1:16" ht="14.25">
      <c r="A17" t="s">
        <v>194</v>
      </c>
      <c r="B17" t="s">
        <v>244</v>
      </c>
      <c r="C17" t="s">
        <v>245</v>
      </c>
      <c r="D17" t="s">
        <v>51</v>
      </c>
      <c r="E17" s="15">
        <v>600</v>
      </c>
      <c r="F17" t="s">
        <v>150</v>
      </c>
      <c r="G17" t="s">
        <v>151</v>
      </c>
      <c r="H17" t="s">
        <v>219</v>
      </c>
      <c r="I17" t="s">
        <v>220</v>
      </c>
      <c r="J17" t="s">
        <v>199</v>
      </c>
      <c r="K17" t="s">
        <v>199</v>
      </c>
      <c r="L17" t="s">
        <v>219</v>
      </c>
      <c r="M17" s="15">
        <v>600</v>
      </c>
      <c r="N17" t="s">
        <v>200</v>
      </c>
      <c r="O17" s="15">
        <v>25739</v>
      </c>
      <c r="P17" s="15">
        <v>188188</v>
      </c>
    </row>
    <row r="18" spans="1:16" ht="14.25">
      <c r="A18" t="s">
        <v>194</v>
      </c>
      <c r="B18" t="s">
        <v>246</v>
      </c>
      <c r="C18" t="s">
        <v>247</v>
      </c>
      <c r="D18" t="s">
        <v>51</v>
      </c>
      <c r="E18" s="15">
        <v>200</v>
      </c>
      <c r="F18" t="s">
        <v>150</v>
      </c>
      <c r="G18" t="s">
        <v>151</v>
      </c>
      <c r="H18" t="s">
        <v>248</v>
      </c>
      <c r="I18" t="s">
        <v>249</v>
      </c>
      <c r="J18" t="s">
        <v>199</v>
      </c>
      <c r="K18" t="s">
        <v>199</v>
      </c>
      <c r="L18" t="s">
        <v>248</v>
      </c>
      <c r="M18" s="15">
        <v>200</v>
      </c>
      <c r="N18" t="s">
        <v>200</v>
      </c>
      <c r="O18" s="15">
        <v>25739</v>
      </c>
      <c r="P18" s="15">
        <v>188207</v>
      </c>
    </row>
    <row r="19" spans="1:16" ht="14.25">
      <c r="A19" t="s">
        <v>194</v>
      </c>
      <c r="B19" t="s">
        <v>250</v>
      </c>
      <c r="C19" t="s">
        <v>251</v>
      </c>
      <c r="D19" t="s">
        <v>51</v>
      </c>
      <c r="E19" s="15">
        <v>20</v>
      </c>
      <c r="F19" t="s">
        <v>150</v>
      </c>
      <c r="G19" t="s">
        <v>151</v>
      </c>
      <c r="H19" t="s">
        <v>252</v>
      </c>
      <c r="I19" t="s">
        <v>253</v>
      </c>
      <c r="J19" t="s">
        <v>199</v>
      </c>
      <c r="K19" t="s">
        <v>199</v>
      </c>
      <c r="L19" t="s">
        <v>252</v>
      </c>
      <c r="M19" s="15">
        <v>20</v>
      </c>
      <c r="N19" t="s">
        <v>200</v>
      </c>
      <c r="O19" s="15">
        <v>25739</v>
      </c>
      <c r="P19" s="15">
        <v>188212</v>
      </c>
    </row>
    <row r="20" spans="1:16" ht="14.25">
      <c r="A20" t="s">
        <v>194</v>
      </c>
      <c r="B20" t="s">
        <v>254</v>
      </c>
      <c r="C20" t="s">
        <v>255</v>
      </c>
      <c r="D20" t="s">
        <v>51</v>
      </c>
      <c r="E20" s="15">
        <v>50</v>
      </c>
      <c r="F20" t="s">
        <v>120</v>
      </c>
      <c r="G20" t="s">
        <v>121</v>
      </c>
      <c r="H20" t="s">
        <v>99</v>
      </c>
      <c r="I20" t="s">
        <v>100</v>
      </c>
      <c r="J20" t="s">
        <v>199</v>
      </c>
      <c r="K20" t="s">
        <v>199</v>
      </c>
      <c r="L20" t="s">
        <v>99</v>
      </c>
      <c r="M20" s="15">
        <v>50</v>
      </c>
      <c r="N20" t="s">
        <v>200</v>
      </c>
      <c r="O20" s="15">
        <v>25740</v>
      </c>
      <c r="P20" s="15">
        <v>187183</v>
      </c>
    </row>
    <row r="21" spans="1:16" ht="14.25">
      <c r="A21" t="s">
        <v>194</v>
      </c>
      <c r="B21" t="s">
        <v>256</v>
      </c>
      <c r="C21" t="s">
        <v>257</v>
      </c>
      <c r="D21" t="s">
        <v>51</v>
      </c>
      <c r="E21" s="15">
        <v>10</v>
      </c>
      <c r="F21" t="s">
        <v>120</v>
      </c>
      <c r="G21" t="s">
        <v>121</v>
      </c>
      <c r="H21" t="s">
        <v>258</v>
      </c>
      <c r="I21" t="s">
        <v>259</v>
      </c>
      <c r="J21" t="s">
        <v>199</v>
      </c>
      <c r="K21" t="s">
        <v>199</v>
      </c>
      <c r="L21" t="s">
        <v>258</v>
      </c>
      <c r="M21" s="15">
        <v>10</v>
      </c>
      <c r="N21" t="s">
        <v>200</v>
      </c>
      <c r="O21" s="15">
        <v>25740</v>
      </c>
      <c r="P21" s="15">
        <v>187318</v>
      </c>
    </row>
    <row r="22" spans="1:16" ht="14.25">
      <c r="A22" t="s">
        <v>194</v>
      </c>
      <c r="B22" t="s">
        <v>260</v>
      </c>
      <c r="C22" t="s">
        <v>261</v>
      </c>
      <c r="D22" t="s">
        <v>51</v>
      </c>
      <c r="E22" s="15">
        <v>100</v>
      </c>
      <c r="F22" t="s">
        <v>120</v>
      </c>
      <c r="G22" t="s">
        <v>121</v>
      </c>
      <c r="H22" t="s">
        <v>262</v>
      </c>
      <c r="I22" t="s">
        <v>263</v>
      </c>
      <c r="J22" t="s">
        <v>199</v>
      </c>
      <c r="K22" t="s">
        <v>199</v>
      </c>
      <c r="L22" t="s">
        <v>262</v>
      </c>
      <c r="M22" s="15">
        <v>100</v>
      </c>
      <c r="N22" t="s">
        <v>200</v>
      </c>
      <c r="O22" s="15">
        <v>25740</v>
      </c>
      <c r="P22" s="15">
        <v>187484</v>
      </c>
    </row>
    <row r="23" spans="1:16" ht="14.25">
      <c r="A23" t="s">
        <v>194</v>
      </c>
      <c r="B23" t="s">
        <v>264</v>
      </c>
      <c r="C23" t="s">
        <v>265</v>
      </c>
      <c r="D23" t="s">
        <v>51</v>
      </c>
      <c r="E23" s="15">
        <v>20</v>
      </c>
      <c r="F23" t="s">
        <v>120</v>
      </c>
      <c r="G23" t="s">
        <v>121</v>
      </c>
      <c r="H23" t="s">
        <v>266</v>
      </c>
      <c r="I23" t="s">
        <v>267</v>
      </c>
      <c r="J23" t="s">
        <v>199</v>
      </c>
      <c r="K23" t="s">
        <v>199</v>
      </c>
      <c r="L23" t="s">
        <v>266</v>
      </c>
      <c r="M23" s="15">
        <v>20</v>
      </c>
      <c r="N23" t="s">
        <v>200</v>
      </c>
      <c r="O23" s="15">
        <v>25740</v>
      </c>
      <c r="P23" s="15">
        <v>187618</v>
      </c>
    </row>
    <row r="24" spans="1:16" ht="14.25">
      <c r="A24" t="s">
        <v>194</v>
      </c>
      <c r="B24" t="s">
        <v>268</v>
      </c>
      <c r="C24" t="s">
        <v>269</v>
      </c>
      <c r="D24" t="s">
        <v>51</v>
      </c>
      <c r="E24" s="15">
        <v>20</v>
      </c>
      <c r="F24" t="s">
        <v>120</v>
      </c>
      <c r="G24" t="s">
        <v>121</v>
      </c>
      <c r="H24" t="s">
        <v>270</v>
      </c>
      <c r="I24" t="s">
        <v>271</v>
      </c>
      <c r="J24" t="s">
        <v>199</v>
      </c>
      <c r="K24" t="s">
        <v>199</v>
      </c>
      <c r="L24" t="s">
        <v>270</v>
      </c>
      <c r="M24" s="15">
        <v>20</v>
      </c>
      <c r="N24" t="s">
        <v>200</v>
      </c>
      <c r="O24" s="15">
        <v>25740</v>
      </c>
      <c r="P24" s="15">
        <v>187637</v>
      </c>
    </row>
    <row r="25" spans="1:16" ht="14.25">
      <c r="A25" t="s">
        <v>194</v>
      </c>
      <c r="B25" t="s">
        <v>272</v>
      </c>
      <c r="C25" t="s">
        <v>273</v>
      </c>
      <c r="D25" t="s">
        <v>51</v>
      </c>
      <c r="E25" s="15">
        <v>20</v>
      </c>
      <c r="F25" t="s">
        <v>139</v>
      </c>
      <c r="G25" t="s">
        <v>140</v>
      </c>
      <c r="H25" t="s">
        <v>274</v>
      </c>
      <c r="I25" t="s">
        <v>275</v>
      </c>
      <c r="J25" t="s">
        <v>199</v>
      </c>
      <c r="K25" t="s">
        <v>199</v>
      </c>
      <c r="L25" t="s">
        <v>274</v>
      </c>
      <c r="M25" s="15">
        <v>20</v>
      </c>
      <c r="N25" t="s">
        <v>200</v>
      </c>
      <c r="O25" s="15">
        <v>25742</v>
      </c>
      <c r="P25" s="15">
        <v>187354</v>
      </c>
    </row>
    <row r="26" spans="1:16" ht="14.25">
      <c r="A26" t="s">
        <v>194</v>
      </c>
      <c r="B26" t="s">
        <v>276</v>
      </c>
      <c r="C26" t="s">
        <v>277</v>
      </c>
      <c r="D26" t="s">
        <v>51</v>
      </c>
      <c r="E26" s="15">
        <v>300</v>
      </c>
      <c r="F26" t="s">
        <v>139</v>
      </c>
      <c r="G26" t="s">
        <v>140</v>
      </c>
      <c r="H26" t="s">
        <v>278</v>
      </c>
      <c r="I26" t="s">
        <v>279</v>
      </c>
      <c r="J26" t="s">
        <v>199</v>
      </c>
      <c r="K26" t="s">
        <v>199</v>
      </c>
      <c r="L26" t="s">
        <v>278</v>
      </c>
      <c r="M26" s="15">
        <v>300</v>
      </c>
      <c r="N26" t="s">
        <v>200</v>
      </c>
      <c r="O26" s="15">
        <v>25742</v>
      </c>
      <c r="P26" s="15">
        <v>187428</v>
      </c>
    </row>
    <row r="27" spans="1:16" ht="14.25">
      <c r="A27" t="s">
        <v>194</v>
      </c>
      <c r="B27" t="s">
        <v>280</v>
      </c>
      <c r="C27" t="s">
        <v>281</v>
      </c>
      <c r="D27" t="s">
        <v>51</v>
      </c>
      <c r="E27" s="15">
        <v>200</v>
      </c>
      <c r="F27" t="s">
        <v>133</v>
      </c>
      <c r="G27" t="s">
        <v>134</v>
      </c>
      <c r="H27" t="s">
        <v>106</v>
      </c>
      <c r="I27" t="s">
        <v>107</v>
      </c>
      <c r="J27" t="s">
        <v>199</v>
      </c>
      <c r="K27" t="s">
        <v>199</v>
      </c>
      <c r="L27" t="s">
        <v>106</v>
      </c>
      <c r="M27" s="15">
        <v>200</v>
      </c>
      <c r="N27" t="s">
        <v>200</v>
      </c>
      <c r="O27" s="15">
        <v>25745</v>
      </c>
      <c r="P27" s="15">
        <v>187312</v>
      </c>
    </row>
    <row r="28" spans="1:16" ht="14.25">
      <c r="A28" t="s">
        <v>194</v>
      </c>
      <c r="B28" t="s">
        <v>282</v>
      </c>
      <c r="C28" t="s">
        <v>283</v>
      </c>
      <c r="D28" t="s">
        <v>51</v>
      </c>
      <c r="E28" s="15">
        <v>100</v>
      </c>
      <c r="F28" t="s">
        <v>133</v>
      </c>
      <c r="G28" t="s">
        <v>134</v>
      </c>
      <c r="H28" t="s">
        <v>106</v>
      </c>
      <c r="I28" t="s">
        <v>107</v>
      </c>
      <c r="J28" t="s">
        <v>199</v>
      </c>
      <c r="K28" t="s">
        <v>199</v>
      </c>
      <c r="L28" t="s">
        <v>106</v>
      </c>
      <c r="M28" s="15">
        <v>100</v>
      </c>
      <c r="N28" t="s">
        <v>200</v>
      </c>
      <c r="O28" s="15">
        <v>25745</v>
      </c>
      <c r="P28" s="15">
        <v>187319</v>
      </c>
    </row>
    <row r="29" spans="1:16" ht="14.25">
      <c r="A29" t="s">
        <v>194</v>
      </c>
      <c r="B29" t="s">
        <v>284</v>
      </c>
      <c r="C29" t="s">
        <v>285</v>
      </c>
      <c r="D29" t="s">
        <v>51</v>
      </c>
      <c r="E29" s="15">
        <v>250</v>
      </c>
      <c r="F29" t="s">
        <v>133</v>
      </c>
      <c r="G29" t="s">
        <v>134</v>
      </c>
      <c r="H29" t="s">
        <v>106</v>
      </c>
      <c r="I29" t="s">
        <v>107</v>
      </c>
      <c r="J29" t="s">
        <v>199</v>
      </c>
      <c r="K29" t="s">
        <v>199</v>
      </c>
      <c r="L29" t="s">
        <v>106</v>
      </c>
      <c r="M29" s="15">
        <v>250</v>
      </c>
      <c r="N29" t="s">
        <v>200</v>
      </c>
      <c r="O29" s="15">
        <v>25745</v>
      </c>
      <c r="P29" s="15">
        <v>187334</v>
      </c>
    </row>
    <row r="30" spans="1:16" ht="14.25">
      <c r="A30" t="s">
        <v>286</v>
      </c>
      <c r="B30" t="s">
        <v>287</v>
      </c>
      <c r="C30" t="s">
        <v>288</v>
      </c>
      <c r="D30" t="s">
        <v>52</v>
      </c>
      <c r="E30" s="15">
        <v>20</v>
      </c>
      <c r="F30" t="s">
        <v>145</v>
      </c>
      <c r="G30" t="s">
        <v>149</v>
      </c>
      <c r="H30" t="s">
        <v>289</v>
      </c>
      <c r="I30" t="s">
        <v>290</v>
      </c>
      <c r="J30" t="s">
        <v>199</v>
      </c>
      <c r="K30" t="s">
        <v>291</v>
      </c>
      <c r="L30" t="s">
        <v>289</v>
      </c>
      <c r="M30" s="15">
        <v>20</v>
      </c>
      <c r="N30" t="s">
        <v>200</v>
      </c>
      <c r="O30" s="15">
        <v>25747</v>
      </c>
      <c r="P30" s="15">
        <v>333688</v>
      </c>
    </row>
    <row r="31" spans="1:16" ht="14.25">
      <c r="A31" t="s">
        <v>194</v>
      </c>
      <c r="B31" t="s">
        <v>292</v>
      </c>
      <c r="C31" t="s">
        <v>293</v>
      </c>
      <c r="D31" t="s">
        <v>51</v>
      </c>
      <c r="E31" s="15">
        <v>650</v>
      </c>
      <c r="F31" t="s">
        <v>145</v>
      </c>
      <c r="G31" t="s">
        <v>149</v>
      </c>
      <c r="H31" t="s">
        <v>294</v>
      </c>
      <c r="I31" t="s">
        <v>295</v>
      </c>
      <c r="J31" t="s">
        <v>199</v>
      </c>
      <c r="K31" t="s">
        <v>199</v>
      </c>
      <c r="L31" t="s">
        <v>294</v>
      </c>
      <c r="M31" s="15">
        <v>650</v>
      </c>
      <c r="N31" t="s">
        <v>200</v>
      </c>
      <c r="O31" s="15">
        <v>25747</v>
      </c>
      <c r="P31" s="15">
        <v>187371</v>
      </c>
    </row>
    <row r="32" spans="1:16" ht="14.25">
      <c r="A32" t="s">
        <v>296</v>
      </c>
      <c r="B32" t="s">
        <v>297</v>
      </c>
      <c r="C32" t="s">
        <v>298</v>
      </c>
      <c r="D32" t="s">
        <v>51</v>
      </c>
      <c r="E32" s="15">
        <v>100</v>
      </c>
      <c r="F32" t="s">
        <v>145</v>
      </c>
      <c r="G32" t="s">
        <v>149</v>
      </c>
      <c r="H32" t="s">
        <v>299</v>
      </c>
      <c r="I32" t="s">
        <v>300</v>
      </c>
      <c r="J32" t="s">
        <v>199</v>
      </c>
      <c r="K32" t="s">
        <v>291</v>
      </c>
      <c r="L32" t="s">
        <v>299</v>
      </c>
      <c r="M32" s="15">
        <v>100</v>
      </c>
      <c r="N32" t="s">
        <v>200</v>
      </c>
      <c r="O32" s="15">
        <v>25747</v>
      </c>
      <c r="P32" s="15">
        <v>330281</v>
      </c>
    </row>
    <row r="33" spans="1:16" ht="14.25">
      <c r="A33" t="s">
        <v>194</v>
      </c>
      <c r="B33" t="s">
        <v>301</v>
      </c>
      <c r="C33" t="s">
        <v>302</v>
      </c>
      <c r="D33" t="s">
        <v>51</v>
      </c>
      <c r="E33" s="15">
        <v>20</v>
      </c>
      <c r="F33" t="s">
        <v>145</v>
      </c>
      <c r="G33" t="s">
        <v>149</v>
      </c>
      <c r="H33" t="s">
        <v>303</v>
      </c>
      <c r="I33" t="s">
        <v>304</v>
      </c>
      <c r="J33" t="s">
        <v>199</v>
      </c>
      <c r="K33" t="s">
        <v>199</v>
      </c>
      <c r="L33" t="s">
        <v>303</v>
      </c>
      <c r="M33" s="15">
        <v>20</v>
      </c>
      <c r="N33" t="s">
        <v>200</v>
      </c>
      <c r="O33" s="15">
        <v>25747</v>
      </c>
      <c r="P33" s="15">
        <v>187991</v>
      </c>
    </row>
    <row r="34" spans="1:16" ht="14.25">
      <c r="A34" t="s">
        <v>194</v>
      </c>
      <c r="B34" t="s">
        <v>305</v>
      </c>
      <c r="C34" t="s">
        <v>306</v>
      </c>
      <c r="D34" t="s">
        <v>51</v>
      </c>
      <c r="E34" s="15">
        <v>500</v>
      </c>
      <c r="F34" t="s">
        <v>131</v>
      </c>
      <c r="G34" t="s">
        <v>132</v>
      </c>
      <c r="H34" t="s">
        <v>89</v>
      </c>
      <c r="I34" t="s">
        <v>90</v>
      </c>
      <c r="J34" t="s">
        <v>199</v>
      </c>
      <c r="K34" t="s">
        <v>199</v>
      </c>
      <c r="L34" t="s">
        <v>89</v>
      </c>
      <c r="M34" s="15">
        <v>500</v>
      </c>
      <c r="N34" t="s">
        <v>200</v>
      </c>
      <c r="O34" s="15">
        <v>25752</v>
      </c>
      <c r="P34" s="15">
        <v>187670</v>
      </c>
    </row>
    <row r="35" spans="1:16" ht="14.25">
      <c r="A35" t="s">
        <v>194</v>
      </c>
      <c r="B35" t="s">
        <v>307</v>
      </c>
      <c r="C35" t="s">
        <v>308</v>
      </c>
      <c r="D35" t="s">
        <v>51</v>
      </c>
      <c r="E35" s="15">
        <v>10</v>
      </c>
      <c r="F35" t="s">
        <v>114</v>
      </c>
      <c r="G35" t="s">
        <v>115</v>
      </c>
      <c r="H35" t="s">
        <v>309</v>
      </c>
      <c r="I35" t="s">
        <v>310</v>
      </c>
      <c r="J35" t="s">
        <v>199</v>
      </c>
      <c r="K35" t="s">
        <v>199</v>
      </c>
      <c r="L35" t="s">
        <v>309</v>
      </c>
      <c r="M35" s="15">
        <v>10</v>
      </c>
      <c r="N35" t="s">
        <v>200</v>
      </c>
      <c r="O35" s="15">
        <v>25765</v>
      </c>
      <c r="P35" s="15">
        <v>187482</v>
      </c>
    </row>
    <row r="36" spans="1:16" ht="14.25">
      <c r="A36" t="s">
        <v>194</v>
      </c>
      <c r="B36" t="s">
        <v>311</v>
      </c>
      <c r="C36" t="s">
        <v>312</v>
      </c>
      <c r="D36" t="s">
        <v>51</v>
      </c>
      <c r="E36" s="15">
        <v>500</v>
      </c>
      <c r="F36" t="s">
        <v>127</v>
      </c>
      <c r="G36" t="s">
        <v>128</v>
      </c>
      <c r="H36" t="s">
        <v>97</v>
      </c>
      <c r="I36" t="s">
        <v>42</v>
      </c>
      <c r="J36" t="s">
        <v>199</v>
      </c>
      <c r="K36" t="s">
        <v>199</v>
      </c>
      <c r="L36" t="s">
        <v>97</v>
      </c>
      <c r="M36" s="15">
        <v>500</v>
      </c>
      <c r="N36" t="s">
        <v>200</v>
      </c>
      <c r="O36" s="15">
        <v>25768</v>
      </c>
      <c r="P36" s="15">
        <v>187384</v>
      </c>
    </row>
    <row r="37" spans="1:16" ht="14.25">
      <c r="A37" t="s">
        <v>194</v>
      </c>
      <c r="B37" t="s">
        <v>313</v>
      </c>
      <c r="C37" t="s">
        <v>314</v>
      </c>
      <c r="D37" t="s">
        <v>51</v>
      </c>
      <c r="E37" s="15">
        <v>100</v>
      </c>
      <c r="F37" t="s">
        <v>127</v>
      </c>
      <c r="G37" t="s">
        <v>128</v>
      </c>
      <c r="H37" t="s">
        <v>315</v>
      </c>
      <c r="I37" t="s">
        <v>316</v>
      </c>
      <c r="J37" t="s">
        <v>199</v>
      </c>
      <c r="K37" t="s">
        <v>199</v>
      </c>
      <c r="L37" t="s">
        <v>315</v>
      </c>
      <c r="M37" s="15">
        <v>100</v>
      </c>
      <c r="N37" t="s">
        <v>200</v>
      </c>
      <c r="O37" s="15">
        <v>25768</v>
      </c>
      <c r="P37" s="15">
        <v>187568</v>
      </c>
    </row>
    <row r="38" spans="1:16" ht="14.25">
      <c r="A38" t="s">
        <v>194</v>
      </c>
      <c r="B38" t="s">
        <v>317</v>
      </c>
      <c r="C38" t="s">
        <v>318</v>
      </c>
      <c r="D38" t="s">
        <v>51</v>
      </c>
      <c r="E38" s="15">
        <v>900</v>
      </c>
      <c r="F38" t="s">
        <v>127</v>
      </c>
      <c r="G38" t="s">
        <v>128</v>
      </c>
      <c r="H38" t="s">
        <v>319</v>
      </c>
      <c r="I38" t="s">
        <v>103</v>
      </c>
      <c r="J38" t="s">
        <v>199</v>
      </c>
      <c r="K38" t="s">
        <v>199</v>
      </c>
      <c r="L38" t="s">
        <v>319</v>
      </c>
      <c r="M38" s="15">
        <v>900</v>
      </c>
      <c r="N38" t="s">
        <v>200</v>
      </c>
      <c r="O38" s="15">
        <v>25768</v>
      </c>
      <c r="P38" s="15">
        <v>187598</v>
      </c>
    </row>
    <row r="39" spans="1:16" ht="14.25">
      <c r="A39" t="s">
        <v>194</v>
      </c>
      <c r="B39" t="s">
        <v>320</v>
      </c>
      <c r="C39" t="s">
        <v>321</v>
      </c>
      <c r="D39" t="s">
        <v>51</v>
      </c>
      <c r="E39" s="15">
        <v>400</v>
      </c>
      <c r="F39" t="s">
        <v>127</v>
      </c>
      <c r="G39" t="s">
        <v>128</v>
      </c>
      <c r="H39" t="s">
        <v>319</v>
      </c>
      <c r="I39" t="s">
        <v>103</v>
      </c>
      <c r="J39" t="s">
        <v>199</v>
      </c>
      <c r="K39" t="s">
        <v>199</v>
      </c>
      <c r="L39" t="s">
        <v>319</v>
      </c>
      <c r="M39" s="15">
        <v>400</v>
      </c>
      <c r="N39" t="s">
        <v>200</v>
      </c>
      <c r="O39" s="15">
        <v>25768</v>
      </c>
      <c r="P39" s="15">
        <v>187599</v>
      </c>
    </row>
    <row r="40" spans="1:16" ht="14.25">
      <c r="A40" t="s">
        <v>194</v>
      </c>
      <c r="B40" t="s">
        <v>322</v>
      </c>
      <c r="C40" t="s">
        <v>323</v>
      </c>
      <c r="D40" t="s">
        <v>51</v>
      </c>
      <c r="E40" s="15">
        <v>1100</v>
      </c>
      <c r="F40" t="s">
        <v>127</v>
      </c>
      <c r="G40" t="s">
        <v>128</v>
      </c>
      <c r="H40" t="s">
        <v>319</v>
      </c>
      <c r="I40" t="s">
        <v>103</v>
      </c>
      <c r="J40" t="s">
        <v>199</v>
      </c>
      <c r="K40" t="s">
        <v>199</v>
      </c>
      <c r="L40" t="s">
        <v>319</v>
      </c>
      <c r="M40" s="15">
        <v>1100</v>
      </c>
      <c r="N40" t="s">
        <v>200</v>
      </c>
      <c r="O40" s="15">
        <v>25768</v>
      </c>
      <c r="P40" s="15">
        <v>187608</v>
      </c>
    </row>
    <row r="41" spans="1:16" ht="14.25">
      <c r="A41" t="s">
        <v>194</v>
      </c>
      <c r="B41" t="s">
        <v>324</v>
      </c>
      <c r="C41" t="s">
        <v>325</v>
      </c>
      <c r="D41" t="s">
        <v>51</v>
      </c>
      <c r="E41" s="15">
        <v>300</v>
      </c>
      <c r="F41" t="s">
        <v>127</v>
      </c>
      <c r="G41" t="s">
        <v>128</v>
      </c>
      <c r="H41" t="s">
        <v>319</v>
      </c>
      <c r="I41" t="s">
        <v>103</v>
      </c>
      <c r="J41" t="s">
        <v>199</v>
      </c>
      <c r="K41" t="s">
        <v>199</v>
      </c>
      <c r="L41" t="s">
        <v>319</v>
      </c>
      <c r="M41" s="15">
        <v>300</v>
      </c>
      <c r="N41" t="s">
        <v>200</v>
      </c>
      <c r="O41" s="15">
        <v>25768</v>
      </c>
      <c r="P41" s="15">
        <v>187613</v>
      </c>
    </row>
    <row r="42" spans="1:16" ht="14.25">
      <c r="A42" t="s">
        <v>194</v>
      </c>
      <c r="B42" t="s">
        <v>326</v>
      </c>
      <c r="C42" t="s">
        <v>327</v>
      </c>
      <c r="D42" t="s">
        <v>51</v>
      </c>
      <c r="E42" s="15">
        <v>200</v>
      </c>
      <c r="F42" t="s">
        <v>127</v>
      </c>
      <c r="G42" t="s">
        <v>128</v>
      </c>
      <c r="H42" t="s">
        <v>319</v>
      </c>
      <c r="I42" t="s">
        <v>103</v>
      </c>
      <c r="J42" t="s">
        <v>199</v>
      </c>
      <c r="K42" t="s">
        <v>199</v>
      </c>
      <c r="L42" t="s">
        <v>319</v>
      </c>
      <c r="M42" s="15">
        <v>200</v>
      </c>
      <c r="N42" t="s">
        <v>200</v>
      </c>
      <c r="O42" s="15">
        <v>25768</v>
      </c>
      <c r="P42" s="15">
        <v>187616</v>
      </c>
    </row>
    <row r="43" spans="1:16" ht="14.25">
      <c r="A43" t="s">
        <v>194</v>
      </c>
      <c r="B43" t="s">
        <v>328</v>
      </c>
      <c r="C43" t="s">
        <v>329</v>
      </c>
      <c r="D43" t="s">
        <v>51</v>
      </c>
      <c r="E43" s="15">
        <v>100</v>
      </c>
      <c r="F43" t="s">
        <v>127</v>
      </c>
      <c r="G43" t="s">
        <v>128</v>
      </c>
      <c r="H43" t="s">
        <v>330</v>
      </c>
      <c r="I43" t="s">
        <v>331</v>
      </c>
      <c r="J43" t="s">
        <v>199</v>
      </c>
      <c r="K43" t="s">
        <v>199</v>
      </c>
      <c r="L43" t="s">
        <v>330</v>
      </c>
      <c r="M43" s="15">
        <v>100</v>
      </c>
      <c r="N43" t="s">
        <v>200</v>
      </c>
      <c r="O43" s="15">
        <v>25768</v>
      </c>
      <c r="P43" s="15">
        <v>187643</v>
      </c>
    </row>
    <row r="44" spans="1:16" ht="14.25">
      <c r="A44" t="s">
        <v>194</v>
      </c>
      <c r="B44" t="s">
        <v>332</v>
      </c>
      <c r="C44" t="s">
        <v>333</v>
      </c>
      <c r="D44" t="s">
        <v>51</v>
      </c>
      <c r="E44" s="15">
        <v>50</v>
      </c>
      <c r="F44" t="s">
        <v>127</v>
      </c>
      <c r="G44" t="s">
        <v>128</v>
      </c>
      <c r="H44" t="s">
        <v>334</v>
      </c>
      <c r="I44" t="s">
        <v>335</v>
      </c>
      <c r="J44" t="s">
        <v>199</v>
      </c>
      <c r="K44" t="s">
        <v>199</v>
      </c>
      <c r="L44" t="s">
        <v>334</v>
      </c>
      <c r="M44" s="15">
        <v>50</v>
      </c>
      <c r="N44" t="s">
        <v>200</v>
      </c>
      <c r="O44" s="15">
        <v>25768</v>
      </c>
      <c r="P44" s="15">
        <v>187724</v>
      </c>
    </row>
    <row r="45" spans="1:16" ht="14.25">
      <c r="A45" t="s">
        <v>194</v>
      </c>
      <c r="B45" t="s">
        <v>336</v>
      </c>
      <c r="C45" t="s">
        <v>337</v>
      </c>
      <c r="D45" t="s">
        <v>51</v>
      </c>
      <c r="E45" s="15">
        <v>20</v>
      </c>
      <c r="F45" t="s">
        <v>127</v>
      </c>
      <c r="G45" t="s">
        <v>128</v>
      </c>
      <c r="H45" t="s">
        <v>338</v>
      </c>
      <c r="I45" t="s">
        <v>93</v>
      </c>
      <c r="J45" t="s">
        <v>199</v>
      </c>
      <c r="K45" t="s">
        <v>199</v>
      </c>
      <c r="L45" t="s">
        <v>338</v>
      </c>
      <c r="M45" s="15">
        <v>20</v>
      </c>
      <c r="N45" t="s">
        <v>200</v>
      </c>
      <c r="O45" s="15">
        <v>25768</v>
      </c>
      <c r="P45" s="15">
        <v>187808</v>
      </c>
    </row>
    <row r="46" spans="1:16" ht="14.25">
      <c r="A46" t="s">
        <v>194</v>
      </c>
      <c r="B46" t="s">
        <v>339</v>
      </c>
      <c r="C46" t="s">
        <v>340</v>
      </c>
      <c r="D46" t="s">
        <v>51</v>
      </c>
      <c r="E46" s="15">
        <v>300</v>
      </c>
      <c r="F46" t="s">
        <v>127</v>
      </c>
      <c r="G46" t="s">
        <v>128</v>
      </c>
      <c r="H46" t="s">
        <v>341</v>
      </c>
      <c r="I46" t="s">
        <v>300</v>
      </c>
      <c r="J46" t="s">
        <v>199</v>
      </c>
      <c r="K46" t="s">
        <v>199</v>
      </c>
      <c r="L46" t="s">
        <v>341</v>
      </c>
      <c r="M46" s="15">
        <v>300</v>
      </c>
      <c r="N46" t="s">
        <v>200</v>
      </c>
      <c r="O46" s="15">
        <v>25768</v>
      </c>
      <c r="P46" s="15">
        <v>187827</v>
      </c>
    </row>
    <row r="47" spans="1:16" ht="14.25">
      <c r="A47" t="s">
        <v>194</v>
      </c>
      <c r="B47" t="s">
        <v>342</v>
      </c>
      <c r="C47" t="s">
        <v>343</v>
      </c>
      <c r="D47" t="s">
        <v>51</v>
      </c>
      <c r="E47" s="15">
        <v>200</v>
      </c>
      <c r="F47" t="s">
        <v>127</v>
      </c>
      <c r="G47" t="s">
        <v>128</v>
      </c>
      <c r="H47" t="s">
        <v>344</v>
      </c>
      <c r="I47" t="s">
        <v>345</v>
      </c>
      <c r="J47" t="s">
        <v>199</v>
      </c>
      <c r="K47" t="s">
        <v>199</v>
      </c>
      <c r="L47" t="s">
        <v>344</v>
      </c>
      <c r="M47" s="15">
        <v>200</v>
      </c>
      <c r="N47" t="s">
        <v>200</v>
      </c>
      <c r="O47" s="15">
        <v>25768</v>
      </c>
      <c r="P47" s="15">
        <v>187902</v>
      </c>
    </row>
    <row r="48" spans="1:16" ht="14.25">
      <c r="A48" t="s">
        <v>194</v>
      </c>
      <c r="B48" t="s">
        <v>346</v>
      </c>
      <c r="C48" t="s">
        <v>347</v>
      </c>
      <c r="D48" t="s">
        <v>51</v>
      </c>
      <c r="E48" s="15">
        <v>100</v>
      </c>
      <c r="F48" t="s">
        <v>127</v>
      </c>
      <c r="G48" t="s">
        <v>128</v>
      </c>
      <c r="H48" t="s">
        <v>348</v>
      </c>
      <c r="I48" t="s">
        <v>349</v>
      </c>
      <c r="J48" t="s">
        <v>199</v>
      </c>
      <c r="K48" t="s">
        <v>199</v>
      </c>
      <c r="L48" t="s">
        <v>348</v>
      </c>
      <c r="M48" s="15">
        <v>100</v>
      </c>
      <c r="N48" t="s">
        <v>200</v>
      </c>
      <c r="O48" s="15">
        <v>25768</v>
      </c>
      <c r="P48" s="15">
        <v>187949</v>
      </c>
    </row>
    <row r="49" spans="1:16" ht="14.25">
      <c r="A49" t="s">
        <v>194</v>
      </c>
      <c r="B49" t="s">
        <v>350</v>
      </c>
      <c r="C49" t="s">
        <v>351</v>
      </c>
      <c r="D49" t="s">
        <v>51</v>
      </c>
      <c r="E49" s="15">
        <v>200</v>
      </c>
      <c r="F49" t="s">
        <v>127</v>
      </c>
      <c r="G49" t="s">
        <v>128</v>
      </c>
      <c r="H49" t="s">
        <v>352</v>
      </c>
      <c r="I49" t="s">
        <v>353</v>
      </c>
      <c r="J49" t="s">
        <v>199</v>
      </c>
      <c r="K49" t="s">
        <v>199</v>
      </c>
      <c r="L49" t="s">
        <v>352</v>
      </c>
      <c r="M49" s="15">
        <v>200</v>
      </c>
      <c r="N49" t="s">
        <v>200</v>
      </c>
      <c r="O49" s="15">
        <v>25768</v>
      </c>
      <c r="P49" s="15">
        <v>188048</v>
      </c>
    </row>
    <row r="50" spans="1:16" ht="14.25">
      <c r="A50" t="s">
        <v>194</v>
      </c>
      <c r="B50" t="s">
        <v>354</v>
      </c>
      <c r="C50" t="s">
        <v>355</v>
      </c>
      <c r="D50" t="s">
        <v>51</v>
      </c>
      <c r="E50" s="15">
        <v>100</v>
      </c>
      <c r="F50" t="s">
        <v>127</v>
      </c>
      <c r="G50" t="s">
        <v>128</v>
      </c>
      <c r="H50" t="s">
        <v>352</v>
      </c>
      <c r="I50" t="s">
        <v>353</v>
      </c>
      <c r="J50" t="s">
        <v>199</v>
      </c>
      <c r="K50" t="s">
        <v>199</v>
      </c>
      <c r="L50" t="s">
        <v>352</v>
      </c>
      <c r="M50" s="15">
        <v>100</v>
      </c>
      <c r="N50" t="s">
        <v>200</v>
      </c>
      <c r="O50" s="15">
        <v>25768</v>
      </c>
      <c r="P50" s="15">
        <v>188050</v>
      </c>
    </row>
    <row r="51" spans="1:16" ht="14.25">
      <c r="A51" t="s">
        <v>194</v>
      </c>
      <c r="B51" t="s">
        <v>356</v>
      </c>
      <c r="C51" t="s">
        <v>357</v>
      </c>
      <c r="D51" t="s">
        <v>51</v>
      </c>
      <c r="E51" s="15">
        <v>200</v>
      </c>
      <c r="F51" t="s">
        <v>127</v>
      </c>
      <c r="G51" t="s">
        <v>128</v>
      </c>
      <c r="H51" t="s">
        <v>358</v>
      </c>
      <c r="I51" t="s">
        <v>359</v>
      </c>
      <c r="J51" t="s">
        <v>199</v>
      </c>
      <c r="K51" t="s">
        <v>199</v>
      </c>
      <c r="L51" t="s">
        <v>358</v>
      </c>
      <c r="M51" s="15">
        <v>200</v>
      </c>
      <c r="N51" t="s">
        <v>200</v>
      </c>
      <c r="O51" s="15">
        <v>25768</v>
      </c>
      <c r="P51" s="15">
        <v>188059</v>
      </c>
    </row>
    <row r="52" spans="1:16" ht="14.25">
      <c r="A52" t="s">
        <v>194</v>
      </c>
      <c r="B52" t="s">
        <v>360</v>
      </c>
      <c r="C52" t="s">
        <v>361</v>
      </c>
      <c r="D52" t="s">
        <v>51</v>
      </c>
      <c r="E52" s="15">
        <v>20</v>
      </c>
      <c r="F52" t="s">
        <v>127</v>
      </c>
      <c r="G52" t="s">
        <v>128</v>
      </c>
      <c r="H52" t="s">
        <v>362</v>
      </c>
      <c r="I52" t="s">
        <v>363</v>
      </c>
      <c r="J52" t="s">
        <v>199</v>
      </c>
      <c r="K52" t="s">
        <v>199</v>
      </c>
      <c r="L52" t="s">
        <v>362</v>
      </c>
      <c r="M52" s="15">
        <v>20</v>
      </c>
      <c r="N52" t="s">
        <v>200</v>
      </c>
      <c r="O52" s="15">
        <v>25768</v>
      </c>
      <c r="P52" s="15">
        <v>188160</v>
      </c>
    </row>
    <row r="53" spans="1:16" ht="14.25">
      <c r="A53" t="s">
        <v>194</v>
      </c>
      <c r="B53" t="s">
        <v>364</v>
      </c>
      <c r="C53" t="s">
        <v>365</v>
      </c>
      <c r="D53" t="s">
        <v>51</v>
      </c>
      <c r="E53" s="15">
        <v>100</v>
      </c>
      <c r="F53" t="s">
        <v>127</v>
      </c>
      <c r="G53" t="s">
        <v>128</v>
      </c>
      <c r="H53" t="s">
        <v>366</v>
      </c>
      <c r="I53" t="s">
        <v>367</v>
      </c>
      <c r="J53" t="s">
        <v>199</v>
      </c>
      <c r="K53" t="s">
        <v>199</v>
      </c>
      <c r="L53" t="s">
        <v>366</v>
      </c>
      <c r="M53" s="15">
        <v>100</v>
      </c>
      <c r="N53" t="s">
        <v>200</v>
      </c>
      <c r="O53" s="15">
        <v>25768</v>
      </c>
      <c r="P53" s="15">
        <v>188211</v>
      </c>
    </row>
    <row r="54" spans="1:16" ht="14.25">
      <c r="E54" s="15"/>
      <c r="J54"/>
      <c r="M54" s="15"/>
      <c r="O54" s="15"/>
      <c r="P54" s="15"/>
    </row>
    <row r="55" spans="1:16" ht="14.25" customHeight="1">
      <c r="A55" s="33" t="s">
        <v>469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1:16">
      <c r="A56" s="23" t="s">
        <v>368</v>
      </c>
      <c r="B56" s="23" t="s">
        <v>46</v>
      </c>
      <c r="C56" s="23" t="s">
        <v>53</v>
      </c>
      <c r="D56" s="23" t="s">
        <v>47</v>
      </c>
      <c r="E56" s="23" t="s">
        <v>48</v>
      </c>
      <c r="F56" s="23" t="s">
        <v>54</v>
      </c>
      <c r="G56" s="23" t="s">
        <v>43</v>
      </c>
      <c r="H56" s="23" t="s">
        <v>49</v>
      </c>
      <c r="I56" s="23" t="s">
        <v>50</v>
      </c>
      <c r="J56" s="23" t="s">
        <v>369</v>
      </c>
      <c r="K56" s="23" t="s">
        <v>370</v>
      </c>
      <c r="L56" s="23" t="s">
        <v>371</v>
      </c>
      <c r="M56" s="23" t="s">
        <v>372</v>
      </c>
      <c r="N56" s="23" t="s">
        <v>373</v>
      </c>
      <c r="O56" s="23" t="s">
        <v>374</v>
      </c>
      <c r="P56" s="23" t="s">
        <v>375</v>
      </c>
    </row>
    <row r="57" spans="1:16" ht="14.25">
      <c r="A57" t="s">
        <v>376</v>
      </c>
      <c r="B57" t="s">
        <v>377</v>
      </c>
      <c r="C57" t="s">
        <v>378</v>
      </c>
      <c r="D57" t="s">
        <v>51</v>
      </c>
      <c r="E57" s="15">
        <v>10</v>
      </c>
      <c r="F57" t="s">
        <v>118</v>
      </c>
      <c r="G57" t="s">
        <v>119</v>
      </c>
      <c r="H57" t="s">
        <v>379</v>
      </c>
      <c r="I57" t="s">
        <v>380</v>
      </c>
      <c r="J57" t="s">
        <v>381</v>
      </c>
      <c r="K57" t="s">
        <v>381</v>
      </c>
      <c r="L57" t="s">
        <v>379</v>
      </c>
      <c r="M57" s="15">
        <v>10</v>
      </c>
      <c r="N57" t="s">
        <v>200</v>
      </c>
      <c r="O57" s="15">
        <v>25734</v>
      </c>
      <c r="P57" s="15">
        <v>209493</v>
      </c>
    </row>
    <row r="58" spans="1:16" ht="14.25">
      <c r="A58" t="s">
        <v>376</v>
      </c>
      <c r="B58" t="s">
        <v>382</v>
      </c>
      <c r="C58" t="s">
        <v>383</v>
      </c>
      <c r="D58" t="s">
        <v>51</v>
      </c>
      <c r="E58" s="15">
        <v>200</v>
      </c>
      <c r="F58" t="s">
        <v>125</v>
      </c>
      <c r="G58" t="s">
        <v>126</v>
      </c>
      <c r="H58" t="s">
        <v>384</v>
      </c>
      <c r="I58" t="s">
        <v>95</v>
      </c>
      <c r="J58" t="s">
        <v>381</v>
      </c>
      <c r="K58" t="s">
        <v>381</v>
      </c>
      <c r="L58" t="s">
        <v>384</v>
      </c>
      <c r="M58" s="15">
        <v>200</v>
      </c>
      <c r="N58" t="s">
        <v>200</v>
      </c>
      <c r="O58" s="15">
        <v>25736</v>
      </c>
      <c r="P58" s="15">
        <v>208751</v>
      </c>
    </row>
    <row r="59" spans="1:16" ht="14.25">
      <c r="A59" t="s">
        <v>376</v>
      </c>
      <c r="B59" t="s">
        <v>385</v>
      </c>
      <c r="C59" t="s">
        <v>386</v>
      </c>
      <c r="D59" t="s">
        <v>51</v>
      </c>
      <c r="E59" s="15">
        <v>10</v>
      </c>
      <c r="F59" t="s">
        <v>116</v>
      </c>
      <c r="G59" t="s">
        <v>117</v>
      </c>
      <c r="H59" t="s">
        <v>387</v>
      </c>
      <c r="I59" t="s">
        <v>388</v>
      </c>
      <c r="J59" t="s">
        <v>381</v>
      </c>
      <c r="K59" t="s">
        <v>381</v>
      </c>
      <c r="L59" t="s">
        <v>387</v>
      </c>
      <c r="M59" s="15">
        <v>10</v>
      </c>
      <c r="N59" t="s">
        <v>200</v>
      </c>
      <c r="O59" s="15">
        <v>25738</v>
      </c>
      <c r="P59" s="15">
        <v>208472</v>
      </c>
    </row>
    <row r="60" spans="1:16" ht="14.25">
      <c r="A60" t="s">
        <v>376</v>
      </c>
      <c r="B60" t="s">
        <v>389</v>
      </c>
      <c r="C60" t="s">
        <v>390</v>
      </c>
      <c r="D60" t="s">
        <v>51</v>
      </c>
      <c r="E60" s="15">
        <v>1000</v>
      </c>
      <c r="F60" t="s">
        <v>150</v>
      </c>
      <c r="G60" t="s">
        <v>151</v>
      </c>
      <c r="H60" t="s">
        <v>391</v>
      </c>
      <c r="I60" t="s">
        <v>392</v>
      </c>
      <c r="J60" t="s">
        <v>381</v>
      </c>
      <c r="K60" t="s">
        <v>381</v>
      </c>
      <c r="L60" t="s">
        <v>391</v>
      </c>
      <c r="M60" s="15">
        <v>1000</v>
      </c>
      <c r="N60" t="s">
        <v>200</v>
      </c>
      <c r="O60" s="15">
        <v>25739</v>
      </c>
      <c r="P60" s="15">
        <v>208905</v>
      </c>
    </row>
    <row r="61" spans="1:16" ht="14.25">
      <c r="A61" t="s">
        <v>376</v>
      </c>
      <c r="B61" t="s">
        <v>393</v>
      </c>
      <c r="C61" t="s">
        <v>394</v>
      </c>
      <c r="D61" t="s">
        <v>51</v>
      </c>
      <c r="E61" s="15">
        <v>100</v>
      </c>
      <c r="F61" t="s">
        <v>150</v>
      </c>
      <c r="G61" t="s">
        <v>151</v>
      </c>
      <c r="H61" t="s">
        <v>395</v>
      </c>
      <c r="I61" t="s">
        <v>396</v>
      </c>
      <c r="J61" t="s">
        <v>381</v>
      </c>
      <c r="K61" t="s">
        <v>381</v>
      </c>
      <c r="L61" t="s">
        <v>395</v>
      </c>
      <c r="M61" s="15">
        <v>100</v>
      </c>
      <c r="N61" t="s">
        <v>200</v>
      </c>
      <c r="O61" s="15">
        <v>25739</v>
      </c>
      <c r="P61" s="15">
        <v>208921</v>
      </c>
    </row>
    <row r="62" spans="1:16" ht="14.25">
      <c r="A62" t="s">
        <v>376</v>
      </c>
      <c r="B62" t="s">
        <v>397</v>
      </c>
      <c r="C62" t="s">
        <v>398</v>
      </c>
      <c r="D62" t="s">
        <v>51</v>
      </c>
      <c r="E62" s="15">
        <v>100</v>
      </c>
      <c r="F62" t="s">
        <v>150</v>
      </c>
      <c r="G62" t="s">
        <v>151</v>
      </c>
      <c r="H62" t="s">
        <v>399</v>
      </c>
      <c r="I62" t="s">
        <v>400</v>
      </c>
      <c r="J62" t="s">
        <v>381</v>
      </c>
      <c r="K62" t="s">
        <v>381</v>
      </c>
      <c r="L62" t="s">
        <v>399</v>
      </c>
      <c r="M62" s="15">
        <v>100</v>
      </c>
      <c r="N62" t="s">
        <v>200</v>
      </c>
      <c r="O62" s="15">
        <v>25739</v>
      </c>
      <c r="P62" s="15">
        <v>209161</v>
      </c>
    </row>
    <row r="63" spans="1:16" ht="14.25">
      <c r="A63" t="s">
        <v>376</v>
      </c>
      <c r="B63" t="s">
        <v>401</v>
      </c>
      <c r="C63" t="s">
        <v>402</v>
      </c>
      <c r="D63" t="s">
        <v>51</v>
      </c>
      <c r="E63" s="15">
        <v>200</v>
      </c>
      <c r="F63" t="s">
        <v>150</v>
      </c>
      <c r="G63" t="s">
        <v>151</v>
      </c>
      <c r="H63" t="s">
        <v>399</v>
      </c>
      <c r="I63" t="s">
        <v>400</v>
      </c>
      <c r="J63" t="s">
        <v>381</v>
      </c>
      <c r="K63" t="s">
        <v>381</v>
      </c>
      <c r="L63" t="s">
        <v>399</v>
      </c>
      <c r="M63" s="15">
        <v>200</v>
      </c>
      <c r="N63" t="s">
        <v>200</v>
      </c>
      <c r="O63" s="15">
        <v>25739</v>
      </c>
      <c r="P63" s="15">
        <v>209166</v>
      </c>
    </row>
    <row r="64" spans="1:16" ht="14.25">
      <c r="A64" t="s">
        <v>376</v>
      </c>
      <c r="B64" t="s">
        <v>403</v>
      </c>
      <c r="C64" t="s">
        <v>404</v>
      </c>
      <c r="D64" t="s">
        <v>51</v>
      </c>
      <c r="E64" s="15">
        <v>10</v>
      </c>
      <c r="F64" t="s">
        <v>150</v>
      </c>
      <c r="G64" t="s">
        <v>151</v>
      </c>
      <c r="H64" t="s">
        <v>166</v>
      </c>
      <c r="I64" t="s">
        <v>167</v>
      </c>
      <c r="J64" t="s">
        <v>381</v>
      </c>
      <c r="K64" t="s">
        <v>381</v>
      </c>
      <c r="L64" t="s">
        <v>166</v>
      </c>
      <c r="M64" s="15">
        <v>10</v>
      </c>
      <c r="N64" t="s">
        <v>200</v>
      </c>
      <c r="O64" s="15">
        <v>25739</v>
      </c>
      <c r="P64" s="15">
        <v>209172</v>
      </c>
    </row>
    <row r="65" spans="1:16" ht="14.25">
      <c r="A65" t="s">
        <v>376</v>
      </c>
      <c r="B65" t="s">
        <v>405</v>
      </c>
      <c r="C65" t="s">
        <v>406</v>
      </c>
      <c r="D65" t="s">
        <v>51</v>
      </c>
      <c r="E65" s="15">
        <v>10</v>
      </c>
      <c r="F65" t="s">
        <v>150</v>
      </c>
      <c r="G65" t="s">
        <v>151</v>
      </c>
      <c r="H65" t="s">
        <v>166</v>
      </c>
      <c r="I65" t="s">
        <v>167</v>
      </c>
      <c r="J65" t="s">
        <v>381</v>
      </c>
      <c r="K65" t="s">
        <v>381</v>
      </c>
      <c r="L65" t="s">
        <v>166</v>
      </c>
      <c r="M65" s="15">
        <v>10</v>
      </c>
      <c r="N65" t="s">
        <v>200</v>
      </c>
      <c r="O65" s="15">
        <v>25739</v>
      </c>
      <c r="P65" s="15">
        <v>209175</v>
      </c>
    </row>
    <row r="66" spans="1:16" ht="14.25">
      <c r="A66" t="s">
        <v>376</v>
      </c>
      <c r="B66" t="s">
        <v>407</v>
      </c>
      <c r="C66" t="s">
        <v>408</v>
      </c>
      <c r="D66" t="s">
        <v>51</v>
      </c>
      <c r="E66" s="15">
        <v>20</v>
      </c>
      <c r="F66" t="s">
        <v>150</v>
      </c>
      <c r="G66" t="s">
        <v>151</v>
      </c>
      <c r="H66" t="s">
        <v>185</v>
      </c>
      <c r="I66" t="s">
        <v>186</v>
      </c>
      <c r="J66" t="s">
        <v>381</v>
      </c>
      <c r="K66" t="s">
        <v>381</v>
      </c>
      <c r="L66" t="s">
        <v>185</v>
      </c>
      <c r="M66" s="15">
        <v>20</v>
      </c>
      <c r="N66" t="s">
        <v>200</v>
      </c>
      <c r="O66" s="15">
        <v>25739</v>
      </c>
      <c r="P66" s="15">
        <v>209200</v>
      </c>
    </row>
    <row r="67" spans="1:16" ht="14.25">
      <c r="A67" t="s">
        <v>376</v>
      </c>
      <c r="B67" t="s">
        <v>409</v>
      </c>
      <c r="C67" t="s">
        <v>410</v>
      </c>
      <c r="D67" t="s">
        <v>51</v>
      </c>
      <c r="E67" s="15">
        <v>100</v>
      </c>
      <c r="F67" t="s">
        <v>150</v>
      </c>
      <c r="G67" t="s">
        <v>151</v>
      </c>
      <c r="H67" t="s">
        <v>399</v>
      </c>
      <c r="I67" t="s">
        <v>400</v>
      </c>
      <c r="J67" t="s">
        <v>381</v>
      </c>
      <c r="K67" t="s">
        <v>381</v>
      </c>
      <c r="L67" t="s">
        <v>399</v>
      </c>
      <c r="M67" s="15">
        <v>100</v>
      </c>
      <c r="N67" t="s">
        <v>200</v>
      </c>
      <c r="O67" s="15">
        <v>25739</v>
      </c>
      <c r="P67" s="15">
        <v>209287</v>
      </c>
    </row>
    <row r="68" spans="1:16" ht="14.25">
      <c r="A68" t="s">
        <v>376</v>
      </c>
      <c r="B68" t="s">
        <v>411</v>
      </c>
      <c r="C68" t="s">
        <v>412</v>
      </c>
      <c r="D68" t="s">
        <v>51</v>
      </c>
      <c r="E68" s="15">
        <v>30</v>
      </c>
      <c r="F68" t="s">
        <v>120</v>
      </c>
      <c r="G68" t="s">
        <v>121</v>
      </c>
      <c r="H68" t="s">
        <v>413</v>
      </c>
      <c r="I68" t="s">
        <v>161</v>
      </c>
      <c r="J68" t="s">
        <v>381</v>
      </c>
      <c r="K68" t="s">
        <v>381</v>
      </c>
      <c r="L68" t="s">
        <v>413</v>
      </c>
      <c r="M68" s="15">
        <v>30</v>
      </c>
      <c r="N68" t="s">
        <v>200</v>
      </c>
      <c r="O68" s="15">
        <v>25740</v>
      </c>
      <c r="P68" s="15">
        <v>208516</v>
      </c>
    </row>
    <row r="69" spans="1:16" ht="14.25">
      <c r="A69" t="s">
        <v>376</v>
      </c>
      <c r="B69" t="s">
        <v>414</v>
      </c>
      <c r="C69" t="s">
        <v>415</v>
      </c>
      <c r="D69" t="s">
        <v>51</v>
      </c>
      <c r="E69" s="15">
        <v>100</v>
      </c>
      <c r="F69" t="s">
        <v>120</v>
      </c>
      <c r="G69" t="s">
        <v>121</v>
      </c>
      <c r="H69" t="s">
        <v>416</v>
      </c>
      <c r="I69" t="s">
        <v>417</v>
      </c>
      <c r="J69" t="s">
        <v>381</v>
      </c>
      <c r="K69" t="s">
        <v>381</v>
      </c>
      <c r="L69" t="s">
        <v>416</v>
      </c>
      <c r="M69" s="15">
        <v>100</v>
      </c>
      <c r="N69" t="s">
        <v>200</v>
      </c>
      <c r="O69" s="15">
        <v>25740</v>
      </c>
      <c r="P69" s="15">
        <v>208718</v>
      </c>
    </row>
    <row r="70" spans="1:16" ht="14.25">
      <c r="A70" t="s">
        <v>376</v>
      </c>
      <c r="B70" t="s">
        <v>418</v>
      </c>
      <c r="C70" t="s">
        <v>419</v>
      </c>
      <c r="D70" t="s">
        <v>51</v>
      </c>
      <c r="E70" s="15">
        <v>100</v>
      </c>
      <c r="F70" t="s">
        <v>120</v>
      </c>
      <c r="G70" t="s">
        <v>121</v>
      </c>
      <c r="H70" t="s">
        <v>416</v>
      </c>
      <c r="I70" t="s">
        <v>417</v>
      </c>
      <c r="J70" t="s">
        <v>381</v>
      </c>
      <c r="K70" t="s">
        <v>381</v>
      </c>
      <c r="L70" t="s">
        <v>416</v>
      </c>
      <c r="M70" s="15">
        <v>100</v>
      </c>
      <c r="N70" t="s">
        <v>200</v>
      </c>
      <c r="O70" s="15">
        <v>25740</v>
      </c>
      <c r="P70" s="15">
        <v>208726</v>
      </c>
    </row>
    <row r="71" spans="1:16" ht="14.25">
      <c r="A71" t="s">
        <v>376</v>
      </c>
      <c r="B71" t="s">
        <v>420</v>
      </c>
      <c r="C71" t="s">
        <v>421</v>
      </c>
      <c r="D71" t="s">
        <v>51</v>
      </c>
      <c r="E71" s="15">
        <v>100</v>
      </c>
      <c r="F71" t="s">
        <v>120</v>
      </c>
      <c r="G71" t="s">
        <v>121</v>
      </c>
      <c r="H71" t="s">
        <v>416</v>
      </c>
      <c r="I71" t="s">
        <v>417</v>
      </c>
      <c r="J71" t="s">
        <v>381</v>
      </c>
      <c r="K71" t="s">
        <v>381</v>
      </c>
      <c r="L71" t="s">
        <v>416</v>
      </c>
      <c r="M71" s="15">
        <v>100</v>
      </c>
      <c r="N71" t="s">
        <v>200</v>
      </c>
      <c r="O71" s="15">
        <v>25740</v>
      </c>
      <c r="P71" s="15">
        <v>208733</v>
      </c>
    </row>
    <row r="72" spans="1:16" ht="14.25">
      <c r="A72" t="s">
        <v>376</v>
      </c>
      <c r="B72" t="s">
        <v>422</v>
      </c>
      <c r="C72" t="s">
        <v>423</v>
      </c>
      <c r="D72" t="s">
        <v>51</v>
      </c>
      <c r="E72" s="15">
        <v>100</v>
      </c>
      <c r="F72" t="s">
        <v>120</v>
      </c>
      <c r="G72" t="s">
        <v>121</v>
      </c>
      <c r="H72" t="s">
        <v>416</v>
      </c>
      <c r="I72" t="s">
        <v>417</v>
      </c>
      <c r="J72" t="s">
        <v>381</v>
      </c>
      <c r="K72" t="s">
        <v>381</v>
      </c>
      <c r="L72" t="s">
        <v>416</v>
      </c>
      <c r="M72" s="15">
        <v>100</v>
      </c>
      <c r="N72" t="s">
        <v>200</v>
      </c>
      <c r="O72" s="15">
        <v>25740</v>
      </c>
      <c r="P72" s="15">
        <v>208738</v>
      </c>
    </row>
    <row r="73" spans="1:16" ht="14.25">
      <c r="A73" t="s">
        <v>376</v>
      </c>
      <c r="B73" t="s">
        <v>424</v>
      </c>
      <c r="C73" t="s">
        <v>425</v>
      </c>
      <c r="D73" t="s">
        <v>51</v>
      </c>
      <c r="E73" s="15">
        <v>100</v>
      </c>
      <c r="F73" t="s">
        <v>120</v>
      </c>
      <c r="G73" t="s">
        <v>121</v>
      </c>
      <c r="H73" t="s">
        <v>416</v>
      </c>
      <c r="I73" t="s">
        <v>417</v>
      </c>
      <c r="J73" t="s">
        <v>381</v>
      </c>
      <c r="K73" t="s">
        <v>381</v>
      </c>
      <c r="L73" t="s">
        <v>416</v>
      </c>
      <c r="M73" s="15">
        <v>100</v>
      </c>
      <c r="N73" t="s">
        <v>200</v>
      </c>
      <c r="O73" s="15">
        <v>25740</v>
      </c>
      <c r="P73" s="15">
        <v>208742</v>
      </c>
    </row>
    <row r="74" spans="1:16" ht="14.25">
      <c r="A74" t="s">
        <v>376</v>
      </c>
      <c r="B74" t="s">
        <v>426</v>
      </c>
      <c r="C74" t="s">
        <v>427</v>
      </c>
      <c r="D74" t="s">
        <v>51</v>
      </c>
      <c r="E74" s="15">
        <v>500</v>
      </c>
      <c r="F74" t="s">
        <v>120</v>
      </c>
      <c r="G74" t="s">
        <v>121</v>
      </c>
      <c r="H74" t="s">
        <v>428</v>
      </c>
      <c r="I74" t="s">
        <v>429</v>
      </c>
      <c r="J74" t="s">
        <v>381</v>
      </c>
      <c r="K74" t="s">
        <v>381</v>
      </c>
      <c r="L74" t="s">
        <v>428</v>
      </c>
      <c r="M74" s="15">
        <v>500</v>
      </c>
      <c r="N74" t="s">
        <v>200</v>
      </c>
      <c r="O74" s="15">
        <v>25740</v>
      </c>
      <c r="P74" s="15">
        <v>208839</v>
      </c>
    </row>
    <row r="75" spans="1:16" ht="14.25">
      <c r="A75" t="s">
        <v>376</v>
      </c>
      <c r="B75" t="s">
        <v>430</v>
      </c>
      <c r="C75" t="s">
        <v>431</v>
      </c>
      <c r="D75" t="s">
        <v>51</v>
      </c>
      <c r="E75" s="15">
        <v>100</v>
      </c>
      <c r="F75" t="s">
        <v>146</v>
      </c>
      <c r="G75" t="s">
        <v>147</v>
      </c>
      <c r="H75" t="s">
        <v>432</v>
      </c>
      <c r="I75" t="s">
        <v>433</v>
      </c>
      <c r="J75" t="s">
        <v>381</v>
      </c>
      <c r="K75" t="s">
        <v>381</v>
      </c>
      <c r="L75" t="s">
        <v>432</v>
      </c>
      <c r="M75" s="15">
        <v>100</v>
      </c>
      <c r="N75" t="s">
        <v>200</v>
      </c>
      <c r="O75" s="15">
        <v>25744</v>
      </c>
      <c r="P75" s="15">
        <v>209450</v>
      </c>
    </row>
    <row r="76" spans="1:16" ht="14.25">
      <c r="A76" t="s">
        <v>376</v>
      </c>
      <c r="B76" t="s">
        <v>434</v>
      </c>
      <c r="C76" t="s">
        <v>435</v>
      </c>
      <c r="D76" t="s">
        <v>51</v>
      </c>
      <c r="E76" s="15">
        <v>200</v>
      </c>
      <c r="F76" t="s">
        <v>133</v>
      </c>
      <c r="G76" t="s">
        <v>134</v>
      </c>
      <c r="H76" t="s">
        <v>436</v>
      </c>
      <c r="I76" t="s">
        <v>437</v>
      </c>
      <c r="J76" t="s">
        <v>381</v>
      </c>
      <c r="K76" t="s">
        <v>381</v>
      </c>
      <c r="L76" t="s">
        <v>436</v>
      </c>
      <c r="M76" s="15">
        <v>200</v>
      </c>
      <c r="N76" t="s">
        <v>200</v>
      </c>
      <c r="O76" s="15">
        <v>25745</v>
      </c>
      <c r="P76" s="15">
        <v>208709</v>
      </c>
    </row>
    <row r="77" spans="1:16" ht="14.25">
      <c r="A77" t="s">
        <v>376</v>
      </c>
      <c r="B77" t="s">
        <v>438</v>
      </c>
      <c r="C77" t="s">
        <v>439</v>
      </c>
      <c r="D77" t="s">
        <v>51</v>
      </c>
      <c r="E77" s="15">
        <v>100</v>
      </c>
      <c r="F77" t="s">
        <v>133</v>
      </c>
      <c r="G77" t="s">
        <v>134</v>
      </c>
      <c r="H77" t="s">
        <v>440</v>
      </c>
      <c r="I77" t="s">
        <v>441</v>
      </c>
      <c r="J77" t="s">
        <v>381</v>
      </c>
      <c r="K77" t="s">
        <v>381</v>
      </c>
      <c r="L77" t="s">
        <v>440</v>
      </c>
      <c r="M77" s="15">
        <v>100</v>
      </c>
      <c r="N77" t="s">
        <v>200</v>
      </c>
      <c r="O77" s="15">
        <v>25745</v>
      </c>
      <c r="P77" s="15">
        <v>208818</v>
      </c>
    </row>
    <row r="78" spans="1:16" ht="14.25">
      <c r="A78" t="s">
        <v>376</v>
      </c>
      <c r="B78" t="s">
        <v>442</v>
      </c>
      <c r="C78" t="s">
        <v>443</v>
      </c>
      <c r="D78" t="s">
        <v>51</v>
      </c>
      <c r="E78" s="15">
        <v>20</v>
      </c>
      <c r="F78" t="s">
        <v>145</v>
      </c>
      <c r="G78" t="s">
        <v>149</v>
      </c>
      <c r="H78" t="s">
        <v>444</v>
      </c>
      <c r="I78" t="s">
        <v>445</v>
      </c>
      <c r="J78" t="s">
        <v>381</v>
      </c>
      <c r="K78" t="s">
        <v>381</v>
      </c>
      <c r="L78" t="s">
        <v>444</v>
      </c>
      <c r="M78" s="15">
        <v>20</v>
      </c>
      <c r="N78" t="s">
        <v>200</v>
      </c>
      <c r="O78" s="15">
        <v>25747</v>
      </c>
      <c r="P78" s="15">
        <v>209215</v>
      </c>
    </row>
    <row r="79" spans="1:16" ht="14.25">
      <c r="A79" t="s">
        <v>376</v>
      </c>
      <c r="B79" t="s">
        <v>446</v>
      </c>
      <c r="C79" t="s">
        <v>447</v>
      </c>
      <c r="D79" t="s">
        <v>51</v>
      </c>
      <c r="E79" s="15">
        <v>500</v>
      </c>
      <c r="F79" t="s">
        <v>145</v>
      </c>
      <c r="G79" t="s">
        <v>149</v>
      </c>
      <c r="H79" t="s">
        <v>444</v>
      </c>
      <c r="I79" t="s">
        <v>445</v>
      </c>
      <c r="J79" t="s">
        <v>381</v>
      </c>
      <c r="K79" t="s">
        <v>381</v>
      </c>
      <c r="L79" t="s">
        <v>444</v>
      </c>
      <c r="M79" s="15">
        <v>500</v>
      </c>
      <c r="N79" t="s">
        <v>200</v>
      </c>
      <c r="O79" s="15">
        <v>25747</v>
      </c>
      <c r="P79" s="15">
        <v>209316</v>
      </c>
    </row>
    <row r="80" spans="1:16" ht="14.25">
      <c r="A80" t="s">
        <v>376</v>
      </c>
      <c r="B80" t="s">
        <v>448</v>
      </c>
      <c r="C80" t="s">
        <v>449</v>
      </c>
      <c r="D80" t="s">
        <v>51</v>
      </c>
      <c r="E80" s="15">
        <v>500</v>
      </c>
      <c r="F80" t="s">
        <v>145</v>
      </c>
      <c r="G80" t="s">
        <v>149</v>
      </c>
      <c r="H80" t="s">
        <v>444</v>
      </c>
      <c r="I80" t="s">
        <v>445</v>
      </c>
      <c r="J80" t="s">
        <v>381</v>
      </c>
      <c r="K80" t="s">
        <v>381</v>
      </c>
      <c r="L80" t="s">
        <v>444</v>
      </c>
      <c r="M80" s="15">
        <v>500</v>
      </c>
      <c r="N80" t="s">
        <v>200</v>
      </c>
      <c r="O80" s="15">
        <v>25747</v>
      </c>
      <c r="P80" s="15">
        <v>209362</v>
      </c>
    </row>
    <row r="81" spans="1:16" ht="14.25">
      <c r="A81" t="s">
        <v>376</v>
      </c>
      <c r="B81" t="s">
        <v>450</v>
      </c>
      <c r="C81" t="s">
        <v>451</v>
      </c>
      <c r="D81" t="s">
        <v>51</v>
      </c>
      <c r="E81" s="15">
        <v>20</v>
      </c>
      <c r="F81" t="s">
        <v>127</v>
      </c>
      <c r="G81" t="s">
        <v>128</v>
      </c>
      <c r="H81" t="s">
        <v>452</v>
      </c>
      <c r="I81" t="s">
        <v>453</v>
      </c>
      <c r="J81" t="s">
        <v>381</v>
      </c>
      <c r="K81" t="s">
        <v>381</v>
      </c>
      <c r="L81" t="s">
        <v>452</v>
      </c>
      <c r="M81" s="15">
        <v>20</v>
      </c>
      <c r="N81" t="s">
        <v>200</v>
      </c>
      <c r="O81" s="15">
        <v>25768</v>
      </c>
      <c r="P81" s="15">
        <v>208658</v>
      </c>
    </row>
    <row r="82" spans="1:16" ht="14.25">
      <c r="A82" t="s">
        <v>376</v>
      </c>
      <c r="B82" t="s">
        <v>454</v>
      </c>
      <c r="C82" t="s">
        <v>455</v>
      </c>
      <c r="D82" t="s">
        <v>51</v>
      </c>
      <c r="E82" s="15">
        <v>20</v>
      </c>
      <c r="F82" t="s">
        <v>127</v>
      </c>
      <c r="G82" t="s">
        <v>128</v>
      </c>
      <c r="H82" t="s">
        <v>456</v>
      </c>
      <c r="I82" t="s">
        <v>457</v>
      </c>
      <c r="J82" t="s">
        <v>381</v>
      </c>
      <c r="K82" t="s">
        <v>381</v>
      </c>
      <c r="L82" t="s">
        <v>456</v>
      </c>
      <c r="M82" s="15">
        <v>20</v>
      </c>
      <c r="N82" t="s">
        <v>200</v>
      </c>
      <c r="O82" s="15">
        <v>25768</v>
      </c>
      <c r="P82" s="15">
        <v>209163</v>
      </c>
    </row>
    <row r="83" spans="1:16" ht="14.25">
      <c r="A83" t="s">
        <v>376</v>
      </c>
      <c r="B83" t="s">
        <v>458</v>
      </c>
      <c r="C83" t="s">
        <v>459</v>
      </c>
      <c r="D83" t="s">
        <v>51</v>
      </c>
      <c r="E83" s="15">
        <v>100</v>
      </c>
      <c r="F83" t="s">
        <v>127</v>
      </c>
      <c r="G83" t="s">
        <v>128</v>
      </c>
      <c r="H83" t="s">
        <v>460</v>
      </c>
      <c r="I83" t="s">
        <v>461</v>
      </c>
      <c r="J83" t="s">
        <v>381</v>
      </c>
      <c r="K83" t="s">
        <v>381</v>
      </c>
      <c r="L83" t="s">
        <v>460</v>
      </c>
      <c r="M83" s="15">
        <v>100</v>
      </c>
      <c r="N83" t="s">
        <v>200</v>
      </c>
      <c r="O83" s="15">
        <v>25768</v>
      </c>
      <c r="P83" s="15">
        <v>209251</v>
      </c>
    </row>
    <row r="84" spans="1:16" ht="14.25">
      <c r="A84" t="s">
        <v>376</v>
      </c>
      <c r="B84" t="s">
        <v>462</v>
      </c>
      <c r="C84" t="s">
        <v>463</v>
      </c>
      <c r="D84" t="s">
        <v>51</v>
      </c>
      <c r="E84" s="15">
        <v>200</v>
      </c>
      <c r="F84" t="s">
        <v>127</v>
      </c>
      <c r="G84" t="s">
        <v>128</v>
      </c>
      <c r="H84" t="s">
        <v>464</v>
      </c>
      <c r="I84" t="s">
        <v>465</v>
      </c>
      <c r="J84" t="s">
        <v>381</v>
      </c>
      <c r="K84" t="s">
        <v>381</v>
      </c>
      <c r="L84" t="s">
        <v>464</v>
      </c>
      <c r="M84" s="15">
        <v>200</v>
      </c>
      <c r="N84" t="s">
        <v>200</v>
      </c>
      <c r="O84" s="15">
        <v>25768</v>
      </c>
      <c r="P84" s="15">
        <v>209323</v>
      </c>
    </row>
    <row r="85" spans="1:16" ht="14.25">
      <c r="A85" t="s">
        <v>376</v>
      </c>
      <c r="B85" t="s">
        <v>466</v>
      </c>
      <c r="C85" t="s">
        <v>467</v>
      </c>
      <c r="D85" t="s">
        <v>51</v>
      </c>
      <c r="E85" s="15">
        <v>500</v>
      </c>
      <c r="F85" t="s">
        <v>122</v>
      </c>
      <c r="G85" t="s">
        <v>123</v>
      </c>
      <c r="H85" t="s">
        <v>75</v>
      </c>
      <c r="I85" t="s">
        <v>76</v>
      </c>
      <c r="J85" t="s">
        <v>381</v>
      </c>
      <c r="K85" t="s">
        <v>381</v>
      </c>
      <c r="L85" t="s">
        <v>75</v>
      </c>
      <c r="M85" s="15">
        <v>500</v>
      </c>
      <c r="N85" t="s">
        <v>200</v>
      </c>
      <c r="O85" s="15">
        <v>25769</v>
      </c>
      <c r="P85" s="15">
        <v>208892</v>
      </c>
    </row>
    <row r="87" spans="1:16">
      <c r="A87" s="33" t="s">
        <v>633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1:16">
      <c r="A88" s="23" t="s">
        <v>368</v>
      </c>
      <c r="B88" s="23" t="s">
        <v>46</v>
      </c>
      <c r="C88" s="23" t="s">
        <v>53</v>
      </c>
      <c r="D88" s="23" t="s">
        <v>47</v>
      </c>
      <c r="E88" s="23" t="s">
        <v>48</v>
      </c>
      <c r="F88" s="23" t="s">
        <v>54</v>
      </c>
      <c r="G88" s="23" t="s">
        <v>43</v>
      </c>
      <c r="H88" s="23" t="s">
        <v>49</v>
      </c>
      <c r="I88" s="23" t="s">
        <v>50</v>
      </c>
      <c r="J88" s="23" t="s">
        <v>369</v>
      </c>
      <c r="K88" s="23" t="s">
        <v>370</v>
      </c>
      <c r="L88" s="23" t="s">
        <v>371</v>
      </c>
      <c r="M88" s="23" t="s">
        <v>372</v>
      </c>
      <c r="N88" s="23" t="s">
        <v>373</v>
      </c>
      <c r="O88" s="23" t="s">
        <v>374</v>
      </c>
      <c r="P88" s="23" t="s">
        <v>375</v>
      </c>
    </row>
    <row r="89" spans="1:16" ht="14.25">
      <c r="A89" t="s">
        <v>470</v>
      </c>
      <c r="B89" t="s">
        <v>471</v>
      </c>
      <c r="C89" t="s">
        <v>472</v>
      </c>
      <c r="D89" t="s">
        <v>51</v>
      </c>
      <c r="E89" s="15">
        <v>300</v>
      </c>
      <c r="F89" t="s">
        <v>113</v>
      </c>
      <c r="G89" t="s">
        <v>124</v>
      </c>
      <c r="H89" t="s">
        <v>473</v>
      </c>
      <c r="I89" t="s">
        <v>474</v>
      </c>
      <c r="J89" t="s">
        <v>475</v>
      </c>
      <c r="K89" t="s">
        <v>475</v>
      </c>
      <c r="L89" t="s">
        <v>473</v>
      </c>
      <c r="M89" s="15">
        <v>300</v>
      </c>
      <c r="N89" t="s">
        <v>200</v>
      </c>
      <c r="O89" s="15">
        <v>25731</v>
      </c>
      <c r="P89" s="15">
        <v>230005</v>
      </c>
    </row>
    <row r="90" spans="1:16" ht="14.25">
      <c r="A90" t="s">
        <v>470</v>
      </c>
      <c r="B90" t="s">
        <v>476</v>
      </c>
      <c r="C90" t="s">
        <v>477</v>
      </c>
      <c r="D90" t="s">
        <v>51</v>
      </c>
      <c r="E90" s="15">
        <v>100</v>
      </c>
      <c r="F90" t="s">
        <v>113</v>
      </c>
      <c r="G90" t="s">
        <v>124</v>
      </c>
      <c r="H90" t="s">
        <v>473</v>
      </c>
      <c r="I90" t="s">
        <v>474</v>
      </c>
      <c r="J90" t="s">
        <v>475</v>
      </c>
      <c r="K90" t="s">
        <v>475</v>
      </c>
      <c r="L90" t="s">
        <v>473</v>
      </c>
      <c r="M90" s="15">
        <v>100</v>
      </c>
      <c r="N90" t="s">
        <v>200</v>
      </c>
      <c r="O90" s="15">
        <v>25731</v>
      </c>
      <c r="P90" s="15">
        <v>230026</v>
      </c>
    </row>
    <row r="91" spans="1:16" ht="14.25">
      <c r="A91" t="s">
        <v>470</v>
      </c>
      <c r="B91" t="s">
        <v>478</v>
      </c>
      <c r="C91" t="s">
        <v>479</v>
      </c>
      <c r="D91" t="s">
        <v>51</v>
      </c>
      <c r="E91" s="15">
        <v>100</v>
      </c>
      <c r="F91" t="s">
        <v>118</v>
      </c>
      <c r="G91" t="s">
        <v>119</v>
      </c>
      <c r="H91" t="s">
        <v>77</v>
      </c>
      <c r="I91" t="s">
        <v>78</v>
      </c>
      <c r="J91" t="s">
        <v>475</v>
      </c>
      <c r="K91" t="s">
        <v>475</v>
      </c>
      <c r="L91" t="s">
        <v>77</v>
      </c>
      <c r="M91" s="15">
        <v>100</v>
      </c>
      <c r="N91" t="s">
        <v>200</v>
      </c>
      <c r="O91" s="15">
        <v>25734</v>
      </c>
      <c r="P91" s="15">
        <v>229549</v>
      </c>
    </row>
    <row r="92" spans="1:16" ht="14.25">
      <c r="A92" t="s">
        <v>470</v>
      </c>
      <c r="B92" t="s">
        <v>480</v>
      </c>
      <c r="C92" t="s">
        <v>481</v>
      </c>
      <c r="D92" t="s">
        <v>51</v>
      </c>
      <c r="E92" s="15">
        <v>700</v>
      </c>
      <c r="F92" t="s">
        <v>118</v>
      </c>
      <c r="G92" t="s">
        <v>119</v>
      </c>
      <c r="H92" t="s">
        <v>77</v>
      </c>
      <c r="I92" t="s">
        <v>78</v>
      </c>
      <c r="J92" t="s">
        <v>475</v>
      </c>
      <c r="K92" t="s">
        <v>475</v>
      </c>
      <c r="L92" t="s">
        <v>77</v>
      </c>
      <c r="M92" s="15">
        <v>700</v>
      </c>
      <c r="N92" t="s">
        <v>200</v>
      </c>
      <c r="O92" s="15">
        <v>25734</v>
      </c>
      <c r="P92" s="15">
        <v>229582</v>
      </c>
    </row>
    <row r="93" spans="1:16" ht="14.25">
      <c r="A93" t="s">
        <v>470</v>
      </c>
      <c r="B93" t="s">
        <v>482</v>
      </c>
      <c r="C93" t="s">
        <v>483</v>
      </c>
      <c r="D93" t="s">
        <v>51</v>
      </c>
      <c r="E93" s="15">
        <v>200</v>
      </c>
      <c r="F93" t="s">
        <v>125</v>
      </c>
      <c r="G93" t="s">
        <v>126</v>
      </c>
      <c r="H93" t="s">
        <v>484</v>
      </c>
      <c r="I93" t="s">
        <v>157</v>
      </c>
      <c r="J93" t="s">
        <v>475</v>
      </c>
      <c r="K93" t="s">
        <v>475</v>
      </c>
      <c r="L93" t="s">
        <v>484</v>
      </c>
      <c r="M93" s="15">
        <v>200</v>
      </c>
      <c r="N93" t="s">
        <v>200</v>
      </c>
      <c r="O93" s="15">
        <v>25736</v>
      </c>
      <c r="P93" s="15">
        <v>230208</v>
      </c>
    </row>
    <row r="94" spans="1:16" ht="14.25">
      <c r="A94" t="s">
        <v>470</v>
      </c>
      <c r="B94" t="s">
        <v>485</v>
      </c>
      <c r="C94" t="s">
        <v>486</v>
      </c>
      <c r="D94" t="s">
        <v>51</v>
      </c>
      <c r="E94" s="15">
        <v>100</v>
      </c>
      <c r="F94" t="s">
        <v>135</v>
      </c>
      <c r="G94" t="s">
        <v>136</v>
      </c>
      <c r="H94" t="s">
        <v>487</v>
      </c>
      <c r="I94" t="s">
        <v>488</v>
      </c>
      <c r="J94" t="s">
        <v>475</v>
      </c>
      <c r="K94" t="s">
        <v>475</v>
      </c>
      <c r="L94" t="s">
        <v>487</v>
      </c>
      <c r="M94" s="15">
        <v>100</v>
      </c>
      <c r="N94" t="s">
        <v>200</v>
      </c>
      <c r="O94" s="15">
        <v>25737</v>
      </c>
      <c r="P94" s="15">
        <v>229729</v>
      </c>
    </row>
    <row r="95" spans="1:16" ht="14.25">
      <c r="A95" t="s">
        <v>470</v>
      </c>
      <c r="B95" t="s">
        <v>489</v>
      </c>
      <c r="C95" t="s">
        <v>490</v>
      </c>
      <c r="D95" t="s">
        <v>51</v>
      </c>
      <c r="E95" s="15">
        <v>50</v>
      </c>
      <c r="F95" t="s">
        <v>135</v>
      </c>
      <c r="G95" t="s">
        <v>136</v>
      </c>
      <c r="H95" t="s">
        <v>487</v>
      </c>
      <c r="I95" t="s">
        <v>488</v>
      </c>
      <c r="J95" t="s">
        <v>475</v>
      </c>
      <c r="K95" t="s">
        <v>475</v>
      </c>
      <c r="L95" t="s">
        <v>487</v>
      </c>
      <c r="M95" s="15">
        <v>50</v>
      </c>
      <c r="N95" t="s">
        <v>200</v>
      </c>
      <c r="O95" s="15">
        <v>25737</v>
      </c>
      <c r="P95" s="15">
        <v>229741</v>
      </c>
    </row>
    <row r="96" spans="1:16" ht="14.25">
      <c r="A96" t="s">
        <v>470</v>
      </c>
      <c r="B96" t="s">
        <v>491</v>
      </c>
      <c r="C96" t="s">
        <v>492</v>
      </c>
      <c r="D96" t="s">
        <v>51</v>
      </c>
      <c r="E96" s="15">
        <v>100</v>
      </c>
      <c r="F96" t="s">
        <v>116</v>
      </c>
      <c r="G96" t="s">
        <v>117</v>
      </c>
      <c r="H96" t="s">
        <v>493</v>
      </c>
      <c r="I96" t="s">
        <v>494</v>
      </c>
      <c r="J96" t="s">
        <v>475</v>
      </c>
      <c r="K96" t="s">
        <v>475</v>
      </c>
      <c r="L96" t="s">
        <v>493</v>
      </c>
      <c r="M96" s="15">
        <v>100</v>
      </c>
      <c r="N96" t="s">
        <v>200</v>
      </c>
      <c r="O96" s="15">
        <v>25738</v>
      </c>
      <c r="P96" s="15">
        <v>229886</v>
      </c>
    </row>
    <row r="97" spans="1:16" ht="14.25">
      <c r="A97" t="s">
        <v>470</v>
      </c>
      <c r="B97" t="s">
        <v>495</v>
      </c>
      <c r="C97" t="s">
        <v>496</v>
      </c>
      <c r="D97" t="s">
        <v>51</v>
      </c>
      <c r="E97" s="15">
        <v>20</v>
      </c>
      <c r="F97" t="s">
        <v>116</v>
      </c>
      <c r="G97" t="s">
        <v>117</v>
      </c>
      <c r="H97" t="s">
        <v>497</v>
      </c>
      <c r="I97" t="s">
        <v>498</v>
      </c>
      <c r="J97" t="s">
        <v>475</v>
      </c>
      <c r="K97" t="s">
        <v>475</v>
      </c>
      <c r="L97" t="s">
        <v>497</v>
      </c>
      <c r="M97" s="15">
        <v>20</v>
      </c>
      <c r="N97" t="s">
        <v>200</v>
      </c>
      <c r="O97" s="15">
        <v>25738</v>
      </c>
      <c r="P97" s="15">
        <v>230107</v>
      </c>
    </row>
    <row r="98" spans="1:16" ht="14.25">
      <c r="A98" t="s">
        <v>470</v>
      </c>
      <c r="B98" t="s">
        <v>499</v>
      </c>
      <c r="C98" t="s">
        <v>500</v>
      </c>
      <c r="D98" t="s">
        <v>51</v>
      </c>
      <c r="E98" s="15">
        <v>20</v>
      </c>
      <c r="F98" t="s">
        <v>116</v>
      </c>
      <c r="G98" t="s">
        <v>117</v>
      </c>
      <c r="H98" t="s">
        <v>501</v>
      </c>
      <c r="I98" t="s">
        <v>44</v>
      </c>
      <c r="J98" t="s">
        <v>475</v>
      </c>
      <c r="K98" t="s">
        <v>475</v>
      </c>
      <c r="L98" t="s">
        <v>501</v>
      </c>
      <c r="M98" s="15">
        <v>20</v>
      </c>
      <c r="N98" t="s">
        <v>200</v>
      </c>
      <c r="O98" s="15">
        <v>25738</v>
      </c>
      <c r="P98" s="15">
        <v>230284</v>
      </c>
    </row>
    <row r="99" spans="1:16" ht="14.25">
      <c r="A99" t="s">
        <v>470</v>
      </c>
      <c r="B99" t="s">
        <v>502</v>
      </c>
      <c r="C99" t="s">
        <v>503</v>
      </c>
      <c r="D99" t="s">
        <v>51</v>
      </c>
      <c r="E99" s="15">
        <v>10</v>
      </c>
      <c r="F99" t="s">
        <v>116</v>
      </c>
      <c r="G99" t="s">
        <v>117</v>
      </c>
      <c r="H99" t="s">
        <v>504</v>
      </c>
      <c r="I99" t="s">
        <v>505</v>
      </c>
      <c r="J99" t="s">
        <v>475</v>
      </c>
      <c r="K99" t="s">
        <v>475</v>
      </c>
      <c r="L99" t="s">
        <v>504</v>
      </c>
      <c r="M99" s="15">
        <v>10</v>
      </c>
      <c r="N99" t="s">
        <v>200</v>
      </c>
      <c r="O99" s="15">
        <v>25738</v>
      </c>
      <c r="P99" s="15">
        <v>230289</v>
      </c>
    </row>
    <row r="100" spans="1:16" ht="14.25">
      <c r="A100" t="s">
        <v>470</v>
      </c>
      <c r="B100" t="s">
        <v>506</v>
      </c>
      <c r="C100" t="s">
        <v>507</v>
      </c>
      <c r="D100" t="s">
        <v>51</v>
      </c>
      <c r="E100" s="15">
        <v>100</v>
      </c>
      <c r="F100" t="s">
        <v>150</v>
      </c>
      <c r="G100" t="s">
        <v>151</v>
      </c>
      <c r="H100" t="s">
        <v>508</v>
      </c>
      <c r="I100" t="s">
        <v>509</v>
      </c>
      <c r="J100" t="s">
        <v>475</v>
      </c>
      <c r="K100" t="s">
        <v>475</v>
      </c>
      <c r="L100" t="s">
        <v>508</v>
      </c>
      <c r="M100" s="15">
        <v>100</v>
      </c>
      <c r="N100" t="s">
        <v>200</v>
      </c>
      <c r="O100" s="15">
        <v>25739</v>
      </c>
      <c r="P100" s="15">
        <v>226898</v>
      </c>
    </row>
    <row r="101" spans="1:16" ht="14.25">
      <c r="A101" t="s">
        <v>470</v>
      </c>
      <c r="B101" t="s">
        <v>510</v>
      </c>
      <c r="C101" t="s">
        <v>511</v>
      </c>
      <c r="D101" t="s">
        <v>51</v>
      </c>
      <c r="E101" s="15">
        <v>400</v>
      </c>
      <c r="F101" t="s">
        <v>150</v>
      </c>
      <c r="G101" t="s">
        <v>151</v>
      </c>
      <c r="H101" t="s">
        <v>508</v>
      </c>
      <c r="I101" t="s">
        <v>509</v>
      </c>
      <c r="J101" t="s">
        <v>475</v>
      </c>
      <c r="K101" t="s">
        <v>475</v>
      </c>
      <c r="L101" t="s">
        <v>508</v>
      </c>
      <c r="M101" s="15">
        <v>400</v>
      </c>
      <c r="N101" t="s">
        <v>200</v>
      </c>
      <c r="O101" s="15">
        <v>25739</v>
      </c>
      <c r="P101" s="15">
        <v>227087</v>
      </c>
    </row>
    <row r="102" spans="1:16" ht="14.25">
      <c r="A102" t="s">
        <v>470</v>
      </c>
      <c r="B102" t="s">
        <v>512</v>
      </c>
      <c r="C102" t="s">
        <v>513</v>
      </c>
      <c r="D102" t="s">
        <v>51</v>
      </c>
      <c r="E102" s="15">
        <v>10</v>
      </c>
      <c r="F102" t="s">
        <v>150</v>
      </c>
      <c r="G102" t="s">
        <v>151</v>
      </c>
      <c r="H102" t="s">
        <v>514</v>
      </c>
      <c r="I102" t="s">
        <v>515</v>
      </c>
      <c r="J102" t="s">
        <v>475</v>
      </c>
      <c r="K102" t="s">
        <v>475</v>
      </c>
      <c r="L102" t="s">
        <v>514</v>
      </c>
      <c r="M102" s="15">
        <v>10</v>
      </c>
      <c r="N102" t="s">
        <v>200</v>
      </c>
      <c r="O102" s="15">
        <v>25739</v>
      </c>
      <c r="P102" s="15">
        <v>227426</v>
      </c>
    </row>
    <row r="103" spans="1:16" ht="14.25">
      <c r="A103" t="s">
        <v>470</v>
      </c>
      <c r="B103" t="s">
        <v>516</v>
      </c>
      <c r="C103" t="s">
        <v>517</v>
      </c>
      <c r="D103" t="s">
        <v>51</v>
      </c>
      <c r="E103" s="15">
        <v>50</v>
      </c>
      <c r="F103" t="s">
        <v>150</v>
      </c>
      <c r="G103" t="s">
        <v>151</v>
      </c>
      <c r="H103" t="s">
        <v>518</v>
      </c>
      <c r="I103" t="s">
        <v>519</v>
      </c>
      <c r="J103" t="s">
        <v>475</v>
      </c>
      <c r="K103" t="s">
        <v>475</v>
      </c>
      <c r="L103" t="s">
        <v>518</v>
      </c>
      <c r="M103" s="15">
        <v>50</v>
      </c>
      <c r="N103" t="s">
        <v>200</v>
      </c>
      <c r="O103" s="15">
        <v>25739</v>
      </c>
      <c r="P103" s="15">
        <v>228901</v>
      </c>
    </row>
    <row r="104" spans="1:16" ht="14.25">
      <c r="A104" t="s">
        <v>470</v>
      </c>
      <c r="B104" t="s">
        <v>520</v>
      </c>
      <c r="C104" t="s">
        <v>521</v>
      </c>
      <c r="D104" t="s">
        <v>51</v>
      </c>
      <c r="E104" s="15">
        <v>100</v>
      </c>
      <c r="F104" t="s">
        <v>150</v>
      </c>
      <c r="G104" t="s">
        <v>151</v>
      </c>
      <c r="H104" t="s">
        <v>522</v>
      </c>
      <c r="I104" t="s">
        <v>523</v>
      </c>
      <c r="J104" t="s">
        <v>475</v>
      </c>
      <c r="K104" t="s">
        <v>475</v>
      </c>
      <c r="L104" t="s">
        <v>522</v>
      </c>
      <c r="M104" s="15">
        <v>100</v>
      </c>
      <c r="N104" t="s">
        <v>200</v>
      </c>
      <c r="O104" s="15">
        <v>25739</v>
      </c>
      <c r="P104" s="15">
        <v>229254</v>
      </c>
    </row>
    <row r="105" spans="1:16" ht="14.25">
      <c r="A105" t="s">
        <v>470</v>
      </c>
      <c r="B105" t="s">
        <v>524</v>
      </c>
      <c r="C105" t="s">
        <v>525</v>
      </c>
      <c r="D105" t="s">
        <v>51</v>
      </c>
      <c r="E105" s="15">
        <v>100</v>
      </c>
      <c r="F105" t="s">
        <v>150</v>
      </c>
      <c r="G105" t="s">
        <v>151</v>
      </c>
      <c r="H105" t="s">
        <v>522</v>
      </c>
      <c r="I105" t="s">
        <v>523</v>
      </c>
      <c r="J105" t="s">
        <v>475</v>
      </c>
      <c r="K105" t="s">
        <v>475</v>
      </c>
      <c r="L105" t="s">
        <v>522</v>
      </c>
      <c r="M105" s="15">
        <v>100</v>
      </c>
      <c r="N105" t="s">
        <v>200</v>
      </c>
      <c r="O105" s="15">
        <v>25739</v>
      </c>
      <c r="P105" s="15">
        <v>229260</v>
      </c>
    </row>
    <row r="106" spans="1:16" ht="14.25">
      <c r="A106" t="s">
        <v>470</v>
      </c>
      <c r="B106" t="s">
        <v>526</v>
      </c>
      <c r="C106" t="s">
        <v>527</v>
      </c>
      <c r="D106" t="s">
        <v>51</v>
      </c>
      <c r="E106" s="15">
        <v>50</v>
      </c>
      <c r="F106" t="s">
        <v>150</v>
      </c>
      <c r="G106" t="s">
        <v>151</v>
      </c>
      <c r="H106" t="s">
        <v>522</v>
      </c>
      <c r="I106" t="s">
        <v>523</v>
      </c>
      <c r="J106" t="s">
        <v>475</v>
      </c>
      <c r="K106" t="s">
        <v>475</v>
      </c>
      <c r="L106" t="s">
        <v>522</v>
      </c>
      <c r="M106" s="15">
        <v>50</v>
      </c>
      <c r="N106" t="s">
        <v>200</v>
      </c>
      <c r="O106" s="15">
        <v>25739</v>
      </c>
      <c r="P106" s="15">
        <v>229266</v>
      </c>
    </row>
    <row r="107" spans="1:16" ht="14.25">
      <c r="A107" t="s">
        <v>470</v>
      </c>
      <c r="B107" t="s">
        <v>528</v>
      </c>
      <c r="C107" t="s">
        <v>529</v>
      </c>
      <c r="D107" t="s">
        <v>51</v>
      </c>
      <c r="E107" s="15">
        <v>50</v>
      </c>
      <c r="F107" t="s">
        <v>150</v>
      </c>
      <c r="G107" t="s">
        <v>151</v>
      </c>
      <c r="H107" t="s">
        <v>530</v>
      </c>
      <c r="I107" t="s">
        <v>531</v>
      </c>
      <c r="J107" t="s">
        <v>475</v>
      </c>
      <c r="K107" t="s">
        <v>475</v>
      </c>
      <c r="L107" t="s">
        <v>530</v>
      </c>
      <c r="M107" s="15">
        <v>50</v>
      </c>
      <c r="N107" t="s">
        <v>200</v>
      </c>
      <c r="O107" s="15">
        <v>25739</v>
      </c>
      <c r="P107" s="15">
        <v>229615</v>
      </c>
    </row>
    <row r="108" spans="1:16" ht="14.25">
      <c r="A108" t="s">
        <v>470</v>
      </c>
      <c r="B108" t="s">
        <v>532</v>
      </c>
      <c r="C108" t="s">
        <v>533</v>
      </c>
      <c r="D108" t="s">
        <v>51</v>
      </c>
      <c r="E108" s="15">
        <v>200</v>
      </c>
      <c r="F108" t="s">
        <v>150</v>
      </c>
      <c r="G108" t="s">
        <v>151</v>
      </c>
      <c r="H108" t="s">
        <v>534</v>
      </c>
      <c r="I108" t="s">
        <v>535</v>
      </c>
      <c r="J108" t="s">
        <v>475</v>
      </c>
      <c r="K108" t="s">
        <v>475</v>
      </c>
      <c r="L108" t="s">
        <v>534</v>
      </c>
      <c r="M108" s="15">
        <v>200</v>
      </c>
      <c r="N108" t="s">
        <v>200</v>
      </c>
      <c r="O108" s="15">
        <v>25739</v>
      </c>
      <c r="P108" s="15">
        <v>229733</v>
      </c>
    </row>
    <row r="109" spans="1:16" ht="14.25">
      <c r="A109" t="s">
        <v>470</v>
      </c>
      <c r="B109" t="s">
        <v>536</v>
      </c>
      <c r="C109" t="s">
        <v>537</v>
      </c>
      <c r="D109" t="s">
        <v>51</v>
      </c>
      <c r="E109" s="15">
        <v>600</v>
      </c>
      <c r="F109" t="s">
        <v>150</v>
      </c>
      <c r="G109" t="s">
        <v>151</v>
      </c>
      <c r="H109" t="s">
        <v>530</v>
      </c>
      <c r="I109" t="s">
        <v>531</v>
      </c>
      <c r="J109" t="s">
        <v>475</v>
      </c>
      <c r="K109" t="s">
        <v>475</v>
      </c>
      <c r="L109" t="s">
        <v>530</v>
      </c>
      <c r="M109" s="15">
        <v>600</v>
      </c>
      <c r="N109" t="s">
        <v>200</v>
      </c>
      <c r="O109" s="15">
        <v>25739</v>
      </c>
      <c r="P109" s="15">
        <v>229893</v>
      </c>
    </row>
    <row r="110" spans="1:16" ht="14.25">
      <c r="A110" t="s">
        <v>470</v>
      </c>
      <c r="B110" t="s">
        <v>538</v>
      </c>
      <c r="C110" t="s">
        <v>539</v>
      </c>
      <c r="D110" t="s">
        <v>51</v>
      </c>
      <c r="E110" s="15">
        <v>400</v>
      </c>
      <c r="F110" t="s">
        <v>150</v>
      </c>
      <c r="G110" t="s">
        <v>151</v>
      </c>
      <c r="H110" t="s">
        <v>530</v>
      </c>
      <c r="I110" t="s">
        <v>531</v>
      </c>
      <c r="J110" t="s">
        <v>475</v>
      </c>
      <c r="K110" t="s">
        <v>475</v>
      </c>
      <c r="L110" t="s">
        <v>530</v>
      </c>
      <c r="M110" s="15">
        <v>400</v>
      </c>
      <c r="N110" t="s">
        <v>200</v>
      </c>
      <c r="O110" s="15">
        <v>25739</v>
      </c>
      <c r="P110" s="15">
        <v>229907</v>
      </c>
    </row>
    <row r="111" spans="1:16" ht="14.25">
      <c r="A111" t="s">
        <v>470</v>
      </c>
      <c r="B111" t="s">
        <v>540</v>
      </c>
      <c r="C111" t="s">
        <v>541</v>
      </c>
      <c r="D111" t="s">
        <v>51</v>
      </c>
      <c r="E111" s="15">
        <v>20</v>
      </c>
      <c r="F111" t="s">
        <v>150</v>
      </c>
      <c r="G111" t="s">
        <v>151</v>
      </c>
      <c r="H111" t="s">
        <v>542</v>
      </c>
      <c r="I111" t="s">
        <v>543</v>
      </c>
      <c r="J111" t="s">
        <v>475</v>
      </c>
      <c r="K111" t="s">
        <v>475</v>
      </c>
      <c r="L111" t="s">
        <v>542</v>
      </c>
      <c r="M111" s="15">
        <v>20</v>
      </c>
      <c r="N111" t="s">
        <v>200</v>
      </c>
      <c r="O111" s="15">
        <v>25739</v>
      </c>
      <c r="P111" s="15">
        <v>230046</v>
      </c>
    </row>
    <row r="112" spans="1:16" ht="14.25">
      <c r="A112" t="s">
        <v>470</v>
      </c>
      <c r="B112" t="s">
        <v>544</v>
      </c>
      <c r="C112" t="s">
        <v>545</v>
      </c>
      <c r="D112" t="s">
        <v>51</v>
      </c>
      <c r="E112" s="15">
        <v>20</v>
      </c>
      <c r="F112" t="s">
        <v>150</v>
      </c>
      <c r="G112" t="s">
        <v>151</v>
      </c>
      <c r="H112" t="s">
        <v>546</v>
      </c>
      <c r="I112" t="s">
        <v>547</v>
      </c>
      <c r="J112" t="s">
        <v>475</v>
      </c>
      <c r="K112" t="s">
        <v>475</v>
      </c>
      <c r="L112" t="s">
        <v>546</v>
      </c>
      <c r="M112" s="15">
        <v>20</v>
      </c>
      <c r="N112" t="s">
        <v>200</v>
      </c>
      <c r="O112" s="15">
        <v>25739</v>
      </c>
      <c r="P112" s="15">
        <v>230181</v>
      </c>
    </row>
    <row r="113" spans="1:16" ht="14.25">
      <c r="A113" t="s">
        <v>470</v>
      </c>
      <c r="B113" t="s">
        <v>548</v>
      </c>
      <c r="C113" t="s">
        <v>549</v>
      </c>
      <c r="D113" t="s">
        <v>51</v>
      </c>
      <c r="E113" s="15">
        <v>100</v>
      </c>
      <c r="F113" t="s">
        <v>150</v>
      </c>
      <c r="G113" t="s">
        <v>151</v>
      </c>
      <c r="H113" t="s">
        <v>550</v>
      </c>
      <c r="I113" t="s">
        <v>96</v>
      </c>
      <c r="J113" t="s">
        <v>475</v>
      </c>
      <c r="K113" t="s">
        <v>475</v>
      </c>
      <c r="L113" t="s">
        <v>550</v>
      </c>
      <c r="M113" s="15">
        <v>100</v>
      </c>
      <c r="N113" t="s">
        <v>200</v>
      </c>
      <c r="O113" s="15">
        <v>25739</v>
      </c>
      <c r="P113" s="15">
        <v>230269</v>
      </c>
    </row>
    <row r="114" spans="1:16" ht="14.25">
      <c r="A114" t="s">
        <v>470</v>
      </c>
      <c r="B114" t="s">
        <v>551</v>
      </c>
      <c r="C114" t="s">
        <v>552</v>
      </c>
      <c r="D114" t="s">
        <v>51</v>
      </c>
      <c r="E114" s="15">
        <v>100</v>
      </c>
      <c r="F114" t="s">
        <v>150</v>
      </c>
      <c r="G114" t="s">
        <v>151</v>
      </c>
      <c r="H114" t="s">
        <v>553</v>
      </c>
      <c r="I114" t="s">
        <v>554</v>
      </c>
      <c r="J114" t="s">
        <v>475</v>
      </c>
      <c r="K114" t="s">
        <v>475</v>
      </c>
      <c r="L114" t="s">
        <v>553</v>
      </c>
      <c r="M114" s="15">
        <v>100</v>
      </c>
      <c r="N114" t="s">
        <v>200</v>
      </c>
      <c r="O114" s="15">
        <v>25739</v>
      </c>
      <c r="P114" s="15">
        <v>230330</v>
      </c>
    </row>
    <row r="115" spans="1:16" ht="14.25">
      <c r="A115" t="s">
        <v>470</v>
      </c>
      <c r="B115" t="s">
        <v>555</v>
      </c>
      <c r="C115" t="s">
        <v>556</v>
      </c>
      <c r="D115" t="s">
        <v>51</v>
      </c>
      <c r="E115" s="15">
        <v>10</v>
      </c>
      <c r="F115" t="s">
        <v>150</v>
      </c>
      <c r="G115" t="s">
        <v>151</v>
      </c>
      <c r="H115" t="s">
        <v>557</v>
      </c>
      <c r="I115" t="s">
        <v>558</v>
      </c>
      <c r="J115" t="s">
        <v>475</v>
      </c>
      <c r="K115" t="s">
        <v>475</v>
      </c>
      <c r="L115" t="s">
        <v>557</v>
      </c>
      <c r="M115" s="15">
        <v>10</v>
      </c>
      <c r="N115" t="s">
        <v>200</v>
      </c>
      <c r="O115" s="15">
        <v>25739</v>
      </c>
      <c r="P115" s="15">
        <v>230383</v>
      </c>
    </row>
    <row r="116" spans="1:16" ht="14.25">
      <c r="A116" t="s">
        <v>470</v>
      </c>
      <c r="B116" t="s">
        <v>559</v>
      </c>
      <c r="C116" t="s">
        <v>560</v>
      </c>
      <c r="D116" t="s">
        <v>51</v>
      </c>
      <c r="E116" s="15">
        <v>800</v>
      </c>
      <c r="F116" t="s">
        <v>150</v>
      </c>
      <c r="G116" t="s">
        <v>151</v>
      </c>
      <c r="H116" t="s">
        <v>561</v>
      </c>
      <c r="I116" t="s">
        <v>562</v>
      </c>
      <c r="J116" t="s">
        <v>475</v>
      </c>
      <c r="K116" t="s">
        <v>475</v>
      </c>
      <c r="L116" t="s">
        <v>561</v>
      </c>
      <c r="M116" s="15">
        <v>800</v>
      </c>
      <c r="N116" t="s">
        <v>200</v>
      </c>
      <c r="O116" s="15">
        <v>25739</v>
      </c>
      <c r="P116" s="15">
        <v>230517</v>
      </c>
    </row>
    <row r="117" spans="1:16" ht="14.25">
      <c r="A117" t="s">
        <v>470</v>
      </c>
      <c r="B117" t="s">
        <v>563</v>
      </c>
      <c r="C117" t="s">
        <v>564</v>
      </c>
      <c r="D117" t="s">
        <v>51</v>
      </c>
      <c r="E117" s="15">
        <v>100</v>
      </c>
      <c r="F117" t="s">
        <v>150</v>
      </c>
      <c r="G117" t="s">
        <v>151</v>
      </c>
      <c r="H117" t="s">
        <v>565</v>
      </c>
      <c r="I117" t="s">
        <v>566</v>
      </c>
      <c r="J117" t="s">
        <v>475</v>
      </c>
      <c r="K117" t="s">
        <v>475</v>
      </c>
      <c r="L117" t="s">
        <v>565</v>
      </c>
      <c r="M117" s="15">
        <v>100</v>
      </c>
      <c r="N117" t="s">
        <v>200</v>
      </c>
      <c r="O117" s="15">
        <v>25739</v>
      </c>
      <c r="P117" s="15">
        <v>230652</v>
      </c>
    </row>
    <row r="118" spans="1:16" ht="14.25">
      <c r="A118" t="s">
        <v>470</v>
      </c>
      <c r="B118" t="s">
        <v>567</v>
      </c>
      <c r="C118" t="s">
        <v>568</v>
      </c>
      <c r="D118" t="s">
        <v>51</v>
      </c>
      <c r="E118" s="15">
        <v>300</v>
      </c>
      <c r="F118" t="s">
        <v>150</v>
      </c>
      <c r="G118" t="s">
        <v>151</v>
      </c>
      <c r="H118" t="s">
        <v>565</v>
      </c>
      <c r="I118" t="s">
        <v>566</v>
      </c>
      <c r="J118" t="s">
        <v>475</v>
      </c>
      <c r="K118" t="s">
        <v>475</v>
      </c>
      <c r="L118" t="s">
        <v>565</v>
      </c>
      <c r="M118" s="15">
        <v>300</v>
      </c>
      <c r="N118" t="s">
        <v>200</v>
      </c>
      <c r="O118" s="15">
        <v>25739</v>
      </c>
      <c r="P118" s="15">
        <v>230727</v>
      </c>
    </row>
    <row r="119" spans="1:16" ht="14.25">
      <c r="A119" t="s">
        <v>470</v>
      </c>
      <c r="B119" t="s">
        <v>569</v>
      </c>
      <c r="C119" t="s">
        <v>570</v>
      </c>
      <c r="D119" t="s">
        <v>51</v>
      </c>
      <c r="E119" s="15">
        <v>30</v>
      </c>
      <c r="F119" t="s">
        <v>150</v>
      </c>
      <c r="G119" t="s">
        <v>151</v>
      </c>
      <c r="H119" t="s">
        <v>158</v>
      </c>
      <c r="I119" t="s">
        <v>159</v>
      </c>
      <c r="J119" t="s">
        <v>475</v>
      </c>
      <c r="K119" t="s">
        <v>475</v>
      </c>
      <c r="L119" t="s">
        <v>158</v>
      </c>
      <c r="M119" s="15">
        <v>30</v>
      </c>
      <c r="N119" t="s">
        <v>200</v>
      </c>
      <c r="O119" s="15">
        <v>25739</v>
      </c>
      <c r="P119" s="15">
        <v>230747</v>
      </c>
    </row>
    <row r="120" spans="1:16" ht="14.25">
      <c r="A120" t="s">
        <v>470</v>
      </c>
      <c r="B120" t="s">
        <v>571</v>
      </c>
      <c r="C120" t="s">
        <v>572</v>
      </c>
      <c r="D120" t="s">
        <v>51</v>
      </c>
      <c r="E120" s="15">
        <v>200</v>
      </c>
      <c r="F120" t="s">
        <v>150</v>
      </c>
      <c r="G120" t="s">
        <v>151</v>
      </c>
      <c r="H120" t="s">
        <v>565</v>
      </c>
      <c r="I120" t="s">
        <v>566</v>
      </c>
      <c r="J120" t="s">
        <v>475</v>
      </c>
      <c r="K120" t="s">
        <v>475</v>
      </c>
      <c r="L120" t="s">
        <v>565</v>
      </c>
      <c r="M120" s="15">
        <v>200</v>
      </c>
      <c r="N120" t="s">
        <v>200</v>
      </c>
      <c r="O120" s="15">
        <v>25739</v>
      </c>
      <c r="P120" s="15">
        <v>230793</v>
      </c>
    </row>
    <row r="121" spans="1:16" ht="14.25">
      <c r="A121" t="s">
        <v>470</v>
      </c>
      <c r="B121" t="s">
        <v>573</v>
      </c>
      <c r="C121" t="s">
        <v>574</v>
      </c>
      <c r="D121" t="s">
        <v>51</v>
      </c>
      <c r="E121" s="15">
        <v>60</v>
      </c>
      <c r="F121" t="s">
        <v>150</v>
      </c>
      <c r="G121" t="s">
        <v>151</v>
      </c>
      <c r="H121" t="s">
        <v>565</v>
      </c>
      <c r="I121" t="s">
        <v>566</v>
      </c>
      <c r="J121" t="s">
        <v>475</v>
      </c>
      <c r="K121" t="s">
        <v>475</v>
      </c>
      <c r="L121" t="s">
        <v>565</v>
      </c>
      <c r="M121" s="15">
        <v>60</v>
      </c>
      <c r="N121" t="s">
        <v>200</v>
      </c>
      <c r="O121" s="15">
        <v>25739</v>
      </c>
      <c r="P121" s="15">
        <v>230802</v>
      </c>
    </row>
    <row r="122" spans="1:16" ht="14.25">
      <c r="A122" t="s">
        <v>470</v>
      </c>
      <c r="B122" t="s">
        <v>575</v>
      </c>
      <c r="C122" t="s">
        <v>576</v>
      </c>
      <c r="D122" t="s">
        <v>51</v>
      </c>
      <c r="E122" s="15">
        <v>50</v>
      </c>
      <c r="F122" t="s">
        <v>150</v>
      </c>
      <c r="G122" t="s">
        <v>151</v>
      </c>
      <c r="H122" t="s">
        <v>577</v>
      </c>
      <c r="I122" t="s">
        <v>578</v>
      </c>
      <c r="J122" t="s">
        <v>475</v>
      </c>
      <c r="K122" t="s">
        <v>475</v>
      </c>
      <c r="L122" t="s">
        <v>577</v>
      </c>
      <c r="M122" s="15">
        <v>50</v>
      </c>
      <c r="N122" t="s">
        <v>200</v>
      </c>
      <c r="O122" s="15">
        <v>25739</v>
      </c>
      <c r="P122" s="15">
        <v>230818</v>
      </c>
    </row>
    <row r="123" spans="1:16" ht="14.25">
      <c r="A123" t="s">
        <v>470</v>
      </c>
      <c r="B123" t="s">
        <v>579</v>
      </c>
      <c r="C123" t="s">
        <v>580</v>
      </c>
      <c r="D123" t="s">
        <v>51</v>
      </c>
      <c r="E123" s="15">
        <v>100</v>
      </c>
      <c r="F123" t="s">
        <v>150</v>
      </c>
      <c r="G123" t="s">
        <v>151</v>
      </c>
      <c r="H123" t="s">
        <v>581</v>
      </c>
      <c r="I123" t="s">
        <v>582</v>
      </c>
      <c r="J123" t="s">
        <v>475</v>
      </c>
      <c r="K123" t="s">
        <v>475</v>
      </c>
      <c r="L123" t="s">
        <v>581</v>
      </c>
      <c r="M123" s="15">
        <v>100</v>
      </c>
      <c r="N123" t="s">
        <v>200</v>
      </c>
      <c r="O123" s="15">
        <v>25739</v>
      </c>
      <c r="P123" s="15">
        <v>230843</v>
      </c>
    </row>
    <row r="124" spans="1:16" ht="14.25">
      <c r="A124" t="s">
        <v>470</v>
      </c>
      <c r="B124" t="s">
        <v>583</v>
      </c>
      <c r="C124" t="s">
        <v>584</v>
      </c>
      <c r="D124" t="s">
        <v>51</v>
      </c>
      <c r="E124" s="15">
        <v>100</v>
      </c>
      <c r="F124" t="s">
        <v>150</v>
      </c>
      <c r="G124" t="s">
        <v>151</v>
      </c>
      <c r="H124" t="s">
        <v>585</v>
      </c>
      <c r="I124" t="s">
        <v>586</v>
      </c>
      <c r="J124" t="s">
        <v>475</v>
      </c>
      <c r="K124" t="s">
        <v>475</v>
      </c>
      <c r="L124" t="s">
        <v>585</v>
      </c>
      <c r="M124" s="15">
        <v>100</v>
      </c>
      <c r="N124" t="s">
        <v>200</v>
      </c>
      <c r="O124" s="15">
        <v>25739</v>
      </c>
      <c r="P124" s="15">
        <v>230868</v>
      </c>
    </row>
    <row r="125" spans="1:16" ht="14.25">
      <c r="A125" t="s">
        <v>470</v>
      </c>
      <c r="B125" t="s">
        <v>587</v>
      </c>
      <c r="C125" t="s">
        <v>588</v>
      </c>
      <c r="D125" t="s">
        <v>51</v>
      </c>
      <c r="E125" s="15">
        <v>400</v>
      </c>
      <c r="F125" t="s">
        <v>150</v>
      </c>
      <c r="G125" t="s">
        <v>151</v>
      </c>
      <c r="H125" t="s">
        <v>585</v>
      </c>
      <c r="I125" t="s">
        <v>586</v>
      </c>
      <c r="J125" t="s">
        <v>475</v>
      </c>
      <c r="K125" t="s">
        <v>475</v>
      </c>
      <c r="L125" t="s">
        <v>585</v>
      </c>
      <c r="M125" s="15">
        <v>400</v>
      </c>
      <c r="N125" t="s">
        <v>200</v>
      </c>
      <c r="O125" s="15">
        <v>25739</v>
      </c>
      <c r="P125" s="15">
        <v>230884</v>
      </c>
    </row>
    <row r="126" spans="1:16" ht="14.25">
      <c r="A126" t="s">
        <v>470</v>
      </c>
      <c r="B126" t="s">
        <v>589</v>
      </c>
      <c r="C126" t="s">
        <v>590</v>
      </c>
      <c r="D126" t="s">
        <v>51</v>
      </c>
      <c r="E126" s="15">
        <v>100</v>
      </c>
      <c r="F126" t="s">
        <v>150</v>
      </c>
      <c r="G126" t="s">
        <v>151</v>
      </c>
      <c r="H126" t="s">
        <v>591</v>
      </c>
      <c r="I126" t="s">
        <v>592</v>
      </c>
      <c r="J126" t="s">
        <v>475</v>
      </c>
      <c r="K126" t="s">
        <v>475</v>
      </c>
      <c r="L126" t="s">
        <v>591</v>
      </c>
      <c r="M126" s="15">
        <v>100</v>
      </c>
      <c r="N126" t="s">
        <v>200</v>
      </c>
      <c r="O126" s="15">
        <v>25739</v>
      </c>
      <c r="P126" s="15">
        <v>230892</v>
      </c>
    </row>
    <row r="127" spans="1:16" ht="14.25">
      <c r="A127" t="s">
        <v>470</v>
      </c>
      <c r="B127" t="s">
        <v>593</v>
      </c>
      <c r="C127" t="s">
        <v>594</v>
      </c>
      <c r="D127" t="s">
        <v>51</v>
      </c>
      <c r="E127" s="15">
        <v>300</v>
      </c>
      <c r="F127" t="s">
        <v>120</v>
      </c>
      <c r="G127" t="s">
        <v>121</v>
      </c>
      <c r="H127" t="s">
        <v>595</v>
      </c>
      <c r="I127" t="s">
        <v>596</v>
      </c>
      <c r="J127" t="s">
        <v>475</v>
      </c>
      <c r="K127" t="s">
        <v>475</v>
      </c>
      <c r="L127" t="s">
        <v>595</v>
      </c>
      <c r="M127" s="15">
        <v>300</v>
      </c>
      <c r="N127" t="s">
        <v>200</v>
      </c>
      <c r="O127" s="15">
        <v>25740</v>
      </c>
      <c r="P127" s="15">
        <v>230136</v>
      </c>
    </row>
    <row r="128" spans="1:16" ht="14.25">
      <c r="A128" t="s">
        <v>470</v>
      </c>
      <c r="B128" t="s">
        <v>597</v>
      </c>
      <c r="C128" t="s">
        <v>598</v>
      </c>
      <c r="D128" t="s">
        <v>51</v>
      </c>
      <c r="E128" s="15">
        <v>550</v>
      </c>
      <c r="F128" t="s">
        <v>120</v>
      </c>
      <c r="G128" t="s">
        <v>121</v>
      </c>
      <c r="H128" t="s">
        <v>428</v>
      </c>
      <c r="I128" t="s">
        <v>429</v>
      </c>
      <c r="J128" t="s">
        <v>475</v>
      </c>
      <c r="K128" t="s">
        <v>475</v>
      </c>
      <c r="L128" t="s">
        <v>428</v>
      </c>
      <c r="M128" s="15">
        <v>550</v>
      </c>
      <c r="N128" t="s">
        <v>200</v>
      </c>
      <c r="O128" s="15">
        <v>25740</v>
      </c>
      <c r="P128" s="15">
        <v>230279</v>
      </c>
    </row>
    <row r="129" spans="1:16" ht="14.25">
      <c r="A129" t="s">
        <v>470</v>
      </c>
      <c r="B129" t="s">
        <v>599</v>
      </c>
      <c r="C129" t="s">
        <v>600</v>
      </c>
      <c r="D129" t="s">
        <v>51</v>
      </c>
      <c r="E129" s="15">
        <v>100</v>
      </c>
      <c r="F129" t="s">
        <v>139</v>
      </c>
      <c r="G129" t="s">
        <v>140</v>
      </c>
      <c r="H129" t="s">
        <v>601</v>
      </c>
      <c r="I129" t="s">
        <v>602</v>
      </c>
      <c r="J129" t="s">
        <v>475</v>
      </c>
      <c r="K129" t="s">
        <v>475</v>
      </c>
      <c r="L129" t="s">
        <v>601</v>
      </c>
      <c r="M129" s="15">
        <v>100</v>
      </c>
      <c r="N129" t="s">
        <v>200</v>
      </c>
      <c r="O129" s="15">
        <v>25742</v>
      </c>
      <c r="P129" s="15">
        <v>230393</v>
      </c>
    </row>
    <row r="130" spans="1:16" ht="14.25">
      <c r="A130" t="s">
        <v>470</v>
      </c>
      <c r="B130" t="s">
        <v>603</v>
      </c>
      <c r="C130" t="s">
        <v>604</v>
      </c>
      <c r="D130" t="s">
        <v>51</v>
      </c>
      <c r="E130" s="15">
        <v>800</v>
      </c>
      <c r="F130" t="s">
        <v>146</v>
      </c>
      <c r="G130" t="s">
        <v>147</v>
      </c>
      <c r="H130" t="s">
        <v>605</v>
      </c>
      <c r="I130" t="s">
        <v>606</v>
      </c>
      <c r="J130" t="s">
        <v>475</v>
      </c>
      <c r="K130" t="s">
        <v>475</v>
      </c>
      <c r="L130" t="s">
        <v>605</v>
      </c>
      <c r="M130" s="15">
        <v>800</v>
      </c>
      <c r="N130" t="s">
        <v>200</v>
      </c>
      <c r="O130" s="15">
        <v>25744</v>
      </c>
      <c r="P130" s="15">
        <v>229797</v>
      </c>
    </row>
    <row r="131" spans="1:16" ht="14.25">
      <c r="A131" t="s">
        <v>470</v>
      </c>
      <c r="B131" t="s">
        <v>607</v>
      </c>
      <c r="C131" t="s">
        <v>608</v>
      </c>
      <c r="D131" t="s">
        <v>51</v>
      </c>
      <c r="E131" s="15">
        <v>500</v>
      </c>
      <c r="F131" t="s">
        <v>146</v>
      </c>
      <c r="G131" t="s">
        <v>147</v>
      </c>
      <c r="H131" t="s">
        <v>609</v>
      </c>
      <c r="I131" t="s">
        <v>72</v>
      </c>
      <c r="J131" t="s">
        <v>475</v>
      </c>
      <c r="K131" t="s">
        <v>475</v>
      </c>
      <c r="L131" t="s">
        <v>609</v>
      </c>
      <c r="M131" s="15">
        <v>500</v>
      </c>
      <c r="N131" t="s">
        <v>200</v>
      </c>
      <c r="O131" s="15">
        <v>25744</v>
      </c>
      <c r="P131" s="15">
        <v>230427</v>
      </c>
    </row>
    <row r="132" spans="1:16" ht="14.25">
      <c r="A132" t="s">
        <v>470</v>
      </c>
      <c r="B132" t="s">
        <v>610</v>
      </c>
      <c r="C132" t="s">
        <v>611</v>
      </c>
      <c r="D132" t="s">
        <v>51</v>
      </c>
      <c r="E132" s="15">
        <v>800</v>
      </c>
      <c r="F132" t="s">
        <v>146</v>
      </c>
      <c r="G132" t="s">
        <v>147</v>
      </c>
      <c r="H132" t="s">
        <v>612</v>
      </c>
      <c r="I132" t="s">
        <v>613</v>
      </c>
      <c r="J132" t="s">
        <v>475</v>
      </c>
      <c r="K132" t="s">
        <v>475</v>
      </c>
      <c r="L132" t="s">
        <v>612</v>
      </c>
      <c r="M132" s="15">
        <v>800</v>
      </c>
      <c r="N132" t="s">
        <v>200</v>
      </c>
      <c r="O132" s="15">
        <v>25744</v>
      </c>
      <c r="P132" s="15">
        <v>230655</v>
      </c>
    </row>
    <row r="133" spans="1:16" ht="14.25">
      <c r="A133" t="s">
        <v>470</v>
      </c>
      <c r="B133" t="s">
        <v>614</v>
      </c>
      <c r="C133" t="s">
        <v>615</v>
      </c>
      <c r="D133" t="s">
        <v>51</v>
      </c>
      <c r="E133" s="15">
        <v>100</v>
      </c>
      <c r="F133" t="s">
        <v>133</v>
      </c>
      <c r="G133" t="s">
        <v>134</v>
      </c>
      <c r="H133" t="s">
        <v>164</v>
      </c>
      <c r="I133" t="s">
        <v>165</v>
      </c>
      <c r="J133" t="s">
        <v>475</v>
      </c>
      <c r="K133" t="s">
        <v>475</v>
      </c>
      <c r="L133" t="s">
        <v>164</v>
      </c>
      <c r="M133" s="15">
        <v>100</v>
      </c>
      <c r="N133" t="s">
        <v>200</v>
      </c>
      <c r="O133" s="15">
        <v>25745</v>
      </c>
      <c r="P133" s="15">
        <v>230143</v>
      </c>
    </row>
    <row r="134" spans="1:16" ht="14.25">
      <c r="A134" t="s">
        <v>470</v>
      </c>
      <c r="B134" t="s">
        <v>616</v>
      </c>
      <c r="C134" t="s">
        <v>617</v>
      </c>
      <c r="D134" t="s">
        <v>51</v>
      </c>
      <c r="E134" s="15">
        <v>200</v>
      </c>
      <c r="F134" t="s">
        <v>133</v>
      </c>
      <c r="G134" t="s">
        <v>134</v>
      </c>
      <c r="H134" t="s">
        <v>164</v>
      </c>
      <c r="I134" t="s">
        <v>165</v>
      </c>
      <c r="J134" t="s">
        <v>475</v>
      </c>
      <c r="K134" t="s">
        <v>475</v>
      </c>
      <c r="L134" t="s">
        <v>164</v>
      </c>
      <c r="M134" s="15">
        <v>200</v>
      </c>
      <c r="N134" t="s">
        <v>200</v>
      </c>
      <c r="O134" s="15">
        <v>25745</v>
      </c>
      <c r="P134" s="15">
        <v>230150</v>
      </c>
    </row>
    <row r="135" spans="1:16" ht="14.25">
      <c r="A135" t="s">
        <v>470</v>
      </c>
      <c r="B135" t="s">
        <v>618</v>
      </c>
      <c r="C135" t="s">
        <v>619</v>
      </c>
      <c r="D135" t="s">
        <v>51</v>
      </c>
      <c r="E135" s="15">
        <v>100</v>
      </c>
      <c r="F135" t="s">
        <v>133</v>
      </c>
      <c r="G135" t="s">
        <v>134</v>
      </c>
      <c r="H135" t="s">
        <v>620</v>
      </c>
      <c r="I135" t="s">
        <v>621</v>
      </c>
      <c r="J135" t="s">
        <v>475</v>
      </c>
      <c r="K135" t="s">
        <v>475</v>
      </c>
      <c r="L135" t="s">
        <v>620</v>
      </c>
      <c r="M135" s="15">
        <v>100</v>
      </c>
      <c r="N135" t="s">
        <v>200</v>
      </c>
      <c r="O135" s="15">
        <v>25745</v>
      </c>
      <c r="P135" s="15">
        <v>230367</v>
      </c>
    </row>
    <row r="136" spans="1:16" ht="14.25">
      <c r="A136" t="s">
        <v>470</v>
      </c>
      <c r="B136" t="s">
        <v>622</v>
      </c>
      <c r="C136" t="s">
        <v>623</v>
      </c>
      <c r="D136" t="s">
        <v>51</v>
      </c>
      <c r="E136" s="15">
        <v>100</v>
      </c>
      <c r="F136" t="s">
        <v>145</v>
      </c>
      <c r="G136" t="s">
        <v>149</v>
      </c>
      <c r="H136" t="s">
        <v>624</v>
      </c>
      <c r="I136" t="s">
        <v>155</v>
      </c>
      <c r="J136" t="s">
        <v>475</v>
      </c>
      <c r="K136" t="s">
        <v>475</v>
      </c>
      <c r="L136" t="s">
        <v>624</v>
      </c>
      <c r="M136" s="15">
        <v>100</v>
      </c>
      <c r="N136" t="s">
        <v>200</v>
      </c>
      <c r="O136" s="15">
        <v>25747</v>
      </c>
      <c r="P136" s="15">
        <v>230167</v>
      </c>
    </row>
    <row r="137" spans="1:16" ht="14.25">
      <c r="A137" t="s">
        <v>470</v>
      </c>
      <c r="B137" t="s">
        <v>625</v>
      </c>
      <c r="C137" t="s">
        <v>626</v>
      </c>
      <c r="D137" t="s">
        <v>51</v>
      </c>
      <c r="E137" s="15">
        <v>50</v>
      </c>
      <c r="F137" t="s">
        <v>127</v>
      </c>
      <c r="G137" t="s">
        <v>128</v>
      </c>
      <c r="H137" t="s">
        <v>152</v>
      </c>
      <c r="I137" t="s">
        <v>153</v>
      </c>
      <c r="J137" t="s">
        <v>475</v>
      </c>
      <c r="K137" t="s">
        <v>475</v>
      </c>
      <c r="L137" t="s">
        <v>152</v>
      </c>
      <c r="M137" s="15">
        <v>50</v>
      </c>
      <c r="N137" t="s">
        <v>200</v>
      </c>
      <c r="O137" s="15">
        <v>25768</v>
      </c>
      <c r="P137" s="15">
        <v>230144</v>
      </c>
    </row>
    <row r="138" spans="1:16" ht="14.25">
      <c r="A138" t="s">
        <v>470</v>
      </c>
      <c r="B138" t="s">
        <v>627</v>
      </c>
      <c r="C138" t="s">
        <v>628</v>
      </c>
      <c r="D138" t="s">
        <v>51</v>
      </c>
      <c r="E138" s="15">
        <v>200</v>
      </c>
      <c r="F138" t="s">
        <v>127</v>
      </c>
      <c r="G138" t="s">
        <v>128</v>
      </c>
      <c r="H138" t="s">
        <v>629</v>
      </c>
      <c r="I138" t="s">
        <v>630</v>
      </c>
      <c r="J138" t="s">
        <v>475</v>
      </c>
      <c r="K138" t="s">
        <v>475</v>
      </c>
      <c r="L138" t="s">
        <v>629</v>
      </c>
      <c r="M138" s="15">
        <v>200</v>
      </c>
      <c r="N138" t="s">
        <v>200</v>
      </c>
      <c r="O138" s="15">
        <v>25768</v>
      </c>
      <c r="P138" s="15">
        <v>230258</v>
      </c>
    </row>
    <row r="139" spans="1:16" ht="14.25">
      <c r="A139" t="s">
        <v>470</v>
      </c>
      <c r="B139" t="s">
        <v>631</v>
      </c>
      <c r="C139" t="s">
        <v>632</v>
      </c>
      <c r="D139" t="s">
        <v>51</v>
      </c>
      <c r="E139" s="15">
        <v>100</v>
      </c>
      <c r="F139" t="s">
        <v>127</v>
      </c>
      <c r="G139" t="s">
        <v>128</v>
      </c>
      <c r="H139" t="s">
        <v>108</v>
      </c>
      <c r="I139" t="s">
        <v>109</v>
      </c>
      <c r="J139" t="s">
        <v>475</v>
      </c>
      <c r="K139" t="s">
        <v>475</v>
      </c>
      <c r="L139" t="s">
        <v>108</v>
      </c>
      <c r="M139" s="15">
        <v>100</v>
      </c>
      <c r="N139" t="s">
        <v>200</v>
      </c>
      <c r="O139" s="15">
        <v>25768</v>
      </c>
      <c r="P139" s="15">
        <v>230430</v>
      </c>
    </row>
    <row r="141" spans="1:16">
      <c r="A141" s="33" t="s">
        <v>634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</row>
    <row r="142" spans="1:16">
      <c r="A142" s="23" t="s">
        <v>368</v>
      </c>
      <c r="B142" s="23" t="s">
        <v>46</v>
      </c>
      <c r="C142" s="23" t="s">
        <v>53</v>
      </c>
      <c r="D142" s="23" t="s">
        <v>47</v>
      </c>
      <c r="E142" s="23" t="s">
        <v>48</v>
      </c>
      <c r="F142" s="23" t="s">
        <v>54</v>
      </c>
      <c r="G142" s="23" t="s">
        <v>43</v>
      </c>
      <c r="H142" s="23" t="s">
        <v>49</v>
      </c>
      <c r="I142" s="23" t="s">
        <v>50</v>
      </c>
      <c r="J142" s="23" t="s">
        <v>369</v>
      </c>
      <c r="K142" s="23" t="s">
        <v>370</v>
      </c>
      <c r="L142" s="23" t="s">
        <v>371</v>
      </c>
      <c r="M142" s="23" t="s">
        <v>372</v>
      </c>
      <c r="N142" s="23" t="s">
        <v>373</v>
      </c>
      <c r="O142" s="23" t="s">
        <v>374</v>
      </c>
      <c r="P142" s="23" t="s">
        <v>375</v>
      </c>
    </row>
    <row r="143" spans="1:16" ht="14.25">
      <c r="A143" t="s">
        <v>635</v>
      </c>
      <c r="B143" t="s">
        <v>636</v>
      </c>
      <c r="C143" t="s">
        <v>637</v>
      </c>
      <c r="D143" t="s">
        <v>51</v>
      </c>
      <c r="E143" s="15">
        <v>100</v>
      </c>
      <c r="F143" t="s">
        <v>135</v>
      </c>
      <c r="G143" t="s">
        <v>136</v>
      </c>
      <c r="H143" t="s">
        <v>638</v>
      </c>
      <c r="I143" t="s">
        <v>639</v>
      </c>
      <c r="J143" t="s">
        <v>640</v>
      </c>
      <c r="K143" t="s">
        <v>641</v>
      </c>
      <c r="L143" t="s">
        <v>638</v>
      </c>
      <c r="M143" s="15">
        <v>100</v>
      </c>
      <c r="N143" t="s">
        <v>200</v>
      </c>
      <c r="O143" s="15">
        <v>25737</v>
      </c>
      <c r="P143" s="15">
        <v>304867</v>
      </c>
    </row>
    <row r="144" spans="1:16" ht="14.25">
      <c r="A144" t="s">
        <v>642</v>
      </c>
      <c r="B144" t="s">
        <v>643</v>
      </c>
      <c r="C144" t="s">
        <v>644</v>
      </c>
      <c r="D144" t="s">
        <v>51</v>
      </c>
      <c r="E144" s="15">
        <v>50</v>
      </c>
      <c r="F144" t="s">
        <v>135</v>
      </c>
      <c r="G144" t="s">
        <v>136</v>
      </c>
      <c r="H144" t="s">
        <v>88</v>
      </c>
      <c r="I144" t="s">
        <v>71</v>
      </c>
      <c r="J144" t="s">
        <v>640</v>
      </c>
      <c r="K144" t="s">
        <v>640</v>
      </c>
      <c r="L144" t="s">
        <v>88</v>
      </c>
      <c r="M144" s="15">
        <v>50</v>
      </c>
      <c r="N144" t="s">
        <v>200</v>
      </c>
      <c r="O144" s="15">
        <v>25737</v>
      </c>
      <c r="P144" s="15">
        <v>250666</v>
      </c>
    </row>
    <row r="145" spans="1:16" ht="14.25">
      <c r="A145" t="s">
        <v>642</v>
      </c>
      <c r="B145" t="s">
        <v>645</v>
      </c>
      <c r="C145" t="s">
        <v>646</v>
      </c>
      <c r="D145" t="s">
        <v>51</v>
      </c>
      <c r="E145" s="15">
        <v>300</v>
      </c>
      <c r="F145" t="s">
        <v>150</v>
      </c>
      <c r="G145" t="s">
        <v>151</v>
      </c>
      <c r="H145" t="s">
        <v>647</v>
      </c>
      <c r="I145" t="s">
        <v>648</v>
      </c>
      <c r="J145" t="s">
        <v>640</v>
      </c>
      <c r="K145" t="s">
        <v>640</v>
      </c>
      <c r="L145" t="s">
        <v>647</v>
      </c>
      <c r="M145" s="15">
        <v>300</v>
      </c>
      <c r="N145" t="s">
        <v>200</v>
      </c>
      <c r="O145" s="15">
        <v>25739</v>
      </c>
      <c r="P145" s="15">
        <v>247533</v>
      </c>
    </row>
    <row r="146" spans="1:16" ht="14.25">
      <c r="A146" t="s">
        <v>642</v>
      </c>
      <c r="B146" t="s">
        <v>649</v>
      </c>
      <c r="C146" t="s">
        <v>650</v>
      </c>
      <c r="D146" t="s">
        <v>51</v>
      </c>
      <c r="E146" s="15">
        <v>10</v>
      </c>
      <c r="F146" t="s">
        <v>150</v>
      </c>
      <c r="G146" t="s">
        <v>151</v>
      </c>
      <c r="H146" t="s">
        <v>162</v>
      </c>
      <c r="I146" t="s">
        <v>163</v>
      </c>
      <c r="J146" t="s">
        <v>640</v>
      </c>
      <c r="K146" t="s">
        <v>640</v>
      </c>
      <c r="L146" t="s">
        <v>162</v>
      </c>
      <c r="M146" s="15">
        <v>10</v>
      </c>
      <c r="N146" t="s">
        <v>200</v>
      </c>
      <c r="O146" s="15">
        <v>25739</v>
      </c>
      <c r="P146" s="15">
        <v>247669</v>
      </c>
    </row>
    <row r="147" spans="1:16" ht="14.25">
      <c r="A147" t="s">
        <v>642</v>
      </c>
      <c r="B147" t="s">
        <v>651</v>
      </c>
      <c r="C147" t="s">
        <v>652</v>
      </c>
      <c r="D147" t="s">
        <v>51</v>
      </c>
      <c r="E147" s="15">
        <v>200</v>
      </c>
      <c r="F147" t="s">
        <v>150</v>
      </c>
      <c r="G147" t="s">
        <v>151</v>
      </c>
      <c r="H147" t="s">
        <v>653</v>
      </c>
      <c r="I147" t="s">
        <v>654</v>
      </c>
      <c r="J147" t="s">
        <v>640</v>
      </c>
      <c r="K147" t="s">
        <v>640</v>
      </c>
      <c r="L147" t="s">
        <v>653</v>
      </c>
      <c r="M147" s="15">
        <v>200</v>
      </c>
      <c r="N147" t="s">
        <v>200</v>
      </c>
      <c r="O147" s="15">
        <v>25739</v>
      </c>
      <c r="P147" s="15">
        <v>247713</v>
      </c>
    </row>
    <row r="148" spans="1:16" ht="14.25">
      <c r="A148" t="s">
        <v>642</v>
      </c>
      <c r="B148" t="s">
        <v>655</v>
      </c>
      <c r="C148" t="s">
        <v>656</v>
      </c>
      <c r="D148" t="s">
        <v>51</v>
      </c>
      <c r="E148" s="15">
        <v>200</v>
      </c>
      <c r="F148" t="s">
        <v>150</v>
      </c>
      <c r="G148" t="s">
        <v>151</v>
      </c>
      <c r="H148" t="s">
        <v>653</v>
      </c>
      <c r="I148" t="s">
        <v>654</v>
      </c>
      <c r="J148" t="s">
        <v>640</v>
      </c>
      <c r="K148" t="s">
        <v>640</v>
      </c>
      <c r="L148" t="s">
        <v>653</v>
      </c>
      <c r="M148" s="15">
        <v>200</v>
      </c>
      <c r="N148" t="s">
        <v>200</v>
      </c>
      <c r="O148" s="15">
        <v>25739</v>
      </c>
      <c r="P148" s="15">
        <v>247902</v>
      </c>
    </row>
    <row r="149" spans="1:16" ht="14.25">
      <c r="A149" t="s">
        <v>642</v>
      </c>
      <c r="B149" t="s">
        <v>657</v>
      </c>
      <c r="C149" t="s">
        <v>658</v>
      </c>
      <c r="D149" t="s">
        <v>51</v>
      </c>
      <c r="E149" s="15">
        <v>10</v>
      </c>
      <c r="F149" t="s">
        <v>150</v>
      </c>
      <c r="G149" t="s">
        <v>151</v>
      </c>
      <c r="H149" t="s">
        <v>659</v>
      </c>
      <c r="I149" t="s">
        <v>660</v>
      </c>
      <c r="J149" t="s">
        <v>640</v>
      </c>
      <c r="K149" t="s">
        <v>640</v>
      </c>
      <c r="L149" t="s">
        <v>659</v>
      </c>
      <c r="M149" s="15">
        <v>10</v>
      </c>
      <c r="N149" t="s">
        <v>200</v>
      </c>
      <c r="O149" s="15">
        <v>25739</v>
      </c>
      <c r="P149" s="15">
        <v>248761</v>
      </c>
    </row>
    <row r="150" spans="1:16" ht="14.25">
      <c r="A150" t="s">
        <v>642</v>
      </c>
      <c r="B150" t="s">
        <v>661</v>
      </c>
      <c r="C150" t="s">
        <v>662</v>
      </c>
      <c r="D150" t="s">
        <v>51</v>
      </c>
      <c r="E150" s="15">
        <v>200</v>
      </c>
      <c r="F150" t="s">
        <v>150</v>
      </c>
      <c r="G150" t="s">
        <v>151</v>
      </c>
      <c r="H150" t="s">
        <v>663</v>
      </c>
      <c r="I150" t="s">
        <v>664</v>
      </c>
      <c r="J150" t="s">
        <v>640</v>
      </c>
      <c r="K150" t="s">
        <v>640</v>
      </c>
      <c r="L150" t="s">
        <v>663</v>
      </c>
      <c r="M150" s="15">
        <v>200</v>
      </c>
      <c r="N150" t="s">
        <v>200</v>
      </c>
      <c r="O150" s="15">
        <v>25739</v>
      </c>
      <c r="P150" s="15">
        <v>250199</v>
      </c>
    </row>
    <row r="151" spans="1:16" ht="14.25">
      <c r="A151" t="s">
        <v>642</v>
      </c>
      <c r="B151" t="s">
        <v>665</v>
      </c>
      <c r="C151" t="s">
        <v>666</v>
      </c>
      <c r="D151" t="s">
        <v>51</v>
      </c>
      <c r="E151" s="15">
        <v>100</v>
      </c>
      <c r="F151" t="s">
        <v>150</v>
      </c>
      <c r="G151" t="s">
        <v>151</v>
      </c>
      <c r="H151" t="s">
        <v>667</v>
      </c>
      <c r="I151" t="s">
        <v>668</v>
      </c>
      <c r="J151" t="s">
        <v>640</v>
      </c>
      <c r="K151" t="s">
        <v>640</v>
      </c>
      <c r="L151" t="s">
        <v>667</v>
      </c>
      <c r="M151" s="15">
        <v>100</v>
      </c>
      <c r="N151" t="s">
        <v>200</v>
      </c>
      <c r="O151" s="15">
        <v>25739</v>
      </c>
      <c r="P151" s="15">
        <v>250301</v>
      </c>
    </row>
    <row r="152" spans="1:16" ht="14.25">
      <c r="A152" t="s">
        <v>642</v>
      </c>
      <c r="B152" t="s">
        <v>669</v>
      </c>
      <c r="C152" t="s">
        <v>670</v>
      </c>
      <c r="D152" t="s">
        <v>51</v>
      </c>
      <c r="E152" s="15">
        <v>200</v>
      </c>
      <c r="F152" t="s">
        <v>150</v>
      </c>
      <c r="G152" t="s">
        <v>151</v>
      </c>
      <c r="H152" t="s">
        <v>671</v>
      </c>
      <c r="I152" t="s">
        <v>672</v>
      </c>
      <c r="J152" t="s">
        <v>640</v>
      </c>
      <c r="K152" t="s">
        <v>640</v>
      </c>
      <c r="L152" t="s">
        <v>671</v>
      </c>
      <c r="M152" s="15">
        <v>200</v>
      </c>
      <c r="N152" t="s">
        <v>200</v>
      </c>
      <c r="O152" s="15">
        <v>25739</v>
      </c>
      <c r="P152" s="15">
        <v>250406</v>
      </c>
    </row>
    <row r="153" spans="1:16" ht="14.25">
      <c r="A153" t="s">
        <v>642</v>
      </c>
      <c r="B153" t="s">
        <v>673</v>
      </c>
      <c r="C153" t="s">
        <v>674</v>
      </c>
      <c r="D153" t="s">
        <v>51</v>
      </c>
      <c r="E153" s="15">
        <v>1000</v>
      </c>
      <c r="F153" t="s">
        <v>150</v>
      </c>
      <c r="G153" t="s">
        <v>151</v>
      </c>
      <c r="H153" t="s">
        <v>671</v>
      </c>
      <c r="I153" t="s">
        <v>672</v>
      </c>
      <c r="J153" t="s">
        <v>640</v>
      </c>
      <c r="K153" t="s">
        <v>640</v>
      </c>
      <c r="L153" t="s">
        <v>671</v>
      </c>
      <c r="M153" s="15">
        <v>1000</v>
      </c>
      <c r="N153" t="s">
        <v>200</v>
      </c>
      <c r="O153" s="15">
        <v>25739</v>
      </c>
      <c r="P153" s="15">
        <v>250504</v>
      </c>
    </row>
    <row r="154" spans="1:16" ht="14.25">
      <c r="A154" t="s">
        <v>642</v>
      </c>
      <c r="B154" t="s">
        <v>675</v>
      </c>
      <c r="C154" t="s">
        <v>676</v>
      </c>
      <c r="D154" t="s">
        <v>51</v>
      </c>
      <c r="E154" s="15">
        <v>20</v>
      </c>
      <c r="F154" t="s">
        <v>150</v>
      </c>
      <c r="G154" t="s">
        <v>151</v>
      </c>
      <c r="H154" t="s">
        <v>677</v>
      </c>
      <c r="I154" t="s">
        <v>678</v>
      </c>
      <c r="J154" t="s">
        <v>640</v>
      </c>
      <c r="K154" t="s">
        <v>640</v>
      </c>
      <c r="L154" t="s">
        <v>677</v>
      </c>
      <c r="M154" s="15">
        <v>20</v>
      </c>
      <c r="N154" t="s">
        <v>200</v>
      </c>
      <c r="O154" s="15">
        <v>25739</v>
      </c>
      <c r="P154" s="15">
        <v>250646</v>
      </c>
    </row>
    <row r="155" spans="1:16" ht="14.25">
      <c r="A155" t="s">
        <v>642</v>
      </c>
      <c r="B155" t="s">
        <v>679</v>
      </c>
      <c r="C155" t="s">
        <v>680</v>
      </c>
      <c r="D155" t="s">
        <v>51</v>
      </c>
      <c r="E155" s="15">
        <v>20</v>
      </c>
      <c r="F155" t="s">
        <v>150</v>
      </c>
      <c r="G155" t="s">
        <v>151</v>
      </c>
      <c r="H155" t="s">
        <v>681</v>
      </c>
      <c r="I155" t="s">
        <v>682</v>
      </c>
      <c r="J155" t="s">
        <v>640</v>
      </c>
      <c r="K155" t="s">
        <v>640</v>
      </c>
      <c r="L155" t="s">
        <v>681</v>
      </c>
      <c r="M155" s="15">
        <v>20</v>
      </c>
      <c r="N155" t="s">
        <v>200</v>
      </c>
      <c r="O155" s="15">
        <v>25739</v>
      </c>
      <c r="P155" s="15">
        <v>250744</v>
      </c>
    </row>
    <row r="156" spans="1:16" ht="14.25">
      <c r="A156" t="s">
        <v>642</v>
      </c>
      <c r="B156" t="s">
        <v>683</v>
      </c>
      <c r="C156" t="s">
        <v>684</v>
      </c>
      <c r="D156" t="s">
        <v>51</v>
      </c>
      <c r="E156" s="15">
        <v>1000</v>
      </c>
      <c r="F156" t="s">
        <v>150</v>
      </c>
      <c r="G156" t="s">
        <v>151</v>
      </c>
      <c r="H156" t="s">
        <v>685</v>
      </c>
      <c r="I156" t="s">
        <v>686</v>
      </c>
      <c r="J156" t="s">
        <v>640</v>
      </c>
      <c r="K156" t="s">
        <v>640</v>
      </c>
      <c r="L156" t="s">
        <v>685</v>
      </c>
      <c r="M156" s="15">
        <v>1000</v>
      </c>
      <c r="N156" t="s">
        <v>200</v>
      </c>
      <c r="O156" s="15">
        <v>25739</v>
      </c>
      <c r="P156" s="15">
        <v>250759</v>
      </c>
    </row>
    <row r="157" spans="1:16" ht="14.25">
      <c r="A157" t="s">
        <v>642</v>
      </c>
      <c r="B157" t="s">
        <v>687</v>
      </c>
      <c r="C157" t="s">
        <v>688</v>
      </c>
      <c r="D157" t="s">
        <v>51</v>
      </c>
      <c r="E157" s="15">
        <v>100</v>
      </c>
      <c r="F157" t="s">
        <v>150</v>
      </c>
      <c r="G157" t="s">
        <v>151</v>
      </c>
      <c r="H157" t="s">
        <v>689</v>
      </c>
      <c r="I157" t="s">
        <v>690</v>
      </c>
      <c r="J157" t="s">
        <v>640</v>
      </c>
      <c r="K157" t="s">
        <v>640</v>
      </c>
      <c r="L157" t="s">
        <v>689</v>
      </c>
      <c r="M157" s="15">
        <v>100</v>
      </c>
      <c r="N157" t="s">
        <v>200</v>
      </c>
      <c r="O157" s="15">
        <v>25739</v>
      </c>
      <c r="P157" s="15">
        <v>250764</v>
      </c>
    </row>
    <row r="158" spans="1:16" ht="14.25">
      <c r="A158" t="s">
        <v>642</v>
      </c>
      <c r="B158" t="s">
        <v>691</v>
      </c>
      <c r="C158" t="s">
        <v>692</v>
      </c>
      <c r="D158" t="s">
        <v>51</v>
      </c>
      <c r="E158" s="15">
        <v>10</v>
      </c>
      <c r="F158" t="s">
        <v>150</v>
      </c>
      <c r="G158" t="s">
        <v>151</v>
      </c>
      <c r="H158" t="s">
        <v>693</v>
      </c>
      <c r="I158" t="s">
        <v>694</v>
      </c>
      <c r="J158" t="s">
        <v>640</v>
      </c>
      <c r="K158" t="s">
        <v>640</v>
      </c>
      <c r="L158" t="s">
        <v>693</v>
      </c>
      <c r="M158" s="15">
        <v>10</v>
      </c>
      <c r="N158" t="s">
        <v>200</v>
      </c>
      <c r="O158" s="15">
        <v>25739</v>
      </c>
      <c r="P158" s="15">
        <v>250774</v>
      </c>
    </row>
    <row r="159" spans="1:16" ht="14.25">
      <c r="A159" t="s">
        <v>642</v>
      </c>
      <c r="B159" t="s">
        <v>695</v>
      </c>
      <c r="C159" t="s">
        <v>696</v>
      </c>
      <c r="D159" t="s">
        <v>51</v>
      </c>
      <c r="E159" s="15">
        <v>10</v>
      </c>
      <c r="F159" t="s">
        <v>150</v>
      </c>
      <c r="G159" t="s">
        <v>151</v>
      </c>
      <c r="H159" t="s">
        <v>697</v>
      </c>
      <c r="I159" t="s">
        <v>698</v>
      </c>
      <c r="J159" t="s">
        <v>640</v>
      </c>
      <c r="K159" t="s">
        <v>640</v>
      </c>
      <c r="L159" t="s">
        <v>697</v>
      </c>
      <c r="M159" s="15">
        <v>10</v>
      </c>
      <c r="N159" t="s">
        <v>200</v>
      </c>
      <c r="O159" s="15">
        <v>25739</v>
      </c>
      <c r="P159" s="15">
        <v>250785</v>
      </c>
    </row>
    <row r="160" spans="1:16" ht="14.25">
      <c r="A160" t="s">
        <v>642</v>
      </c>
      <c r="B160" t="s">
        <v>699</v>
      </c>
      <c r="C160" t="s">
        <v>700</v>
      </c>
      <c r="D160" t="s">
        <v>51</v>
      </c>
      <c r="E160" s="15">
        <v>20</v>
      </c>
      <c r="F160" t="s">
        <v>150</v>
      </c>
      <c r="G160" t="s">
        <v>151</v>
      </c>
      <c r="H160" t="s">
        <v>701</v>
      </c>
      <c r="I160" t="s">
        <v>102</v>
      </c>
      <c r="J160" t="s">
        <v>640</v>
      </c>
      <c r="K160" t="s">
        <v>640</v>
      </c>
      <c r="L160" t="s">
        <v>701</v>
      </c>
      <c r="M160" s="15">
        <v>20</v>
      </c>
      <c r="N160" t="s">
        <v>200</v>
      </c>
      <c r="O160" s="15">
        <v>25739</v>
      </c>
      <c r="P160" s="15">
        <v>250801</v>
      </c>
    </row>
    <row r="161" spans="1:16" ht="14.25">
      <c r="A161" t="s">
        <v>642</v>
      </c>
      <c r="B161" t="s">
        <v>702</v>
      </c>
      <c r="C161" t="s">
        <v>703</v>
      </c>
      <c r="D161" t="s">
        <v>51</v>
      </c>
      <c r="E161" s="15">
        <v>100</v>
      </c>
      <c r="F161" t="s">
        <v>150</v>
      </c>
      <c r="G161" t="s">
        <v>151</v>
      </c>
      <c r="H161" t="s">
        <v>704</v>
      </c>
      <c r="I161" t="s">
        <v>705</v>
      </c>
      <c r="J161" t="s">
        <v>640</v>
      </c>
      <c r="K161" t="s">
        <v>640</v>
      </c>
      <c r="L161" t="s">
        <v>704</v>
      </c>
      <c r="M161" s="15">
        <v>100</v>
      </c>
      <c r="N161" t="s">
        <v>200</v>
      </c>
      <c r="O161" s="15">
        <v>25739</v>
      </c>
      <c r="P161" s="15">
        <v>250815</v>
      </c>
    </row>
    <row r="162" spans="1:16" ht="14.25">
      <c r="A162" t="s">
        <v>642</v>
      </c>
      <c r="B162" t="s">
        <v>706</v>
      </c>
      <c r="C162" t="s">
        <v>707</v>
      </c>
      <c r="D162" t="s">
        <v>51</v>
      </c>
      <c r="E162" s="15">
        <v>500</v>
      </c>
      <c r="F162" t="s">
        <v>150</v>
      </c>
      <c r="G162" t="s">
        <v>151</v>
      </c>
      <c r="H162" t="s">
        <v>708</v>
      </c>
      <c r="I162" t="s">
        <v>709</v>
      </c>
      <c r="J162" t="s">
        <v>640</v>
      </c>
      <c r="K162" t="s">
        <v>640</v>
      </c>
      <c r="L162" t="s">
        <v>708</v>
      </c>
      <c r="M162" s="15">
        <v>500</v>
      </c>
      <c r="N162" t="s">
        <v>200</v>
      </c>
      <c r="O162" s="15">
        <v>25739</v>
      </c>
      <c r="P162" s="15">
        <v>250892</v>
      </c>
    </row>
    <row r="163" spans="1:16" ht="14.25">
      <c r="A163" t="s">
        <v>642</v>
      </c>
      <c r="B163" t="s">
        <v>710</v>
      </c>
      <c r="C163" t="s">
        <v>711</v>
      </c>
      <c r="D163" t="s">
        <v>51</v>
      </c>
      <c r="E163" s="15">
        <v>200</v>
      </c>
      <c r="F163" t="s">
        <v>150</v>
      </c>
      <c r="G163" t="s">
        <v>151</v>
      </c>
      <c r="H163" t="s">
        <v>712</v>
      </c>
      <c r="I163" t="s">
        <v>160</v>
      </c>
      <c r="J163" t="s">
        <v>640</v>
      </c>
      <c r="K163" t="s">
        <v>640</v>
      </c>
      <c r="L163" t="s">
        <v>712</v>
      </c>
      <c r="M163" s="15">
        <v>200</v>
      </c>
      <c r="N163" t="s">
        <v>200</v>
      </c>
      <c r="O163" s="15">
        <v>25739</v>
      </c>
      <c r="P163" s="15">
        <v>250896</v>
      </c>
    </row>
    <row r="164" spans="1:16" ht="14.25">
      <c r="A164" t="s">
        <v>642</v>
      </c>
      <c r="B164" t="s">
        <v>713</v>
      </c>
      <c r="C164" t="s">
        <v>714</v>
      </c>
      <c r="D164" t="s">
        <v>51</v>
      </c>
      <c r="E164" s="15">
        <v>400</v>
      </c>
      <c r="F164" t="s">
        <v>150</v>
      </c>
      <c r="G164" t="s">
        <v>151</v>
      </c>
      <c r="H164" t="s">
        <v>715</v>
      </c>
      <c r="I164" t="s">
        <v>716</v>
      </c>
      <c r="J164" t="s">
        <v>640</v>
      </c>
      <c r="K164" t="s">
        <v>640</v>
      </c>
      <c r="L164" t="s">
        <v>715</v>
      </c>
      <c r="M164" s="15">
        <v>400</v>
      </c>
      <c r="N164" t="s">
        <v>200</v>
      </c>
      <c r="O164" s="15">
        <v>25739</v>
      </c>
      <c r="P164" s="15">
        <v>250906</v>
      </c>
    </row>
    <row r="165" spans="1:16" ht="14.25">
      <c r="A165" t="s">
        <v>642</v>
      </c>
      <c r="B165" t="s">
        <v>717</v>
      </c>
      <c r="C165" t="s">
        <v>718</v>
      </c>
      <c r="D165" t="s">
        <v>51</v>
      </c>
      <c r="E165" s="15">
        <v>20</v>
      </c>
      <c r="F165" t="s">
        <v>150</v>
      </c>
      <c r="G165" t="s">
        <v>151</v>
      </c>
      <c r="H165" t="s">
        <v>719</v>
      </c>
      <c r="I165" t="s">
        <v>70</v>
      </c>
      <c r="J165" t="s">
        <v>640</v>
      </c>
      <c r="K165" t="s">
        <v>640</v>
      </c>
      <c r="L165" t="s">
        <v>719</v>
      </c>
      <c r="M165" s="15">
        <v>20</v>
      </c>
      <c r="N165" t="s">
        <v>200</v>
      </c>
      <c r="O165" s="15">
        <v>25739</v>
      </c>
      <c r="P165" s="15">
        <v>250918</v>
      </c>
    </row>
    <row r="166" spans="1:16" ht="14.25">
      <c r="A166" t="s">
        <v>642</v>
      </c>
      <c r="B166" t="s">
        <v>720</v>
      </c>
      <c r="C166" t="s">
        <v>721</v>
      </c>
      <c r="D166" t="s">
        <v>51</v>
      </c>
      <c r="E166" s="15">
        <v>20</v>
      </c>
      <c r="F166" t="s">
        <v>150</v>
      </c>
      <c r="G166" t="s">
        <v>151</v>
      </c>
      <c r="H166" t="s">
        <v>722</v>
      </c>
      <c r="I166" t="s">
        <v>723</v>
      </c>
      <c r="J166" t="s">
        <v>640</v>
      </c>
      <c r="K166" t="s">
        <v>640</v>
      </c>
      <c r="L166" t="s">
        <v>722</v>
      </c>
      <c r="M166" s="15">
        <v>20</v>
      </c>
      <c r="N166" t="s">
        <v>200</v>
      </c>
      <c r="O166" s="15">
        <v>25739</v>
      </c>
      <c r="P166" s="15">
        <v>251035</v>
      </c>
    </row>
    <row r="167" spans="1:16" ht="14.25">
      <c r="A167" t="s">
        <v>642</v>
      </c>
      <c r="B167" t="s">
        <v>724</v>
      </c>
      <c r="C167" t="s">
        <v>725</v>
      </c>
      <c r="D167" t="s">
        <v>51</v>
      </c>
      <c r="E167" s="15">
        <v>10</v>
      </c>
      <c r="F167" t="s">
        <v>150</v>
      </c>
      <c r="G167" t="s">
        <v>151</v>
      </c>
      <c r="H167" t="s">
        <v>726</v>
      </c>
      <c r="I167" t="s">
        <v>727</v>
      </c>
      <c r="J167" t="s">
        <v>640</v>
      </c>
      <c r="K167" t="s">
        <v>640</v>
      </c>
      <c r="L167" t="s">
        <v>726</v>
      </c>
      <c r="M167" s="15">
        <v>10</v>
      </c>
      <c r="N167" t="s">
        <v>200</v>
      </c>
      <c r="O167" s="15">
        <v>25739</v>
      </c>
      <c r="P167" s="15">
        <v>251069</v>
      </c>
    </row>
    <row r="168" spans="1:16" ht="14.25">
      <c r="A168" t="s">
        <v>642</v>
      </c>
      <c r="B168" t="s">
        <v>728</v>
      </c>
      <c r="C168" t="s">
        <v>729</v>
      </c>
      <c r="D168" t="s">
        <v>51</v>
      </c>
      <c r="E168" s="15">
        <v>100</v>
      </c>
      <c r="F168" t="s">
        <v>150</v>
      </c>
      <c r="G168" t="s">
        <v>151</v>
      </c>
      <c r="H168" t="s">
        <v>730</v>
      </c>
      <c r="I168" t="s">
        <v>731</v>
      </c>
      <c r="J168" t="s">
        <v>640</v>
      </c>
      <c r="K168" t="s">
        <v>640</v>
      </c>
      <c r="L168" t="s">
        <v>730</v>
      </c>
      <c r="M168" s="15">
        <v>100</v>
      </c>
      <c r="N168" t="s">
        <v>200</v>
      </c>
      <c r="O168" s="15">
        <v>25739</v>
      </c>
      <c r="P168" s="15">
        <v>251080</v>
      </c>
    </row>
    <row r="169" spans="1:16" ht="14.25">
      <c r="A169" t="s">
        <v>642</v>
      </c>
      <c r="B169" t="s">
        <v>732</v>
      </c>
      <c r="C169" t="s">
        <v>733</v>
      </c>
      <c r="D169" t="s">
        <v>51</v>
      </c>
      <c r="E169" s="15">
        <v>50</v>
      </c>
      <c r="F169" t="s">
        <v>150</v>
      </c>
      <c r="G169" t="s">
        <v>151</v>
      </c>
      <c r="H169" t="s">
        <v>734</v>
      </c>
      <c r="I169" t="s">
        <v>735</v>
      </c>
      <c r="J169" t="s">
        <v>640</v>
      </c>
      <c r="K169" t="s">
        <v>640</v>
      </c>
      <c r="L169" t="s">
        <v>734</v>
      </c>
      <c r="M169" s="15">
        <v>50</v>
      </c>
      <c r="N169" t="s">
        <v>200</v>
      </c>
      <c r="O169" s="15">
        <v>25739</v>
      </c>
      <c r="P169" s="15">
        <v>251103</v>
      </c>
    </row>
    <row r="170" spans="1:16" ht="14.25">
      <c r="A170" t="s">
        <v>642</v>
      </c>
      <c r="B170" t="s">
        <v>736</v>
      </c>
      <c r="C170" t="s">
        <v>737</v>
      </c>
      <c r="D170" t="s">
        <v>51</v>
      </c>
      <c r="E170" s="15">
        <v>10</v>
      </c>
      <c r="F170" t="s">
        <v>133</v>
      </c>
      <c r="G170" t="s">
        <v>134</v>
      </c>
      <c r="H170" t="s">
        <v>738</v>
      </c>
      <c r="I170" t="s">
        <v>739</v>
      </c>
      <c r="J170" t="s">
        <v>640</v>
      </c>
      <c r="K170" t="s">
        <v>640</v>
      </c>
      <c r="L170" t="s">
        <v>738</v>
      </c>
      <c r="M170" s="15">
        <v>10</v>
      </c>
      <c r="N170" t="s">
        <v>200</v>
      </c>
      <c r="O170" s="15">
        <v>25745</v>
      </c>
      <c r="P170" s="15">
        <v>250557</v>
      </c>
    </row>
    <row r="171" spans="1:16" ht="14.25">
      <c r="A171" t="s">
        <v>642</v>
      </c>
      <c r="B171" t="s">
        <v>740</v>
      </c>
      <c r="C171" t="s">
        <v>741</v>
      </c>
      <c r="D171" t="s">
        <v>51</v>
      </c>
      <c r="E171" s="15">
        <v>10</v>
      </c>
      <c r="F171" t="s">
        <v>127</v>
      </c>
      <c r="G171" t="s">
        <v>128</v>
      </c>
      <c r="H171" t="s">
        <v>742</v>
      </c>
      <c r="I171" t="s">
        <v>743</v>
      </c>
      <c r="J171" t="s">
        <v>640</v>
      </c>
      <c r="K171" t="s">
        <v>640</v>
      </c>
      <c r="L171" t="s">
        <v>742</v>
      </c>
      <c r="M171" s="15">
        <v>10</v>
      </c>
      <c r="N171" t="s">
        <v>200</v>
      </c>
      <c r="O171" s="15">
        <v>25768</v>
      </c>
      <c r="P171" s="15">
        <v>250790</v>
      </c>
    </row>
    <row r="172" spans="1:16" ht="14.25">
      <c r="A172" t="s">
        <v>642</v>
      </c>
      <c r="B172" t="s">
        <v>744</v>
      </c>
      <c r="C172" t="s">
        <v>745</v>
      </c>
      <c r="D172" t="s">
        <v>51</v>
      </c>
      <c r="E172" s="15">
        <v>10</v>
      </c>
      <c r="F172" t="s">
        <v>127</v>
      </c>
      <c r="G172" t="s">
        <v>128</v>
      </c>
      <c r="H172" t="s">
        <v>746</v>
      </c>
      <c r="I172" t="s">
        <v>747</v>
      </c>
      <c r="J172" t="s">
        <v>640</v>
      </c>
      <c r="K172" t="s">
        <v>640</v>
      </c>
      <c r="L172" t="s">
        <v>746</v>
      </c>
      <c r="M172" s="15">
        <v>10</v>
      </c>
      <c r="N172" t="s">
        <v>200</v>
      </c>
      <c r="O172" s="15">
        <v>25768</v>
      </c>
      <c r="P172" s="15">
        <v>250929</v>
      </c>
    </row>
    <row r="174" spans="1:16">
      <c r="A174" s="33" t="s">
        <v>871</v>
      </c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</row>
    <row r="175" spans="1:16">
      <c r="A175" s="23" t="s">
        <v>368</v>
      </c>
      <c r="B175" s="23" t="s">
        <v>46</v>
      </c>
      <c r="C175" s="23" t="s">
        <v>53</v>
      </c>
      <c r="D175" s="23" t="s">
        <v>47</v>
      </c>
      <c r="E175" s="23" t="s">
        <v>48</v>
      </c>
      <c r="F175" s="23" t="s">
        <v>54</v>
      </c>
      <c r="G175" s="23" t="s">
        <v>43</v>
      </c>
      <c r="H175" s="23" t="s">
        <v>49</v>
      </c>
      <c r="I175" s="23" t="s">
        <v>50</v>
      </c>
      <c r="J175" s="23" t="s">
        <v>369</v>
      </c>
      <c r="K175" s="23" t="s">
        <v>370</v>
      </c>
      <c r="L175" s="23" t="s">
        <v>371</v>
      </c>
      <c r="M175" s="23" t="s">
        <v>372</v>
      </c>
      <c r="N175" s="23" t="s">
        <v>373</v>
      </c>
      <c r="O175" s="23" t="s">
        <v>374</v>
      </c>
      <c r="P175" s="23" t="s">
        <v>375</v>
      </c>
    </row>
    <row r="176" spans="1:16" ht="14.25">
      <c r="A176" t="s">
        <v>748</v>
      </c>
      <c r="B176" t="s">
        <v>749</v>
      </c>
      <c r="C176" t="s">
        <v>750</v>
      </c>
      <c r="D176" t="s">
        <v>51</v>
      </c>
      <c r="E176" s="15">
        <v>100</v>
      </c>
      <c r="F176" t="s">
        <v>113</v>
      </c>
      <c r="G176" t="s">
        <v>124</v>
      </c>
      <c r="H176" t="s">
        <v>751</v>
      </c>
      <c r="I176" t="s">
        <v>752</v>
      </c>
      <c r="J176" t="s">
        <v>753</v>
      </c>
      <c r="K176" t="s">
        <v>753</v>
      </c>
      <c r="L176" t="s">
        <v>751</v>
      </c>
      <c r="M176" s="15">
        <v>100</v>
      </c>
      <c r="N176" t="s">
        <v>200</v>
      </c>
      <c r="O176" s="15">
        <v>25731</v>
      </c>
      <c r="P176" s="15">
        <v>259548</v>
      </c>
    </row>
    <row r="177" spans="1:16" ht="14.25">
      <c r="A177" t="s">
        <v>748</v>
      </c>
      <c r="B177" t="s">
        <v>754</v>
      </c>
      <c r="C177" t="s">
        <v>755</v>
      </c>
      <c r="D177" t="s">
        <v>51</v>
      </c>
      <c r="E177" s="15">
        <v>500</v>
      </c>
      <c r="F177" t="s">
        <v>141</v>
      </c>
      <c r="G177" t="s">
        <v>142</v>
      </c>
      <c r="H177" t="s">
        <v>756</v>
      </c>
      <c r="I177" t="s">
        <v>757</v>
      </c>
      <c r="J177" t="s">
        <v>753</v>
      </c>
      <c r="K177" t="s">
        <v>753</v>
      </c>
      <c r="L177" t="s">
        <v>756</v>
      </c>
      <c r="M177" s="15">
        <v>500</v>
      </c>
      <c r="N177" t="s">
        <v>200</v>
      </c>
      <c r="O177" s="15">
        <v>25733</v>
      </c>
      <c r="P177" s="15">
        <v>259505</v>
      </c>
    </row>
    <row r="178" spans="1:16" ht="14.25">
      <c r="A178" t="s">
        <v>748</v>
      </c>
      <c r="B178" t="s">
        <v>758</v>
      </c>
      <c r="C178" t="s">
        <v>759</v>
      </c>
      <c r="D178" t="s">
        <v>51</v>
      </c>
      <c r="E178" s="15">
        <v>10</v>
      </c>
      <c r="F178" t="s">
        <v>150</v>
      </c>
      <c r="G178" t="s">
        <v>151</v>
      </c>
      <c r="H178" t="s">
        <v>760</v>
      </c>
      <c r="I178" t="s">
        <v>761</v>
      </c>
      <c r="J178" t="s">
        <v>753</v>
      </c>
      <c r="K178" t="s">
        <v>753</v>
      </c>
      <c r="L178" t="s">
        <v>760</v>
      </c>
      <c r="M178" s="15">
        <v>10</v>
      </c>
      <c r="N178" t="s">
        <v>200</v>
      </c>
      <c r="O178" s="15">
        <v>25739</v>
      </c>
      <c r="P178" s="15">
        <v>258779</v>
      </c>
    </row>
    <row r="179" spans="1:16" ht="14.25">
      <c r="A179" t="s">
        <v>748</v>
      </c>
      <c r="B179" t="s">
        <v>762</v>
      </c>
      <c r="C179" t="s">
        <v>763</v>
      </c>
      <c r="D179" t="s">
        <v>51</v>
      </c>
      <c r="E179" s="15">
        <v>50</v>
      </c>
      <c r="F179" t="s">
        <v>150</v>
      </c>
      <c r="G179" t="s">
        <v>151</v>
      </c>
      <c r="H179" t="s">
        <v>764</v>
      </c>
      <c r="I179" t="s">
        <v>101</v>
      </c>
      <c r="J179" t="s">
        <v>753</v>
      </c>
      <c r="K179" t="s">
        <v>753</v>
      </c>
      <c r="L179" t="s">
        <v>764</v>
      </c>
      <c r="M179" s="15">
        <v>50</v>
      </c>
      <c r="N179" t="s">
        <v>200</v>
      </c>
      <c r="O179" s="15">
        <v>25739</v>
      </c>
      <c r="P179" s="15">
        <v>259205</v>
      </c>
    </row>
    <row r="180" spans="1:16" ht="14.25">
      <c r="A180" t="s">
        <v>748</v>
      </c>
      <c r="B180" t="s">
        <v>765</v>
      </c>
      <c r="C180" t="s">
        <v>766</v>
      </c>
      <c r="D180" t="s">
        <v>51</v>
      </c>
      <c r="E180" s="15">
        <v>20</v>
      </c>
      <c r="F180" t="s">
        <v>150</v>
      </c>
      <c r="G180" t="s">
        <v>151</v>
      </c>
      <c r="H180" t="s">
        <v>767</v>
      </c>
      <c r="I180" t="s">
        <v>768</v>
      </c>
      <c r="J180" t="s">
        <v>753</v>
      </c>
      <c r="K180" t="s">
        <v>753</v>
      </c>
      <c r="L180" t="s">
        <v>767</v>
      </c>
      <c r="M180" s="15">
        <v>20</v>
      </c>
      <c r="N180" t="s">
        <v>200</v>
      </c>
      <c r="O180" s="15">
        <v>25739</v>
      </c>
      <c r="P180" s="15">
        <v>259266</v>
      </c>
    </row>
    <row r="181" spans="1:16" ht="14.25">
      <c r="A181" t="s">
        <v>748</v>
      </c>
      <c r="B181" t="s">
        <v>769</v>
      </c>
      <c r="C181" t="s">
        <v>770</v>
      </c>
      <c r="D181" t="s">
        <v>51</v>
      </c>
      <c r="E181" s="15">
        <v>800</v>
      </c>
      <c r="F181" t="s">
        <v>150</v>
      </c>
      <c r="G181" t="s">
        <v>151</v>
      </c>
      <c r="H181" t="s">
        <v>771</v>
      </c>
      <c r="I181" t="s">
        <v>772</v>
      </c>
      <c r="J181" t="s">
        <v>753</v>
      </c>
      <c r="K181" t="s">
        <v>753</v>
      </c>
      <c r="L181" t="s">
        <v>771</v>
      </c>
      <c r="M181" s="15">
        <v>800</v>
      </c>
      <c r="N181" t="s">
        <v>200</v>
      </c>
      <c r="O181" s="15">
        <v>25739</v>
      </c>
      <c r="P181" s="15">
        <v>259382</v>
      </c>
    </row>
    <row r="182" spans="1:16" ht="14.25">
      <c r="A182" t="s">
        <v>748</v>
      </c>
      <c r="B182" t="s">
        <v>773</v>
      </c>
      <c r="C182" t="s">
        <v>774</v>
      </c>
      <c r="D182" t="s">
        <v>51</v>
      </c>
      <c r="E182" s="15">
        <v>100</v>
      </c>
      <c r="F182" t="s">
        <v>150</v>
      </c>
      <c r="G182" t="s">
        <v>151</v>
      </c>
      <c r="H182" t="s">
        <v>767</v>
      </c>
      <c r="I182" t="s">
        <v>768</v>
      </c>
      <c r="J182" t="s">
        <v>753</v>
      </c>
      <c r="K182" t="s">
        <v>753</v>
      </c>
      <c r="L182" t="s">
        <v>767</v>
      </c>
      <c r="M182" s="15">
        <v>100</v>
      </c>
      <c r="N182" t="s">
        <v>200</v>
      </c>
      <c r="O182" s="15">
        <v>25739</v>
      </c>
      <c r="P182" s="15">
        <v>259452</v>
      </c>
    </row>
    <row r="183" spans="1:16" ht="14.25">
      <c r="A183" t="s">
        <v>748</v>
      </c>
      <c r="B183" t="s">
        <v>775</v>
      </c>
      <c r="C183" t="s">
        <v>776</v>
      </c>
      <c r="D183" t="s">
        <v>51</v>
      </c>
      <c r="E183" s="15">
        <v>300</v>
      </c>
      <c r="F183" t="s">
        <v>150</v>
      </c>
      <c r="G183" t="s">
        <v>151</v>
      </c>
      <c r="H183" t="s">
        <v>777</v>
      </c>
      <c r="I183" t="s">
        <v>778</v>
      </c>
      <c r="J183" t="s">
        <v>753</v>
      </c>
      <c r="K183" t="s">
        <v>753</v>
      </c>
      <c r="L183" t="s">
        <v>777</v>
      </c>
      <c r="M183" s="15">
        <v>300</v>
      </c>
      <c r="N183" t="s">
        <v>200</v>
      </c>
      <c r="O183" s="15">
        <v>25739</v>
      </c>
      <c r="P183" s="15">
        <v>259602</v>
      </c>
    </row>
    <row r="184" spans="1:16" ht="14.25">
      <c r="A184" t="s">
        <v>748</v>
      </c>
      <c r="B184" t="s">
        <v>779</v>
      </c>
      <c r="C184" t="s">
        <v>780</v>
      </c>
      <c r="D184" t="s">
        <v>51</v>
      </c>
      <c r="E184" s="15">
        <v>100</v>
      </c>
      <c r="F184" t="s">
        <v>150</v>
      </c>
      <c r="G184" t="s">
        <v>151</v>
      </c>
      <c r="H184" t="s">
        <v>781</v>
      </c>
      <c r="I184" t="s">
        <v>782</v>
      </c>
      <c r="J184" t="s">
        <v>753</v>
      </c>
      <c r="K184" t="s">
        <v>753</v>
      </c>
      <c r="L184" t="s">
        <v>781</v>
      </c>
      <c r="M184" s="15">
        <v>100</v>
      </c>
      <c r="N184" t="s">
        <v>200</v>
      </c>
      <c r="O184" s="15">
        <v>25739</v>
      </c>
      <c r="P184" s="15">
        <v>259676</v>
      </c>
    </row>
    <row r="185" spans="1:16" ht="14.25">
      <c r="A185" t="s">
        <v>748</v>
      </c>
      <c r="B185" t="s">
        <v>783</v>
      </c>
      <c r="C185" t="s">
        <v>784</v>
      </c>
      <c r="D185" t="s">
        <v>51</v>
      </c>
      <c r="E185" s="15">
        <v>100</v>
      </c>
      <c r="F185" t="s">
        <v>150</v>
      </c>
      <c r="G185" t="s">
        <v>151</v>
      </c>
      <c r="H185" t="s">
        <v>777</v>
      </c>
      <c r="I185" t="s">
        <v>778</v>
      </c>
      <c r="J185" t="s">
        <v>753</v>
      </c>
      <c r="K185" t="s">
        <v>753</v>
      </c>
      <c r="L185" t="s">
        <v>777</v>
      </c>
      <c r="M185" s="15">
        <v>100</v>
      </c>
      <c r="N185" t="s">
        <v>200</v>
      </c>
      <c r="O185" s="15">
        <v>25739</v>
      </c>
      <c r="P185" s="15">
        <v>259699</v>
      </c>
    </row>
    <row r="186" spans="1:16" ht="14.25">
      <c r="A186" t="s">
        <v>748</v>
      </c>
      <c r="B186" t="s">
        <v>785</v>
      </c>
      <c r="C186" t="s">
        <v>786</v>
      </c>
      <c r="D186" t="s">
        <v>51</v>
      </c>
      <c r="E186" s="15">
        <v>20</v>
      </c>
      <c r="F186" t="s">
        <v>150</v>
      </c>
      <c r="G186" t="s">
        <v>151</v>
      </c>
      <c r="H186" t="s">
        <v>787</v>
      </c>
      <c r="I186" t="s">
        <v>788</v>
      </c>
      <c r="J186" t="s">
        <v>753</v>
      </c>
      <c r="K186" t="s">
        <v>753</v>
      </c>
      <c r="L186" t="s">
        <v>787</v>
      </c>
      <c r="M186" s="15">
        <v>20</v>
      </c>
      <c r="N186" t="s">
        <v>200</v>
      </c>
      <c r="O186" s="15">
        <v>25739</v>
      </c>
      <c r="P186" s="15">
        <v>259702</v>
      </c>
    </row>
    <row r="187" spans="1:16" ht="14.25">
      <c r="A187" t="s">
        <v>748</v>
      </c>
      <c r="B187" t="s">
        <v>789</v>
      </c>
      <c r="C187" t="s">
        <v>790</v>
      </c>
      <c r="D187" t="s">
        <v>51</v>
      </c>
      <c r="E187" s="15">
        <v>10</v>
      </c>
      <c r="F187" t="s">
        <v>150</v>
      </c>
      <c r="G187" t="s">
        <v>151</v>
      </c>
      <c r="H187" t="s">
        <v>764</v>
      </c>
      <c r="I187" t="s">
        <v>101</v>
      </c>
      <c r="J187" t="s">
        <v>753</v>
      </c>
      <c r="K187" t="s">
        <v>753</v>
      </c>
      <c r="L187" t="s">
        <v>764</v>
      </c>
      <c r="M187" s="15">
        <v>10</v>
      </c>
      <c r="N187" t="s">
        <v>200</v>
      </c>
      <c r="O187" s="15">
        <v>25739</v>
      </c>
      <c r="P187" s="15">
        <v>259726</v>
      </c>
    </row>
    <row r="188" spans="1:16" ht="14.25">
      <c r="A188" t="s">
        <v>748</v>
      </c>
      <c r="B188" t="s">
        <v>791</v>
      </c>
      <c r="C188" t="s">
        <v>792</v>
      </c>
      <c r="D188" t="s">
        <v>51</v>
      </c>
      <c r="E188" s="15">
        <v>20</v>
      </c>
      <c r="F188" t="s">
        <v>150</v>
      </c>
      <c r="G188" t="s">
        <v>151</v>
      </c>
      <c r="H188" t="s">
        <v>764</v>
      </c>
      <c r="I188" t="s">
        <v>101</v>
      </c>
      <c r="J188" t="s">
        <v>753</v>
      </c>
      <c r="K188" t="s">
        <v>753</v>
      </c>
      <c r="L188" t="s">
        <v>764</v>
      </c>
      <c r="M188" s="15">
        <v>20</v>
      </c>
      <c r="N188" t="s">
        <v>200</v>
      </c>
      <c r="O188" s="15">
        <v>25739</v>
      </c>
      <c r="P188" s="15">
        <v>259727</v>
      </c>
    </row>
    <row r="189" spans="1:16" ht="14.25">
      <c r="A189" t="s">
        <v>748</v>
      </c>
      <c r="B189" t="s">
        <v>793</v>
      </c>
      <c r="C189" t="s">
        <v>794</v>
      </c>
      <c r="D189" t="s">
        <v>51</v>
      </c>
      <c r="E189" s="15">
        <v>10</v>
      </c>
      <c r="F189" t="s">
        <v>150</v>
      </c>
      <c r="G189" t="s">
        <v>151</v>
      </c>
      <c r="H189" t="s">
        <v>795</v>
      </c>
      <c r="I189" t="s">
        <v>796</v>
      </c>
      <c r="J189" t="s">
        <v>753</v>
      </c>
      <c r="K189" t="s">
        <v>753</v>
      </c>
      <c r="L189" t="s">
        <v>795</v>
      </c>
      <c r="M189" s="15">
        <v>10</v>
      </c>
      <c r="N189" t="s">
        <v>200</v>
      </c>
      <c r="O189" s="15">
        <v>25739</v>
      </c>
      <c r="P189" s="15">
        <v>259752</v>
      </c>
    </row>
    <row r="190" spans="1:16" ht="14.25">
      <c r="A190" t="s">
        <v>748</v>
      </c>
      <c r="B190" t="s">
        <v>797</v>
      </c>
      <c r="C190" t="s">
        <v>798</v>
      </c>
      <c r="D190" t="s">
        <v>51</v>
      </c>
      <c r="E190" s="15">
        <v>10</v>
      </c>
      <c r="F190" t="s">
        <v>150</v>
      </c>
      <c r="G190" t="s">
        <v>151</v>
      </c>
      <c r="H190" t="s">
        <v>799</v>
      </c>
      <c r="I190" t="s">
        <v>800</v>
      </c>
      <c r="J190" t="s">
        <v>753</v>
      </c>
      <c r="K190" t="s">
        <v>753</v>
      </c>
      <c r="L190" t="s">
        <v>799</v>
      </c>
      <c r="M190" s="15">
        <v>10</v>
      </c>
      <c r="N190" t="s">
        <v>200</v>
      </c>
      <c r="O190" s="15">
        <v>25739</v>
      </c>
      <c r="P190" s="15">
        <v>259754</v>
      </c>
    </row>
    <row r="191" spans="1:16" ht="14.25">
      <c r="A191" t="s">
        <v>748</v>
      </c>
      <c r="B191" t="s">
        <v>801</v>
      </c>
      <c r="C191" t="s">
        <v>802</v>
      </c>
      <c r="D191" t="s">
        <v>51</v>
      </c>
      <c r="E191" s="15">
        <v>10</v>
      </c>
      <c r="F191" t="s">
        <v>150</v>
      </c>
      <c r="G191" t="s">
        <v>151</v>
      </c>
      <c r="H191" t="s">
        <v>799</v>
      </c>
      <c r="I191" t="s">
        <v>800</v>
      </c>
      <c r="J191" t="s">
        <v>753</v>
      </c>
      <c r="K191" t="s">
        <v>753</v>
      </c>
      <c r="L191" t="s">
        <v>799</v>
      </c>
      <c r="M191" s="15">
        <v>10</v>
      </c>
      <c r="N191" t="s">
        <v>200</v>
      </c>
      <c r="O191" s="15">
        <v>25739</v>
      </c>
      <c r="P191" s="15">
        <v>259755</v>
      </c>
    </row>
    <row r="192" spans="1:16" ht="14.25">
      <c r="A192" t="s">
        <v>748</v>
      </c>
      <c r="B192" t="s">
        <v>803</v>
      </c>
      <c r="C192" t="s">
        <v>804</v>
      </c>
      <c r="D192" t="s">
        <v>51</v>
      </c>
      <c r="E192" s="15">
        <v>20</v>
      </c>
      <c r="F192" t="s">
        <v>150</v>
      </c>
      <c r="G192" t="s">
        <v>151</v>
      </c>
      <c r="H192" t="s">
        <v>805</v>
      </c>
      <c r="I192" t="s">
        <v>806</v>
      </c>
      <c r="J192" t="s">
        <v>753</v>
      </c>
      <c r="K192" t="s">
        <v>753</v>
      </c>
      <c r="L192" t="s">
        <v>805</v>
      </c>
      <c r="M192" s="15">
        <v>20</v>
      </c>
      <c r="N192" t="s">
        <v>200</v>
      </c>
      <c r="O192" s="15">
        <v>25739</v>
      </c>
      <c r="P192" s="15">
        <v>259786</v>
      </c>
    </row>
    <row r="193" spans="1:16" ht="14.25">
      <c r="A193" t="s">
        <v>748</v>
      </c>
      <c r="B193" t="s">
        <v>807</v>
      </c>
      <c r="C193" t="s">
        <v>808</v>
      </c>
      <c r="D193" t="s">
        <v>51</v>
      </c>
      <c r="E193" s="15">
        <v>20</v>
      </c>
      <c r="F193" t="s">
        <v>150</v>
      </c>
      <c r="G193" t="s">
        <v>151</v>
      </c>
      <c r="H193" t="s">
        <v>809</v>
      </c>
      <c r="I193" t="s">
        <v>810</v>
      </c>
      <c r="J193" t="s">
        <v>753</v>
      </c>
      <c r="K193" t="s">
        <v>753</v>
      </c>
      <c r="L193" t="s">
        <v>809</v>
      </c>
      <c r="M193" s="15">
        <v>20</v>
      </c>
      <c r="N193" t="s">
        <v>200</v>
      </c>
      <c r="O193" s="15">
        <v>25739</v>
      </c>
      <c r="P193" s="15">
        <v>259789</v>
      </c>
    </row>
    <row r="194" spans="1:16" ht="14.25">
      <c r="A194" t="s">
        <v>748</v>
      </c>
      <c r="B194" t="s">
        <v>811</v>
      </c>
      <c r="C194" t="s">
        <v>812</v>
      </c>
      <c r="D194" t="s">
        <v>51</v>
      </c>
      <c r="E194" s="15">
        <v>50</v>
      </c>
      <c r="F194" t="s">
        <v>150</v>
      </c>
      <c r="G194" t="s">
        <v>151</v>
      </c>
      <c r="H194" t="s">
        <v>813</v>
      </c>
      <c r="I194" t="s">
        <v>814</v>
      </c>
      <c r="J194" t="s">
        <v>753</v>
      </c>
      <c r="K194" t="s">
        <v>753</v>
      </c>
      <c r="L194" t="s">
        <v>813</v>
      </c>
      <c r="M194" s="15">
        <v>50</v>
      </c>
      <c r="N194" t="s">
        <v>200</v>
      </c>
      <c r="O194" s="15">
        <v>25739</v>
      </c>
      <c r="P194" s="15">
        <v>259805</v>
      </c>
    </row>
    <row r="195" spans="1:16" ht="14.25">
      <c r="A195" t="s">
        <v>748</v>
      </c>
      <c r="B195" t="s">
        <v>815</v>
      </c>
      <c r="C195" t="s">
        <v>816</v>
      </c>
      <c r="D195" t="s">
        <v>51</v>
      </c>
      <c r="E195" s="15">
        <v>300</v>
      </c>
      <c r="F195" t="s">
        <v>150</v>
      </c>
      <c r="G195" t="s">
        <v>151</v>
      </c>
      <c r="H195" t="s">
        <v>817</v>
      </c>
      <c r="I195" t="s">
        <v>818</v>
      </c>
      <c r="J195" t="s">
        <v>753</v>
      </c>
      <c r="K195" t="s">
        <v>753</v>
      </c>
      <c r="L195" t="s">
        <v>817</v>
      </c>
      <c r="M195" s="15">
        <v>300</v>
      </c>
      <c r="N195" t="s">
        <v>200</v>
      </c>
      <c r="O195" s="15">
        <v>25739</v>
      </c>
      <c r="P195" s="15">
        <v>259860</v>
      </c>
    </row>
    <row r="196" spans="1:16" ht="14.25">
      <c r="A196" t="s">
        <v>748</v>
      </c>
      <c r="B196" t="s">
        <v>819</v>
      </c>
      <c r="C196" t="s">
        <v>820</v>
      </c>
      <c r="D196" t="s">
        <v>51</v>
      </c>
      <c r="E196" s="15">
        <v>100</v>
      </c>
      <c r="F196" t="s">
        <v>150</v>
      </c>
      <c r="G196" t="s">
        <v>151</v>
      </c>
      <c r="H196" t="s">
        <v>821</v>
      </c>
      <c r="I196" t="s">
        <v>822</v>
      </c>
      <c r="J196" t="s">
        <v>753</v>
      </c>
      <c r="K196" t="s">
        <v>753</v>
      </c>
      <c r="L196" t="s">
        <v>821</v>
      </c>
      <c r="M196" s="15">
        <v>100</v>
      </c>
      <c r="N196" t="s">
        <v>200</v>
      </c>
      <c r="O196" s="15">
        <v>25739</v>
      </c>
      <c r="P196" s="15">
        <v>259875</v>
      </c>
    </row>
    <row r="197" spans="1:16" ht="14.25">
      <c r="A197" t="s">
        <v>748</v>
      </c>
      <c r="B197" t="s">
        <v>823</v>
      </c>
      <c r="C197" t="s">
        <v>824</v>
      </c>
      <c r="D197" t="s">
        <v>51</v>
      </c>
      <c r="E197" s="15">
        <v>200</v>
      </c>
      <c r="F197" t="s">
        <v>150</v>
      </c>
      <c r="G197" t="s">
        <v>151</v>
      </c>
      <c r="H197" t="s">
        <v>821</v>
      </c>
      <c r="I197" t="s">
        <v>822</v>
      </c>
      <c r="J197" t="s">
        <v>753</v>
      </c>
      <c r="K197" t="s">
        <v>753</v>
      </c>
      <c r="L197" t="s">
        <v>821</v>
      </c>
      <c r="M197" s="15">
        <v>200</v>
      </c>
      <c r="N197" t="s">
        <v>200</v>
      </c>
      <c r="O197" s="15">
        <v>25739</v>
      </c>
      <c r="P197" s="15">
        <v>259879</v>
      </c>
    </row>
    <row r="198" spans="1:16" ht="14.25">
      <c r="A198" t="s">
        <v>748</v>
      </c>
      <c r="B198" t="s">
        <v>825</v>
      </c>
      <c r="C198" t="s">
        <v>826</v>
      </c>
      <c r="D198" t="s">
        <v>51</v>
      </c>
      <c r="E198" s="15">
        <v>100</v>
      </c>
      <c r="F198" t="s">
        <v>150</v>
      </c>
      <c r="G198" t="s">
        <v>151</v>
      </c>
      <c r="H198" t="s">
        <v>827</v>
      </c>
      <c r="I198" t="s">
        <v>828</v>
      </c>
      <c r="J198" t="s">
        <v>753</v>
      </c>
      <c r="K198" t="s">
        <v>753</v>
      </c>
      <c r="L198" t="s">
        <v>827</v>
      </c>
      <c r="M198" s="15">
        <v>100</v>
      </c>
      <c r="N198" t="s">
        <v>200</v>
      </c>
      <c r="O198" s="15">
        <v>25739</v>
      </c>
      <c r="P198" s="15">
        <v>260034</v>
      </c>
    </row>
    <row r="199" spans="1:16" ht="14.25">
      <c r="A199" t="s">
        <v>748</v>
      </c>
      <c r="B199" t="s">
        <v>829</v>
      </c>
      <c r="C199" t="s">
        <v>830</v>
      </c>
      <c r="D199" t="s">
        <v>51</v>
      </c>
      <c r="E199" s="15">
        <v>200</v>
      </c>
      <c r="F199" t="s">
        <v>150</v>
      </c>
      <c r="G199" t="s">
        <v>151</v>
      </c>
      <c r="H199" t="s">
        <v>831</v>
      </c>
      <c r="I199" t="s">
        <v>832</v>
      </c>
      <c r="J199" t="s">
        <v>753</v>
      </c>
      <c r="K199" t="s">
        <v>753</v>
      </c>
      <c r="L199" t="s">
        <v>831</v>
      </c>
      <c r="M199" s="15">
        <v>200</v>
      </c>
      <c r="N199" t="s">
        <v>200</v>
      </c>
      <c r="O199" s="15">
        <v>25739</v>
      </c>
      <c r="P199" s="15">
        <v>260066</v>
      </c>
    </row>
    <row r="200" spans="1:16" ht="14.25">
      <c r="A200" t="s">
        <v>748</v>
      </c>
      <c r="B200" t="s">
        <v>833</v>
      </c>
      <c r="C200" t="s">
        <v>834</v>
      </c>
      <c r="D200" t="s">
        <v>51</v>
      </c>
      <c r="E200" s="15">
        <v>800</v>
      </c>
      <c r="F200" t="s">
        <v>150</v>
      </c>
      <c r="G200" t="s">
        <v>151</v>
      </c>
      <c r="H200" t="s">
        <v>831</v>
      </c>
      <c r="I200" t="s">
        <v>832</v>
      </c>
      <c r="J200" t="s">
        <v>753</v>
      </c>
      <c r="K200" t="s">
        <v>753</v>
      </c>
      <c r="L200" t="s">
        <v>831</v>
      </c>
      <c r="M200" s="15">
        <v>800</v>
      </c>
      <c r="N200" t="s">
        <v>200</v>
      </c>
      <c r="O200" s="15">
        <v>25739</v>
      </c>
      <c r="P200" s="15">
        <v>260076</v>
      </c>
    </row>
    <row r="201" spans="1:16" ht="14.25">
      <c r="A201" t="s">
        <v>748</v>
      </c>
      <c r="B201" t="s">
        <v>835</v>
      </c>
      <c r="C201" t="s">
        <v>836</v>
      </c>
      <c r="D201" t="s">
        <v>51</v>
      </c>
      <c r="E201" s="15">
        <v>500</v>
      </c>
      <c r="F201" t="s">
        <v>150</v>
      </c>
      <c r="G201" t="s">
        <v>151</v>
      </c>
      <c r="H201" t="s">
        <v>837</v>
      </c>
      <c r="I201" t="s">
        <v>838</v>
      </c>
      <c r="J201" t="s">
        <v>753</v>
      </c>
      <c r="K201" t="s">
        <v>753</v>
      </c>
      <c r="L201" t="s">
        <v>837</v>
      </c>
      <c r="M201" s="15">
        <v>500</v>
      </c>
      <c r="N201" t="s">
        <v>200</v>
      </c>
      <c r="O201" s="15">
        <v>25739</v>
      </c>
      <c r="P201" s="15">
        <v>260105</v>
      </c>
    </row>
    <row r="202" spans="1:16" ht="14.25">
      <c r="A202" t="s">
        <v>748</v>
      </c>
      <c r="B202" t="s">
        <v>839</v>
      </c>
      <c r="C202" t="s">
        <v>840</v>
      </c>
      <c r="D202" t="s">
        <v>51</v>
      </c>
      <c r="E202" s="15">
        <v>100</v>
      </c>
      <c r="F202" t="s">
        <v>150</v>
      </c>
      <c r="G202" t="s">
        <v>151</v>
      </c>
      <c r="H202" t="s">
        <v>841</v>
      </c>
      <c r="I202" t="s">
        <v>842</v>
      </c>
      <c r="J202" t="s">
        <v>753</v>
      </c>
      <c r="K202" t="s">
        <v>753</v>
      </c>
      <c r="L202" t="s">
        <v>841</v>
      </c>
      <c r="M202" s="15">
        <v>100</v>
      </c>
      <c r="N202" t="s">
        <v>200</v>
      </c>
      <c r="O202" s="15">
        <v>25739</v>
      </c>
      <c r="P202" s="15">
        <v>260115</v>
      </c>
    </row>
    <row r="203" spans="1:16" ht="14.25">
      <c r="A203" t="s">
        <v>748</v>
      </c>
      <c r="B203" t="s">
        <v>843</v>
      </c>
      <c r="C203" t="s">
        <v>844</v>
      </c>
      <c r="D203" t="s">
        <v>51</v>
      </c>
      <c r="E203" s="15">
        <v>20</v>
      </c>
      <c r="F203" t="s">
        <v>150</v>
      </c>
      <c r="G203" t="s">
        <v>151</v>
      </c>
      <c r="H203" t="s">
        <v>845</v>
      </c>
      <c r="I203" t="s">
        <v>846</v>
      </c>
      <c r="J203" t="s">
        <v>753</v>
      </c>
      <c r="K203" t="s">
        <v>753</v>
      </c>
      <c r="L203" t="s">
        <v>845</v>
      </c>
      <c r="M203" s="15">
        <v>20</v>
      </c>
      <c r="N203" t="s">
        <v>200</v>
      </c>
      <c r="O203" s="15">
        <v>25739</v>
      </c>
      <c r="P203" s="15">
        <v>260148</v>
      </c>
    </row>
    <row r="204" spans="1:16" ht="14.25">
      <c r="A204" t="s">
        <v>748</v>
      </c>
      <c r="B204" t="s">
        <v>847</v>
      </c>
      <c r="C204" t="s">
        <v>848</v>
      </c>
      <c r="D204" t="s">
        <v>51</v>
      </c>
      <c r="E204" s="15">
        <v>100</v>
      </c>
      <c r="F204" t="s">
        <v>150</v>
      </c>
      <c r="G204" t="s">
        <v>151</v>
      </c>
      <c r="H204" t="s">
        <v>849</v>
      </c>
      <c r="I204" t="s">
        <v>850</v>
      </c>
      <c r="J204" t="s">
        <v>753</v>
      </c>
      <c r="K204" t="s">
        <v>753</v>
      </c>
      <c r="L204" t="s">
        <v>849</v>
      </c>
      <c r="M204" s="15">
        <v>100</v>
      </c>
      <c r="N204" t="s">
        <v>200</v>
      </c>
      <c r="O204" s="15">
        <v>25739</v>
      </c>
      <c r="P204" s="15">
        <v>260151</v>
      </c>
    </row>
    <row r="205" spans="1:16" ht="14.25">
      <c r="A205" t="s">
        <v>748</v>
      </c>
      <c r="B205" t="s">
        <v>851</v>
      </c>
      <c r="C205" t="s">
        <v>852</v>
      </c>
      <c r="D205" t="s">
        <v>51</v>
      </c>
      <c r="E205" s="15">
        <v>100</v>
      </c>
      <c r="F205" t="s">
        <v>129</v>
      </c>
      <c r="G205" t="s">
        <v>130</v>
      </c>
      <c r="H205" t="s">
        <v>853</v>
      </c>
      <c r="I205" t="s">
        <v>854</v>
      </c>
      <c r="J205" t="s">
        <v>753</v>
      </c>
      <c r="K205" t="s">
        <v>753</v>
      </c>
      <c r="L205" t="s">
        <v>853</v>
      </c>
      <c r="M205" s="15">
        <v>100</v>
      </c>
      <c r="N205" t="s">
        <v>200</v>
      </c>
      <c r="O205" s="15">
        <v>25741</v>
      </c>
      <c r="P205" s="15">
        <v>259372</v>
      </c>
    </row>
    <row r="206" spans="1:16" ht="14.25">
      <c r="A206" t="s">
        <v>748</v>
      </c>
      <c r="B206" t="s">
        <v>855</v>
      </c>
      <c r="C206" t="s">
        <v>856</v>
      </c>
      <c r="D206" t="s">
        <v>51</v>
      </c>
      <c r="E206" s="15">
        <v>300</v>
      </c>
      <c r="F206" t="s">
        <v>137</v>
      </c>
      <c r="G206" t="s">
        <v>138</v>
      </c>
      <c r="H206" t="s">
        <v>857</v>
      </c>
      <c r="I206" t="s">
        <v>858</v>
      </c>
      <c r="J206" t="s">
        <v>753</v>
      </c>
      <c r="K206" t="s">
        <v>753</v>
      </c>
      <c r="L206" t="s">
        <v>857</v>
      </c>
      <c r="M206" s="15">
        <v>300</v>
      </c>
      <c r="N206" t="s">
        <v>200</v>
      </c>
      <c r="O206" s="15">
        <v>25764</v>
      </c>
      <c r="P206" s="15">
        <v>259507</v>
      </c>
    </row>
    <row r="207" spans="1:16" ht="14.25">
      <c r="A207" t="s">
        <v>748</v>
      </c>
      <c r="B207" t="s">
        <v>859</v>
      </c>
      <c r="C207" t="s">
        <v>860</v>
      </c>
      <c r="D207" t="s">
        <v>51</v>
      </c>
      <c r="E207" s="15">
        <v>200</v>
      </c>
      <c r="F207" t="s">
        <v>127</v>
      </c>
      <c r="G207" t="s">
        <v>128</v>
      </c>
      <c r="H207" t="s">
        <v>861</v>
      </c>
      <c r="I207" t="s">
        <v>862</v>
      </c>
      <c r="J207" t="s">
        <v>753</v>
      </c>
      <c r="K207" t="s">
        <v>753</v>
      </c>
      <c r="L207" t="s">
        <v>861</v>
      </c>
      <c r="M207" s="15">
        <v>200</v>
      </c>
      <c r="N207" t="s">
        <v>200</v>
      </c>
      <c r="O207" s="15">
        <v>25768</v>
      </c>
      <c r="P207" s="15">
        <v>259775</v>
      </c>
    </row>
    <row r="208" spans="1:16" ht="14.25">
      <c r="A208" t="s">
        <v>748</v>
      </c>
      <c r="B208" t="s">
        <v>863</v>
      </c>
      <c r="C208" t="s">
        <v>864</v>
      </c>
      <c r="D208" t="s">
        <v>51</v>
      </c>
      <c r="E208" s="15">
        <v>40</v>
      </c>
      <c r="F208" t="s">
        <v>127</v>
      </c>
      <c r="G208" t="s">
        <v>128</v>
      </c>
      <c r="H208" t="s">
        <v>865</v>
      </c>
      <c r="I208" t="s">
        <v>866</v>
      </c>
      <c r="J208" t="s">
        <v>753</v>
      </c>
      <c r="K208" t="s">
        <v>753</v>
      </c>
      <c r="L208" t="s">
        <v>865</v>
      </c>
      <c r="M208" s="15">
        <v>40</v>
      </c>
      <c r="N208" t="s">
        <v>200</v>
      </c>
      <c r="O208" s="15">
        <v>25768</v>
      </c>
      <c r="P208" s="15">
        <v>259911</v>
      </c>
    </row>
    <row r="209" spans="1:16" ht="14.25">
      <c r="A209" t="s">
        <v>748</v>
      </c>
      <c r="B209" t="s">
        <v>867</v>
      </c>
      <c r="C209" t="s">
        <v>868</v>
      </c>
      <c r="D209" t="s">
        <v>51</v>
      </c>
      <c r="E209" s="15">
        <v>500</v>
      </c>
      <c r="F209" t="s">
        <v>127</v>
      </c>
      <c r="G209" t="s">
        <v>128</v>
      </c>
      <c r="H209" t="s">
        <v>869</v>
      </c>
      <c r="I209" t="s">
        <v>870</v>
      </c>
      <c r="J209" t="s">
        <v>753</v>
      </c>
      <c r="K209" t="s">
        <v>753</v>
      </c>
      <c r="L209" t="s">
        <v>869</v>
      </c>
      <c r="M209" s="15">
        <v>500</v>
      </c>
      <c r="N209" t="s">
        <v>200</v>
      </c>
      <c r="O209" s="15">
        <v>25768</v>
      </c>
      <c r="P209" s="15">
        <v>259985</v>
      </c>
    </row>
    <row r="211" spans="1:16">
      <c r="A211" s="33" t="s">
        <v>1044</v>
      </c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</row>
    <row r="212" spans="1:16">
      <c r="A212" s="23" t="s">
        <v>368</v>
      </c>
      <c r="B212" s="23" t="s">
        <v>46</v>
      </c>
      <c r="C212" s="23" t="s">
        <v>53</v>
      </c>
      <c r="D212" s="23" t="s">
        <v>47</v>
      </c>
      <c r="E212" s="23" t="s">
        <v>48</v>
      </c>
      <c r="F212" s="23" t="s">
        <v>54</v>
      </c>
      <c r="G212" s="23" t="s">
        <v>43</v>
      </c>
      <c r="H212" s="23" t="s">
        <v>49</v>
      </c>
      <c r="I212" s="23" t="s">
        <v>50</v>
      </c>
      <c r="J212" s="23" t="s">
        <v>369</v>
      </c>
      <c r="K212" s="23" t="s">
        <v>370</v>
      </c>
      <c r="L212" s="23" t="s">
        <v>371</v>
      </c>
      <c r="M212" s="23" t="s">
        <v>372</v>
      </c>
      <c r="N212" s="23" t="s">
        <v>373</v>
      </c>
      <c r="O212" s="23" t="s">
        <v>374</v>
      </c>
      <c r="P212" s="23" t="s">
        <v>375</v>
      </c>
    </row>
    <row r="213" spans="1:16" ht="14.25">
      <c r="A213" t="s">
        <v>872</v>
      </c>
      <c r="B213" t="s">
        <v>873</v>
      </c>
      <c r="C213" t="s">
        <v>874</v>
      </c>
      <c r="D213" t="s">
        <v>51</v>
      </c>
      <c r="E213" s="15">
        <v>10</v>
      </c>
      <c r="F213" t="s">
        <v>150</v>
      </c>
      <c r="G213" t="s">
        <v>151</v>
      </c>
      <c r="H213" t="s">
        <v>875</v>
      </c>
      <c r="I213" t="s">
        <v>876</v>
      </c>
      <c r="J213" t="s">
        <v>877</v>
      </c>
      <c r="K213" t="s">
        <v>877</v>
      </c>
      <c r="L213" t="s">
        <v>875</v>
      </c>
      <c r="M213" s="15">
        <v>10</v>
      </c>
      <c r="N213" t="s">
        <v>200</v>
      </c>
      <c r="O213" s="15">
        <v>25739</v>
      </c>
      <c r="P213" s="15">
        <v>262563</v>
      </c>
    </row>
    <row r="214" spans="1:16" ht="14.25">
      <c r="A214" t="s">
        <v>872</v>
      </c>
      <c r="B214" t="s">
        <v>878</v>
      </c>
      <c r="C214" t="s">
        <v>879</v>
      </c>
      <c r="D214" t="s">
        <v>51</v>
      </c>
      <c r="E214" s="15">
        <v>400</v>
      </c>
      <c r="F214" t="s">
        <v>150</v>
      </c>
      <c r="G214" t="s">
        <v>151</v>
      </c>
      <c r="H214" t="s">
        <v>880</v>
      </c>
      <c r="I214" t="s">
        <v>881</v>
      </c>
      <c r="J214" t="s">
        <v>877</v>
      </c>
      <c r="K214" t="s">
        <v>877</v>
      </c>
      <c r="L214" t="s">
        <v>880</v>
      </c>
      <c r="M214" s="15">
        <v>400</v>
      </c>
      <c r="N214" t="s">
        <v>200</v>
      </c>
      <c r="O214" s="15">
        <v>25739</v>
      </c>
      <c r="P214" s="15">
        <v>262628</v>
      </c>
    </row>
    <row r="215" spans="1:16" ht="14.25">
      <c r="A215" t="s">
        <v>872</v>
      </c>
      <c r="B215" t="s">
        <v>882</v>
      </c>
      <c r="C215" t="s">
        <v>883</v>
      </c>
      <c r="D215" t="s">
        <v>51</v>
      </c>
      <c r="E215" s="15">
        <v>200</v>
      </c>
      <c r="F215" t="s">
        <v>150</v>
      </c>
      <c r="G215" t="s">
        <v>151</v>
      </c>
      <c r="H215" t="s">
        <v>880</v>
      </c>
      <c r="I215" t="s">
        <v>881</v>
      </c>
      <c r="J215" t="s">
        <v>877</v>
      </c>
      <c r="K215" t="s">
        <v>877</v>
      </c>
      <c r="L215" t="s">
        <v>880</v>
      </c>
      <c r="M215" s="15">
        <v>200</v>
      </c>
      <c r="N215" t="s">
        <v>200</v>
      </c>
      <c r="O215" s="15">
        <v>25739</v>
      </c>
      <c r="P215" s="15">
        <v>262630</v>
      </c>
    </row>
    <row r="216" spans="1:16" ht="14.25">
      <c r="A216" t="s">
        <v>872</v>
      </c>
      <c r="B216" t="s">
        <v>884</v>
      </c>
      <c r="C216" t="s">
        <v>885</v>
      </c>
      <c r="D216" t="s">
        <v>51</v>
      </c>
      <c r="E216" s="15">
        <v>10</v>
      </c>
      <c r="F216" t="s">
        <v>150</v>
      </c>
      <c r="G216" t="s">
        <v>151</v>
      </c>
      <c r="H216" t="s">
        <v>886</v>
      </c>
      <c r="I216" t="s">
        <v>887</v>
      </c>
      <c r="J216" t="s">
        <v>877</v>
      </c>
      <c r="K216" t="s">
        <v>877</v>
      </c>
      <c r="L216" t="s">
        <v>886</v>
      </c>
      <c r="M216" s="15">
        <v>10</v>
      </c>
      <c r="N216" t="s">
        <v>200</v>
      </c>
      <c r="O216" s="15">
        <v>25739</v>
      </c>
      <c r="P216" s="15">
        <v>262645</v>
      </c>
    </row>
    <row r="217" spans="1:16" ht="14.25">
      <c r="A217" t="s">
        <v>872</v>
      </c>
      <c r="B217" t="s">
        <v>888</v>
      </c>
      <c r="C217" t="s">
        <v>889</v>
      </c>
      <c r="D217" t="s">
        <v>51</v>
      </c>
      <c r="E217" s="15">
        <v>30</v>
      </c>
      <c r="F217" t="s">
        <v>150</v>
      </c>
      <c r="G217" t="s">
        <v>151</v>
      </c>
      <c r="H217" t="s">
        <v>890</v>
      </c>
      <c r="I217" t="s">
        <v>94</v>
      </c>
      <c r="J217" t="s">
        <v>877</v>
      </c>
      <c r="K217" t="s">
        <v>877</v>
      </c>
      <c r="L217" t="s">
        <v>890</v>
      </c>
      <c r="M217" s="15">
        <v>30</v>
      </c>
      <c r="N217" t="s">
        <v>200</v>
      </c>
      <c r="O217" s="15">
        <v>25739</v>
      </c>
      <c r="P217" s="15">
        <v>262673</v>
      </c>
    </row>
    <row r="218" spans="1:16" ht="14.25">
      <c r="A218" t="s">
        <v>872</v>
      </c>
      <c r="B218" t="s">
        <v>891</v>
      </c>
      <c r="C218" t="s">
        <v>892</v>
      </c>
      <c r="D218" t="s">
        <v>51</v>
      </c>
      <c r="E218" s="15">
        <v>200</v>
      </c>
      <c r="F218" t="s">
        <v>150</v>
      </c>
      <c r="G218" t="s">
        <v>151</v>
      </c>
      <c r="H218" t="s">
        <v>893</v>
      </c>
      <c r="I218" t="s">
        <v>894</v>
      </c>
      <c r="J218" t="s">
        <v>877</v>
      </c>
      <c r="K218" t="s">
        <v>877</v>
      </c>
      <c r="L218" t="s">
        <v>893</v>
      </c>
      <c r="M218" s="15">
        <v>200</v>
      </c>
      <c r="N218" t="s">
        <v>200</v>
      </c>
      <c r="O218" s="15">
        <v>25739</v>
      </c>
      <c r="P218" s="15">
        <v>262695</v>
      </c>
    </row>
    <row r="219" spans="1:16" ht="14.25">
      <c r="A219" t="s">
        <v>872</v>
      </c>
      <c r="B219" t="s">
        <v>895</v>
      </c>
      <c r="C219" t="s">
        <v>896</v>
      </c>
      <c r="D219" t="s">
        <v>51</v>
      </c>
      <c r="E219" s="15">
        <v>100</v>
      </c>
      <c r="F219" t="s">
        <v>150</v>
      </c>
      <c r="G219" t="s">
        <v>151</v>
      </c>
      <c r="H219" t="s">
        <v>897</v>
      </c>
      <c r="I219" t="s">
        <v>898</v>
      </c>
      <c r="J219" t="s">
        <v>877</v>
      </c>
      <c r="K219" t="s">
        <v>877</v>
      </c>
      <c r="L219" t="s">
        <v>897</v>
      </c>
      <c r="M219" s="15">
        <v>100</v>
      </c>
      <c r="N219" t="s">
        <v>200</v>
      </c>
      <c r="O219" s="15">
        <v>25739</v>
      </c>
      <c r="P219" s="15">
        <v>262719</v>
      </c>
    </row>
    <row r="220" spans="1:16" ht="14.25">
      <c r="A220" t="s">
        <v>872</v>
      </c>
      <c r="B220" t="s">
        <v>899</v>
      </c>
      <c r="C220" t="s">
        <v>900</v>
      </c>
      <c r="D220" t="s">
        <v>51</v>
      </c>
      <c r="E220" s="15">
        <v>100</v>
      </c>
      <c r="F220" t="s">
        <v>150</v>
      </c>
      <c r="G220" t="s">
        <v>151</v>
      </c>
      <c r="H220" t="s">
        <v>893</v>
      </c>
      <c r="I220" t="s">
        <v>894</v>
      </c>
      <c r="J220" t="s">
        <v>877</v>
      </c>
      <c r="K220" t="s">
        <v>877</v>
      </c>
      <c r="L220" t="s">
        <v>893</v>
      </c>
      <c r="M220" s="15">
        <v>100</v>
      </c>
      <c r="N220" t="s">
        <v>200</v>
      </c>
      <c r="O220" s="15">
        <v>25739</v>
      </c>
      <c r="P220" s="15">
        <v>262726</v>
      </c>
    </row>
    <row r="221" spans="1:16" ht="14.25">
      <c r="A221" t="s">
        <v>872</v>
      </c>
      <c r="B221" t="s">
        <v>901</v>
      </c>
      <c r="C221" t="s">
        <v>902</v>
      </c>
      <c r="D221" t="s">
        <v>51</v>
      </c>
      <c r="E221" s="15">
        <v>10</v>
      </c>
      <c r="F221" t="s">
        <v>150</v>
      </c>
      <c r="G221" t="s">
        <v>151</v>
      </c>
      <c r="H221" t="s">
        <v>893</v>
      </c>
      <c r="I221" t="s">
        <v>894</v>
      </c>
      <c r="J221" t="s">
        <v>877</v>
      </c>
      <c r="K221" t="s">
        <v>877</v>
      </c>
      <c r="L221" t="s">
        <v>893</v>
      </c>
      <c r="M221" s="15">
        <v>10</v>
      </c>
      <c r="N221" t="s">
        <v>200</v>
      </c>
      <c r="O221" s="15">
        <v>25739</v>
      </c>
      <c r="P221" s="15">
        <v>262758</v>
      </c>
    </row>
    <row r="222" spans="1:16" ht="14.25">
      <c r="A222" t="s">
        <v>872</v>
      </c>
      <c r="B222" t="s">
        <v>903</v>
      </c>
      <c r="C222" t="s">
        <v>904</v>
      </c>
      <c r="D222" t="s">
        <v>51</v>
      </c>
      <c r="E222" s="15">
        <v>100</v>
      </c>
      <c r="F222" t="s">
        <v>150</v>
      </c>
      <c r="G222" t="s">
        <v>151</v>
      </c>
      <c r="H222" t="s">
        <v>905</v>
      </c>
      <c r="I222" t="s">
        <v>906</v>
      </c>
      <c r="J222" t="s">
        <v>877</v>
      </c>
      <c r="K222" t="s">
        <v>877</v>
      </c>
      <c r="L222" t="s">
        <v>905</v>
      </c>
      <c r="M222" s="15">
        <v>100</v>
      </c>
      <c r="N222" t="s">
        <v>200</v>
      </c>
      <c r="O222" s="15">
        <v>25739</v>
      </c>
      <c r="P222" s="15">
        <v>262768</v>
      </c>
    </row>
    <row r="223" spans="1:16" ht="14.25">
      <c r="A223" t="s">
        <v>872</v>
      </c>
      <c r="B223" t="s">
        <v>907</v>
      </c>
      <c r="C223" t="s">
        <v>908</v>
      </c>
      <c r="D223" t="s">
        <v>51</v>
      </c>
      <c r="E223" s="15">
        <v>100</v>
      </c>
      <c r="F223" t="s">
        <v>150</v>
      </c>
      <c r="G223" t="s">
        <v>151</v>
      </c>
      <c r="H223" t="s">
        <v>909</v>
      </c>
      <c r="I223" t="s">
        <v>156</v>
      </c>
      <c r="J223" t="s">
        <v>877</v>
      </c>
      <c r="K223" t="s">
        <v>877</v>
      </c>
      <c r="L223" t="s">
        <v>909</v>
      </c>
      <c r="M223" s="15">
        <v>100</v>
      </c>
      <c r="N223" t="s">
        <v>200</v>
      </c>
      <c r="O223" s="15">
        <v>25739</v>
      </c>
      <c r="P223" s="15">
        <v>262793</v>
      </c>
    </row>
    <row r="224" spans="1:16" ht="14.25">
      <c r="A224" t="s">
        <v>872</v>
      </c>
      <c r="B224" t="s">
        <v>910</v>
      </c>
      <c r="C224" t="s">
        <v>911</v>
      </c>
      <c r="D224" t="s">
        <v>51</v>
      </c>
      <c r="E224" s="15">
        <v>100</v>
      </c>
      <c r="F224" t="s">
        <v>150</v>
      </c>
      <c r="G224" t="s">
        <v>151</v>
      </c>
      <c r="H224" t="s">
        <v>909</v>
      </c>
      <c r="I224" t="s">
        <v>156</v>
      </c>
      <c r="J224" t="s">
        <v>877</v>
      </c>
      <c r="K224" t="s">
        <v>877</v>
      </c>
      <c r="L224" t="s">
        <v>909</v>
      </c>
      <c r="M224" s="15">
        <v>100</v>
      </c>
      <c r="N224" t="s">
        <v>200</v>
      </c>
      <c r="O224" s="15">
        <v>25739</v>
      </c>
      <c r="P224" s="15">
        <v>262803</v>
      </c>
    </row>
    <row r="225" spans="1:16" ht="14.25">
      <c r="A225" t="s">
        <v>872</v>
      </c>
      <c r="B225" t="s">
        <v>912</v>
      </c>
      <c r="C225" t="s">
        <v>913</v>
      </c>
      <c r="D225" t="s">
        <v>51</v>
      </c>
      <c r="E225" s="15">
        <v>20</v>
      </c>
      <c r="F225" t="s">
        <v>150</v>
      </c>
      <c r="G225" t="s">
        <v>151</v>
      </c>
      <c r="H225" t="s">
        <v>914</v>
      </c>
      <c r="I225" t="s">
        <v>915</v>
      </c>
      <c r="J225" t="s">
        <v>877</v>
      </c>
      <c r="K225" t="s">
        <v>877</v>
      </c>
      <c r="L225" t="s">
        <v>914</v>
      </c>
      <c r="M225" s="15">
        <v>20</v>
      </c>
      <c r="N225" t="s">
        <v>200</v>
      </c>
      <c r="O225" s="15">
        <v>25739</v>
      </c>
      <c r="P225" s="15">
        <v>262866</v>
      </c>
    </row>
    <row r="226" spans="1:16" ht="14.25">
      <c r="A226" t="s">
        <v>872</v>
      </c>
      <c r="B226" t="s">
        <v>916</v>
      </c>
      <c r="C226" t="s">
        <v>917</v>
      </c>
      <c r="D226" t="s">
        <v>51</v>
      </c>
      <c r="E226" s="15">
        <v>10</v>
      </c>
      <c r="F226" t="s">
        <v>150</v>
      </c>
      <c r="G226" t="s">
        <v>151</v>
      </c>
      <c r="H226" t="s">
        <v>918</v>
      </c>
      <c r="I226" t="s">
        <v>919</v>
      </c>
      <c r="J226" t="s">
        <v>877</v>
      </c>
      <c r="K226" t="s">
        <v>877</v>
      </c>
      <c r="L226" t="s">
        <v>918</v>
      </c>
      <c r="M226" s="15">
        <v>10</v>
      </c>
      <c r="N226" t="s">
        <v>200</v>
      </c>
      <c r="O226" s="15">
        <v>25739</v>
      </c>
      <c r="P226" s="15">
        <v>262884</v>
      </c>
    </row>
    <row r="227" spans="1:16" ht="14.25">
      <c r="A227" t="s">
        <v>872</v>
      </c>
      <c r="B227" t="s">
        <v>920</v>
      </c>
      <c r="C227" t="s">
        <v>921</v>
      </c>
      <c r="D227" t="s">
        <v>51</v>
      </c>
      <c r="E227" s="15">
        <v>100</v>
      </c>
      <c r="F227" t="s">
        <v>150</v>
      </c>
      <c r="G227" t="s">
        <v>151</v>
      </c>
      <c r="H227" t="s">
        <v>922</v>
      </c>
      <c r="I227" t="s">
        <v>923</v>
      </c>
      <c r="J227" t="s">
        <v>877</v>
      </c>
      <c r="K227" t="s">
        <v>877</v>
      </c>
      <c r="L227" t="s">
        <v>922</v>
      </c>
      <c r="M227" s="15">
        <v>100</v>
      </c>
      <c r="N227" t="s">
        <v>200</v>
      </c>
      <c r="O227" s="15">
        <v>25739</v>
      </c>
      <c r="P227" s="15">
        <v>262895</v>
      </c>
    </row>
    <row r="228" spans="1:16" ht="14.25">
      <c r="A228" t="s">
        <v>872</v>
      </c>
      <c r="B228" t="s">
        <v>924</v>
      </c>
      <c r="C228" t="s">
        <v>925</v>
      </c>
      <c r="D228" t="s">
        <v>51</v>
      </c>
      <c r="E228" s="15">
        <v>20</v>
      </c>
      <c r="F228" t="s">
        <v>150</v>
      </c>
      <c r="G228" t="s">
        <v>151</v>
      </c>
      <c r="H228" t="s">
        <v>926</v>
      </c>
      <c r="I228" t="s">
        <v>927</v>
      </c>
      <c r="J228" t="s">
        <v>877</v>
      </c>
      <c r="K228" t="s">
        <v>877</v>
      </c>
      <c r="L228" t="s">
        <v>926</v>
      </c>
      <c r="M228" s="15">
        <v>20</v>
      </c>
      <c r="N228" t="s">
        <v>200</v>
      </c>
      <c r="O228" s="15">
        <v>25739</v>
      </c>
      <c r="P228" s="15">
        <v>262921</v>
      </c>
    </row>
    <row r="229" spans="1:16" ht="14.25">
      <c r="A229" t="s">
        <v>872</v>
      </c>
      <c r="B229" t="s">
        <v>928</v>
      </c>
      <c r="C229" t="s">
        <v>929</v>
      </c>
      <c r="D229" t="s">
        <v>51</v>
      </c>
      <c r="E229" s="15">
        <v>20</v>
      </c>
      <c r="F229" t="s">
        <v>150</v>
      </c>
      <c r="G229" t="s">
        <v>151</v>
      </c>
      <c r="H229" t="s">
        <v>930</v>
      </c>
      <c r="I229" t="s">
        <v>931</v>
      </c>
      <c r="J229" t="s">
        <v>877</v>
      </c>
      <c r="K229" t="s">
        <v>877</v>
      </c>
      <c r="L229" t="s">
        <v>930</v>
      </c>
      <c r="M229" s="15">
        <v>20</v>
      </c>
      <c r="N229" t="s">
        <v>200</v>
      </c>
      <c r="O229" s="15">
        <v>25739</v>
      </c>
      <c r="P229" s="15">
        <v>262934</v>
      </c>
    </row>
    <row r="230" spans="1:16" ht="14.25">
      <c r="A230" t="s">
        <v>872</v>
      </c>
      <c r="B230" t="s">
        <v>932</v>
      </c>
      <c r="C230" t="s">
        <v>933</v>
      </c>
      <c r="D230" t="s">
        <v>51</v>
      </c>
      <c r="E230" s="15">
        <v>10</v>
      </c>
      <c r="F230" t="s">
        <v>150</v>
      </c>
      <c r="G230" t="s">
        <v>151</v>
      </c>
      <c r="H230" t="s">
        <v>934</v>
      </c>
      <c r="I230" t="s">
        <v>935</v>
      </c>
      <c r="J230" t="s">
        <v>877</v>
      </c>
      <c r="K230" t="s">
        <v>877</v>
      </c>
      <c r="L230" t="s">
        <v>934</v>
      </c>
      <c r="M230" s="15">
        <v>10</v>
      </c>
      <c r="N230" t="s">
        <v>200</v>
      </c>
      <c r="O230" s="15">
        <v>25739</v>
      </c>
      <c r="P230" s="15">
        <v>262979</v>
      </c>
    </row>
    <row r="231" spans="1:16" ht="14.25">
      <c r="A231" t="s">
        <v>872</v>
      </c>
      <c r="B231" t="s">
        <v>936</v>
      </c>
      <c r="C231" t="s">
        <v>937</v>
      </c>
      <c r="D231" t="s">
        <v>51</v>
      </c>
      <c r="E231" s="15">
        <v>20</v>
      </c>
      <c r="F231" t="s">
        <v>150</v>
      </c>
      <c r="G231" t="s">
        <v>151</v>
      </c>
      <c r="H231" t="s">
        <v>938</v>
      </c>
      <c r="I231" t="s">
        <v>939</v>
      </c>
      <c r="J231" t="s">
        <v>877</v>
      </c>
      <c r="K231" t="s">
        <v>877</v>
      </c>
      <c r="L231" t="s">
        <v>938</v>
      </c>
      <c r="M231" s="15">
        <v>20</v>
      </c>
      <c r="N231" t="s">
        <v>200</v>
      </c>
      <c r="O231" s="15">
        <v>25739</v>
      </c>
      <c r="P231" s="15">
        <v>263011</v>
      </c>
    </row>
    <row r="232" spans="1:16" ht="14.25">
      <c r="A232" t="s">
        <v>872</v>
      </c>
      <c r="B232" t="s">
        <v>940</v>
      </c>
      <c r="C232" t="s">
        <v>941</v>
      </c>
      <c r="D232" t="s">
        <v>51</v>
      </c>
      <c r="E232" s="15">
        <v>1000</v>
      </c>
      <c r="F232" t="s">
        <v>150</v>
      </c>
      <c r="G232" t="s">
        <v>151</v>
      </c>
      <c r="H232" t="s">
        <v>942</v>
      </c>
      <c r="I232" t="s">
        <v>943</v>
      </c>
      <c r="J232" t="s">
        <v>877</v>
      </c>
      <c r="K232" t="s">
        <v>877</v>
      </c>
      <c r="L232" t="s">
        <v>942</v>
      </c>
      <c r="M232" s="15">
        <v>1000</v>
      </c>
      <c r="N232" t="s">
        <v>200</v>
      </c>
      <c r="O232" s="15">
        <v>25739</v>
      </c>
      <c r="P232" s="15">
        <v>263023</v>
      </c>
    </row>
    <row r="233" spans="1:16" ht="14.25">
      <c r="A233" t="s">
        <v>872</v>
      </c>
      <c r="B233" t="s">
        <v>944</v>
      </c>
      <c r="C233" t="s">
        <v>945</v>
      </c>
      <c r="D233" t="s">
        <v>51</v>
      </c>
      <c r="E233" s="15">
        <v>500</v>
      </c>
      <c r="F233" t="s">
        <v>150</v>
      </c>
      <c r="G233" t="s">
        <v>151</v>
      </c>
      <c r="H233" t="s">
        <v>946</v>
      </c>
      <c r="I233" t="s">
        <v>947</v>
      </c>
      <c r="J233" t="s">
        <v>877</v>
      </c>
      <c r="K233" t="s">
        <v>877</v>
      </c>
      <c r="L233" t="s">
        <v>946</v>
      </c>
      <c r="M233" s="15">
        <v>500</v>
      </c>
      <c r="N233" t="s">
        <v>200</v>
      </c>
      <c r="O233" s="15">
        <v>25739</v>
      </c>
      <c r="P233" s="15">
        <v>263033</v>
      </c>
    </row>
    <row r="234" spans="1:16" ht="14.25">
      <c r="A234" t="s">
        <v>872</v>
      </c>
      <c r="B234" t="s">
        <v>948</v>
      </c>
      <c r="C234" t="s">
        <v>949</v>
      </c>
      <c r="D234" t="s">
        <v>51</v>
      </c>
      <c r="E234" s="15">
        <v>500</v>
      </c>
      <c r="F234" t="s">
        <v>150</v>
      </c>
      <c r="G234" t="s">
        <v>151</v>
      </c>
      <c r="H234" t="s">
        <v>950</v>
      </c>
      <c r="I234" t="s">
        <v>951</v>
      </c>
      <c r="J234" t="s">
        <v>877</v>
      </c>
      <c r="K234" t="s">
        <v>877</v>
      </c>
      <c r="L234" t="s">
        <v>950</v>
      </c>
      <c r="M234" s="15">
        <v>500</v>
      </c>
      <c r="N234" t="s">
        <v>200</v>
      </c>
      <c r="O234" s="15">
        <v>25739</v>
      </c>
      <c r="P234" s="15">
        <v>263037</v>
      </c>
    </row>
    <row r="235" spans="1:16" ht="14.25">
      <c r="A235" t="s">
        <v>872</v>
      </c>
      <c r="B235" t="s">
        <v>952</v>
      </c>
      <c r="C235" t="s">
        <v>953</v>
      </c>
      <c r="D235" t="s">
        <v>51</v>
      </c>
      <c r="E235" s="15">
        <v>500</v>
      </c>
      <c r="F235" t="s">
        <v>150</v>
      </c>
      <c r="G235" t="s">
        <v>151</v>
      </c>
      <c r="H235" t="s">
        <v>954</v>
      </c>
      <c r="I235" t="s">
        <v>955</v>
      </c>
      <c r="J235" t="s">
        <v>877</v>
      </c>
      <c r="K235" t="s">
        <v>877</v>
      </c>
      <c r="L235" t="s">
        <v>954</v>
      </c>
      <c r="M235" s="15">
        <v>500</v>
      </c>
      <c r="N235" t="s">
        <v>200</v>
      </c>
      <c r="O235" s="15">
        <v>25739</v>
      </c>
      <c r="P235" s="15">
        <v>263038</v>
      </c>
    </row>
    <row r="236" spans="1:16" ht="14.25">
      <c r="A236" t="s">
        <v>872</v>
      </c>
      <c r="B236" t="s">
        <v>956</v>
      </c>
      <c r="C236" t="s">
        <v>957</v>
      </c>
      <c r="D236" t="s">
        <v>51</v>
      </c>
      <c r="E236" s="15">
        <v>500</v>
      </c>
      <c r="F236" t="s">
        <v>150</v>
      </c>
      <c r="G236" t="s">
        <v>151</v>
      </c>
      <c r="H236" t="s">
        <v>958</v>
      </c>
      <c r="I236" t="s">
        <v>959</v>
      </c>
      <c r="J236" t="s">
        <v>877</v>
      </c>
      <c r="K236" t="s">
        <v>877</v>
      </c>
      <c r="L236" t="s">
        <v>958</v>
      </c>
      <c r="M236" s="15">
        <v>500</v>
      </c>
      <c r="N236" t="s">
        <v>200</v>
      </c>
      <c r="O236" s="15">
        <v>25739</v>
      </c>
      <c r="P236" s="15">
        <v>263043</v>
      </c>
    </row>
    <row r="237" spans="1:16" ht="14.25">
      <c r="A237" t="s">
        <v>872</v>
      </c>
      <c r="B237" t="s">
        <v>960</v>
      </c>
      <c r="C237" t="s">
        <v>961</v>
      </c>
      <c r="D237" t="s">
        <v>51</v>
      </c>
      <c r="E237" s="15">
        <v>10</v>
      </c>
      <c r="F237" t="s">
        <v>150</v>
      </c>
      <c r="G237" t="s">
        <v>151</v>
      </c>
      <c r="H237" t="s">
        <v>962</v>
      </c>
      <c r="I237" t="s">
        <v>963</v>
      </c>
      <c r="J237" t="s">
        <v>877</v>
      </c>
      <c r="K237" t="s">
        <v>877</v>
      </c>
      <c r="L237" t="s">
        <v>962</v>
      </c>
      <c r="M237" s="15">
        <v>10</v>
      </c>
      <c r="N237" t="s">
        <v>200</v>
      </c>
      <c r="O237" s="15">
        <v>25739</v>
      </c>
      <c r="P237" s="15">
        <v>263083</v>
      </c>
    </row>
    <row r="238" spans="1:16" ht="14.25">
      <c r="A238" t="s">
        <v>872</v>
      </c>
      <c r="B238" t="s">
        <v>964</v>
      </c>
      <c r="C238" t="s">
        <v>965</v>
      </c>
      <c r="D238" t="s">
        <v>51</v>
      </c>
      <c r="E238" s="15">
        <v>10</v>
      </c>
      <c r="F238" t="s">
        <v>150</v>
      </c>
      <c r="G238" t="s">
        <v>151</v>
      </c>
      <c r="H238" t="s">
        <v>962</v>
      </c>
      <c r="I238" t="s">
        <v>963</v>
      </c>
      <c r="J238" t="s">
        <v>877</v>
      </c>
      <c r="K238" t="s">
        <v>877</v>
      </c>
      <c r="L238" t="s">
        <v>962</v>
      </c>
      <c r="M238" s="15">
        <v>10</v>
      </c>
      <c r="N238" t="s">
        <v>200</v>
      </c>
      <c r="O238" s="15">
        <v>25739</v>
      </c>
      <c r="P238" s="15">
        <v>263085</v>
      </c>
    </row>
    <row r="239" spans="1:16" ht="14.25">
      <c r="A239" t="s">
        <v>872</v>
      </c>
      <c r="B239" t="s">
        <v>966</v>
      </c>
      <c r="C239" t="s">
        <v>967</v>
      </c>
      <c r="D239" t="s">
        <v>51</v>
      </c>
      <c r="E239" s="15">
        <v>50</v>
      </c>
      <c r="F239" t="s">
        <v>150</v>
      </c>
      <c r="G239" t="s">
        <v>151</v>
      </c>
      <c r="H239" t="s">
        <v>968</v>
      </c>
      <c r="I239" t="s">
        <v>969</v>
      </c>
      <c r="J239" t="s">
        <v>877</v>
      </c>
      <c r="K239" t="s">
        <v>877</v>
      </c>
      <c r="L239" t="s">
        <v>968</v>
      </c>
      <c r="M239" s="15">
        <v>50</v>
      </c>
      <c r="N239" t="s">
        <v>200</v>
      </c>
      <c r="O239" s="15">
        <v>25739</v>
      </c>
      <c r="P239" s="15">
        <v>263087</v>
      </c>
    </row>
    <row r="240" spans="1:16" ht="14.25">
      <c r="A240" t="s">
        <v>872</v>
      </c>
      <c r="B240" t="s">
        <v>970</v>
      </c>
      <c r="C240" t="s">
        <v>971</v>
      </c>
      <c r="D240" t="s">
        <v>51</v>
      </c>
      <c r="E240" s="15">
        <v>500</v>
      </c>
      <c r="F240" t="s">
        <v>150</v>
      </c>
      <c r="G240" t="s">
        <v>151</v>
      </c>
      <c r="H240" t="s">
        <v>918</v>
      </c>
      <c r="I240" t="s">
        <v>919</v>
      </c>
      <c r="J240" t="s">
        <v>877</v>
      </c>
      <c r="K240" t="s">
        <v>877</v>
      </c>
      <c r="L240" t="s">
        <v>918</v>
      </c>
      <c r="M240" s="15">
        <v>500</v>
      </c>
      <c r="N240" t="s">
        <v>200</v>
      </c>
      <c r="O240" s="15">
        <v>25739</v>
      </c>
      <c r="P240" s="15">
        <v>263114</v>
      </c>
    </row>
    <row r="241" spans="1:16" ht="14.25">
      <c r="A241" t="s">
        <v>872</v>
      </c>
      <c r="B241" t="s">
        <v>972</v>
      </c>
      <c r="C241" t="s">
        <v>973</v>
      </c>
      <c r="D241" t="s">
        <v>51</v>
      </c>
      <c r="E241" s="15">
        <v>100</v>
      </c>
      <c r="F241" t="s">
        <v>150</v>
      </c>
      <c r="G241" t="s">
        <v>151</v>
      </c>
      <c r="H241" t="s">
        <v>918</v>
      </c>
      <c r="I241" t="s">
        <v>919</v>
      </c>
      <c r="J241" t="s">
        <v>877</v>
      </c>
      <c r="K241" t="s">
        <v>877</v>
      </c>
      <c r="L241" t="s">
        <v>918</v>
      </c>
      <c r="M241" s="15">
        <v>100</v>
      </c>
      <c r="N241" t="s">
        <v>200</v>
      </c>
      <c r="O241" s="15">
        <v>25739</v>
      </c>
      <c r="P241" s="15">
        <v>263122</v>
      </c>
    </row>
    <row r="242" spans="1:16" ht="14.25">
      <c r="A242" t="s">
        <v>872</v>
      </c>
      <c r="B242" t="s">
        <v>974</v>
      </c>
      <c r="C242" t="s">
        <v>975</v>
      </c>
      <c r="D242" t="s">
        <v>51</v>
      </c>
      <c r="E242" s="15">
        <v>10</v>
      </c>
      <c r="F242" t="s">
        <v>150</v>
      </c>
      <c r="G242" t="s">
        <v>151</v>
      </c>
      <c r="H242" t="s">
        <v>976</v>
      </c>
      <c r="I242" t="s">
        <v>91</v>
      </c>
      <c r="J242" t="s">
        <v>877</v>
      </c>
      <c r="K242" t="s">
        <v>877</v>
      </c>
      <c r="L242" t="s">
        <v>976</v>
      </c>
      <c r="M242" s="15">
        <v>10</v>
      </c>
      <c r="N242" t="s">
        <v>200</v>
      </c>
      <c r="O242" s="15">
        <v>25739</v>
      </c>
      <c r="P242" s="15">
        <v>263130</v>
      </c>
    </row>
    <row r="243" spans="1:16" ht="14.25">
      <c r="A243" t="s">
        <v>872</v>
      </c>
      <c r="B243" t="s">
        <v>977</v>
      </c>
      <c r="C243" t="s">
        <v>978</v>
      </c>
      <c r="D243" t="s">
        <v>51</v>
      </c>
      <c r="E243" s="15">
        <v>20</v>
      </c>
      <c r="F243" t="s">
        <v>150</v>
      </c>
      <c r="G243" t="s">
        <v>151</v>
      </c>
      <c r="H243" t="s">
        <v>979</v>
      </c>
      <c r="I243" t="s">
        <v>92</v>
      </c>
      <c r="J243" t="s">
        <v>877</v>
      </c>
      <c r="K243" t="s">
        <v>877</v>
      </c>
      <c r="L243" t="s">
        <v>979</v>
      </c>
      <c r="M243" s="15">
        <v>20</v>
      </c>
      <c r="N243" t="s">
        <v>200</v>
      </c>
      <c r="O243" s="15">
        <v>25739</v>
      </c>
      <c r="P243" s="15">
        <v>263149</v>
      </c>
    </row>
    <row r="244" spans="1:16" ht="14.25">
      <c r="A244" t="s">
        <v>872</v>
      </c>
      <c r="B244" t="s">
        <v>980</v>
      </c>
      <c r="C244" t="s">
        <v>981</v>
      </c>
      <c r="D244" t="s">
        <v>51</v>
      </c>
      <c r="E244" s="15">
        <v>20</v>
      </c>
      <c r="F244" t="s">
        <v>150</v>
      </c>
      <c r="G244" t="s">
        <v>151</v>
      </c>
      <c r="H244" t="s">
        <v>982</v>
      </c>
      <c r="I244" t="s">
        <v>983</v>
      </c>
      <c r="J244" t="s">
        <v>877</v>
      </c>
      <c r="K244" t="s">
        <v>877</v>
      </c>
      <c r="L244" t="s">
        <v>982</v>
      </c>
      <c r="M244" s="15">
        <v>20</v>
      </c>
      <c r="N244" t="s">
        <v>200</v>
      </c>
      <c r="O244" s="15">
        <v>25739</v>
      </c>
      <c r="P244" s="15">
        <v>263217</v>
      </c>
    </row>
    <row r="245" spans="1:16" ht="14.25">
      <c r="A245" t="s">
        <v>872</v>
      </c>
      <c r="B245" t="s">
        <v>984</v>
      </c>
      <c r="C245" t="s">
        <v>985</v>
      </c>
      <c r="D245" t="s">
        <v>51</v>
      </c>
      <c r="E245" s="15">
        <v>100</v>
      </c>
      <c r="F245" t="s">
        <v>150</v>
      </c>
      <c r="G245" t="s">
        <v>151</v>
      </c>
      <c r="H245" t="s">
        <v>986</v>
      </c>
      <c r="I245" t="s">
        <v>987</v>
      </c>
      <c r="J245" t="s">
        <v>877</v>
      </c>
      <c r="K245" t="s">
        <v>877</v>
      </c>
      <c r="L245" t="s">
        <v>986</v>
      </c>
      <c r="M245" s="15">
        <v>100</v>
      </c>
      <c r="N245" t="s">
        <v>200</v>
      </c>
      <c r="O245" s="15">
        <v>25739</v>
      </c>
      <c r="P245" s="15">
        <v>263221</v>
      </c>
    </row>
    <row r="246" spans="1:16" ht="14.25">
      <c r="A246" t="s">
        <v>872</v>
      </c>
      <c r="B246" t="s">
        <v>988</v>
      </c>
      <c r="C246" t="s">
        <v>989</v>
      </c>
      <c r="D246" t="s">
        <v>51</v>
      </c>
      <c r="E246" s="15">
        <v>500</v>
      </c>
      <c r="F246" t="s">
        <v>150</v>
      </c>
      <c r="G246" t="s">
        <v>151</v>
      </c>
      <c r="H246" t="s">
        <v>990</v>
      </c>
      <c r="I246" t="s">
        <v>991</v>
      </c>
      <c r="J246" t="s">
        <v>877</v>
      </c>
      <c r="K246" t="s">
        <v>877</v>
      </c>
      <c r="L246" t="s">
        <v>990</v>
      </c>
      <c r="M246" s="15">
        <v>500</v>
      </c>
      <c r="N246" t="s">
        <v>200</v>
      </c>
      <c r="O246" s="15">
        <v>25739</v>
      </c>
      <c r="P246" s="15">
        <v>263261</v>
      </c>
    </row>
    <row r="247" spans="1:16" ht="14.25">
      <c r="A247" t="s">
        <v>872</v>
      </c>
      <c r="B247" t="s">
        <v>992</v>
      </c>
      <c r="C247" t="s">
        <v>993</v>
      </c>
      <c r="D247" t="s">
        <v>51</v>
      </c>
      <c r="E247" s="15">
        <v>100</v>
      </c>
      <c r="F247" t="s">
        <v>150</v>
      </c>
      <c r="G247" t="s">
        <v>151</v>
      </c>
      <c r="H247" t="s">
        <v>968</v>
      </c>
      <c r="I247" t="s">
        <v>969</v>
      </c>
      <c r="J247" t="s">
        <v>877</v>
      </c>
      <c r="K247" t="s">
        <v>877</v>
      </c>
      <c r="L247" t="s">
        <v>968</v>
      </c>
      <c r="M247" s="15">
        <v>100</v>
      </c>
      <c r="N247" t="s">
        <v>200</v>
      </c>
      <c r="O247" s="15">
        <v>25739</v>
      </c>
      <c r="P247" s="15">
        <v>263279</v>
      </c>
    </row>
    <row r="248" spans="1:16" ht="14.25">
      <c r="A248" t="s">
        <v>872</v>
      </c>
      <c r="B248" t="s">
        <v>994</v>
      </c>
      <c r="C248" t="s">
        <v>995</v>
      </c>
      <c r="D248" t="s">
        <v>51</v>
      </c>
      <c r="E248" s="15">
        <v>100</v>
      </c>
      <c r="F248" t="s">
        <v>150</v>
      </c>
      <c r="G248" t="s">
        <v>151</v>
      </c>
      <c r="H248" t="s">
        <v>979</v>
      </c>
      <c r="I248" t="s">
        <v>92</v>
      </c>
      <c r="J248" t="s">
        <v>877</v>
      </c>
      <c r="K248" t="s">
        <v>877</v>
      </c>
      <c r="L248" t="s">
        <v>979</v>
      </c>
      <c r="M248" s="15">
        <v>100</v>
      </c>
      <c r="N248" t="s">
        <v>200</v>
      </c>
      <c r="O248" s="15">
        <v>25739</v>
      </c>
      <c r="P248" s="15">
        <v>263308</v>
      </c>
    </row>
    <row r="249" spans="1:16" ht="14.25">
      <c r="A249" t="s">
        <v>872</v>
      </c>
      <c r="B249" t="s">
        <v>996</v>
      </c>
      <c r="C249" t="s">
        <v>997</v>
      </c>
      <c r="D249" t="s">
        <v>51</v>
      </c>
      <c r="E249" s="15">
        <v>100</v>
      </c>
      <c r="F249" t="s">
        <v>150</v>
      </c>
      <c r="G249" t="s">
        <v>151</v>
      </c>
      <c r="H249" t="s">
        <v>979</v>
      </c>
      <c r="I249" t="s">
        <v>92</v>
      </c>
      <c r="J249" t="s">
        <v>877</v>
      </c>
      <c r="K249" t="s">
        <v>877</v>
      </c>
      <c r="L249" t="s">
        <v>979</v>
      </c>
      <c r="M249" s="15">
        <v>100</v>
      </c>
      <c r="N249" t="s">
        <v>200</v>
      </c>
      <c r="O249" s="15">
        <v>25739</v>
      </c>
      <c r="P249" s="15">
        <v>263310</v>
      </c>
    </row>
    <row r="250" spans="1:16" ht="14.25">
      <c r="A250" t="s">
        <v>872</v>
      </c>
      <c r="B250" t="s">
        <v>998</v>
      </c>
      <c r="C250" t="s">
        <v>999</v>
      </c>
      <c r="D250" t="s">
        <v>51</v>
      </c>
      <c r="E250" s="15">
        <v>20</v>
      </c>
      <c r="F250" t="s">
        <v>150</v>
      </c>
      <c r="G250" t="s">
        <v>151</v>
      </c>
      <c r="H250" t="s">
        <v>1000</v>
      </c>
      <c r="I250" t="s">
        <v>45</v>
      </c>
      <c r="J250" t="s">
        <v>877</v>
      </c>
      <c r="K250" t="s">
        <v>877</v>
      </c>
      <c r="L250" t="s">
        <v>1000</v>
      </c>
      <c r="M250" s="15">
        <v>20</v>
      </c>
      <c r="N250" t="s">
        <v>200</v>
      </c>
      <c r="O250" s="15">
        <v>25739</v>
      </c>
      <c r="P250" s="15">
        <v>263344</v>
      </c>
    </row>
    <row r="251" spans="1:16" ht="14.25">
      <c r="A251" t="s">
        <v>872</v>
      </c>
      <c r="B251" t="s">
        <v>1001</v>
      </c>
      <c r="C251" t="s">
        <v>1002</v>
      </c>
      <c r="D251" t="s">
        <v>51</v>
      </c>
      <c r="E251" s="15">
        <v>50</v>
      </c>
      <c r="F251" t="s">
        <v>150</v>
      </c>
      <c r="G251" t="s">
        <v>151</v>
      </c>
      <c r="H251" t="s">
        <v>1003</v>
      </c>
      <c r="I251" t="s">
        <v>1004</v>
      </c>
      <c r="J251" t="s">
        <v>877</v>
      </c>
      <c r="K251" t="s">
        <v>877</v>
      </c>
      <c r="L251" t="s">
        <v>1003</v>
      </c>
      <c r="M251" s="15">
        <v>50</v>
      </c>
      <c r="N251" t="s">
        <v>200</v>
      </c>
      <c r="O251" s="15">
        <v>25739</v>
      </c>
      <c r="P251" s="15">
        <v>263352</v>
      </c>
    </row>
    <row r="252" spans="1:16" ht="14.25">
      <c r="A252" t="s">
        <v>872</v>
      </c>
      <c r="B252" t="s">
        <v>1005</v>
      </c>
      <c r="C252" t="s">
        <v>1006</v>
      </c>
      <c r="D252" t="s">
        <v>51</v>
      </c>
      <c r="E252" s="15">
        <v>100</v>
      </c>
      <c r="F252" t="s">
        <v>150</v>
      </c>
      <c r="G252" t="s">
        <v>151</v>
      </c>
      <c r="H252" t="s">
        <v>968</v>
      </c>
      <c r="I252" t="s">
        <v>969</v>
      </c>
      <c r="J252" t="s">
        <v>877</v>
      </c>
      <c r="K252" t="s">
        <v>877</v>
      </c>
      <c r="L252" t="s">
        <v>968</v>
      </c>
      <c r="M252" s="15">
        <v>100</v>
      </c>
      <c r="N252" t="s">
        <v>200</v>
      </c>
      <c r="O252" s="15">
        <v>25739</v>
      </c>
      <c r="P252" s="15">
        <v>263385</v>
      </c>
    </row>
    <row r="253" spans="1:16" ht="14.25">
      <c r="A253" t="s">
        <v>872</v>
      </c>
      <c r="B253" t="s">
        <v>1007</v>
      </c>
      <c r="C253" t="s">
        <v>1008</v>
      </c>
      <c r="D253" t="s">
        <v>51</v>
      </c>
      <c r="E253" s="15">
        <v>500</v>
      </c>
      <c r="F253" t="s">
        <v>150</v>
      </c>
      <c r="G253" t="s">
        <v>151</v>
      </c>
      <c r="H253" t="s">
        <v>1009</v>
      </c>
      <c r="I253" t="s">
        <v>1010</v>
      </c>
      <c r="J253" t="s">
        <v>877</v>
      </c>
      <c r="K253" t="s">
        <v>877</v>
      </c>
      <c r="L253" t="s">
        <v>1009</v>
      </c>
      <c r="M253" s="15">
        <v>500</v>
      </c>
      <c r="N253" t="s">
        <v>200</v>
      </c>
      <c r="O253" s="15">
        <v>25739</v>
      </c>
      <c r="P253" s="15">
        <v>263415</v>
      </c>
    </row>
    <row r="254" spans="1:16" ht="14.25">
      <c r="A254" t="s">
        <v>872</v>
      </c>
      <c r="B254" t="s">
        <v>1011</v>
      </c>
      <c r="C254" t="s">
        <v>1012</v>
      </c>
      <c r="D254" t="s">
        <v>51</v>
      </c>
      <c r="E254" s="15">
        <v>100</v>
      </c>
      <c r="F254" t="s">
        <v>150</v>
      </c>
      <c r="G254" t="s">
        <v>151</v>
      </c>
      <c r="H254" t="s">
        <v>1013</v>
      </c>
      <c r="I254" t="s">
        <v>1014</v>
      </c>
      <c r="J254" t="s">
        <v>877</v>
      </c>
      <c r="K254" t="s">
        <v>877</v>
      </c>
      <c r="L254" t="s">
        <v>1013</v>
      </c>
      <c r="M254" s="15">
        <v>100</v>
      </c>
      <c r="N254" t="s">
        <v>200</v>
      </c>
      <c r="O254" s="15">
        <v>25739</v>
      </c>
      <c r="P254" s="15">
        <v>263445</v>
      </c>
    </row>
    <row r="255" spans="1:16" ht="14.25">
      <c r="A255" t="s">
        <v>872</v>
      </c>
      <c r="B255" t="s">
        <v>1015</v>
      </c>
      <c r="C255" t="s">
        <v>1016</v>
      </c>
      <c r="D255" t="s">
        <v>51</v>
      </c>
      <c r="E255" s="15">
        <v>200</v>
      </c>
      <c r="F255" t="s">
        <v>150</v>
      </c>
      <c r="G255" t="s">
        <v>151</v>
      </c>
      <c r="H255" t="s">
        <v>1017</v>
      </c>
      <c r="I255" t="s">
        <v>1018</v>
      </c>
      <c r="J255" t="s">
        <v>877</v>
      </c>
      <c r="K255" t="s">
        <v>877</v>
      </c>
      <c r="L255" t="s">
        <v>1017</v>
      </c>
      <c r="M255" s="15">
        <v>200</v>
      </c>
      <c r="N255" t="s">
        <v>200</v>
      </c>
      <c r="O255" s="15">
        <v>25739</v>
      </c>
      <c r="P255" s="15">
        <v>263451</v>
      </c>
    </row>
    <row r="256" spans="1:16" ht="14.25">
      <c r="A256" t="s">
        <v>872</v>
      </c>
      <c r="B256" t="s">
        <v>1019</v>
      </c>
      <c r="C256" t="s">
        <v>1020</v>
      </c>
      <c r="D256" t="s">
        <v>51</v>
      </c>
      <c r="E256" s="15">
        <v>400</v>
      </c>
      <c r="F256" t="s">
        <v>150</v>
      </c>
      <c r="G256" t="s">
        <v>151</v>
      </c>
      <c r="H256" t="s">
        <v>1021</v>
      </c>
      <c r="I256" t="s">
        <v>1022</v>
      </c>
      <c r="J256" t="s">
        <v>877</v>
      </c>
      <c r="K256" t="s">
        <v>877</v>
      </c>
      <c r="L256" t="s">
        <v>1021</v>
      </c>
      <c r="M256" s="15">
        <v>400</v>
      </c>
      <c r="N256" t="s">
        <v>200</v>
      </c>
      <c r="O256" s="15">
        <v>25739</v>
      </c>
      <c r="P256" s="15">
        <v>263478</v>
      </c>
    </row>
    <row r="257" spans="1:16" ht="14.25">
      <c r="A257" t="s">
        <v>872</v>
      </c>
      <c r="B257" t="s">
        <v>1023</v>
      </c>
      <c r="C257" t="s">
        <v>1024</v>
      </c>
      <c r="D257" t="s">
        <v>51</v>
      </c>
      <c r="E257" s="15">
        <v>20</v>
      </c>
      <c r="F257" t="s">
        <v>150</v>
      </c>
      <c r="G257" t="s">
        <v>151</v>
      </c>
      <c r="H257" t="s">
        <v>1025</v>
      </c>
      <c r="I257" t="s">
        <v>1026</v>
      </c>
      <c r="J257" t="s">
        <v>877</v>
      </c>
      <c r="K257" t="s">
        <v>877</v>
      </c>
      <c r="L257" t="s">
        <v>1025</v>
      </c>
      <c r="M257" s="15">
        <v>20</v>
      </c>
      <c r="N257" t="s">
        <v>200</v>
      </c>
      <c r="O257" s="15">
        <v>25739</v>
      </c>
      <c r="P257" s="15">
        <v>263517</v>
      </c>
    </row>
    <row r="258" spans="1:16" ht="14.25">
      <c r="A258" t="s">
        <v>872</v>
      </c>
      <c r="B258" t="s">
        <v>1027</v>
      </c>
      <c r="C258" t="s">
        <v>1028</v>
      </c>
      <c r="D258" t="s">
        <v>51</v>
      </c>
      <c r="E258" s="15">
        <v>100</v>
      </c>
      <c r="F258" t="s">
        <v>150</v>
      </c>
      <c r="G258" t="s">
        <v>151</v>
      </c>
      <c r="H258" t="s">
        <v>1021</v>
      </c>
      <c r="I258" t="s">
        <v>1022</v>
      </c>
      <c r="J258" t="s">
        <v>877</v>
      </c>
      <c r="K258" t="s">
        <v>877</v>
      </c>
      <c r="L258" t="s">
        <v>1021</v>
      </c>
      <c r="M258" s="15">
        <v>100</v>
      </c>
      <c r="N258" t="s">
        <v>200</v>
      </c>
      <c r="O258" s="15">
        <v>25739</v>
      </c>
      <c r="P258" s="15">
        <v>263548</v>
      </c>
    </row>
    <row r="259" spans="1:16" ht="14.25">
      <c r="A259" t="s">
        <v>872</v>
      </c>
      <c r="B259" t="s">
        <v>1029</v>
      </c>
      <c r="C259" t="s">
        <v>1030</v>
      </c>
      <c r="D259" t="s">
        <v>51</v>
      </c>
      <c r="E259" s="15">
        <v>100</v>
      </c>
      <c r="F259" t="s">
        <v>150</v>
      </c>
      <c r="G259" t="s">
        <v>151</v>
      </c>
      <c r="H259" t="s">
        <v>1021</v>
      </c>
      <c r="I259" t="s">
        <v>1022</v>
      </c>
      <c r="J259" t="s">
        <v>877</v>
      </c>
      <c r="K259" t="s">
        <v>877</v>
      </c>
      <c r="L259" t="s">
        <v>1021</v>
      </c>
      <c r="M259" s="15">
        <v>100</v>
      </c>
      <c r="N259" t="s">
        <v>200</v>
      </c>
      <c r="O259" s="15">
        <v>25739</v>
      </c>
      <c r="P259" s="15">
        <v>263551</v>
      </c>
    </row>
    <row r="260" spans="1:16" ht="14.25">
      <c r="A260" t="s">
        <v>872</v>
      </c>
      <c r="B260" t="s">
        <v>1031</v>
      </c>
      <c r="C260" t="s">
        <v>1032</v>
      </c>
      <c r="D260" t="s">
        <v>51</v>
      </c>
      <c r="E260" s="15">
        <v>100</v>
      </c>
      <c r="F260" t="s">
        <v>150</v>
      </c>
      <c r="G260" t="s">
        <v>151</v>
      </c>
      <c r="H260" t="s">
        <v>1033</v>
      </c>
      <c r="I260" t="s">
        <v>1034</v>
      </c>
      <c r="J260" t="s">
        <v>877</v>
      </c>
      <c r="K260" t="s">
        <v>1035</v>
      </c>
      <c r="L260" t="s">
        <v>1033</v>
      </c>
      <c r="M260" s="15">
        <v>100</v>
      </c>
      <c r="N260" t="s">
        <v>200</v>
      </c>
      <c r="O260" s="15">
        <v>25739</v>
      </c>
      <c r="P260" s="15">
        <v>263617</v>
      </c>
    </row>
    <row r="261" spans="1:16" ht="14.25">
      <c r="A261" t="s">
        <v>872</v>
      </c>
      <c r="B261" t="s">
        <v>1036</v>
      </c>
      <c r="C261" t="s">
        <v>1037</v>
      </c>
      <c r="D261" t="s">
        <v>51</v>
      </c>
      <c r="E261" s="15">
        <v>400</v>
      </c>
      <c r="F261" t="s">
        <v>127</v>
      </c>
      <c r="G261" t="s">
        <v>128</v>
      </c>
      <c r="H261" t="s">
        <v>938</v>
      </c>
      <c r="I261" t="s">
        <v>939</v>
      </c>
      <c r="J261" t="s">
        <v>877</v>
      </c>
      <c r="K261" t="s">
        <v>877</v>
      </c>
      <c r="L261" t="s">
        <v>938</v>
      </c>
      <c r="M261" s="15">
        <v>400</v>
      </c>
      <c r="N261" t="s">
        <v>200</v>
      </c>
      <c r="O261" s="15">
        <v>25768</v>
      </c>
      <c r="P261" s="15">
        <v>263419</v>
      </c>
    </row>
    <row r="262" spans="1:16" ht="14.25">
      <c r="A262" t="s">
        <v>872</v>
      </c>
      <c r="B262" t="s">
        <v>1038</v>
      </c>
      <c r="C262" t="s">
        <v>1039</v>
      </c>
      <c r="D262" t="s">
        <v>51</v>
      </c>
      <c r="E262" s="15">
        <v>100</v>
      </c>
      <c r="F262" t="s">
        <v>127</v>
      </c>
      <c r="G262" t="s">
        <v>128</v>
      </c>
      <c r="H262" t="s">
        <v>938</v>
      </c>
      <c r="I262" t="s">
        <v>939</v>
      </c>
      <c r="J262" t="s">
        <v>877</v>
      </c>
      <c r="K262" t="s">
        <v>877</v>
      </c>
      <c r="L262" t="s">
        <v>938</v>
      </c>
      <c r="M262" s="15">
        <v>100</v>
      </c>
      <c r="N262" t="s">
        <v>200</v>
      </c>
      <c r="O262" s="15">
        <v>25768</v>
      </c>
      <c r="P262" s="15">
        <v>263427</v>
      </c>
    </row>
    <row r="263" spans="1:16" ht="14.25">
      <c r="A263" t="s">
        <v>872</v>
      </c>
      <c r="B263" t="s">
        <v>1040</v>
      </c>
      <c r="C263" t="s">
        <v>1041</v>
      </c>
      <c r="D263" t="s">
        <v>51</v>
      </c>
      <c r="E263" s="15">
        <v>20</v>
      </c>
      <c r="F263" t="s">
        <v>127</v>
      </c>
      <c r="G263" t="s">
        <v>128</v>
      </c>
      <c r="H263" t="s">
        <v>1042</v>
      </c>
      <c r="I263" t="s">
        <v>1043</v>
      </c>
      <c r="J263" t="s">
        <v>877</v>
      </c>
      <c r="K263" t="s">
        <v>877</v>
      </c>
      <c r="L263" t="s">
        <v>1042</v>
      </c>
      <c r="M263" s="15">
        <v>20</v>
      </c>
      <c r="N263" t="s">
        <v>200</v>
      </c>
      <c r="O263" s="15">
        <v>25768</v>
      </c>
      <c r="P263" s="15">
        <v>263480</v>
      </c>
    </row>
    <row r="265" spans="1:16">
      <c r="A265" s="33" t="s">
        <v>1095</v>
      </c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</row>
    <row r="266" spans="1:16">
      <c r="A266" s="23" t="s">
        <v>368</v>
      </c>
      <c r="B266" s="23" t="s">
        <v>46</v>
      </c>
      <c r="C266" s="23" t="s">
        <v>53</v>
      </c>
      <c r="D266" s="23" t="s">
        <v>47</v>
      </c>
      <c r="E266" s="23" t="s">
        <v>48</v>
      </c>
      <c r="F266" s="23" t="s">
        <v>54</v>
      </c>
      <c r="G266" s="23" t="s">
        <v>43</v>
      </c>
      <c r="H266" s="23" t="s">
        <v>49</v>
      </c>
      <c r="I266" s="23" t="s">
        <v>50</v>
      </c>
      <c r="J266" s="23" t="s">
        <v>369</v>
      </c>
      <c r="K266" s="23" t="s">
        <v>370</v>
      </c>
      <c r="L266" s="23" t="s">
        <v>371</v>
      </c>
      <c r="M266" s="23" t="s">
        <v>372</v>
      </c>
      <c r="N266" s="23" t="s">
        <v>373</v>
      </c>
      <c r="O266" s="23" t="s">
        <v>374</v>
      </c>
      <c r="P266" s="23" t="s">
        <v>375</v>
      </c>
    </row>
    <row r="267" spans="1:16" ht="14.25">
      <c r="A267" t="s">
        <v>635</v>
      </c>
      <c r="B267" t="s">
        <v>1096</v>
      </c>
      <c r="C267" t="s">
        <v>1097</v>
      </c>
      <c r="D267" t="s">
        <v>51</v>
      </c>
      <c r="E267" s="15">
        <v>100</v>
      </c>
      <c r="F267" t="s">
        <v>150</v>
      </c>
      <c r="G267" t="s">
        <v>151</v>
      </c>
      <c r="H267" t="s">
        <v>1098</v>
      </c>
      <c r="I267" t="s">
        <v>1099</v>
      </c>
      <c r="J267" t="s">
        <v>1035</v>
      </c>
      <c r="K267" t="s">
        <v>1035</v>
      </c>
      <c r="L267" t="s">
        <v>1098</v>
      </c>
      <c r="M267" s="15">
        <v>100</v>
      </c>
      <c r="N267" t="s">
        <v>200</v>
      </c>
      <c r="O267" s="15">
        <v>25739</v>
      </c>
      <c r="P267" s="15">
        <v>287324</v>
      </c>
    </row>
    <row r="268" spans="1:16" ht="14.25">
      <c r="A268" t="s">
        <v>635</v>
      </c>
      <c r="B268" t="s">
        <v>1100</v>
      </c>
      <c r="C268" t="s">
        <v>1101</v>
      </c>
      <c r="D268" t="s">
        <v>51</v>
      </c>
      <c r="E268" s="15">
        <v>100</v>
      </c>
      <c r="F268" t="s">
        <v>150</v>
      </c>
      <c r="G268" t="s">
        <v>151</v>
      </c>
      <c r="H268" t="s">
        <v>1102</v>
      </c>
      <c r="I268" t="s">
        <v>1103</v>
      </c>
      <c r="J268" t="s">
        <v>1035</v>
      </c>
      <c r="K268" t="s">
        <v>1035</v>
      </c>
      <c r="L268" t="s">
        <v>1102</v>
      </c>
      <c r="M268" s="15">
        <v>100</v>
      </c>
      <c r="N268" t="s">
        <v>200</v>
      </c>
      <c r="O268" s="15">
        <v>25739</v>
      </c>
      <c r="P268" s="15">
        <v>287611</v>
      </c>
    </row>
    <row r="269" spans="1:16" ht="14.25">
      <c r="A269" t="s">
        <v>635</v>
      </c>
      <c r="B269" t="s">
        <v>1104</v>
      </c>
      <c r="C269" t="s">
        <v>1105</v>
      </c>
      <c r="D269" t="s">
        <v>51</v>
      </c>
      <c r="E269" s="15">
        <v>100</v>
      </c>
      <c r="F269" t="s">
        <v>150</v>
      </c>
      <c r="G269" t="s">
        <v>151</v>
      </c>
      <c r="H269" t="s">
        <v>1106</v>
      </c>
      <c r="I269" t="s">
        <v>1107</v>
      </c>
      <c r="J269" t="s">
        <v>1035</v>
      </c>
      <c r="K269" t="s">
        <v>1035</v>
      </c>
      <c r="L269" t="s">
        <v>1106</v>
      </c>
      <c r="M269" s="15">
        <v>100</v>
      </c>
      <c r="N269" t="s">
        <v>200</v>
      </c>
      <c r="O269" s="15">
        <v>25739</v>
      </c>
      <c r="P269" s="15">
        <v>287678</v>
      </c>
    </row>
    <row r="270" spans="1:16" ht="14.25">
      <c r="A270" t="s">
        <v>635</v>
      </c>
      <c r="B270" t="s">
        <v>1108</v>
      </c>
      <c r="C270" t="s">
        <v>1109</v>
      </c>
      <c r="D270" t="s">
        <v>51</v>
      </c>
      <c r="E270" s="15">
        <v>50</v>
      </c>
      <c r="F270" t="s">
        <v>150</v>
      </c>
      <c r="G270" t="s">
        <v>151</v>
      </c>
      <c r="H270" t="s">
        <v>1110</v>
      </c>
      <c r="I270" t="s">
        <v>1111</v>
      </c>
      <c r="J270" t="s">
        <v>1035</v>
      </c>
      <c r="K270" t="s">
        <v>1035</v>
      </c>
      <c r="L270" t="s">
        <v>1110</v>
      </c>
      <c r="M270" s="15">
        <v>50</v>
      </c>
      <c r="N270" t="s">
        <v>200</v>
      </c>
      <c r="O270" s="15">
        <v>25739</v>
      </c>
      <c r="P270" s="15">
        <v>287739</v>
      </c>
    </row>
    <row r="271" spans="1:16" ht="14.25">
      <c r="A271" t="s">
        <v>635</v>
      </c>
      <c r="B271" t="s">
        <v>1112</v>
      </c>
      <c r="C271" t="s">
        <v>1113</v>
      </c>
      <c r="D271" t="s">
        <v>51</v>
      </c>
      <c r="E271" s="15">
        <v>100</v>
      </c>
      <c r="F271" t="s">
        <v>150</v>
      </c>
      <c r="G271" t="s">
        <v>151</v>
      </c>
      <c r="H271" t="s">
        <v>1114</v>
      </c>
      <c r="I271" t="s">
        <v>1115</v>
      </c>
      <c r="J271" t="s">
        <v>1035</v>
      </c>
      <c r="K271" t="s">
        <v>1035</v>
      </c>
      <c r="L271" t="s">
        <v>1114</v>
      </c>
      <c r="M271" s="15">
        <v>100</v>
      </c>
      <c r="N271" t="s">
        <v>200</v>
      </c>
      <c r="O271" s="15">
        <v>25739</v>
      </c>
      <c r="P271" s="15">
        <v>287826</v>
      </c>
    </row>
    <row r="272" spans="1:16" ht="14.25">
      <c r="A272" t="s">
        <v>635</v>
      </c>
      <c r="B272" t="s">
        <v>1116</v>
      </c>
      <c r="C272" t="s">
        <v>1117</v>
      </c>
      <c r="D272" t="s">
        <v>51</v>
      </c>
      <c r="E272" s="15">
        <v>1000</v>
      </c>
      <c r="F272" t="s">
        <v>150</v>
      </c>
      <c r="G272" t="s">
        <v>151</v>
      </c>
      <c r="H272" t="s">
        <v>1118</v>
      </c>
      <c r="I272" t="s">
        <v>1119</v>
      </c>
      <c r="J272" t="s">
        <v>1035</v>
      </c>
      <c r="K272" t="s">
        <v>1035</v>
      </c>
      <c r="L272" t="s">
        <v>1118</v>
      </c>
      <c r="M272" s="15">
        <v>1000</v>
      </c>
      <c r="N272" t="s">
        <v>200</v>
      </c>
      <c r="O272" s="15">
        <v>25739</v>
      </c>
      <c r="P272" s="15">
        <v>288320</v>
      </c>
    </row>
    <row r="273" spans="1:16" ht="14.25">
      <c r="A273" t="s">
        <v>635</v>
      </c>
      <c r="B273" t="s">
        <v>1120</v>
      </c>
      <c r="C273" t="s">
        <v>1121</v>
      </c>
      <c r="D273" t="s">
        <v>51</v>
      </c>
      <c r="E273" s="15">
        <v>30</v>
      </c>
      <c r="F273" t="s">
        <v>150</v>
      </c>
      <c r="G273" t="s">
        <v>151</v>
      </c>
      <c r="H273" t="s">
        <v>1122</v>
      </c>
      <c r="I273" t="s">
        <v>1123</v>
      </c>
      <c r="J273" t="s">
        <v>1035</v>
      </c>
      <c r="K273" t="s">
        <v>1035</v>
      </c>
      <c r="L273" t="s">
        <v>1122</v>
      </c>
      <c r="M273" s="15">
        <v>30</v>
      </c>
      <c r="N273" t="s">
        <v>200</v>
      </c>
      <c r="O273" s="15">
        <v>25739</v>
      </c>
      <c r="P273" s="15">
        <v>289544</v>
      </c>
    </row>
    <row r="274" spans="1:16" ht="14.25">
      <c r="A274" t="s">
        <v>635</v>
      </c>
      <c r="B274" t="s">
        <v>1124</v>
      </c>
      <c r="C274" t="s">
        <v>1125</v>
      </c>
      <c r="D274" t="s">
        <v>51</v>
      </c>
      <c r="E274" s="15">
        <v>300</v>
      </c>
      <c r="F274" t="s">
        <v>150</v>
      </c>
      <c r="G274" t="s">
        <v>151</v>
      </c>
      <c r="H274" t="s">
        <v>1126</v>
      </c>
      <c r="I274" t="s">
        <v>1127</v>
      </c>
      <c r="J274" t="s">
        <v>1035</v>
      </c>
      <c r="K274" t="s">
        <v>1035</v>
      </c>
      <c r="L274" t="s">
        <v>1126</v>
      </c>
      <c r="M274" s="15">
        <v>300</v>
      </c>
      <c r="N274" t="s">
        <v>200</v>
      </c>
      <c r="O274" s="15">
        <v>25739</v>
      </c>
      <c r="P274" s="15">
        <v>289569</v>
      </c>
    </row>
    <row r="275" spans="1:16" ht="14.25">
      <c r="A275" t="s">
        <v>635</v>
      </c>
      <c r="B275" t="s">
        <v>1128</v>
      </c>
      <c r="C275" t="s">
        <v>1129</v>
      </c>
      <c r="D275" t="s">
        <v>51</v>
      </c>
      <c r="E275" s="15">
        <v>20</v>
      </c>
      <c r="F275" t="s">
        <v>150</v>
      </c>
      <c r="G275" t="s">
        <v>151</v>
      </c>
      <c r="H275" t="s">
        <v>1130</v>
      </c>
      <c r="I275" t="s">
        <v>1131</v>
      </c>
      <c r="J275" t="s">
        <v>1035</v>
      </c>
      <c r="K275" t="s">
        <v>1035</v>
      </c>
      <c r="L275" t="s">
        <v>1130</v>
      </c>
      <c r="M275" s="15">
        <v>20</v>
      </c>
      <c r="N275" t="s">
        <v>200</v>
      </c>
      <c r="O275" s="15">
        <v>25739</v>
      </c>
      <c r="P275" s="15">
        <v>289826</v>
      </c>
    </row>
    <row r="276" spans="1:16" ht="14.25">
      <c r="A276" t="s">
        <v>635</v>
      </c>
      <c r="B276" t="s">
        <v>1132</v>
      </c>
      <c r="C276" t="s">
        <v>1133</v>
      </c>
      <c r="D276" t="s">
        <v>51</v>
      </c>
      <c r="E276" s="15">
        <v>20</v>
      </c>
      <c r="F276" t="s">
        <v>150</v>
      </c>
      <c r="G276" t="s">
        <v>151</v>
      </c>
      <c r="H276" t="s">
        <v>1134</v>
      </c>
      <c r="I276" t="s">
        <v>1135</v>
      </c>
      <c r="J276" t="s">
        <v>1035</v>
      </c>
      <c r="K276" t="s">
        <v>1035</v>
      </c>
      <c r="L276" t="s">
        <v>1134</v>
      </c>
      <c r="M276" s="15">
        <v>20</v>
      </c>
      <c r="N276" t="s">
        <v>200</v>
      </c>
      <c r="O276" s="15">
        <v>25739</v>
      </c>
      <c r="P276" s="15">
        <v>289962</v>
      </c>
    </row>
    <row r="277" spans="1:16" ht="14.25">
      <c r="A277" t="s">
        <v>635</v>
      </c>
      <c r="B277" t="s">
        <v>1136</v>
      </c>
      <c r="C277" t="s">
        <v>1137</v>
      </c>
      <c r="D277" t="s">
        <v>51</v>
      </c>
      <c r="E277" s="15">
        <v>10</v>
      </c>
      <c r="F277" t="s">
        <v>150</v>
      </c>
      <c r="G277" t="s">
        <v>151</v>
      </c>
      <c r="H277" t="s">
        <v>1138</v>
      </c>
      <c r="I277" t="s">
        <v>1139</v>
      </c>
      <c r="J277" t="s">
        <v>1035</v>
      </c>
      <c r="K277" t="s">
        <v>1035</v>
      </c>
      <c r="L277" t="s">
        <v>1138</v>
      </c>
      <c r="M277" s="15">
        <v>10</v>
      </c>
      <c r="N277" t="s">
        <v>200</v>
      </c>
      <c r="O277" s="15">
        <v>25739</v>
      </c>
      <c r="P277" s="15">
        <v>289977</v>
      </c>
    </row>
    <row r="278" spans="1:16" ht="14.25">
      <c r="A278" t="s">
        <v>635</v>
      </c>
      <c r="B278" t="s">
        <v>1140</v>
      </c>
      <c r="C278" t="s">
        <v>1141</v>
      </c>
      <c r="D278" t="s">
        <v>51</v>
      </c>
      <c r="E278" s="15">
        <v>10</v>
      </c>
      <c r="F278" t="s">
        <v>150</v>
      </c>
      <c r="G278" t="s">
        <v>151</v>
      </c>
      <c r="H278" t="s">
        <v>1138</v>
      </c>
      <c r="I278" t="s">
        <v>1139</v>
      </c>
      <c r="J278" t="s">
        <v>1035</v>
      </c>
      <c r="K278" t="s">
        <v>1035</v>
      </c>
      <c r="L278" t="s">
        <v>1138</v>
      </c>
      <c r="M278" s="15">
        <v>10</v>
      </c>
      <c r="N278" t="s">
        <v>200</v>
      </c>
      <c r="O278" s="15">
        <v>25739</v>
      </c>
      <c r="P278" s="15">
        <v>289978</v>
      </c>
    </row>
    <row r="279" spans="1:16" ht="14.25">
      <c r="A279" t="s">
        <v>635</v>
      </c>
      <c r="B279" t="s">
        <v>1142</v>
      </c>
      <c r="C279" t="s">
        <v>1143</v>
      </c>
      <c r="D279" t="s">
        <v>51</v>
      </c>
      <c r="E279" s="15">
        <v>100</v>
      </c>
      <c r="F279" t="s">
        <v>150</v>
      </c>
      <c r="G279" t="s">
        <v>151</v>
      </c>
      <c r="H279" t="s">
        <v>1144</v>
      </c>
      <c r="I279" t="s">
        <v>1145</v>
      </c>
      <c r="J279" t="s">
        <v>1035</v>
      </c>
      <c r="K279" t="s">
        <v>1035</v>
      </c>
      <c r="L279" t="s">
        <v>1144</v>
      </c>
      <c r="M279" s="15">
        <v>100</v>
      </c>
      <c r="N279" t="s">
        <v>200</v>
      </c>
      <c r="O279" s="15">
        <v>25739</v>
      </c>
      <c r="P279" s="15">
        <v>289987</v>
      </c>
    </row>
    <row r="280" spans="1:16" ht="14.25">
      <c r="A280" t="s">
        <v>635</v>
      </c>
      <c r="B280" t="s">
        <v>1146</v>
      </c>
      <c r="C280" t="s">
        <v>1147</v>
      </c>
      <c r="D280" t="s">
        <v>51</v>
      </c>
      <c r="E280" s="15">
        <v>300</v>
      </c>
      <c r="F280" t="s">
        <v>150</v>
      </c>
      <c r="G280" t="s">
        <v>151</v>
      </c>
      <c r="H280" t="s">
        <v>1148</v>
      </c>
      <c r="I280" t="s">
        <v>1149</v>
      </c>
      <c r="J280" t="s">
        <v>1035</v>
      </c>
      <c r="K280" t="s">
        <v>1035</v>
      </c>
      <c r="L280" t="s">
        <v>1148</v>
      </c>
      <c r="M280" s="15">
        <v>300</v>
      </c>
      <c r="N280" t="s">
        <v>200</v>
      </c>
      <c r="O280" s="15">
        <v>25739</v>
      </c>
      <c r="P280" s="15">
        <v>290059</v>
      </c>
    </row>
    <row r="281" spans="1:16" ht="14.25">
      <c r="A281" t="s">
        <v>635</v>
      </c>
      <c r="B281" t="s">
        <v>1150</v>
      </c>
      <c r="C281" t="s">
        <v>1151</v>
      </c>
      <c r="D281" t="s">
        <v>51</v>
      </c>
      <c r="E281" s="15">
        <v>300</v>
      </c>
      <c r="F281" t="s">
        <v>150</v>
      </c>
      <c r="G281" t="s">
        <v>151</v>
      </c>
      <c r="H281" t="s">
        <v>1152</v>
      </c>
      <c r="I281" t="s">
        <v>1153</v>
      </c>
      <c r="J281" t="s">
        <v>1035</v>
      </c>
      <c r="K281" t="s">
        <v>1035</v>
      </c>
      <c r="L281" t="s">
        <v>1152</v>
      </c>
      <c r="M281" s="15">
        <v>300</v>
      </c>
      <c r="N281" t="s">
        <v>200</v>
      </c>
      <c r="O281" s="15">
        <v>25739</v>
      </c>
      <c r="P281" s="15">
        <v>290092</v>
      </c>
    </row>
    <row r="282" spans="1:16" ht="14.25">
      <c r="A282" t="s">
        <v>635</v>
      </c>
      <c r="B282" t="s">
        <v>1154</v>
      </c>
      <c r="C282" t="s">
        <v>1155</v>
      </c>
      <c r="D282" t="s">
        <v>51</v>
      </c>
      <c r="E282" s="15">
        <v>20</v>
      </c>
      <c r="F282" t="s">
        <v>150</v>
      </c>
      <c r="G282" t="s">
        <v>151</v>
      </c>
      <c r="H282" t="s">
        <v>1126</v>
      </c>
      <c r="I282" t="s">
        <v>1127</v>
      </c>
      <c r="J282" t="s">
        <v>1035</v>
      </c>
      <c r="K282" t="s">
        <v>1035</v>
      </c>
      <c r="L282" t="s">
        <v>1126</v>
      </c>
      <c r="M282" s="15">
        <v>20</v>
      </c>
      <c r="N282" t="s">
        <v>200</v>
      </c>
      <c r="O282" s="15">
        <v>25739</v>
      </c>
      <c r="P282" s="15">
        <v>290152</v>
      </c>
    </row>
    <row r="283" spans="1:16" ht="14.25">
      <c r="A283" t="s">
        <v>635</v>
      </c>
      <c r="B283" t="s">
        <v>1156</v>
      </c>
      <c r="C283" t="s">
        <v>1157</v>
      </c>
      <c r="D283" t="s">
        <v>51</v>
      </c>
      <c r="E283" s="15">
        <v>100</v>
      </c>
      <c r="F283" t="s">
        <v>150</v>
      </c>
      <c r="G283" t="s">
        <v>151</v>
      </c>
      <c r="H283" t="s">
        <v>1130</v>
      </c>
      <c r="I283" t="s">
        <v>1131</v>
      </c>
      <c r="J283" t="s">
        <v>1035</v>
      </c>
      <c r="K283" t="s">
        <v>1035</v>
      </c>
      <c r="L283" t="s">
        <v>1130</v>
      </c>
      <c r="M283" s="15">
        <v>100</v>
      </c>
      <c r="N283" t="s">
        <v>200</v>
      </c>
      <c r="O283" s="15">
        <v>25739</v>
      </c>
      <c r="P283" s="15">
        <v>290193</v>
      </c>
    </row>
    <row r="284" spans="1:16" ht="14.25">
      <c r="A284" t="s">
        <v>635</v>
      </c>
      <c r="B284" t="s">
        <v>1158</v>
      </c>
      <c r="C284" t="s">
        <v>1159</v>
      </c>
      <c r="D284" t="s">
        <v>51</v>
      </c>
      <c r="E284" s="15">
        <v>1000</v>
      </c>
      <c r="F284" t="s">
        <v>150</v>
      </c>
      <c r="G284" t="s">
        <v>151</v>
      </c>
      <c r="H284" t="s">
        <v>1160</v>
      </c>
      <c r="I284" t="s">
        <v>1161</v>
      </c>
      <c r="J284" t="s">
        <v>1035</v>
      </c>
      <c r="K284" t="s">
        <v>1035</v>
      </c>
      <c r="L284" t="s">
        <v>1160</v>
      </c>
      <c r="M284" s="15">
        <v>1000</v>
      </c>
      <c r="N284" t="s">
        <v>200</v>
      </c>
      <c r="O284" s="15">
        <v>25739</v>
      </c>
      <c r="P284" s="15">
        <v>290234</v>
      </c>
    </row>
    <row r="285" spans="1:16" ht="14.25">
      <c r="A285" t="s">
        <v>635</v>
      </c>
      <c r="B285" t="s">
        <v>1162</v>
      </c>
      <c r="C285" t="s">
        <v>1163</v>
      </c>
      <c r="D285" t="s">
        <v>51</v>
      </c>
      <c r="E285" s="15">
        <v>10</v>
      </c>
      <c r="F285" t="s">
        <v>150</v>
      </c>
      <c r="G285" t="s">
        <v>151</v>
      </c>
      <c r="H285" t="s">
        <v>979</v>
      </c>
      <c r="I285" t="s">
        <v>92</v>
      </c>
      <c r="J285" t="s">
        <v>1035</v>
      </c>
      <c r="K285" t="s">
        <v>1035</v>
      </c>
      <c r="L285" t="s">
        <v>979</v>
      </c>
      <c r="M285" s="15">
        <v>10</v>
      </c>
      <c r="N285" t="s">
        <v>200</v>
      </c>
      <c r="O285" s="15">
        <v>25739</v>
      </c>
      <c r="P285" s="15">
        <v>290239</v>
      </c>
    </row>
    <row r="286" spans="1:16" ht="14.25">
      <c r="A286" t="s">
        <v>635</v>
      </c>
      <c r="B286" t="s">
        <v>1164</v>
      </c>
      <c r="C286" t="s">
        <v>1165</v>
      </c>
      <c r="D286" t="s">
        <v>51</v>
      </c>
      <c r="E286" s="15">
        <v>50</v>
      </c>
      <c r="F286" t="s">
        <v>150</v>
      </c>
      <c r="G286" t="s">
        <v>151</v>
      </c>
      <c r="H286" t="s">
        <v>1166</v>
      </c>
      <c r="I286" t="s">
        <v>1167</v>
      </c>
      <c r="J286" t="s">
        <v>1035</v>
      </c>
      <c r="K286" t="s">
        <v>1035</v>
      </c>
      <c r="L286" t="s">
        <v>1166</v>
      </c>
      <c r="M286" s="15">
        <v>50</v>
      </c>
      <c r="N286" t="s">
        <v>200</v>
      </c>
      <c r="O286" s="15">
        <v>25739</v>
      </c>
      <c r="P286" s="15">
        <v>290257</v>
      </c>
    </row>
    <row r="287" spans="1:16" ht="14.25">
      <c r="A287" t="s">
        <v>296</v>
      </c>
      <c r="B287" t="s">
        <v>1168</v>
      </c>
      <c r="C287" t="s">
        <v>1169</v>
      </c>
      <c r="D287" t="s">
        <v>52</v>
      </c>
      <c r="E287" s="15">
        <v>300</v>
      </c>
      <c r="F287" t="s">
        <v>127</v>
      </c>
      <c r="G287" t="s">
        <v>128</v>
      </c>
      <c r="H287" t="s">
        <v>1170</v>
      </c>
      <c r="I287" t="s">
        <v>1171</v>
      </c>
      <c r="J287" t="s">
        <v>1035</v>
      </c>
      <c r="K287" t="s">
        <v>291</v>
      </c>
      <c r="L287" t="s">
        <v>1170</v>
      </c>
      <c r="M287" s="15">
        <v>300</v>
      </c>
      <c r="N287" t="s">
        <v>200</v>
      </c>
      <c r="O287" s="15">
        <v>25768</v>
      </c>
      <c r="P287" s="15">
        <v>325643</v>
      </c>
    </row>
    <row r="288" spans="1:16" ht="14.25">
      <c r="A288" t="s">
        <v>635</v>
      </c>
      <c r="B288" t="s">
        <v>1172</v>
      </c>
      <c r="C288" t="s">
        <v>1173</v>
      </c>
      <c r="D288" t="s">
        <v>51</v>
      </c>
      <c r="E288" s="15">
        <v>100</v>
      </c>
      <c r="F288" t="s">
        <v>127</v>
      </c>
      <c r="G288" t="s">
        <v>128</v>
      </c>
      <c r="H288" t="s">
        <v>1174</v>
      </c>
      <c r="I288" t="s">
        <v>1175</v>
      </c>
      <c r="J288" t="s">
        <v>1035</v>
      </c>
      <c r="K288" t="s">
        <v>1035</v>
      </c>
      <c r="L288" t="s">
        <v>1174</v>
      </c>
      <c r="M288" s="15">
        <v>100</v>
      </c>
      <c r="N288" t="s">
        <v>200</v>
      </c>
      <c r="O288" s="15">
        <v>25768</v>
      </c>
      <c r="P288" s="15">
        <v>290107</v>
      </c>
    </row>
    <row r="289" spans="1:16" ht="14.25">
      <c r="A289" t="s">
        <v>635</v>
      </c>
      <c r="B289" t="s">
        <v>1176</v>
      </c>
      <c r="C289" t="s">
        <v>1177</v>
      </c>
      <c r="D289" t="s">
        <v>51</v>
      </c>
      <c r="E289" s="15">
        <v>200</v>
      </c>
      <c r="F289" t="s">
        <v>127</v>
      </c>
      <c r="G289" t="s">
        <v>128</v>
      </c>
      <c r="H289" t="s">
        <v>1174</v>
      </c>
      <c r="I289" t="s">
        <v>1175</v>
      </c>
      <c r="J289" t="s">
        <v>1035</v>
      </c>
      <c r="K289" t="s">
        <v>1035</v>
      </c>
      <c r="L289" t="s">
        <v>1174</v>
      </c>
      <c r="M289" s="15">
        <v>200</v>
      </c>
      <c r="N289" t="s">
        <v>200</v>
      </c>
      <c r="O289" s="15">
        <v>25768</v>
      </c>
      <c r="P289" s="15">
        <v>290185</v>
      </c>
    </row>
    <row r="291" spans="1:16">
      <c r="A291" s="33" t="s">
        <v>1184</v>
      </c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</row>
    <row r="292" spans="1:16">
      <c r="A292" s="23" t="s">
        <v>368</v>
      </c>
      <c r="B292" s="23" t="s">
        <v>46</v>
      </c>
      <c r="C292" s="23" t="s">
        <v>53</v>
      </c>
      <c r="D292" s="23" t="s">
        <v>47</v>
      </c>
      <c r="E292" s="23" t="s">
        <v>48</v>
      </c>
      <c r="F292" s="23" t="s">
        <v>54</v>
      </c>
      <c r="G292" s="23" t="s">
        <v>43</v>
      </c>
      <c r="H292" s="23" t="s">
        <v>49</v>
      </c>
      <c r="I292" s="23" t="s">
        <v>50</v>
      </c>
      <c r="J292" s="23" t="s">
        <v>369</v>
      </c>
      <c r="K292" s="23" t="s">
        <v>370</v>
      </c>
      <c r="L292" s="23" t="s">
        <v>371</v>
      </c>
      <c r="M292" s="23" t="s">
        <v>372</v>
      </c>
      <c r="N292" s="23" t="s">
        <v>373</v>
      </c>
      <c r="O292" s="23" t="s">
        <v>374</v>
      </c>
      <c r="P292" s="23" t="s">
        <v>375</v>
      </c>
    </row>
    <row r="293" spans="1:16" ht="14.25">
      <c r="A293" t="s">
        <v>296</v>
      </c>
      <c r="B293" t="s">
        <v>1188</v>
      </c>
      <c r="C293" t="s">
        <v>1189</v>
      </c>
      <c r="D293" t="s">
        <v>51</v>
      </c>
      <c r="E293" s="15">
        <v>100</v>
      </c>
      <c r="F293" t="s">
        <v>150</v>
      </c>
      <c r="G293" t="s">
        <v>151</v>
      </c>
      <c r="H293" t="s">
        <v>1190</v>
      </c>
      <c r="I293" t="s">
        <v>1191</v>
      </c>
      <c r="J293" t="s">
        <v>641</v>
      </c>
      <c r="K293" t="s">
        <v>641</v>
      </c>
      <c r="L293" t="s">
        <v>1190</v>
      </c>
      <c r="M293" s="15">
        <v>100</v>
      </c>
      <c r="N293" t="s">
        <v>200</v>
      </c>
      <c r="O293" s="15">
        <v>25739</v>
      </c>
      <c r="P293" s="15">
        <v>309611</v>
      </c>
    </row>
    <row r="294" spans="1:16" ht="14.25">
      <c r="A294" t="s">
        <v>296</v>
      </c>
      <c r="B294" t="s">
        <v>1192</v>
      </c>
      <c r="C294" t="s">
        <v>1193</v>
      </c>
      <c r="D294" t="s">
        <v>51</v>
      </c>
      <c r="E294" s="15">
        <v>20</v>
      </c>
      <c r="F294" t="s">
        <v>150</v>
      </c>
      <c r="G294" t="s">
        <v>151</v>
      </c>
      <c r="H294" t="s">
        <v>1194</v>
      </c>
      <c r="I294" t="s">
        <v>1195</v>
      </c>
      <c r="J294" t="s">
        <v>641</v>
      </c>
      <c r="K294" t="s">
        <v>641</v>
      </c>
      <c r="L294" t="s">
        <v>1194</v>
      </c>
      <c r="M294" s="15">
        <v>20</v>
      </c>
      <c r="N294" t="s">
        <v>200</v>
      </c>
      <c r="O294" s="15">
        <v>25739</v>
      </c>
      <c r="P294" s="15">
        <v>309941</v>
      </c>
    </row>
    <row r="295" spans="1:16" ht="14.25">
      <c r="A295" t="s">
        <v>296</v>
      </c>
      <c r="B295" t="s">
        <v>1196</v>
      </c>
      <c r="C295" t="s">
        <v>1197</v>
      </c>
      <c r="D295" t="s">
        <v>51</v>
      </c>
      <c r="E295" s="15">
        <v>100</v>
      </c>
      <c r="F295" t="s">
        <v>150</v>
      </c>
      <c r="G295" t="s">
        <v>151</v>
      </c>
      <c r="H295" t="s">
        <v>1194</v>
      </c>
      <c r="I295" t="s">
        <v>1195</v>
      </c>
      <c r="J295" t="s">
        <v>641</v>
      </c>
      <c r="K295" t="s">
        <v>641</v>
      </c>
      <c r="L295" t="s">
        <v>1194</v>
      </c>
      <c r="M295" s="15">
        <v>100</v>
      </c>
      <c r="N295" t="s">
        <v>200</v>
      </c>
      <c r="O295" s="15">
        <v>25739</v>
      </c>
      <c r="P295" s="15">
        <v>309979</v>
      </c>
    </row>
    <row r="296" spans="1:16" ht="14.25">
      <c r="A296" t="s">
        <v>296</v>
      </c>
      <c r="B296" t="s">
        <v>1198</v>
      </c>
      <c r="C296" t="s">
        <v>1199</v>
      </c>
      <c r="D296" t="s">
        <v>51</v>
      </c>
      <c r="E296" s="15">
        <v>100</v>
      </c>
      <c r="F296" t="s">
        <v>150</v>
      </c>
      <c r="G296" t="s">
        <v>151</v>
      </c>
      <c r="H296" t="s">
        <v>1200</v>
      </c>
      <c r="I296" t="s">
        <v>1201</v>
      </c>
      <c r="J296" t="s">
        <v>641</v>
      </c>
      <c r="K296" t="s">
        <v>641</v>
      </c>
      <c r="L296" t="s">
        <v>1200</v>
      </c>
      <c r="M296" s="15">
        <v>100</v>
      </c>
      <c r="N296" t="s">
        <v>200</v>
      </c>
      <c r="O296" s="15">
        <v>25739</v>
      </c>
      <c r="P296" s="15">
        <v>310410</v>
      </c>
    </row>
    <row r="297" spans="1:16" ht="14.25">
      <c r="A297" t="s">
        <v>296</v>
      </c>
      <c r="B297" t="s">
        <v>1202</v>
      </c>
      <c r="C297" t="s">
        <v>1203</v>
      </c>
      <c r="D297" t="s">
        <v>51</v>
      </c>
      <c r="E297" s="15">
        <v>100</v>
      </c>
      <c r="F297" t="s">
        <v>150</v>
      </c>
      <c r="G297" t="s">
        <v>151</v>
      </c>
      <c r="H297" t="s">
        <v>1200</v>
      </c>
      <c r="I297" t="s">
        <v>1201</v>
      </c>
      <c r="J297" t="s">
        <v>641</v>
      </c>
      <c r="K297" t="s">
        <v>641</v>
      </c>
      <c r="L297" t="s">
        <v>1200</v>
      </c>
      <c r="M297" s="15">
        <v>100</v>
      </c>
      <c r="N297" t="s">
        <v>200</v>
      </c>
      <c r="O297" s="15">
        <v>25739</v>
      </c>
      <c r="P297" s="15">
        <v>310445</v>
      </c>
    </row>
    <row r="298" spans="1:16" ht="14.25">
      <c r="A298" t="s">
        <v>296</v>
      </c>
      <c r="B298" t="s">
        <v>1204</v>
      </c>
      <c r="C298" t="s">
        <v>1205</v>
      </c>
      <c r="D298" t="s">
        <v>51</v>
      </c>
      <c r="E298" s="15">
        <v>1000</v>
      </c>
      <c r="F298" t="s">
        <v>150</v>
      </c>
      <c r="G298" t="s">
        <v>151</v>
      </c>
      <c r="H298" t="s">
        <v>1206</v>
      </c>
      <c r="I298" t="s">
        <v>1207</v>
      </c>
      <c r="J298" t="s">
        <v>641</v>
      </c>
      <c r="K298" t="s">
        <v>641</v>
      </c>
      <c r="L298" t="s">
        <v>1206</v>
      </c>
      <c r="M298" s="15">
        <v>1000</v>
      </c>
      <c r="N298" t="s">
        <v>200</v>
      </c>
      <c r="O298" s="15">
        <v>25739</v>
      </c>
      <c r="P298" s="15">
        <v>311147</v>
      </c>
    </row>
    <row r="299" spans="1:16" ht="14.25">
      <c r="A299" t="s">
        <v>296</v>
      </c>
      <c r="B299" t="s">
        <v>1208</v>
      </c>
      <c r="C299" t="s">
        <v>1209</v>
      </c>
      <c r="D299" t="s">
        <v>51</v>
      </c>
      <c r="E299" s="15">
        <v>100</v>
      </c>
      <c r="F299" t="s">
        <v>150</v>
      </c>
      <c r="G299" t="s">
        <v>151</v>
      </c>
      <c r="H299" t="s">
        <v>1210</v>
      </c>
      <c r="I299" t="s">
        <v>1211</v>
      </c>
      <c r="J299" t="s">
        <v>641</v>
      </c>
      <c r="K299" t="s">
        <v>641</v>
      </c>
      <c r="L299" t="s">
        <v>1210</v>
      </c>
      <c r="M299" s="15">
        <v>100</v>
      </c>
      <c r="N299" t="s">
        <v>200</v>
      </c>
      <c r="O299" s="15">
        <v>25739</v>
      </c>
      <c r="P299" s="15">
        <v>311325</v>
      </c>
    </row>
    <row r="300" spans="1:16" ht="14.25">
      <c r="A300" t="s">
        <v>296</v>
      </c>
      <c r="B300" t="s">
        <v>1212</v>
      </c>
      <c r="C300" t="s">
        <v>1213</v>
      </c>
      <c r="D300" t="s">
        <v>51</v>
      </c>
      <c r="E300" s="15">
        <v>100</v>
      </c>
      <c r="F300" t="s">
        <v>150</v>
      </c>
      <c r="G300" t="s">
        <v>151</v>
      </c>
      <c r="H300" t="s">
        <v>1214</v>
      </c>
      <c r="I300" t="s">
        <v>1215</v>
      </c>
      <c r="J300" t="s">
        <v>641</v>
      </c>
      <c r="K300" t="s">
        <v>641</v>
      </c>
      <c r="L300" t="s">
        <v>1214</v>
      </c>
      <c r="M300" s="15">
        <v>100</v>
      </c>
      <c r="N300" t="s">
        <v>200</v>
      </c>
      <c r="O300" s="15">
        <v>25739</v>
      </c>
      <c r="P300" s="15">
        <v>311659</v>
      </c>
    </row>
    <row r="301" spans="1:16" ht="14.25">
      <c r="A301" t="s">
        <v>296</v>
      </c>
      <c r="B301" t="s">
        <v>1216</v>
      </c>
      <c r="C301" t="s">
        <v>1217</v>
      </c>
      <c r="D301" t="s">
        <v>51</v>
      </c>
      <c r="E301" s="15">
        <v>100</v>
      </c>
      <c r="F301" t="s">
        <v>150</v>
      </c>
      <c r="G301" t="s">
        <v>151</v>
      </c>
      <c r="H301" t="s">
        <v>1218</v>
      </c>
      <c r="I301" t="s">
        <v>1219</v>
      </c>
      <c r="J301" t="s">
        <v>641</v>
      </c>
      <c r="K301" t="s">
        <v>641</v>
      </c>
      <c r="L301" t="s">
        <v>1218</v>
      </c>
      <c r="M301" s="15">
        <v>100</v>
      </c>
      <c r="N301" t="s">
        <v>200</v>
      </c>
      <c r="O301" s="15">
        <v>25739</v>
      </c>
      <c r="P301" s="15">
        <v>311826</v>
      </c>
    </row>
    <row r="302" spans="1:16" ht="14.25">
      <c r="A302" t="s">
        <v>296</v>
      </c>
      <c r="B302" t="s">
        <v>1220</v>
      </c>
      <c r="C302" t="s">
        <v>1221</v>
      </c>
      <c r="D302" t="s">
        <v>51</v>
      </c>
      <c r="E302" s="15">
        <v>200</v>
      </c>
      <c r="F302" t="s">
        <v>150</v>
      </c>
      <c r="G302" t="s">
        <v>151</v>
      </c>
      <c r="H302" t="s">
        <v>1222</v>
      </c>
      <c r="I302" t="s">
        <v>1223</v>
      </c>
      <c r="J302" t="s">
        <v>641</v>
      </c>
      <c r="K302" t="s">
        <v>641</v>
      </c>
      <c r="L302" t="s">
        <v>1222</v>
      </c>
      <c r="M302" s="15">
        <v>200</v>
      </c>
      <c r="N302" t="s">
        <v>200</v>
      </c>
      <c r="O302" s="15">
        <v>25739</v>
      </c>
      <c r="P302" s="15">
        <v>312026</v>
      </c>
    </row>
    <row r="303" spans="1:16" ht="14.25">
      <c r="A303" t="s">
        <v>296</v>
      </c>
      <c r="B303" t="s">
        <v>1224</v>
      </c>
      <c r="C303" t="s">
        <v>1225</v>
      </c>
      <c r="D303" t="s">
        <v>51</v>
      </c>
      <c r="E303" s="15">
        <v>50</v>
      </c>
      <c r="F303" t="s">
        <v>150</v>
      </c>
      <c r="G303" t="s">
        <v>151</v>
      </c>
      <c r="H303" t="s">
        <v>1226</v>
      </c>
      <c r="I303" t="s">
        <v>1227</v>
      </c>
      <c r="J303" t="s">
        <v>641</v>
      </c>
      <c r="K303" t="s">
        <v>641</v>
      </c>
      <c r="L303" t="s">
        <v>1226</v>
      </c>
      <c r="M303" s="15">
        <v>50</v>
      </c>
      <c r="N303" t="s">
        <v>200</v>
      </c>
      <c r="O303" s="15">
        <v>25739</v>
      </c>
      <c r="P303" s="15">
        <v>312761</v>
      </c>
    </row>
    <row r="304" spans="1:16" ht="14.25">
      <c r="A304" t="s">
        <v>296</v>
      </c>
      <c r="B304" t="s">
        <v>1228</v>
      </c>
      <c r="C304" t="s">
        <v>1229</v>
      </c>
      <c r="D304" t="s">
        <v>51</v>
      </c>
      <c r="E304" s="15">
        <v>100</v>
      </c>
      <c r="F304" t="s">
        <v>150</v>
      </c>
      <c r="G304" t="s">
        <v>151</v>
      </c>
      <c r="H304" t="s">
        <v>1230</v>
      </c>
      <c r="I304" t="s">
        <v>1231</v>
      </c>
      <c r="J304" t="s">
        <v>641</v>
      </c>
      <c r="K304" t="s">
        <v>641</v>
      </c>
      <c r="L304" t="s">
        <v>1230</v>
      </c>
      <c r="M304" s="15">
        <v>100</v>
      </c>
      <c r="N304" t="s">
        <v>200</v>
      </c>
      <c r="O304" s="15">
        <v>25739</v>
      </c>
      <c r="P304" s="15">
        <v>313085</v>
      </c>
    </row>
    <row r="305" spans="1:16" ht="14.25">
      <c r="A305" t="s">
        <v>296</v>
      </c>
      <c r="B305" t="s">
        <v>1232</v>
      </c>
      <c r="C305" t="s">
        <v>1233</v>
      </c>
      <c r="D305" t="s">
        <v>51</v>
      </c>
      <c r="E305" s="15">
        <v>20</v>
      </c>
      <c r="F305" t="s">
        <v>150</v>
      </c>
      <c r="G305" t="s">
        <v>151</v>
      </c>
      <c r="H305" t="s">
        <v>1234</v>
      </c>
      <c r="I305" t="s">
        <v>45</v>
      </c>
      <c r="J305" t="s">
        <v>641</v>
      </c>
      <c r="K305" t="s">
        <v>641</v>
      </c>
      <c r="L305" t="s">
        <v>1234</v>
      </c>
      <c r="M305" s="15">
        <v>20</v>
      </c>
      <c r="N305" t="s">
        <v>200</v>
      </c>
      <c r="O305" s="15">
        <v>25739</v>
      </c>
      <c r="P305" s="15">
        <v>313108</v>
      </c>
    </row>
    <row r="306" spans="1:16" ht="14.25">
      <c r="A306" t="s">
        <v>296</v>
      </c>
      <c r="B306" t="s">
        <v>1235</v>
      </c>
      <c r="C306" t="s">
        <v>1236</v>
      </c>
      <c r="D306" t="s">
        <v>51</v>
      </c>
      <c r="E306" s="15">
        <v>300</v>
      </c>
      <c r="F306" t="s">
        <v>150</v>
      </c>
      <c r="G306" t="s">
        <v>151</v>
      </c>
      <c r="H306" t="s">
        <v>1234</v>
      </c>
      <c r="I306" t="s">
        <v>45</v>
      </c>
      <c r="J306" t="s">
        <v>641</v>
      </c>
      <c r="K306" t="s">
        <v>641</v>
      </c>
      <c r="L306" t="s">
        <v>1234</v>
      </c>
      <c r="M306" s="15">
        <v>300</v>
      </c>
      <c r="N306" t="s">
        <v>200</v>
      </c>
      <c r="O306" s="15">
        <v>25739</v>
      </c>
      <c r="P306" s="15">
        <v>313413</v>
      </c>
    </row>
    <row r="307" spans="1:16" ht="14.25">
      <c r="A307" t="s">
        <v>296</v>
      </c>
      <c r="B307" t="s">
        <v>1237</v>
      </c>
      <c r="C307" t="s">
        <v>1238</v>
      </c>
      <c r="D307" t="s">
        <v>51</v>
      </c>
      <c r="E307" s="15">
        <v>10</v>
      </c>
      <c r="F307" t="s">
        <v>150</v>
      </c>
      <c r="G307" t="s">
        <v>151</v>
      </c>
      <c r="H307" t="s">
        <v>1234</v>
      </c>
      <c r="I307" t="s">
        <v>45</v>
      </c>
      <c r="J307" t="s">
        <v>641</v>
      </c>
      <c r="K307" t="s">
        <v>641</v>
      </c>
      <c r="L307" t="s">
        <v>1234</v>
      </c>
      <c r="M307" s="15">
        <v>10</v>
      </c>
      <c r="N307" t="s">
        <v>200</v>
      </c>
      <c r="O307" s="15">
        <v>25739</v>
      </c>
      <c r="P307" s="15">
        <v>313430</v>
      </c>
    </row>
    <row r="308" spans="1:16" ht="14.25">
      <c r="A308" t="s">
        <v>296</v>
      </c>
      <c r="B308" t="s">
        <v>1239</v>
      </c>
      <c r="C308" t="s">
        <v>1240</v>
      </c>
      <c r="D308" t="s">
        <v>51</v>
      </c>
      <c r="E308" s="15">
        <v>500</v>
      </c>
      <c r="F308" t="s">
        <v>150</v>
      </c>
      <c r="G308" t="s">
        <v>151</v>
      </c>
      <c r="H308" t="s">
        <v>1241</v>
      </c>
      <c r="I308" t="s">
        <v>1242</v>
      </c>
      <c r="J308" t="s">
        <v>641</v>
      </c>
      <c r="K308" t="s">
        <v>641</v>
      </c>
      <c r="L308" t="s">
        <v>1241</v>
      </c>
      <c r="M308" s="15">
        <v>500</v>
      </c>
      <c r="N308" t="s">
        <v>200</v>
      </c>
      <c r="O308" s="15">
        <v>25739</v>
      </c>
      <c r="P308" s="15">
        <v>313588</v>
      </c>
    </row>
    <row r="309" spans="1:16" ht="14.25">
      <c r="A309" t="s">
        <v>296</v>
      </c>
      <c r="B309" t="s">
        <v>1243</v>
      </c>
      <c r="C309" t="s">
        <v>1244</v>
      </c>
      <c r="D309" t="s">
        <v>51</v>
      </c>
      <c r="E309" s="15">
        <v>100</v>
      </c>
      <c r="F309" t="s">
        <v>150</v>
      </c>
      <c r="G309" t="s">
        <v>151</v>
      </c>
      <c r="H309" t="s">
        <v>1245</v>
      </c>
      <c r="I309" t="s">
        <v>1246</v>
      </c>
      <c r="J309" t="s">
        <v>641</v>
      </c>
      <c r="K309" t="s">
        <v>641</v>
      </c>
      <c r="L309" t="s">
        <v>1245</v>
      </c>
      <c r="M309" s="15">
        <v>100</v>
      </c>
      <c r="N309" t="s">
        <v>200</v>
      </c>
      <c r="O309" s="15">
        <v>25739</v>
      </c>
      <c r="P309" s="15">
        <v>313623</v>
      </c>
    </row>
    <row r="310" spans="1:16" ht="14.25">
      <c r="A310" t="s">
        <v>296</v>
      </c>
      <c r="B310" t="s">
        <v>1247</v>
      </c>
      <c r="C310" t="s">
        <v>1248</v>
      </c>
      <c r="D310" t="s">
        <v>51</v>
      </c>
      <c r="E310" s="15">
        <v>100</v>
      </c>
      <c r="F310" t="s">
        <v>150</v>
      </c>
      <c r="G310" t="s">
        <v>151</v>
      </c>
      <c r="H310" t="s">
        <v>1249</v>
      </c>
      <c r="I310" t="s">
        <v>1250</v>
      </c>
      <c r="J310" t="s">
        <v>641</v>
      </c>
      <c r="K310" t="s">
        <v>641</v>
      </c>
      <c r="L310" t="s">
        <v>1249</v>
      </c>
      <c r="M310" s="15">
        <v>100</v>
      </c>
      <c r="N310" t="s">
        <v>200</v>
      </c>
      <c r="O310" s="15">
        <v>25739</v>
      </c>
      <c r="P310" s="15">
        <v>313689</v>
      </c>
    </row>
    <row r="311" spans="1:16" ht="14.25">
      <c r="A311" t="s">
        <v>296</v>
      </c>
      <c r="B311" t="s">
        <v>1251</v>
      </c>
      <c r="C311" t="s">
        <v>1252</v>
      </c>
      <c r="D311" t="s">
        <v>51</v>
      </c>
      <c r="E311" s="15">
        <v>300</v>
      </c>
      <c r="F311" t="s">
        <v>150</v>
      </c>
      <c r="G311" t="s">
        <v>151</v>
      </c>
      <c r="H311" t="s">
        <v>1253</v>
      </c>
      <c r="I311" t="s">
        <v>1254</v>
      </c>
      <c r="J311" t="s">
        <v>641</v>
      </c>
      <c r="K311" t="s">
        <v>641</v>
      </c>
      <c r="L311" t="s">
        <v>1253</v>
      </c>
      <c r="M311" s="15">
        <v>300</v>
      </c>
      <c r="N311" t="s">
        <v>200</v>
      </c>
      <c r="O311" s="15">
        <v>25739</v>
      </c>
      <c r="P311" s="15">
        <v>313726</v>
      </c>
    </row>
    <row r="312" spans="1:16" ht="14.25">
      <c r="A312" t="s">
        <v>296</v>
      </c>
      <c r="B312" t="s">
        <v>1255</v>
      </c>
      <c r="C312" t="s">
        <v>1256</v>
      </c>
      <c r="D312" t="s">
        <v>51</v>
      </c>
      <c r="E312" s="15">
        <v>20</v>
      </c>
      <c r="F312" t="s">
        <v>150</v>
      </c>
      <c r="G312" t="s">
        <v>151</v>
      </c>
      <c r="H312" t="s">
        <v>1257</v>
      </c>
      <c r="I312" t="s">
        <v>1258</v>
      </c>
      <c r="J312" t="s">
        <v>641</v>
      </c>
      <c r="K312" t="s">
        <v>641</v>
      </c>
      <c r="L312" t="s">
        <v>1257</v>
      </c>
      <c r="M312" s="15">
        <v>20</v>
      </c>
      <c r="N312" t="s">
        <v>200</v>
      </c>
      <c r="O312" s="15">
        <v>25739</v>
      </c>
      <c r="P312" s="15">
        <v>313753</v>
      </c>
    </row>
    <row r="313" spans="1:16" ht="14.25">
      <c r="A313" t="s">
        <v>296</v>
      </c>
      <c r="B313" t="s">
        <v>1259</v>
      </c>
      <c r="C313" t="s">
        <v>1260</v>
      </c>
      <c r="D313" t="s">
        <v>51</v>
      </c>
      <c r="E313" s="15">
        <v>800</v>
      </c>
      <c r="F313" t="s">
        <v>150</v>
      </c>
      <c r="G313" t="s">
        <v>151</v>
      </c>
      <c r="H313" t="s">
        <v>1261</v>
      </c>
      <c r="I313" t="s">
        <v>1262</v>
      </c>
      <c r="J313" t="s">
        <v>641</v>
      </c>
      <c r="K313" t="s">
        <v>641</v>
      </c>
      <c r="L313" t="s">
        <v>1261</v>
      </c>
      <c r="M313" s="15">
        <v>800</v>
      </c>
      <c r="N313" t="s">
        <v>200</v>
      </c>
      <c r="O313" s="15">
        <v>25739</v>
      </c>
      <c r="P313" s="15">
        <v>313824</v>
      </c>
    </row>
    <row r="314" spans="1:16" ht="14.25">
      <c r="A314" t="s">
        <v>296</v>
      </c>
      <c r="B314" t="s">
        <v>1263</v>
      </c>
      <c r="C314" t="s">
        <v>1264</v>
      </c>
      <c r="D314" t="s">
        <v>51</v>
      </c>
      <c r="E314" s="15">
        <v>20</v>
      </c>
      <c r="F314" t="s">
        <v>150</v>
      </c>
      <c r="G314" t="s">
        <v>151</v>
      </c>
      <c r="H314" t="s">
        <v>1265</v>
      </c>
      <c r="I314" t="s">
        <v>1266</v>
      </c>
      <c r="J314" t="s">
        <v>641</v>
      </c>
      <c r="K314" t="s">
        <v>641</v>
      </c>
      <c r="L314" t="s">
        <v>1265</v>
      </c>
      <c r="M314" s="15">
        <v>20</v>
      </c>
      <c r="N314" t="s">
        <v>200</v>
      </c>
      <c r="O314" s="15">
        <v>25739</v>
      </c>
      <c r="P314" s="15">
        <v>313893</v>
      </c>
    </row>
    <row r="315" spans="1:16" ht="14.25">
      <c r="A315" t="s">
        <v>296</v>
      </c>
      <c r="B315" t="s">
        <v>1267</v>
      </c>
      <c r="C315" t="s">
        <v>1268</v>
      </c>
      <c r="D315" t="s">
        <v>51</v>
      </c>
      <c r="E315" s="15">
        <v>100</v>
      </c>
      <c r="F315" t="s">
        <v>150</v>
      </c>
      <c r="G315" t="s">
        <v>151</v>
      </c>
      <c r="H315" t="s">
        <v>1269</v>
      </c>
      <c r="I315" t="s">
        <v>1270</v>
      </c>
      <c r="J315" t="s">
        <v>641</v>
      </c>
      <c r="K315" t="s">
        <v>641</v>
      </c>
      <c r="L315" t="s">
        <v>1269</v>
      </c>
      <c r="M315" s="15">
        <v>100</v>
      </c>
      <c r="N315" t="s">
        <v>200</v>
      </c>
      <c r="O315" s="15">
        <v>25739</v>
      </c>
      <c r="P315" s="15">
        <v>313956</v>
      </c>
    </row>
    <row r="316" spans="1:16" ht="14.25">
      <c r="A316" t="s">
        <v>296</v>
      </c>
      <c r="B316" t="s">
        <v>1271</v>
      </c>
      <c r="C316" t="s">
        <v>1272</v>
      </c>
      <c r="D316" t="s">
        <v>51</v>
      </c>
      <c r="E316" s="15">
        <v>100</v>
      </c>
      <c r="F316" t="s">
        <v>150</v>
      </c>
      <c r="G316" t="s">
        <v>151</v>
      </c>
      <c r="H316" t="s">
        <v>1273</v>
      </c>
      <c r="I316" t="s">
        <v>1274</v>
      </c>
      <c r="J316" t="s">
        <v>641</v>
      </c>
      <c r="K316" t="s">
        <v>641</v>
      </c>
      <c r="L316" t="s">
        <v>1273</v>
      </c>
      <c r="M316" s="15">
        <v>100</v>
      </c>
      <c r="N316" t="s">
        <v>200</v>
      </c>
      <c r="O316" s="15">
        <v>25739</v>
      </c>
      <c r="P316" s="15">
        <v>314126</v>
      </c>
    </row>
    <row r="317" spans="1:16" ht="14.25">
      <c r="A317" t="s">
        <v>296</v>
      </c>
      <c r="B317" t="s">
        <v>1275</v>
      </c>
      <c r="C317" t="s">
        <v>1276</v>
      </c>
      <c r="D317" t="s">
        <v>51</v>
      </c>
      <c r="E317" s="15">
        <v>10</v>
      </c>
      <c r="F317" t="s">
        <v>127</v>
      </c>
      <c r="G317" t="s">
        <v>128</v>
      </c>
      <c r="H317" t="s">
        <v>1277</v>
      </c>
      <c r="I317" t="s">
        <v>1278</v>
      </c>
      <c r="J317" t="s">
        <v>641</v>
      </c>
      <c r="K317" t="s">
        <v>641</v>
      </c>
      <c r="L317" t="s">
        <v>1277</v>
      </c>
      <c r="M317" s="15">
        <v>10</v>
      </c>
      <c r="N317" t="s">
        <v>200</v>
      </c>
      <c r="O317" s="15">
        <v>25768</v>
      </c>
      <c r="P317" s="15">
        <v>313916</v>
      </c>
    </row>
  </sheetData>
  <mergeCells count="8">
    <mergeCell ref="A291:P291"/>
    <mergeCell ref="A211:P211"/>
    <mergeCell ref="A265:P265"/>
    <mergeCell ref="A1:P1"/>
    <mergeCell ref="A55:P55"/>
    <mergeCell ref="A87:P87"/>
    <mergeCell ref="A141:P141"/>
    <mergeCell ref="A174:P17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topLeftCell="A254" workbookViewId="0">
      <selection activeCell="A261" sqref="A261:XFD261"/>
    </sheetView>
  </sheetViews>
  <sheetFormatPr defaultRowHeight="13.5"/>
  <cols>
    <col min="10" max="10" width="13.5" customWidth="1"/>
    <col min="11" max="11" width="13" customWidth="1"/>
  </cols>
  <sheetData>
    <row r="1" spans="1:16">
      <c r="A1" s="33" t="s">
        <v>1045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>
      <c r="A2" s="23" t="s">
        <v>368</v>
      </c>
      <c r="B2" s="23" t="s">
        <v>46</v>
      </c>
      <c r="C2" s="23" t="s">
        <v>53</v>
      </c>
      <c r="D2" s="23" t="s">
        <v>47</v>
      </c>
      <c r="E2" s="23" t="s">
        <v>48</v>
      </c>
      <c r="F2" s="23" t="s">
        <v>54</v>
      </c>
      <c r="G2" s="23" t="s">
        <v>43</v>
      </c>
      <c r="H2" s="23" t="s">
        <v>49</v>
      </c>
      <c r="I2" s="23" t="s">
        <v>50</v>
      </c>
      <c r="J2" s="23" t="s">
        <v>369</v>
      </c>
      <c r="K2" s="23" t="s">
        <v>370</v>
      </c>
      <c r="L2" s="23" t="s">
        <v>371</v>
      </c>
      <c r="M2" s="23" t="s">
        <v>372</v>
      </c>
      <c r="N2" s="23" t="s">
        <v>373</v>
      </c>
      <c r="O2" s="23" t="s">
        <v>374</v>
      </c>
      <c r="P2" s="23" t="s">
        <v>375</v>
      </c>
    </row>
    <row r="3" spans="1:16" ht="14.25">
      <c r="A3" t="s">
        <v>194</v>
      </c>
      <c r="B3" t="s">
        <v>195</v>
      </c>
      <c r="C3" t="s">
        <v>196</v>
      </c>
      <c r="D3" t="s">
        <v>51</v>
      </c>
      <c r="E3" s="15">
        <v>10</v>
      </c>
      <c r="F3" t="s">
        <v>125</v>
      </c>
      <c r="G3" t="s">
        <v>126</v>
      </c>
      <c r="H3" t="s">
        <v>197</v>
      </c>
      <c r="I3" t="s">
        <v>198</v>
      </c>
      <c r="J3" t="s">
        <v>199</v>
      </c>
      <c r="K3" t="s">
        <v>199</v>
      </c>
      <c r="L3" t="s">
        <v>197</v>
      </c>
      <c r="M3" s="15">
        <v>10</v>
      </c>
      <c r="N3" t="s">
        <v>200</v>
      </c>
      <c r="O3" s="15">
        <v>25736</v>
      </c>
      <c r="P3" s="15">
        <v>187223</v>
      </c>
    </row>
    <row r="4" spans="1:16" ht="14.25">
      <c r="A4" t="s">
        <v>194</v>
      </c>
      <c r="B4" t="s">
        <v>201</v>
      </c>
      <c r="C4" t="s">
        <v>202</v>
      </c>
      <c r="D4" t="s">
        <v>51</v>
      </c>
      <c r="E4" s="15">
        <v>20</v>
      </c>
      <c r="F4" t="s">
        <v>116</v>
      </c>
      <c r="G4" t="s">
        <v>117</v>
      </c>
      <c r="H4" t="s">
        <v>203</v>
      </c>
      <c r="I4" t="s">
        <v>204</v>
      </c>
      <c r="J4" t="s">
        <v>199</v>
      </c>
      <c r="K4" t="s">
        <v>199</v>
      </c>
      <c r="L4" t="s">
        <v>203</v>
      </c>
      <c r="M4" s="15">
        <v>20</v>
      </c>
      <c r="N4" t="s">
        <v>200</v>
      </c>
      <c r="O4" s="15">
        <v>25738</v>
      </c>
      <c r="P4" s="15">
        <v>187617</v>
      </c>
    </row>
    <row r="5" spans="1:16" ht="14.25">
      <c r="A5" t="s">
        <v>194</v>
      </c>
      <c r="B5" t="s">
        <v>205</v>
      </c>
      <c r="C5" t="s">
        <v>206</v>
      </c>
      <c r="D5" t="s">
        <v>51</v>
      </c>
      <c r="E5" s="15">
        <v>100</v>
      </c>
      <c r="F5" t="s">
        <v>150</v>
      </c>
      <c r="G5" t="s">
        <v>151</v>
      </c>
      <c r="H5" t="s">
        <v>207</v>
      </c>
      <c r="I5" t="s">
        <v>208</v>
      </c>
      <c r="J5" t="s">
        <v>199</v>
      </c>
      <c r="K5" t="s">
        <v>199</v>
      </c>
      <c r="L5" t="s">
        <v>207</v>
      </c>
      <c r="M5" s="15">
        <v>100</v>
      </c>
      <c r="N5" t="s">
        <v>200</v>
      </c>
      <c r="O5" s="15">
        <v>25739</v>
      </c>
      <c r="P5" s="15">
        <v>187916</v>
      </c>
    </row>
    <row r="6" spans="1:16" ht="14.25">
      <c r="A6" t="s">
        <v>194</v>
      </c>
      <c r="B6" t="s">
        <v>209</v>
      </c>
      <c r="C6" t="s">
        <v>210</v>
      </c>
      <c r="D6" t="s">
        <v>51</v>
      </c>
      <c r="E6" s="15">
        <v>100</v>
      </c>
      <c r="F6" t="s">
        <v>150</v>
      </c>
      <c r="G6" t="s">
        <v>151</v>
      </c>
      <c r="H6" t="s">
        <v>207</v>
      </c>
      <c r="I6" t="s">
        <v>208</v>
      </c>
      <c r="J6" t="s">
        <v>199</v>
      </c>
      <c r="K6" t="s">
        <v>199</v>
      </c>
      <c r="L6" t="s">
        <v>207</v>
      </c>
      <c r="M6" s="15">
        <v>100</v>
      </c>
      <c r="N6" t="s">
        <v>200</v>
      </c>
      <c r="O6" s="15">
        <v>25739</v>
      </c>
      <c r="P6" s="15">
        <v>187919</v>
      </c>
    </row>
    <row r="7" spans="1:16" ht="14.25">
      <c r="A7" t="s">
        <v>194</v>
      </c>
      <c r="B7" t="s">
        <v>211</v>
      </c>
      <c r="C7" t="s">
        <v>212</v>
      </c>
      <c r="D7" t="s">
        <v>51</v>
      </c>
      <c r="E7" s="15">
        <v>100</v>
      </c>
      <c r="F7" t="s">
        <v>150</v>
      </c>
      <c r="G7" t="s">
        <v>151</v>
      </c>
      <c r="H7" t="s">
        <v>207</v>
      </c>
      <c r="I7" t="s">
        <v>208</v>
      </c>
      <c r="J7" t="s">
        <v>199</v>
      </c>
      <c r="K7" t="s">
        <v>199</v>
      </c>
      <c r="L7" t="s">
        <v>207</v>
      </c>
      <c r="M7" s="15">
        <v>100</v>
      </c>
      <c r="N7" t="s">
        <v>200</v>
      </c>
      <c r="O7" s="15">
        <v>25739</v>
      </c>
      <c r="P7" s="15">
        <v>187920</v>
      </c>
    </row>
    <row r="8" spans="1:16" ht="14.25">
      <c r="A8" t="s">
        <v>194</v>
      </c>
      <c r="B8" t="s">
        <v>213</v>
      </c>
      <c r="C8" t="s">
        <v>214</v>
      </c>
      <c r="D8" t="s">
        <v>51</v>
      </c>
      <c r="E8" s="15">
        <v>20</v>
      </c>
      <c r="F8" t="s">
        <v>150</v>
      </c>
      <c r="G8" t="s">
        <v>151</v>
      </c>
      <c r="H8" t="s">
        <v>215</v>
      </c>
      <c r="I8" t="s">
        <v>216</v>
      </c>
      <c r="J8" t="s">
        <v>199</v>
      </c>
      <c r="K8" t="s">
        <v>199</v>
      </c>
      <c r="L8" t="s">
        <v>215</v>
      </c>
      <c r="M8" s="15">
        <v>20</v>
      </c>
      <c r="N8" t="s">
        <v>200</v>
      </c>
      <c r="O8" s="15">
        <v>25739</v>
      </c>
      <c r="P8" s="15">
        <v>188030</v>
      </c>
    </row>
    <row r="9" spans="1:16" ht="14.25">
      <c r="A9" t="s">
        <v>194</v>
      </c>
      <c r="B9" t="s">
        <v>217</v>
      </c>
      <c r="C9" t="s">
        <v>218</v>
      </c>
      <c r="D9" t="s">
        <v>51</v>
      </c>
      <c r="E9" s="15">
        <v>100</v>
      </c>
      <c r="F9" t="s">
        <v>150</v>
      </c>
      <c r="G9" t="s">
        <v>151</v>
      </c>
      <c r="H9" t="s">
        <v>219</v>
      </c>
      <c r="I9" t="s">
        <v>220</v>
      </c>
      <c r="J9" t="s">
        <v>199</v>
      </c>
      <c r="K9" t="s">
        <v>199</v>
      </c>
      <c r="L9" t="s">
        <v>219</v>
      </c>
      <c r="M9" s="15">
        <v>100</v>
      </c>
      <c r="N9" t="s">
        <v>200</v>
      </c>
      <c r="O9" s="15">
        <v>25739</v>
      </c>
      <c r="P9" s="15">
        <v>188063</v>
      </c>
    </row>
    <row r="10" spans="1:16" ht="14.25">
      <c r="A10" t="s">
        <v>194</v>
      </c>
      <c r="B10" t="s">
        <v>221</v>
      </c>
      <c r="C10" t="s">
        <v>222</v>
      </c>
      <c r="D10" t="s">
        <v>51</v>
      </c>
      <c r="E10" s="15">
        <v>100</v>
      </c>
      <c r="F10" t="s">
        <v>150</v>
      </c>
      <c r="G10" t="s">
        <v>151</v>
      </c>
      <c r="H10" t="s">
        <v>207</v>
      </c>
      <c r="I10" t="s">
        <v>208</v>
      </c>
      <c r="J10" t="s">
        <v>199</v>
      </c>
      <c r="K10" t="s">
        <v>199</v>
      </c>
      <c r="L10" t="s">
        <v>207</v>
      </c>
      <c r="M10" s="15">
        <v>100</v>
      </c>
      <c r="N10" t="s">
        <v>200</v>
      </c>
      <c r="O10" s="15">
        <v>25739</v>
      </c>
      <c r="P10" s="15">
        <v>188068</v>
      </c>
    </row>
    <row r="11" spans="1:16" ht="14.25">
      <c r="A11" t="s">
        <v>194</v>
      </c>
      <c r="B11" t="s">
        <v>223</v>
      </c>
      <c r="C11" t="s">
        <v>224</v>
      </c>
      <c r="D11" t="s">
        <v>51</v>
      </c>
      <c r="E11" s="15">
        <v>20</v>
      </c>
      <c r="F11" t="s">
        <v>150</v>
      </c>
      <c r="G11" t="s">
        <v>151</v>
      </c>
      <c r="H11" t="s">
        <v>225</v>
      </c>
      <c r="I11" t="s">
        <v>226</v>
      </c>
      <c r="J11" t="s">
        <v>199</v>
      </c>
      <c r="K11" t="s">
        <v>199</v>
      </c>
      <c r="L11" t="s">
        <v>225</v>
      </c>
      <c r="M11" s="15">
        <v>20</v>
      </c>
      <c r="N11" t="s">
        <v>200</v>
      </c>
      <c r="O11" s="15">
        <v>25739</v>
      </c>
      <c r="P11" s="15">
        <v>188094</v>
      </c>
    </row>
    <row r="12" spans="1:16" ht="14.25">
      <c r="A12" t="s">
        <v>194</v>
      </c>
      <c r="B12" t="s">
        <v>227</v>
      </c>
      <c r="C12" t="s">
        <v>228</v>
      </c>
      <c r="D12" t="s">
        <v>51</v>
      </c>
      <c r="E12" s="15">
        <v>20</v>
      </c>
      <c r="F12" t="s">
        <v>150</v>
      </c>
      <c r="G12" t="s">
        <v>151</v>
      </c>
      <c r="H12" t="s">
        <v>229</v>
      </c>
      <c r="I12" t="s">
        <v>230</v>
      </c>
      <c r="J12" t="s">
        <v>199</v>
      </c>
      <c r="K12" t="s">
        <v>199</v>
      </c>
      <c r="L12" t="s">
        <v>229</v>
      </c>
      <c r="M12" s="15">
        <v>20</v>
      </c>
      <c r="N12" t="s">
        <v>200</v>
      </c>
      <c r="O12" s="15">
        <v>25739</v>
      </c>
      <c r="P12" s="15">
        <v>188110</v>
      </c>
    </row>
    <row r="13" spans="1:16" ht="14.25">
      <c r="A13" t="s">
        <v>194</v>
      </c>
      <c r="B13" t="s">
        <v>231</v>
      </c>
      <c r="C13" t="s">
        <v>232</v>
      </c>
      <c r="D13" t="s">
        <v>51</v>
      </c>
      <c r="E13" s="15">
        <v>100</v>
      </c>
      <c r="F13" t="s">
        <v>150</v>
      </c>
      <c r="G13" t="s">
        <v>151</v>
      </c>
      <c r="H13" t="s">
        <v>233</v>
      </c>
      <c r="I13" t="s">
        <v>234</v>
      </c>
      <c r="J13" t="s">
        <v>199</v>
      </c>
      <c r="K13" t="s">
        <v>199</v>
      </c>
      <c r="L13" t="s">
        <v>233</v>
      </c>
      <c r="M13" s="15">
        <v>100</v>
      </c>
      <c r="N13" t="s">
        <v>200</v>
      </c>
      <c r="O13" s="15">
        <v>25739</v>
      </c>
      <c r="P13" s="15">
        <v>188113</v>
      </c>
    </row>
    <row r="14" spans="1:16" ht="14.25">
      <c r="A14" t="s">
        <v>194</v>
      </c>
      <c r="B14" t="s">
        <v>235</v>
      </c>
      <c r="C14" t="s">
        <v>236</v>
      </c>
      <c r="D14" t="s">
        <v>51</v>
      </c>
      <c r="E14" s="15">
        <v>100</v>
      </c>
      <c r="F14" t="s">
        <v>150</v>
      </c>
      <c r="G14" t="s">
        <v>151</v>
      </c>
      <c r="H14" t="s">
        <v>237</v>
      </c>
      <c r="I14" t="s">
        <v>148</v>
      </c>
      <c r="J14" t="s">
        <v>199</v>
      </c>
      <c r="K14" t="s">
        <v>199</v>
      </c>
      <c r="L14" t="s">
        <v>237</v>
      </c>
      <c r="M14" s="15">
        <v>100</v>
      </c>
      <c r="N14" t="s">
        <v>200</v>
      </c>
      <c r="O14" s="15">
        <v>25739</v>
      </c>
      <c r="P14" s="15">
        <v>188115</v>
      </c>
    </row>
    <row r="15" spans="1:16" ht="14.25">
      <c r="A15" t="s">
        <v>194</v>
      </c>
      <c r="B15" t="s">
        <v>238</v>
      </c>
      <c r="C15" t="s">
        <v>239</v>
      </c>
      <c r="D15" t="s">
        <v>51</v>
      </c>
      <c r="E15" s="15">
        <v>100</v>
      </c>
      <c r="F15" t="s">
        <v>150</v>
      </c>
      <c r="G15" t="s">
        <v>151</v>
      </c>
      <c r="H15" t="s">
        <v>240</v>
      </c>
      <c r="I15" t="s">
        <v>241</v>
      </c>
      <c r="J15" t="s">
        <v>199</v>
      </c>
      <c r="K15" t="s">
        <v>199</v>
      </c>
      <c r="L15" t="s">
        <v>240</v>
      </c>
      <c r="M15" s="15">
        <v>100</v>
      </c>
      <c r="N15" t="s">
        <v>200</v>
      </c>
      <c r="O15" s="15">
        <v>25739</v>
      </c>
      <c r="P15" s="15">
        <v>188147</v>
      </c>
    </row>
    <row r="16" spans="1:16" ht="14.25">
      <c r="A16" t="s">
        <v>194</v>
      </c>
      <c r="B16" t="s">
        <v>242</v>
      </c>
      <c r="C16" t="s">
        <v>243</v>
      </c>
      <c r="D16" t="s">
        <v>51</v>
      </c>
      <c r="E16" s="15">
        <v>200</v>
      </c>
      <c r="F16" t="s">
        <v>150</v>
      </c>
      <c r="G16" t="s">
        <v>151</v>
      </c>
      <c r="H16" t="s">
        <v>229</v>
      </c>
      <c r="I16" t="s">
        <v>230</v>
      </c>
      <c r="J16" t="s">
        <v>199</v>
      </c>
      <c r="K16" t="s">
        <v>199</v>
      </c>
      <c r="L16" t="s">
        <v>229</v>
      </c>
      <c r="M16" s="15">
        <v>200</v>
      </c>
      <c r="N16" t="s">
        <v>200</v>
      </c>
      <c r="O16" s="15">
        <v>25739</v>
      </c>
      <c r="P16" s="15">
        <v>188156</v>
      </c>
    </row>
    <row r="17" spans="1:16" ht="14.25">
      <c r="A17" t="s">
        <v>194</v>
      </c>
      <c r="B17" t="s">
        <v>244</v>
      </c>
      <c r="C17" t="s">
        <v>245</v>
      </c>
      <c r="D17" t="s">
        <v>51</v>
      </c>
      <c r="E17" s="15">
        <v>600</v>
      </c>
      <c r="F17" t="s">
        <v>150</v>
      </c>
      <c r="G17" t="s">
        <v>151</v>
      </c>
      <c r="H17" t="s">
        <v>219</v>
      </c>
      <c r="I17" t="s">
        <v>220</v>
      </c>
      <c r="J17" t="s">
        <v>199</v>
      </c>
      <c r="K17" t="s">
        <v>199</v>
      </c>
      <c r="L17" t="s">
        <v>219</v>
      </c>
      <c r="M17" s="15">
        <v>600</v>
      </c>
      <c r="N17" t="s">
        <v>200</v>
      </c>
      <c r="O17" s="15">
        <v>25739</v>
      </c>
      <c r="P17" s="15">
        <v>188188</v>
      </c>
    </row>
    <row r="18" spans="1:16" ht="14.25">
      <c r="A18" t="s">
        <v>194</v>
      </c>
      <c r="B18" t="s">
        <v>246</v>
      </c>
      <c r="C18" t="s">
        <v>247</v>
      </c>
      <c r="D18" t="s">
        <v>51</v>
      </c>
      <c r="E18" s="15">
        <v>200</v>
      </c>
      <c r="F18" t="s">
        <v>150</v>
      </c>
      <c r="G18" t="s">
        <v>151</v>
      </c>
      <c r="H18" t="s">
        <v>248</v>
      </c>
      <c r="I18" t="s">
        <v>249</v>
      </c>
      <c r="J18" t="s">
        <v>199</v>
      </c>
      <c r="K18" t="s">
        <v>199</v>
      </c>
      <c r="L18" t="s">
        <v>248</v>
      </c>
      <c r="M18" s="15">
        <v>200</v>
      </c>
      <c r="N18" t="s">
        <v>200</v>
      </c>
      <c r="O18" s="15">
        <v>25739</v>
      </c>
      <c r="P18" s="15">
        <v>188207</v>
      </c>
    </row>
    <row r="19" spans="1:16" ht="14.25">
      <c r="A19" t="s">
        <v>194</v>
      </c>
      <c r="B19" t="s">
        <v>250</v>
      </c>
      <c r="C19" t="s">
        <v>251</v>
      </c>
      <c r="D19" t="s">
        <v>51</v>
      </c>
      <c r="E19" s="15">
        <v>20</v>
      </c>
      <c r="F19" t="s">
        <v>150</v>
      </c>
      <c r="G19" t="s">
        <v>151</v>
      </c>
      <c r="H19" t="s">
        <v>252</v>
      </c>
      <c r="I19" t="s">
        <v>253</v>
      </c>
      <c r="J19" t="s">
        <v>199</v>
      </c>
      <c r="K19" t="s">
        <v>199</v>
      </c>
      <c r="L19" t="s">
        <v>252</v>
      </c>
      <c r="M19" s="15">
        <v>20</v>
      </c>
      <c r="N19" t="s">
        <v>200</v>
      </c>
      <c r="O19" s="15">
        <v>25739</v>
      </c>
      <c r="P19" s="15">
        <v>188212</v>
      </c>
    </row>
    <row r="20" spans="1:16" ht="14.25">
      <c r="A20" t="s">
        <v>194</v>
      </c>
      <c r="B20" t="s">
        <v>254</v>
      </c>
      <c r="C20" t="s">
        <v>255</v>
      </c>
      <c r="D20" t="s">
        <v>51</v>
      </c>
      <c r="E20" s="15">
        <v>50</v>
      </c>
      <c r="F20" t="s">
        <v>120</v>
      </c>
      <c r="G20" t="s">
        <v>121</v>
      </c>
      <c r="H20" t="s">
        <v>99</v>
      </c>
      <c r="I20" t="s">
        <v>100</v>
      </c>
      <c r="J20" t="s">
        <v>199</v>
      </c>
      <c r="K20" t="s">
        <v>199</v>
      </c>
      <c r="L20" t="s">
        <v>99</v>
      </c>
      <c r="M20" s="15">
        <v>50</v>
      </c>
      <c r="N20" t="s">
        <v>200</v>
      </c>
      <c r="O20" s="15">
        <v>25740</v>
      </c>
      <c r="P20" s="15">
        <v>187183</v>
      </c>
    </row>
    <row r="21" spans="1:16" ht="14.25">
      <c r="A21" t="s">
        <v>194</v>
      </c>
      <c r="B21" t="s">
        <v>256</v>
      </c>
      <c r="C21" t="s">
        <v>257</v>
      </c>
      <c r="D21" t="s">
        <v>51</v>
      </c>
      <c r="E21" s="15">
        <v>10</v>
      </c>
      <c r="F21" t="s">
        <v>120</v>
      </c>
      <c r="G21" t="s">
        <v>121</v>
      </c>
      <c r="H21" t="s">
        <v>258</v>
      </c>
      <c r="I21" t="s">
        <v>259</v>
      </c>
      <c r="J21" t="s">
        <v>199</v>
      </c>
      <c r="K21" t="s">
        <v>199</v>
      </c>
      <c r="L21" t="s">
        <v>258</v>
      </c>
      <c r="M21" s="15">
        <v>10</v>
      </c>
      <c r="N21" t="s">
        <v>200</v>
      </c>
      <c r="O21" s="15">
        <v>25740</v>
      </c>
      <c r="P21" s="15">
        <v>187318</v>
      </c>
    </row>
    <row r="22" spans="1:16" ht="14.25">
      <c r="A22" t="s">
        <v>194</v>
      </c>
      <c r="B22" t="s">
        <v>260</v>
      </c>
      <c r="C22" t="s">
        <v>261</v>
      </c>
      <c r="D22" t="s">
        <v>51</v>
      </c>
      <c r="E22" s="15">
        <v>100</v>
      </c>
      <c r="F22" t="s">
        <v>120</v>
      </c>
      <c r="G22" t="s">
        <v>121</v>
      </c>
      <c r="H22" t="s">
        <v>262</v>
      </c>
      <c r="I22" t="s">
        <v>263</v>
      </c>
      <c r="J22" t="s">
        <v>199</v>
      </c>
      <c r="K22" t="s">
        <v>199</v>
      </c>
      <c r="L22" t="s">
        <v>262</v>
      </c>
      <c r="M22" s="15">
        <v>100</v>
      </c>
      <c r="N22" t="s">
        <v>200</v>
      </c>
      <c r="O22" s="15">
        <v>25740</v>
      </c>
      <c r="P22" s="15">
        <v>187484</v>
      </c>
    </row>
    <row r="23" spans="1:16" ht="14.25">
      <c r="A23" t="s">
        <v>194</v>
      </c>
      <c r="B23" t="s">
        <v>264</v>
      </c>
      <c r="C23" t="s">
        <v>265</v>
      </c>
      <c r="D23" t="s">
        <v>51</v>
      </c>
      <c r="E23" s="15">
        <v>20</v>
      </c>
      <c r="F23" t="s">
        <v>120</v>
      </c>
      <c r="G23" t="s">
        <v>121</v>
      </c>
      <c r="H23" t="s">
        <v>266</v>
      </c>
      <c r="I23" t="s">
        <v>267</v>
      </c>
      <c r="J23" t="s">
        <v>199</v>
      </c>
      <c r="K23" t="s">
        <v>199</v>
      </c>
      <c r="L23" t="s">
        <v>266</v>
      </c>
      <c r="M23" s="15">
        <v>20</v>
      </c>
      <c r="N23" t="s">
        <v>200</v>
      </c>
      <c r="O23" s="15">
        <v>25740</v>
      </c>
      <c r="P23" s="15">
        <v>187618</v>
      </c>
    </row>
    <row r="24" spans="1:16" ht="14.25">
      <c r="A24" t="s">
        <v>194</v>
      </c>
      <c r="B24" t="s">
        <v>268</v>
      </c>
      <c r="C24" t="s">
        <v>269</v>
      </c>
      <c r="D24" t="s">
        <v>51</v>
      </c>
      <c r="E24" s="15">
        <v>20</v>
      </c>
      <c r="F24" t="s">
        <v>120</v>
      </c>
      <c r="G24" t="s">
        <v>121</v>
      </c>
      <c r="H24" t="s">
        <v>270</v>
      </c>
      <c r="I24" t="s">
        <v>271</v>
      </c>
      <c r="J24" t="s">
        <v>199</v>
      </c>
      <c r="K24" t="s">
        <v>199</v>
      </c>
      <c r="L24" t="s">
        <v>270</v>
      </c>
      <c r="M24" s="15">
        <v>20</v>
      </c>
      <c r="N24" t="s">
        <v>200</v>
      </c>
      <c r="O24" s="15">
        <v>25740</v>
      </c>
      <c r="P24" s="15">
        <v>187637</v>
      </c>
    </row>
    <row r="25" spans="1:16" ht="14.25">
      <c r="A25" t="s">
        <v>194</v>
      </c>
      <c r="B25" t="s">
        <v>272</v>
      </c>
      <c r="C25" t="s">
        <v>273</v>
      </c>
      <c r="D25" t="s">
        <v>51</v>
      </c>
      <c r="E25" s="15">
        <v>20</v>
      </c>
      <c r="F25" t="s">
        <v>139</v>
      </c>
      <c r="G25" t="s">
        <v>140</v>
      </c>
      <c r="H25" t="s">
        <v>274</v>
      </c>
      <c r="I25" t="s">
        <v>275</v>
      </c>
      <c r="J25" t="s">
        <v>199</v>
      </c>
      <c r="K25" t="s">
        <v>199</v>
      </c>
      <c r="L25" t="s">
        <v>274</v>
      </c>
      <c r="M25" s="15">
        <v>20</v>
      </c>
      <c r="N25" t="s">
        <v>200</v>
      </c>
      <c r="O25" s="15">
        <v>25742</v>
      </c>
      <c r="P25" s="15">
        <v>187354</v>
      </c>
    </row>
    <row r="26" spans="1:16" ht="14.25">
      <c r="A26" t="s">
        <v>194</v>
      </c>
      <c r="B26" t="s">
        <v>276</v>
      </c>
      <c r="C26" t="s">
        <v>277</v>
      </c>
      <c r="D26" t="s">
        <v>51</v>
      </c>
      <c r="E26" s="15">
        <v>300</v>
      </c>
      <c r="F26" t="s">
        <v>139</v>
      </c>
      <c r="G26" t="s">
        <v>140</v>
      </c>
      <c r="H26" t="s">
        <v>278</v>
      </c>
      <c r="I26" t="s">
        <v>279</v>
      </c>
      <c r="J26" t="s">
        <v>199</v>
      </c>
      <c r="K26" t="s">
        <v>199</v>
      </c>
      <c r="L26" t="s">
        <v>278</v>
      </c>
      <c r="M26" s="15">
        <v>300</v>
      </c>
      <c r="N26" t="s">
        <v>200</v>
      </c>
      <c r="O26" s="15">
        <v>25742</v>
      </c>
      <c r="P26" s="15">
        <v>187428</v>
      </c>
    </row>
    <row r="27" spans="1:16" ht="14.25">
      <c r="A27" t="s">
        <v>194</v>
      </c>
      <c r="B27" t="s">
        <v>280</v>
      </c>
      <c r="C27" t="s">
        <v>281</v>
      </c>
      <c r="D27" t="s">
        <v>51</v>
      </c>
      <c r="E27" s="15">
        <v>200</v>
      </c>
      <c r="F27" t="s">
        <v>133</v>
      </c>
      <c r="G27" t="s">
        <v>134</v>
      </c>
      <c r="H27" t="s">
        <v>106</v>
      </c>
      <c r="I27" t="s">
        <v>107</v>
      </c>
      <c r="J27" t="s">
        <v>199</v>
      </c>
      <c r="K27" t="s">
        <v>199</v>
      </c>
      <c r="L27" t="s">
        <v>106</v>
      </c>
      <c r="M27" s="15">
        <v>200</v>
      </c>
      <c r="N27" t="s">
        <v>200</v>
      </c>
      <c r="O27" s="15">
        <v>25745</v>
      </c>
      <c r="P27" s="15">
        <v>187312</v>
      </c>
    </row>
    <row r="28" spans="1:16" ht="14.25">
      <c r="A28" t="s">
        <v>194</v>
      </c>
      <c r="B28" t="s">
        <v>282</v>
      </c>
      <c r="C28" t="s">
        <v>283</v>
      </c>
      <c r="D28" t="s">
        <v>51</v>
      </c>
      <c r="E28" s="15">
        <v>100</v>
      </c>
      <c r="F28" t="s">
        <v>133</v>
      </c>
      <c r="G28" t="s">
        <v>134</v>
      </c>
      <c r="H28" t="s">
        <v>106</v>
      </c>
      <c r="I28" t="s">
        <v>107</v>
      </c>
      <c r="J28" t="s">
        <v>199</v>
      </c>
      <c r="K28" t="s">
        <v>199</v>
      </c>
      <c r="L28" t="s">
        <v>106</v>
      </c>
      <c r="M28" s="15">
        <v>100</v>
      </c>
      <c r="N28" t="s">
        <v>200</v>
      </c>
      <c r="O28" s="15">
        <v>25745</v>
      </c>
      <c r="P28" s="15">
        <v>187319</v>
      </c>
    </row>
    <row r="29" spans="1:16" ht="14.25">
      <c r="A29" t="s">
        <v>194</v>
      </c>
      <c r="B29" t="s">
        <v>284</v>
      </c>
      <c r="C29" t="s">
        <v>285</v>
      </c>
      <c r="D29" t="s">
        <v>51</v>
      </c>
      <c r="E29" s="15">
        <v>250</v>
      </c>
      <c r="F29" t="s">
        <v>133</v>
      </c>
      <c r="G29" t="s">
        <v>134</v>
      </c>
      <c r="H29" t="s">
        <v>106</v>
      </c>
      <c r="I29" t="s">
        <v>107</v>
      </c>
      <c r="J29" t="s">
        <v>199</v>
      </c>
      <c r="K29" t="s">
        <v>199</v>
      </c>
      <c r="L29" t="s">
        <v>106</v>
      </c>
      <c r="M29" s="15">
        <v>250</v>
      </c>
      <c r="N29" t="s">
        <v>200</v>
      </c>
      <c r="O29" s="15">
        <v>25745</v>
      </c>
      <c r="P29" s="15">
        <v>187334</v>
      </c>
    </row>
    <row r="30" spans="1:16" ht="14.25">
      <c r="A30" t="s">
        <v>194</v>
      </c>
      <c r="B30" t="s">
        <v>292</v>
      </c>
      <c r="C30" t="s">
        <v>293</v>
      </c>
      <c r="D30" t="s">
        <v>51</v>
      </c>
      <c r="E30" s="15">
        <v>650</v>
      </c>
      <c r="F30" t="s">
        <v>145</v>
      </c>
      <c r="G30" t="s">
        <v>149</v>
      </c>
      <c r="H30" t="s">
        <v>294</v>
      </c>
      <c r="I30" t="s">
        <v>295</v>
      </c>
      <c r="J30" t="s">
        <v>199</v>
      </c>
      <c r="K30" t="s">
        <v>199</v>
      </c>
      <c r="L30" t="s">
        <v>294</v>
      </c>
      <c r="M30" s="15">
        <v>650</v>
      </c>
      <c r="N30" t="s">
        <v>200</v>
      </c>
      <c r="O30" s="15">
        <v>25747</v>
      </c>
      <c r="P30" s="15">
        <v>187371</v>
      </c>
    </row>
    <row r="31" spans="1:16" ht="14.25">
      <c r="A31" t="s">
        <v>194</v>
      </c>
      <c r="B31" t="s">
        <v>301</v>
      </c>
      <c r="C31" t="s">
        <v>302</v>
      </c>
      <c r="D31" t="s">
        <v>51</v>
      </c>
      <c r="E31" s="15">
        <v>20</v>
      </c>
      <c r="F31" t="s">
        <v>145</v>
      </c>
      <c r="G31" t="s">
        <v>149</v>
      </c>
      <c r="H31" t="s">
        <v>303</v>
      </c>
      <c r="I31" t="s">
        <v>304</v>
      </c>
      <c r="J31" t="s">
        <v>199</v>
      </c>
      <c r="K31" t="s">
        <v>199</v>
      </c>
      <c r="L31" t="s">
        <v>303</v>
      </c>
      <c r="M31" s="15">
        <v>20</v>
      </c>
      <c r="N31" t="s">
        <v>200</v>
      </c>
      <c r="O31" s="15">
        <v>25747</v>
      </c>
      <c r="P31" s="15">
        <v>187991</v>
      </c>
    </row>
    <row r="32" spans="1:16" ht="14.25">
      <c r="A32" t="s">
        <v>194</v>
      </c>
      <c r="B32" t="s">
        <v>305</v>
      </c>
      <c r="C32" t="s">
        <v>306</v>
      </c>
      <c r="D32" t="s">
        <v>51</v>
      </c>
      <c r="E32" s="15">
        <v>500</v>
      </c>
      <c r="F32" t="s">
        <v>131</v>
      </c>
      <c r="G32" t="s">
        <v>132</v>
      </c>
      <c r="H32" t="s">
        <v>89</v>
      </c>
      <c r="I32" t="s">
        <v>90</v>
      </c>
      <c r="J32" t="s">
        <v>199</v>
      </c>
      <c r="K32" t="s">
        <v>199</v>
      </c>
      <c r="L32" t="s">
        <v>89</v>
      </c>
      <c r="M32" s="15">
        <v>500</v>
      </c>
      <c r="N32" t="s">
        <v>200</v>
      </c>
      <c r="O32" s="15">
        <v>25752</v>
      </c>
      <c r="P32" s="15">
        <v>187670</v>
      </c>
    </row>
    <row r="33" spans="1:16" ht="14.25">
      <c r="A33" t="s">
        <v>194</v>
      </c>
      <c r="B33" t="s">
        <v>307</v>
      </c>
      <c r="C33" t="s">
        <v>308</v>
      </c>
      <c r="D33" t="s">
        <v>51</v>
      </c>
      <c r="E33" s="15">
        <v>10</v>
      </c>
      <c r="F33" t="s">
        <v>114</v>
      </c>
      <c r="G33" t="s">
        <v>115</v>
      </c>
      <c r="H33" t="s">
        <v>309</v>
      </c>
      <c r="I33" t="s">
        <v>310</v>
      </c>
      <c r="J33" t="s">
        <v>199</v>
      </c>
      <c r="K33" t="s">
        <v>199</v>
      </c>
      <c r="L33" t="s">
        <v>309</v>
      </c>
      <c r="M33" s="15">
        <v>10</v>
      </c>
      <c r="N33" t="s">
        <v>200</v>
      </c>
      <c r="O33" s="15">
        <v>25765</v>
      </c>
      <c r="P33" s="15">
        <v>187482</v>
      </c>
    </row>
    <row r="34" spans="1:16" ht="14.25">
      <c r="A34" t="s">
        <v>194</v>
      </c>
      <c r="B34" t="s">
        <v>311</v>
      </c>
      <c r="C34" t="s">
        <v>312</v>
      </c>
      <c r="D34" t="s">
        <v>51</v>
      </c>
      <c r="E34" s="15">
        <v>500</v>
      </c>
      <c r="F34" t="s">
        <v>127</v>
      </c>
      <c r="G34" t="s">
        <v>128</v>
      </c>
      <c r="H34" t="s">
        <v>97</v>
      </c>
      <c r="I34" t="s">
        <v>42</v>
      </c>
      <c r="J34" t="s">
        <v>199</v>
      </c>
      <c r="K34" t="s">
        <v>199</v>
      </c>
      <c r="L34" t="s">
        <v>97</v>
      </c>
      <c r="M34" s="15">
        <v>500</v>
      </c>
      <c r="N34" t="s">
        <v>200</v>
      </c>
      <c r="O34" s="15">
        <v>25768</v>
      </c>
      <c r="P34" s="15">
        <v>187384</v>
      </c>
    </row>
    <row r="35" spans="1:16" ht="14.25">
      <c r="A35" t="s">
        <v>194</v>
      </c>
      <c r="B35" t="s">
        <v>313</v>
      </c>
      <c r="C35" t="s">
        <v>314</v>
      </c>
      <c r="D35" t="s">
        <v>51</v>
      </c>
      <c r="E35" s="15">
        <v>100</v>
      </c>
      <c r="F35" t="s">
        <v>127</v>
      </c>
      <c r="G35" t="s">
        <v>128</v>
      </c>
      <c r="H35" t="s">
        <v>315</v>
      </c>
      <c r="I35" t="s">
        <v>316</v>
      </c>
      <c r="J35" t="s">
        <v>199</v>
      </c>
      <c r="K35" t="s">
        <v>199</v>
      </c>
      <c r="L35" t="s">
        <v>315</v>
      </c>
      <c r="M35" s="15">
        <v>100</v>
      </c>
      <c r="N35" t="s">
        <v>200</v>
      </c>
      <c r="O35" s="15">
        <v>25768</v>
      </c>
      <c r="P35" s="15">
        <v>187568</v>
      </c>
    </row>
    <row r="36" spans="1:16" ht="14.25">
      <c r="A36" t="s">
        <v>194</v>
      </c>
      <c r="B36" t="s">
        <v>317</v>
      </c>
      <c r="C36" t="s">
        <v>318</v>
      </c>
      <c r="D36" t="s">
        <v>51</v>
      </c>
      <c r="E36" s="15">
        <v>900</v>
      </c>
      <c r="F36" t="s">
        <v>127</v>
      </c>
      <c r="G36" t="s">
        <v>128</v>
      </c>
      <c r="H36" t="s">
        <v>319</v>
      </c>
      <c r="I36" t="s">
        <v>103</v>
      </c>
      <c r="J36" t="s">
        <v>199</v>
      </c>
      <c r="K36" t="s">
        <v>199</v>
      </c>
      <c r="L36" t="s">
        <v>319</v>
      </c>
      <c r="M36" s="15">
        <v>900</v>
      </c>
      <c r="N36" t="s">
        <v>200</v>
      </c>
      <c r="O36" s="15">
        <v>25768</v>
      </c>
      <c r="P36" s="15">
        <v>187598</v>
      </c>
    </row>
    <row r="37" spans="1:16" ht="14.25">
      <c r="A37" t="s">
        <v>194</v>
      </c>
      <c r="B37" t="s">
        <v>320</v>
      </c>
      <c r="C37" t="s">
        <v>321</v>
      </c>
      <c r="D37" t="s">
        <v>51</v>
      </c>
      <c r="E37" s="15">
        <v>400</v>
      </c>
      <c r="F37" t="s">
        <v>127</v>
      </c>
      <c r="G37" t="s">
        <v>128</v>
      </c>
      <c r="H37" t="s">
        <v>319</v>
      </c>
      <c r="I37" t="s">
        <v>103</v>
      </c>
      <c r="J37" t="s">
        <v>199</v>
      </c>
      <c r="K37" t="s">
        <v>199</v>
      </c>
      <c r="L37" t="s">
        <v>319</v>
      </c>
      <c r="M37" s="15">
        <v>400</v>
      </c>
      <c r="N37" t="s">
        <v>200</v>
      </c>
      <c r="O37" s="15">
        <v>25768</v>
      </c>
      <c r="P37" s="15">
        <v>187599</v>
      </c>
    </row>
    <row r="38" spans="1:16" ht="14.25">
      <c r="A38" t="s">
        <v>194</v>
      </c>
      <c r="B38" t="s">
        <v>322</v>
      </c>
      <c r="C38" t="s">
        <v>323</v>
      </c>
      <c r="D38" t="s">
        <v>51</v>
      </c>
      <c r="E38" s="15">
        <v>1100</v>
      </c>
      <c r="F38" t="s">
        <v>127</v>
      </c>
      <c r="G38" t="s">
        <v>128</v>
      </c>
      <c r="H38" t="s">
        <v>319</v>
      </c>
      <c r="I38" t="s">
        <v>103</v>
      </c>
      <c r="J38" t="s">
        <v>199</v>
      </c>
      <c r="K38" t="s">
        <v>199</v>
      </c>
      <c r="L38" t="s">
        <v>319</v>
      </c>
      <c r="M38" s="15">
        <v>1100</v>
      </c>
      <c r="N38" t="s">
        <v>200</v>
      </c>
      <c r="O38" s="15">
        <v>25768</v>
      </c>
      <c r="P38" s="15">
        <v>187608</v>
      </c>
    </row>
    <row r="39" spans="1:16" ht="14.25">
      <c r="A39" t="s">
        <v>194</v>
      </c>
      <c r="B39" t="s">
        <v>324</v>
      </c>
      <c r="C39" t="s">
        <v>325</v>
      </c>
      <c r="D39" t="s">
        <v>51</v>
      </c>
      <c r="E39" s="15">
        <v>300</v>
      </c>
      <c r="F39" t="s">
        <v>127</v>
      </c>
      <c r="G39" t="s">
        <v>128</v>
      </c>
      <c r="H39" t="s">
        <v>319</v>
      </c>
      <c r="I39" t="s">
        <v>103</v>
      </c>
      <c r="J39" t="s">
        <v>199</v>
      </c>
      <c r="K39" t="s">
        <v>199</v>
      </c>
      <c r="L39" t="s">
        <v>319</v>
      </c>
      <c r="M39" s="15">
        <v>300</v>
      </c>
      <c r="N39" t="s">
        <v>200</v>
      </c>
      <c r="O39" s="15">
        <v>25768</v>
      </c>
      <c r="P39" s="15">
        <v>187613</v>
      </c>
    </row>
    <row r="40" spans="1:16" ht="14.25">
      <c r="A40" t="s">
        <v>194</v>
      </c>
      <c r="B40" t="s">
        <v>326</v>
      </c>
      <c r="C40" t="s">
        <v>327</v>
      </c>
      <c r="D40" t="s">
        <v>51</v>
      </c>
      <c r="E40" s="15">
        <v>200</v>
      </c>
      <c r="F40" t="s">
        <v>127</v>
      </c>
      <c r="G40" t="s">
        <v>128</v>
      </c>
      <c r="H40" t="s">
        <v>319</v>
      </c>
      <c r="I40" t="s">
        <v>103</v>
      </c>
      <c r="J40" t="s">
        <v>199</v>
      </c>
      <c r="K40" t="s">
        <v>199</v>
      </c>
      <c r="L40" t="s">
        <v>319</v>
      </c>
      <c r="M40" s="15">
        <v>200</v>
      </c>
      <c r="N40" t="s">
        <v>200</v>
      </c>
      <c r="O40" s="15">
        <v>25768</v>
      </c>
      <c r="P40" s="15">
        <v>187616</v>
      </c>
    </row>
    <row r="41" spans="1:16" ht="14.25">
      <c r="A41" t="s">
        <v>194</v>
      </c>
      <c r="B41" t="s">
        <v>328</v>
      </c>
      <c r="C41" t="s">
        <v>329</v>
      </c>
      <c r="D41" t="s">
        <v>51</v>
      </c>
      <c r="E41" s="15">
        <v>100</v>
      </c>
      <c r="F41" t="s">
        <v>127</v>
      </c>
      <c r="G41" t="s">
        <v>128</v>
      </c>
      <c r="H41" t="s">
        <v>330</v>
      </c>
      <c r="I41" t="s">
        <v>331</v>
      </c>
      <c r="J41" t="s">
        <v>199</v>
      </c>
      <c r="K41" t="s">
        <v>199</v>
      </c>
      <c r="L41" t="s">
        <v>330</v>
      </c>
      <c r="M41" s="15">
        <v>100</v>
      </c>
      <c r="N41" t="s">
        <v>200</v>
      </c>
      <c r="O41" s="15">
        <v>25768</v>
      </c>
      <c r="P41" s="15">
        <v>187643</v>
      </c>
    </row>
    <row r="42" spans="1:16" ht="14.25">
      <c r="A42" t="s">
        <v>194</v>
      </c>
      <c r="B42" t="s">
        <v>332</v>
      </c>
      <c r="C42" t="s">
        <v>333</v>
      </c>
      <c r="D42" t="s">
        <v>51</v>
      </c>
      <c r="E42" s="15">
        <v>50</v>
      </c>
      <c r="F42" t="s">
        <v>127</v>
      </c>
      <c r="G42" t="s">
        <v>128</v>
      </c>
      <c r="H42" t="s">
        <v>334</v>
      </c>
      <c r="I42" t="s">
        <v>335</v>
      </c>
      <c r="J42" t="s">
        <v>199</v>
      </c>
      <c r="K42" t="s">
        <v>199</v>
      </c>
      <c r="L42" t="s">
        <v>334</v>
      </c>
      <c r="M42" s="15">
        <v>50</v>
      </c>
      <c r="N42" t="s">
        <v>200</v>
      </c>
      <c r="O42" s="15">
        <v>25768</v>
      </c>
      <c r="P42" s="15">
        <v>187724</v>
      </c>
    </row>
    <row r="43" spans="1:16" ht="14.25">
      <c r="A43" t="s">
        <v>194</v>
      </c>
      <c r="B43" t="s">
        <v>336</v>
      </c>
      <c r="C43" t="s">
        <v>337</v>
      </c>
      <c r="D43" t="s">
        <v>51</v>
      </c>
      <c r="E43" s="15">
        <v>20</v>
      </c>
      <c r="F43" t="s">
        <v>127</v>
      </c>
      <c r="G43" t="s">
        <v>128</v>
      </c>
      <c r="H43" t="s">
        <v>338</v>
      </c>
      <c r="I43" t="s">
        <v>93</v>
      </c>
      <c r="J43" t="s">
        <v>199</v>
      </c>
      <c r="K43" t="s">
        <v>199</v>
      </c>
      <c r="L43" t="s">
        <v>338</v>
      </c>
      <c r="M43" s="15">
        <v>20</v>
      </c>
      <c r="N43" t="s">
        <v>200</v>
      </c>
      <c r="O43" s="15">
        <v>25768</v>
      </c>
      <c r="P43" s="15">
        <v>187808</v>
      </c>
    </row>
    <row r="44" spans="1:16" ht="14.25">
      <c r="A44" t="s">
        <v>194</v>
      </c>
      <c r="B44" t="s">
        <v>339</v>
      </c>
      <c r="C44" t="s">
        <v>340</v>
      </c>
      <c r="D44" t="s">
        <v>51</v>
      </c>
      <c r="E44" s="15">
        <v>300</v>
      </c>
      <c r="F44" t="s">
        <v>127</v>
      </c>
      <c r="G44" t="s">
        <v>128</v>
      </c>
      <c r="H44" t="s">
        <v>341</v>
      </c>
      <c r="I44" t="s">
        <v>300</v>
      </c>
      <c r="J44" t="s">
        <v>199</v>
      </c>
      <c r="K44" t="s">
        <v>199</v>
      </c>
      <c r="L44" t="s">
        <v>341</v>
      </c>
      <c r="M44" s="15">
        <v>300</v>
      </c>
      <c r="N44" t="s">
        <v>200</v>
      </c>
      <c r="O44" s="15">
        <v>25768</v>
      </c>
      <c r="P44" s="15">
        <v>187827</v>
      </c>
    </row>
    <row r="45" spans="1:16" ht="14.25">
      <c r="A45" t="s">
        <v>194</v>
      </c>
      <c r="B45" t="s">
        <v>342</v>
      </c>
      <c r="C45" t="s">
        <v>343</v>
      </c>
      <c r="D45" t="s">
        <v>51</v>
      </c>
      <c r="E45" s="15">
        <v>200</v>
      </c>
      <c r="F45" t="s">
        <v>127</v>
      </c>
      <c r="G45" t="s">
        <v>128</v>
      </c>
      <c r="H45" t="s">
        <v>344</v>
      </c>
      <c r="I45" t="s">
        <v>345</v>
      </c>
      <c r="J45" t="s">
        <v>199</v>
      </c>
      <c r="K45" t="s">
        <v>199</v>
      </c>
      <c r="L45" t="s">
        <v>344</v>
      </c>
      <c r="M45" s="15">
        <v>200</v>
      </c>
      <c r="N45" t="s">
        <v>200</v>
      </c>
      <c r="O45" s="15">
        <v>25768</v>
      </c>
      <c r="P45" s="15">
        <v>187902</v>
      </c>
    </row>
    <row r="46" spans="1:16" ht="14.25">
      <c r="A46" t="s">
        <v>194</v>
      </c>
      <c r="B46" t="s">
        <v>346</v>
      </c>
      <c r="C46" t="s">
        <v>347</v>
      </c>
      <c r="D46" t="s">
        <v>51</v>
      </c>
      <c r="E46" s="15">
        <v>100</v>
      </c>
      <c r="F46" t="s">
        <v>127</v>
      </c>
      <c r="G46" t="s">
        <v>128</v>
      </c>
      <c r="H46" t="s">
        <v>348</v>
      </c>
      <c r="I46" t="s">
        <v>349</v>
      </c>
      <c r="J46" t="s">
        <v>199</v>
      </c>
      <c r="K46" t="s">
        <v>199</v>
      </c>
      <c r="L46" t="s">
        <v>348</v>
      </c>
      <c r="M46" s="15">
        <v>100</v>
      </c>
      <c r="N46" t="s">
        <v>200</v>
      </c>
      <c r="O46" s="15">
        <v>25768</v>
      </c>
      <c r="P46" s="15">
        <v>187949</v>
      </c>
    </row>
    <row r="47" spans="1:16" ht="14.25">
      <c r="A47" t="s">
        <v>194</v>
      </c>
      <c r="B47" t="s">
        <v>350</v>
      </c>
      <c r="C47" t="s">
        <v>351</v>
      </c>
      <c r="D47" t="s">
        <v>51</v>
      </c>
      <c r="E47" s="15">
        <v>200</v>
      </c>
      <c r="F47" t="s">
        <v>127</v>
      </c>
      <c r="G47" t="s">
        <v>128</v>
      </c>
      <c r="H47" t="s">
        <v>352</v>
      </c>
      <c r="I47" t="s">
        <v>353</v>
      </c>
      <c r="J47" t="s">
        <v>199</v>
      </c>
      <c r="K47" t="s">
        <v>199</v>
      </c>
      <c r="L47" t="s">
        <v>352</v>
      </c>
      <c r="M47" s="15">
        <v>200</v>
      </c>
      <c r="N47" t="s">
        <v>200</v>
      </c>
      <c r="O47" s="15">
        <v>25768</v>
      </c>
      <c r="P47" s="15">
        <v>188048</v>
      </c>
    </row>
    <row r="48" spans="1:16" ht="14.25">
      <c r="A48" t="s">
        <v>194</v>
      </c>
      <c r="B48" t="s">
        <v>354</v>
      </c>
      <c r="C48" t="s">
        <v>355</v>
      </c>
      <c r="D48" t="s">
        <v>51</v>
      </c>
      <c r="E48" s="15">
        <v>100</v>
      </c>
      <c r="F48" t="s">
        <v>127</v>
      </c>
      <c r="G48" t="s">
        <v>128</v>
      </c>
      <c r="H48" t="s">
        <v>352</v>
      </c>
      <c r="I48" t="s">
        <v>353</v>
      </c>
      <c r="J48" t="s">
        <v>199</v>
      </c>
      <c r="K48" t="s">
        <v>199</v>
      </c>
      <c r="L48" t="s">
        <v>352</v>
      </c>
      <c r="M48" s="15">
        <v>100</v>
      </c>
      <c r="N48" t="s">
        <v>200</v>
      </c>
      <c r="O48" s="15">
        <v>25768</v>
      </c>
      <c r="P48" s="15">
        <v>188050</v>
      </c>
    </row>
    <row r="49" spans="1:16" ht="14.25">
      <c r="A49" t="s">
        <v>194</v>
      </c>
      <c r="B49" t="s">
        <v>356</v>
      </c>
      <c r="C49" t="s">
        <v>357</v>
      </c>
      <c r="D49" t="s">
        <v>51</v>
      </c>
      <c r="E49" s="15">
        <v>200</v>
      </c>
      <c r="F49" t="s">
        <v>127</v>
      </c>
      <c r="G49" t="s">
        <v>128</v>
      </c>
      <c r="H49" t="s">
        <v>358</v>
      </c>
      <c r="I49" t="s">
        <v>359</v>
      </c>
      <c r="J49" t="s">
        <v>199</v>
      </c>
      <c r="K49" t="s">
        <v>199</v>
      </c>
      <c r="L49" t="s">
        <v>358</v>
      </c>
      <c r="M49" s="15">
        <v>200</v>
      </c>
      <c r="N49" t="s">
        <v>200</v>
      </c>
      <c r="O49" s="15">
        <v>25768</v>
      </c>
      <c r="P49" s="15">
        <v>188059</v>
      </c>
    </row>
    <row r="50" spans="1:16" ht="14.25">
      <c r="A50" t="s">
        <v>194</v>
      </c>
      <c r="B50" t="s">
        <v>360</v>
      </c>
      <c r="C50" t="s">
        <v>361</v>
      </c>
      <c r="D50" t="s">
        <v>51</v>
      </c>
      <c r="E50" s="15">
        <v>20</v>
      </c>
      <c r="F50" t="s">
        <v>127</v>
      </c>
      <c r="G50" t="s">
        <v>128</v>
      </c>
      <c r="H50" t="s">
        <v>362</v>
      </c>
      <c r="I50" t="s">
        <v>363</v>
      </c>
      <c r="J50" t="s">
        <v>199</v>
      </c>
      <c r="K50" t="s">
        <v>199</v>
      </c>
      <c r="L50" t="s">
        <v>362</v>
      </c>
      <c r="M50" s="15">
        <v>20</v>
      </c>
      <c r="N50" t="s">
        <v>200</v>
      </c>
      <c r="O50" s="15">
        <v>25768</v>
      </c>
      <c r="P50" s="15">
        <v>188160</v>
      </c>
    </row>
    <row r="51" spans="1:16" ht="14.25">
      <c r="A51" t="s">
        <v>194</v>
      </c>
      <c r="B51" t="s">
        <v>364</v>
      </c>
      <c r="C51" t="s">
        <v>365</v>
      </c>
      <c r="D51" t="s">
        <v>51</v>
      </c>
      <c r="E51" s="15">
        <v>100</v>
      </c>
      <c r="F51" t="s">
        <v>127</v>
      </c>
      <c r="G51" t="s">
        <v>128</v>
      </c>
      <c r="H51" t="s">
        <v>366</v>
      </c>
      <c r="I51" t="s">
        <v>367</v>
      </c>
      <c r="J51" t="s">
        <v>199</v>
      </c>
      <c r="K51" t="s">
        <v>199</v>
      </c>
      <c r="L51" t="s">
        <v>366</v>
      </c>
      <c r="M51" s="15">
        <v>100</v>
      </c>
      <c r="N51" t="s">
        <v>200</v>
      </c>
      <c r="O51" s="15">
        <v>25768</v>
      </c>
      <c r="P51" s="15">
        <v>188211</v>
      </c>
    </row>
    <row r="53" spans="1:16">
      <c r="A53" s="33" t="s">
        <v>1046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>
      <c r="A54" s="23" t="s">
        <v>368</v>
      </c>
      <c r="B54" s="23" t="s">
        <v>46</v>
      </c>
      <c r="C54" s="23" t="s">
        <v>53</v>
      </c>
      <c r="D54" s="23" t="s">
        <v>47</v>
      </c>
      <c r="E54" s="23" t="s">
        <v>48</v>
      </c>
      <c r="F54" s="23" t="s">
        <v>54</v>
      </c>
      <c r="G54" s="23" t="s">
        <v>43</v>
      </c>
      <c r="H54" s="23" t="s">
        <v>49</v>
      </c>
      <c r="I54" s="23" t="s">
        <v>50</v>
      </c>
      <c r="J54" s="23" t="s">
        <v>369</v>
      </c>
      <c r="K54" s="23" t="s">
        <v>370</v>
      </c>
      <c r="L54" s="23" t="s">
        <v>371</v>
      </c>
      <c r="M54" s="23" t="s">
        <v>372</v>
      </c>
      <c r="N54" s="23" t="s">
        <v>373</v>
      </c>
      <c r="O54" s="23" t="s">
        <v>374</v>
      </c>
      <c r="P54" s="23" t="s">
        <v>375</v>
      </c>
    </row>
    <row r="55" spans="1:16" ht="14.25">
      <c r="A55" t="s">
        <v>376</v>
      </c>
      <c r="B55" t="s">
        <v>389</v>
      </c>
      <c r="C55" t="s">
        <v>390</v>
      </c>
      <c r="D55" t="s">
        <v>51</v>
      </c>
      <c r="E55" s="15">
        <v>1000</v>
      </c>
      <c r="F55" t="s">
        <v>150</v>
      </c>
      <c r="G55" t="s">
        <v>151</v>
      </c>
      <c r="H55" t="s">
        <v>391</v>
      </c>
      <c r="I55" t="s">
        <v>392</v>
      </c>
      <c r="J55" t="s">
        <v>381</v>
      </c>
      <c r="K55" t="s">
        <v>381</v>
      </c>
      <c r="L55" t="s">
        <v>391</v>
      </c>
      <c r="M55" s="15">
        <v>1000</v>
      </c>
      <c r="N55" t="s">
        <v>200</v>
      </c>
      <c r="O55" s="15">
        <v>25739</v>
      </c>
      <c r="P55" s="15">
        <v>208905</v>
      </c>
    </row>
    <row r="56" spans="1:16" ht="14.25">
      <c r="A56" t="s">
        <v>376</v>
      </c>
      <c r="B56" t="s">
        <v>393</v>
      </c>
      <c r="C56" t="s">
        <v>394</v>
      </c>
      <c r="D56" t="s">
        <v>51</v>
      </c>
      <c r="E56" s="15">
        <v>100</v>
      </c>
      <c r="F56" t="s">
        <v>150</v>
      </c>
      <c r="G56" t="s">
        <v>151</v>
      </c>
      <c r="H56" t="s">
        <v>395</v>
      </c>
      <c r="I56" t="s">
        <v>396</v>
      </c>
      <c r="J56" t="s">
        <v>381</v>
      </c>
      <c r="K56" t="s">
        <v>381</v>
      </c>
      <c r="L56" t="s">
        <v>395</v>
      </c>
      <c r="M56" s="15">
        <v>100</v>
      </c>
      <c r="N56" t="s">
        <v>200</v>
      </c>
      <c r="O56" s="15">
        <v>25739</v>
      </c>
      <c r="P56" s="15">
        <v>208921</v>
      </c>
    </row>
    <row r="57" spans="1:16" ht="14.25">
      <c r="A57" t="s">
        <v>376</v>
      </c>
      <c r="B57" t="s">
        <v>397</v>
      </c>
      <c r="C57" t="s">
        <v>398</v>
      </c>
      <c r="D57" t="s">
        <v>51</v>
      </c>
      <c r="E57" s="15">
        <v>100</v>
      </c>
      <c r="F57" t="s">
        <v>150</v>
      </c>
      <c r="G57" t="s">
        <v>151</v>
      </c>
      <c r="H57" t="s">
        <v>399</v>
      </c>
      <c r="I57" t="s">
        <v>400</v>
      </c>
      <c r="J57" t="s">
        <v>381</v>
      </c>
      <c r="K57" t="s">
        <v>381</v>
      </c>
      <c r="L57" t="s">
        <v>399</v>
      </c>
      <c r="M57" s="15">
        <v>100</v>
      </c>
      <c r="N57" t="s">
        <v>200</v>
      </c>
      <c r="O57" s="15">
        <v>25739</v>
      </c>
      <c r="P57" s="15">
        <v>209161</v>
      </c>
    </row>
    <row r="58" spans="1:16" ht="14.25">
      <c r="A58" t="s">
        <v>376</v>
      </c>
      <c r="B58" t="s">
        <v>401</v>
      </c>
      <c r="C58" t="s">
        <v>402</v>
      </c>
      <c r="D58" t="s">
        <v>51</v>
      </c>
      <c r="E58" s="15">
        <v>200</v>
      </c>
      <c r="F58" t="s">
        <v>150</v>
      </c>
      <c r="G58" t="s">
        <v>151</v>
      </c>
      <c r="H58" t="s">
        <v>399</v>
      </c>
      <c r="I58" t="s">
        <v>400</v>
      </c>
      <c r="J58" t="s">
        <v>381</v>
      </c>
      <c r="K58" t="s">
        <v>381</v>
      </c>
      <c r="L58" t="s">
        <v>399</v>
      </c>
      <c r="M58" s="15">
        <v>200</v>
      </c>
      <c r="N58" t="s">
        <v>200</v>
      </c>
      <c r="O58" s="15">
        <v>25739</v>
      </c>
      <c r="P58" s="15">
        <v>209166</v>
      </c>
    </row>
    <row r="59" spans="1:16" ht="14.25">
      <c r="A59" t="s">
        <v>376</v>
      </c>
      <c r="B59" t="s">
        <v>403</v>
      </c>
      <c r="C59" t="s">
        <v>404</v>
      </c>
      <c r="D59" t="s">
        <v>51</v>
      </c>
      <c r="E59" s="15">
        <v>10</v>
      </c>
      <c r="F59" t="s">
        <v>150</v>
      </c>
      <c r="G59" t="s">
        <v>151</v>
      </c>
      <c r="H59" t="s">
        <v>166</v>
      </c>
      <c r="I59" t="s">
        <v>167</v>
      </c>
      <c r="J59" t="s">
        <v>381</v>
      </c>
      <c r="K59" t="s">
        <v>381</v>
      </c>
      <c r="L59" t="s">
        <v>166</v>
      </c>
      <c r="M59" s="15">
        <v>10</v>
      </c>
      <c r="N59" t="s">
        <v>200</v>
      </c>
      <c r="O59" s="15">
        <v>25739</v>
      </c>
      <c r="P59" s="15">
        <v>209172</v>
      </c>
    </row>
    <row r="60" spans="1:16" ht="14.25">
      <c r="A60" t="s">
        <v>376</v>
      </c>
      <c r="B60" t="s">
        <v>405</v>
      </c>
      <c r="C60" t="s">
        <v>406</v>
      </c>
      <c r="D60" t="s">
        <v>51</v>
      </c>
      <c r="E60" s="15">
        <v>10</v>
      </c>
      <c r="F60" t="s">
        <v>150</v>
      </c>
      <c r="G60" t="s">
        <v>151</v>
      </c>
      <c r="H60" t="s">
        <v>166</v>
      </c>
      <c r="I60" t="s">
        <v>167</v>
      </c>
      <c r="J60" t="s">
        <v>381</v>
      </c>
      <c r="K60" t="s">
        <v>381</v>
      </c>
      <c r="L60" t="s">
        <v>166</v>
      </c>
      <c r="M60" s="15">
        <v>10</v>
      </c>
      <c r="N60" t="s">
        <v>200</v>
      </c>
      <c r="O60" s="15">
        <v>25739</v>
      </c>
      <c r="P60" s="15">
        <v>209175</v>
      </c>
    </row>
    <row r="61" spans="1:16" ht="14.25">
      <c r="A61" t="s">
        <v>376</v>
      </c>
      <c r="B61" t="s">
        <v>407</v>
      </c>
      <c r="C61" t="s">
        <v>408</v>
      </c>
      <c r="D61" t="s">
        <v>51</v>
      </c>
      <c r="E61" s="15">
        <v>20</v>
      </c>
      <c r="F61" t="s">
        <v>150</v>
      </c>
      <c r="G61" t="s">
        <v>151</v>
      </c>
      <c r="H61" t="s">
        <v>185</v>
      </c>
      <c r="I61" t="s">
        <v>186</v>
      </c>
      <c r="J61" t="s">
        <v>381</v>
      </c>
      <c r="K61" t="s">
        <v>381</v>
      </c>
      <c r="L61" t="s">
        <v>185</v>
      </c>
      <c r="M61" s="15">
        <v>20</v>
      </c>
      <c r="N61" t="s">
        <v>200</v>
      </c>
      <c r="O61" s="15">
        <v>25739</v>
      </c>
      <c r="P61" s="15">
        <v>209200</v>
      </c>
    </row>
    <row r="62" spans="1:16" ht="14.25">
      <c r="A62" t="s">
        <v>376</v>
      </c>
      <c r="B62" t="s">
        <v>409</v>
      </c>
      <c r="C62" t="s">
        <v>410</v>
      </c>
      <c r="D62" t="s">
        <v>51</v>
      </c>
      <c r="E62" s="15">
        <v>100</v>
      </c>
      <c r="F62" t="s">
        <v>150</v>
      </c>
      <c r="G62" t="s">
        <v>151</v>
      </c>
      <c r="H62" t="s">
        <v>399</v>
      </c>
      <c r="I62" t="s">
        <v>400</v>
      </c>
      <c r="J62" t="s">
        <v>381</v>
      </c>
      <c r="K62" t="s">
        <v>381</v>
      </c>
      <c r="L62" t="s">
        <v>399</v>
      </c>
      <c r="M62" s="15">
        <v>100</v>
      </c>
      <c r="N62" t="s">
        <v>200</v>
      </c>
      <c r="O62" s="15">
        <v>25739</v>
      </c>
      <c r="P62" s="15">
        <v>209287</v>
      </c>
    </row>
    <row r="63" spans="1:16" ht="14.25">
      <c r="A63" t="s">
        <v>376</v>
      </c>
      <c r="B63" t="s">
        <v>411</v>
      </c>
      <c r="C63" t="s">
        <v>412</v>
      </c>
      <c r="D63" t="s">
        <v>51</v>
      </c>
      <c r="E63" s="15">
        <v>30</v>
      </c>
      <c r="F63" t="s">
        <v>120</v>
      </c>
      <c r="G63" t="s">
        <v>121</v>
      </c>
      <c r="H63" t="s">
        <v>413</v>
      </c>
      <c r="I63" t="s">
        <v>161</v>
      </c>
      <c r="J63" t="s">
        <v>381</v>
      </c>
      <c r="K63" t="s">
        <v>381</v>
      </c>
      <c r="L63" t="s">
        <v>413</v>
      </c>
      <c r="M63" s="15">
        <v>30</v>
      </c>
      <c r="N63" t="s">
        <v>200</v>
      </c>
      <c r="O63" s="15">
        <v>25740</v>
      </c>
      <c r="P63" s="15">
        <v>208516</v>
      </c>
    </row>
    <row r="64" spans="1:16" ht="14.25">
      <c r="A64" t="s">
        <v>376</v>
      </c>
      <c r="B64" t="s">
        <v>414</v>
      </c>
      <c r="C64" t="s">
        <v>415</v>
      </c>
      <c r="D64" t="s">
        <v>51</v>
      </c>
      <c r="E64" s="15">
        <v>100</v>
      </c>
      <c r="F64" t="s">
        <v>120</v>
      </c>
      <c r="G64" t="s">
        <v>121</v>
      </c>
      <c r="H64" t="s">
        <v>416</v>
      </c>
      <c r="I64" t="s">
        <v>417</v>
      </c>
      <c r="J64" t="s">
        <v>381</v>
      </c>
      <c r="K64" t="s">
        <v>381</v>
      </c>
      <c r="L64" t="s">
        <v>416</v>
      </c>
      <c r="M64" s="15">
        <v>100</v>
      </c>
      <c r="N64" t="s">
        <v>200</v>
      </c>
      <c r="O64" s="15">
        <v>25740</v>
      </c>
      <c r="P64" s="15">
        <v>208718</v>
      </c>
    </row>
    <row r="65" spans="1:16" ht="14.25">
      <c r="A65" t="s">
        <v>376</v>
      </c>
      <c r="B65" t="s">
        <v>418</v>
      </c>
      <c r="C65" t="s">
        <v>419</v>
      </c>
      <c r="D65" t="s">
        <v>51</v>
      </c>
      <c r="E65" s="15">
        <v>100</v>
      </c>
      <c r="F65" t="s">
        <v>120</v>
      </c>
      <c r="G65" t="s">
        <v>121</v>
      </c>
      <c r="H65" t="s">
        <v>416</v>
      </c>
      <c r="I65" t="s">
        <v>417</v>
      </c>
      <c r="J65" t="s">
        <v>381</v>
      </c>
      <c r="K65" t="s">
        <v>381</v>
      </c>
      <c r="L65" t="s">
        <v>416</v>
      </c>
      <c r="M65" s="15">
        <v>100</v>
      </c>
      <c r="N65" t="s">
        <v>200</v>
      </c>
      <c r="O65" s="15">
        <v>25740</v>
      </c>
      <c r="P65" s="15">
        <v>208726</v>
      </c>
    </row>
    <row r="66" spans="1:16" ht="14.25">
      <c r="A66" t="s">
        <v>376</v>
      </c>
      <c r="B66" t="s">
        <v>420</v>
      </c>
      <c r="C66" t="s">
        <v>421</v>
      </c>
      <c r="D66" t="s">
        <v>51</v>
      </c>
      <c r="E66" s="15">
        <v>100</v>
      </c>
      <c r="F66" t="s">
        <v>120</v>
      </c>
      <c r="G66" t="s">
        <v>121</v>
      </c>
      <c r="H66" t="s">
        <v>416</v>
      </c>
      <c r="I66" t="s">
        <v>417</v>
      </c>
      <c r="J66" t="s">
        <v>381</v>
      </c>
      <c r="K66" t="s">
        <v>381</v>
      </c>
      <c r="L66" t="s">
        <v>416</v>
      </c>
      <c r="M66" s="15">
        <v>100</v>
      </c>
      <c r="N66" t="s">
        <v>200</v>
      </c>
      <c r="O66" s="15">
        <v>25740</v>
      </c>
      <c r="P66" s="15">
        <v>208733</v>
      </c>
    </row>
    <row r="67" spans="1:16" ht="14.25">
      <c r="A67" t="s">
        <v>376</v>
      </c>
      <c r="B67" t="s">
        <v>422</v>
      </c>
      <c r="C67" t="s">
        <v>423</v>
      </c>
      <c r="D67" t="s">
        <v>51</v>
      </c>
      <c r="E67" s="15">
        <v>100</v>
      </c>
      <c r="F67" t="s">
        <v>120</v>
      </c>
      <c r="G67" t="s">
        <v>121</v>
      </c>
      <c r="H67" t="s">
        <v>416</v>
      </c>
      <c r="I67" t="s">
        <v>417</v>
      </c>
      <c r="J67" t="s">
        <v>381</v>
      </c>
      <c r="K67" t="s">
        <v>381</v>
      </c>
      <c r="L67" t="s">
        <v>416</v>
      </c>
      <c r="M67" s="15">
        <v>100</v>
      </c>
      <c r="N67" t="s">
        <v>200</v>
      </c>
      <c r="O67" s="15">
        <v>25740</v>
      </c>
      <c r="P67" s="15">
        <v>208738</v>
      </c>
    </row>
    <row r="68" spans="1:16" ht="14.25">
      <c r="A68" t="s">
        <v>376</v>
      </c>
      <c r="B68" t="s">
        <v>424</v>
      </c>
      <c r="C68" t="s">
        <v>425</v>
      </c>
      <c r="D68" t="s">
        <v>51</v>
      </c>
      <c r="E68" s="15">
        <v>100</v>
      </c>
      <c r="F68" t="s">
        <v>120</v>
      </c>
      <c r="G68" t="s">
        <v>121</v>
      </c>
      <c r="H68" t="s">
        <v>416</v>
      </c>
      <c r="I68" t="s">
        <v>417</v>
      </c>
      <c r="J68" t="s">
        <v>381</v>
      </c>
      <c r="K68" t="s">
        <v>381</v>
      </c>
      <c r="L68" t="s">
        <v>416</v>
      </c>
      <c r="M68" s="15">
        <v>100</v>
      </c>
      <c r="N68" t="s">
        <v>200</v>
      </c>
      <c r="O68" s="15">
        <v>25740</v>
      </c>
      <c r="P68" s="15">
        <v>208742</v>
      </c>
    </row>
    <row r="69" spans="1:16" ht="14.25">
      <c r="A69" t="s">
        <v>376</v>
      </c>
      <c r="B69" t="s">
        <v>426</v>
      </c>
      <c r="C69" t="s">
        <v>427</v>
      </c>
      <c r="D69" t="s">
        <v>51</v>
      </c>
      <c r="E69" s="15">
        <v>500</v>
      </c>
      <c r="F69" t="s">
        <v>120</v>
      </c>
      <c r="G69" t="s">
        <v>121</v>
      </c>
      <c r="H69" t="s">
        <v>428</v>
      </c>
      <c r="I69" t="s">
        <v>429</v>
      </c>
      <c r="J69" t="s">
        <v>381</v>
      </c>
      <c r="K69" t="s">
        <v>381</v>
      </c>
      <c r="L69" t="s">
        <v>428</v>
      </c>
      <c r="M69" s="15">
        <v>500</v>
      </c>
      <c r="N69" t="s">
        <v>200</v>
      </c>
      <c r="O69" s="15">
        <v>25740</v>
      </c>
      <c r="P69" s="15">
        <v>208839</v>
      </c>
    </row>
    <row r="70" spans="1:16" ht="14.25">
      <c r="A70" t="s">
        <v>376</v>
      </c>
      <c r="B70" t="s">
        <v>430</v>
      </c>
      <c r="C70" t="s">
        <v>431</v>
      </c>
      <c r="D70" t="s">
        <v>51</v>
      </c>
      <c r="E70" s="15">
        <v>100</v>
      </c>
      <c r="F70" t="s">
        <v>146</v>
      </c>
      <c r="G70" t="s">
        <v>147</v>
      </c>
      <c r="H70" t="s">
        <v>432</v>
      </c>
      <c r="I70" t="s">
        <v>433</v>
      </c>
      <c r="J70" t="s">
        <v>381</v>
      </c>
      <c r="K70" t="s">
        <v>381</v>
      </c>
      <c r="L70" t="s">
        <v>432</v>
      </c>
      <c r="M70" s="15">
        <v>100</v>
      </c>
      <c r="N70" t="s">
        <v>200</v>
      </c>
      <c r="O70" s="15">
        <v>25744</v>
      </c>
      <c r="P70" s="15">
        <v>209450</v>
      </c>
    </row>
    <row r="71" spans="1:16" ht="14.25">
      <c r="A71" t="s">
        <v>376</v>
      </c>
      <c r="B71" t="s">
        <v>434</v>
      </c>
      <c r="C71" t="s">
        <v>435</v>
      </c>
      <c r="D71" t="s">
        <v>51</v>
      </c>
      <c r="E71" s="15">
        <v>200</v>
      </c>
      <c r="F71" t="s">
        <v>133</v>
      </c>
      <c r="G71" t="s">
        <v>134</v>
      </c>
      <c r="H71" t="s">
        <v>436</v>
      </c>
      <c r="I71" t="s">
        <v>437</v>
      </c>
      <c r="J71" t="s">
        <v>381</v>
      </c>
      <c r="K71" t="s">
        <v>381</v>
      </c>
      <c r="L71" t="s">
        <v>436</v>
      </c>
      <c r="M71" s="15">
        <v>200</v>
      </c>
      <c r="N71" t="s">
        <v>200</v>
      </c>
      <c r="O71" s="15">
        <v>25745</v>
      </c>
      <c r="P71" s="15">
        <v>208709</v>
      </c>
    </row>
    <row r="72" spans="1:16" ht="14.25">
      <c r="A72" t="s">
        <v>376</v>
      </c>
      <c r="B72" t="s">
        <v>438</v>
      </c>
      <c r="C72" t="s">
        <v>439</v>
      </c>
      <c r="D72" t="s">
        <v>51</v>
      </c>
      <c r="E72" s="15">
        <v>100</v>
      </c>
      <c r="F72" t="s">
        <v>133</v>
      </c>
      <c r="G72" t="s">
        <v>134</v>
      </c>
      <c r="H72" t="s">
        <v>440</v>
      </c>
      <c r="I72" t="s">
        <v>441</v>
      </c>
      <c r="J72" t="s">
        <v>381</v>
      </c>
      <c r="K72" t="s">
        <v>381</v>
      </c>
      <c r="L72" t="s">
        <v>440</v>
      </c>
      <c r="M72" s="15">
        <v>100</v>
      </c>
      <c r="N72" t="s">
        <v>200</v>
      </c>
      <c r="O72" s="15">
        <v>25745</v>
      </c>
      <c r="P72" s="15">
        <v>208818</v>
      </c>
    </row>
    <row r="73" spans="1:16" ht="14.25">
      <c r="A73" t="s">
        <v>376</v>
      </c>
      <c r="B73" t="s">
        <v>442</v>
      </c>
      <c r="C73" t="s">
        <v>443</v>
      </c>
      <c r="D73" t="s">
        <v>51</v>
      </c>
      <c r="E73" s="15">
        <v>20</v>
      </c>
      <c r="F73" t="s">
        <v>145</v>
      </c>
      <c r="G73" t="s">
        <v>149</v>
      </c>
      <c r="H73" t="s">
        <v>444</v>
      </c>
      <c r="I73" t="s">
        <v>445</v>
      </c>
      <c r="J73" t="s">
        <v>381</v>
      </c>
      <c r="K73" t="s">
        <v>381</v>
      </c>
      <c r="L73" t="s">
        <v>444</v>
      </c>
      <c r="M73" s="15">
        <v>20</v>
      </c>
      <c r="N73" t="s">
        <v>200</v>
      </c>
      <c r="O73" s="15">
        <v>25747</v>
      </c>
      <c r="P73" s="15">
        <v>209215</v>
      </c>
    </row>
    <row r="74" spans="1:16" ht="14.25">
      <c r="A74" t="s">
        <v>376</v>
      </c>
      <c r="B74" t="s">
        <v>446</v>
      </c>
      <c r="C74" t="s">
        <v>447</v>
      </c>
      <c r="D74" t="s">
        <v>51</v>
      </c>
      <c r="E74" s="15">
        <v>500</v>
      </c>
      <c r="F74" t="s">
        <v>145</v>
      </c>
      <c r="G74" t="s">
        <v>149</v>
      </c>
      <c r="H74" t="s">
        <v>444</v>
      </c>
      <c r="I74" t="s">
        <v>445</v>
      </c>
      <c r="J74" t="s">
        <v>381</v>
      </c>
      <c r="K74" t="s">
        <v>381</v>
      </c>
      <c r="L74" t="s">
        <v>444</v>
      </c>
      <c r="M74" s="15">
        <v>500</v>
      </c>
      <c r="N74" t="s">
        <v>200</v>
      </c>
      <c r="O74" s="15">
        <v>25747</v>
      </c>
      <c r="P74" s="15">
        <v>209316</v>
      </c>
    </row>
    <row r="75" spans="1:16" ht="14.25">
      <c r="A75" t="s">
        <v>376</v>
      </c>
      <c r="B75" t="s">
        <v>448</v>
      </c>
      <c r="C75" t="s">
        <v>449</v>
      </c>
      <c r="D75" t="s">
        <v>51</v>
      </c>
      <c r="E75" s="15">
        <v>500</v>
      </c>
      <c r="F75" t="s">
        <v>145</v>
      </c>
      <c r="G75" t="s">
        <v>149</v>
      </c>
      <c r="H75" t="s">
        <v>444</v>
      </c>
      <c r="I75" t="s">
        <v>445</v>
      </c>
      <c r="J75" t="s">
        <v>381</v>
      </c>
      <c r="K75" t="s">
        <v>381</v>
      </c>
      <c r="L75" t="s">
        <v>444</v>
      </c>
      <c r="M75" s="15">
        <v>500</v>
      </c>
      <c r="N75" t="s">
        <v>200</v>
      </c>
      <c r="O75" s="15">
        <v>25747</v>
      </c>
      <c r="P75" s="15">
        <v>209362</v>
      </c>
    </row>
    <row r="76" spans="1:16" ht="14.25">
      <c r="A76" t="s">
        <v>376</v>
      </c>
      <c r="B76" t="s">
        <v>450</v>
      </c>
      <c r="C76" t="s">
        <v>451</v>
      </c>
      <c r="D76" t="s">
        <v>51</v>
      </c>
      <c r="E76" s="15">
        <v>20</v>
      </c>
      <c r="F76" t="s">
        <v>127</v>
      </c>
      <c r="G76" t="s">
        <v>128</v>
      </c>
      <c r="H76" t="s">
        <v>452</v>
      </c>
      <c r="I76" t="s">
        <v>453</v>
      </c>
      <c r="J76" t="s">
        <v>381</v>
      </c>
      <c r="K76" t="s">
        <v>381</v>
      </c>
      <c r="L76" t="s">
        <v>452</v>
      </c>
      <c r="M76" s="15">
        <v>20</v>
      </c>
      <c r="N76" t="s">
        <v>200</v>
      </c>
      <c r="O76" s="15">
        <v>25768</v>
      </c>
      <c r="P76" s="15">
        <v>208658</v>
      </c>
    </row>
    <row r="77" spans="1:16" ht="14.25">
      <c r="A77" t="s">
        <v>376</v>
      </c>
      <c r="B77" t="s">
        <v>454</v>
      </c>
      <c r="C77" t="s">
        <v>455</v>
      </c>
      <c r="D77" t="s">
        <v>51</v>
      </c>
      <c r="E77" s="15">
        <v>20</v>
      </c>
      <c r="F77" t="s">
        <v>127</v>
      </c>
      <c r="G77" t="s">
        <v>128</v>
      </c>
      <c r="H77" t="s">
        <v>456</v>
      </c>
      <c r="I77" t="s">
        <v>457</v>
      </c>
      <c r="J77" t="s">
        <v>381</v>
      </c>
      <c r="K77" t="s">
        <v>381</v>
      </c>
      <c r="L77" t="s">
        <v>456</v>
      </c>
      <c r="M77" s="15">
        <v>20</v>
      </c>
      <c r="N77" t="s">
        <v>200</v>
      </c>
      <c r="O77" s="15">
        <v>25768</v>
      </c>
      <c r="P77" s="15">
        <v>209163</v>
      </c>
    </row>
    <row r="78" spans="1:16" ht="14.25">
      <c r="A78" t="s">
        <v>376</v>
      </c>
      <c r="B78" t="s">
        <v>458</v>
      </c>
      <c r="C78" t="s">
        <v>459</v>
      </c>
      <c r="D78" t="s">
        <v>51</v>
      </c>
      <c r="E78" s="15">
        <v>100</v>
      </c>
      <c r="F78" t="s">
        <v>127</v>
      </c>
      <c r="G78" t="s">
        <v>128</v>
      </c>
      <c r="H78" t="s">
        <v>460</v>
      </c>
      <c r="I78" t="s">
        <v>461</v>
      </c>
      <c r="J78" t="s">
        <v>381</v>
      </c>
      <c r="K78" t="s">
        <v>381</v>
      </c>
      <c r="L78" t="s">
        <v>460</v>
      </c>
      <c r="M78" s="15">
        <v>100</v>
      </c>
      <c r="N78" t="s">
        <v>200</v>
      </c>
      <c r="O78" s="15">
        <v>25768</v>
      </c>
      <c r="P78" s="15">
        <v>209251</v>
      </c>
    </row>
    <row r="79" spans="1:16" ht="14.25">
      <c r="A79" t="s">
        <v>376</v>
      </c>
      <c r="B79" t="s">
        <v>462</v>
      </c>
      <c r="C79" t="s">
        <v>463</v>
      </c>
      <c r="D79" t="s">
        <v>51</v>
      </c>
      <c r="E79" s="15">
        <v>200</v>
      </c>
      <c r="F79" t="s">
        <v>127</v>
      </c>
      <c r="G79" t="s">
        <v>128</v>
      </c>
      <c r="H79" t="s">
        <v>464</v>
      </c>
      <c r="I79" t="s">
        <v>465</v>
      </c>
      <c r="J79" t="s">
        <v>381</v>
      </c>
      <c r="K79" t="s">
        <v>381</v>
      </c>
      <c r="L79" t="s">
        <v>464</v>
      </c>
      <c r="M79" s="15">
        <v>200</v>
      </c>
      <c r="N79" t="s">
        <v>200</v>
      </c>
      <c r="O79" s="15">
        <v>25768</v>
      </c>
      <c r="P79" s="15">
        <v>209323</v>
      </c>
    </row>
    <row r="80" spans="1:16" ht="14.25">
      <c r="A80" t="s">
        <v>376</v>
      </c>
      <c r="B80" t="s">
        <v>466</v>
      </c>
      <c r="C80" t="s">
        <v>467</v>
      </c>
      <c r="D80" t="s">
        <v>51</v>
      </c>
      <c r="E80" s="15">
        <v>500</v>
      </c>
      <c r="F80" t="s">
        <v>122</v>
      </c>
      <c r="G80" t="s">
        <v>123</v>
      </c>
      <c r="H80" t="s">
        <v>75</v>
      </c>
      <c r="I80" t="s">
        <v>76</v>
      </c>
      <c r="J80" t="s">
        <v>381</v>
      </c>
      <c r="K80" t="s">
        <v>381</v>
      </c>
      <c r="L80" t="s">
        <v>75</v>
      </c>
      <c r="M80" s="15">
        <v>500</v>
      </c>
      <c r="N80" t="s">
        <v>200</v>
      </c>
      <c r="O80" s="15">
        <v>25769</v>
      </c>
      <c r="P80" s="15">
        <v>208892</v>
      </c>
    </row>
    <row r="82" spans="1:16">
      <c r="A82" s="33" t="s">
        <v>1047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1:16">
      <c r="A83" s="23" t="s">
        <v>368</v>
      </c>
      <c r="B83" s="23" t="s">
        <v>46</v>
      </c>
      <c r="C83" s="23" t="s">
        <v>53</v>
      </c>
      <c r="D83" s="23" t="s">
        <v>47</v>
      </c>
      <c r="E83" s="23" t="s">
        <v>48</v>
      </c>
      <c r="F83" s="23" t="s">
        <v>54</v>
      </c>
      <c r="G83" s="23" t="s">
        <v>43</v>
      </c>
      <c r="H83" s="23" t="s">
        <v>49</v>
      </c>
      <c r="I83" s="23" t="s">
        <v>50</v>
      </c>
      <c r="J83" s="23" t="s">
        <v>369</v>
      </c>
      <c r="K83" s="23" t="s">
        <v>370</v>
      </c>
      <c r="L83" s="23" t="s">
        <v>371</v>
      </c>
      <c r="M83" s="23" t="s">
        <v>372</v>
      </c>
      <c r="N83" s="23" t="s">
        <v>373</v>
      </c>
      <c r="O83" s="23" t="s">
        <v>374</v>
      </c>
      <c r="P83" s="23" t="s">
        <v>375</v>
      </c>
    </row>
    <row r="84" spans="1:16" ht="14.25">
      <c r="A84" t="s">
        <v>470</v>
      </c>
      <c r="B84" t="s">
        <v>471</v>
      </c>
      <c r="C84" t="s">
        <v>472</v>
      </c>
      <c r="D84" t="s">
        <v>51</v>
      </c>
      <c r="E84" s="15">
        <v>300</v>
      </c>
      <c r="F84" t="s">
        <v>113</v>
      </c>
      <c r="G84" t="s">
        <v>124</v>
      </c>
      <c r="H84" t="s">
        <v>473</v>
      </c>
      <c r="I84" t="s">
        <v>474</v>
      </c>
      <c r="J84" t="s">
        <v>475</v>
      </c>
      <c r="K84" t="s">
        <v>475</v>
      </c>
      <c r="L84" t="s">
        <v>473</v>
      </c>
      <c r="M84" s="15">
        <v>300</v>
      </c>
      <c r="N84" t="s">
        <v>200</v>
      </c>
      <c r="O84" s="15">
        <v>25731</v>
      </c>
      <c r="P84" s="15">
        <v>230005</v>
      </c>
    </row>
    <row r="85" spans="1:16" ht="14.25">
      <c r="A85" t="s">
        <v>470</v>
      </c>
      <c r="B85" t="s">
        <v>476</v>
      </c>
      <c r="C85" t="s">
        <v>477</v>
      </c>
      <c r="D85" t="s">
        <v>51</v>
      </c>
      <c r="E85" s="15">
        <v>100</v>
      </c>
      <c r="F85" t="s">
        <v>113</v>
      </c>
      <c r="G85" t="s">
        <v>124</v>
      </c>
      <c r="H85" t="s">
        <v>473</v>
      </c>
      <c r="I85" t="s">
        <v>474</v>
      </c>
      <c r="J85" t="s">
        <v>475</v>
      </c>
      <c r="K85" t="s">
        <v>475</v>
      </c>
      <c r="L85" t="s">
        <v>473</v>
      </c>
      <c r="M85" s="15">
        <v>100</v>
      </c>
      <c r="N85" t="s">
        <v>200</v>
      </c>
      <c r="O85" s="15">
        <v>25731</v>
      </c>
      <c r="P85" s="15">
        <v>230026</v>
      </c>
    </row>
    <row r="86" spans="1:16" ht="14.25">
      <c r="A86" t="s">
        <v>470</v>
      </c>
      <c r="B86" t="s">
        <v>478</v>
      </c>
      <c r="C86" t="s">
        <v>479</v>
      </c>
      <c r="D86" t="s">
        <v>51</v>
      </c>
      <c r="E86" s="15">
        <v>100</v>
      </c>
      <c r="F86" t="s">
        <v>118</v>
      </c>
      <c r="G86" t="s">
        <v>119</v>
      </c>
      <c r="H86" t="s">
        <v>77</v>
      </c>
      <c r="I86" t="s">
        <v>78</v>
      </c>
      <c r="J86" t="s">
        <v>475</v>
      </c>
      <c r="K86" t="s">
        <v>475</v>
      </c>
      <c r="L86" t="s">
        <v>77</v>
      </c>
      <c r="M86" s="15">
        <v>100</v>
      </c>
      <c r="N86" t="s">
        <v>200</v>
      </c>
      <c r="O86" s="15">
        <v>25734</v>
      </c>
      <c r="P86" s="15">
        <v>229549</v>
      </c>
    </row>
    <row r="87" spans="1:16" ht="14.25">
      <c r="A87" t="s">
        <v>470</v>
      </c>
      <c r="B87" t="s">
        <v>480</v>
      </c>
      <c r="C87" t="s">
        <v>481</v>
      </c>
      <c r="D87" t="s">
        <v>51</v>
      </c>
      <c r="E87" s="15">
        <v>700</v>
      </c>
      <c r="F87" t="s">
        <v>118</v>
      </c>
      <c r="G87" t="s">
        <v>119</v>
      </c>
      <c r="H87" t="s">
        <v>77</v>
      </c>
      <c r="I87" t="s">
        <v>78</v>
      </c>
      <c r="J87" t="s">
        <v>475</v>
      </c>
      <c r="K87" t="s">
        <v>475</v>
      </c>
      <c r="L87" t="s">
        <v>77</v>
      </c>
      <c r="M87" s="15">
        <v>700</v>
      </c>
      <c r="N87" t="s">
        <v>200</v>
      </c>
      <c r="O87" s="15">
        <v>25734</v>
      </c>
      <c r="P87" s="15">
        <v>229582</v>
      </c>
    </row>
    <row r="88" spans="1:16" ht="14.25">
      <c r="A88" t="s">
        <v>470</v>
      </c>
      <c r="B88" t="s">
        <v>482</v>
      </c>
      <c r="C88" t="s">
        <v>483</v>
      </c>
      <c r="D88" t="s">
        <v>51</v>
      </c>
      <c r="E88" s="15">
        <v>200</v>
      </c>
      <c r="F88" t="s">
        <v>125</v>
      </c>
      <c r="G88" t="s">
        <v>126</v>
      </c>
      <c r="H88" t="s">
        <v>484</v>
      </c>
      <c r="I88" t="s">
        <v>157</v>
      </c>
      <c r="J88" t="s">
        <v>475</v>
      </c>
      <c r="K88" t="s">
        <v>475</v>
      </c>
      <c r="L88" t="s">
        <v>484</v>
      </c>
      <c r="M88" s="15">
        <v>200</v>
      </c>
      <c r="N88" t="s">
        <v>200</v>
      </c>
      <c r="O88" s="15">
        <v>25736</v>
      </c>
      <c r="P88" s="15">
        <v>230208</v>
      </c>
    </row>
    <row r="89" spans="1:16" ht="14.25">
      <c r="A89" t="s">
        <v>470</v>
      </c>
      <c r="B89" t="s">
        <v>485</v>
      </c>
      <c r="C89" t="s">
        <v>486</v>
      </c>
      <c r="D89" t="s">
        <v>51</v>
      </c>
      <c r="E89" s="15">
        <v>100</v>
      </c>
      <c r="F89" t="s">
        <v>135</v>
      </c>
      <c r="G89" t="s">
        <v>136</v>
      </c>
      <c r="H89" t="s">
        <v>487</v>
      </c>
      <c r="I89" t="s">
        <v>488</v>
      </c>
      <c r="J89" t="s">
        <v>475</v>
      </c>
      <c r="K89" t="s">
        <v>475</v>
      </c>
      <c r="L89" t="s">
        <v>487</v>
      </c>
      <c r="M89" s="15">
        <v>100</v>
      </c>
      <c r="N89" t="s">
        <v>200</v>
      </c>
      <c r="O89" s="15">
        <v>25737</v>
      </c>
      <c r="P89" s="15">
        <v>229729</v>
      </c>
    </row>
    <row r="90" spans="1:16" ht="14.25">
      <c r="A90" t="s">
        <v>470</v>
      </c>
      <c r="B90" t="s">
        <v>489</v>
      </c>
      <c r="C90" t="s">
        <v>490</v>
      </c>
      <c r="D90" t="s">
        <v>51</v>
      </c>
      <c r="E90" s="15">
        <v>50</v>
      </c>
      <c r="F90" t="s">
        <v>135</v>
      </c>
      <c r="G90" t="s">
        <v>136</v>
      </c>
      <c r="H90" t="s">
        <v>487</v>
      </c>
      <c r="I90" t="s">
        <v>488</v>
      </c>
      <c r="J90" t="s">
        <v>475</v>
      </c>
      <c r="K90" t="s">
        <v>475</v>
      </c>
      <c r="L90" t="s">
        <v>487</v>
      </c>
      <c r="M90" s="15">
        <v>50</v>
      </c>
      <c r="N90" t="s">
        <v>200</v>
      </c>
      <c r="O90" s="15">
        <v>25737</v>
      </c>
      <c r="P90" s="15">
        <v>229741</v>
      </c>
    </row>
    <row r="91" spans="1:16" ht="14.25">
      <c r="A91" t="s">
        <v>470</v>
      </c>
      <c r="B91" t="s">
        <v>491</v>
      </c>
      <c r="C91" t="s">
        <v>492</v>
      </c>
      <c r="D91" t="s">
        <v>51</v>
      </c>
      <c r="E91" s="15">
        <v>100</v>
      </c>
      <c r="F91" t="s">
        <v>116</v>
      </c>
      <c r="G91" t="s">
        <v>117</v>
      </c>
      <c r="H91" t="s">
        <v>493</v>
      </c>
      <c r="I91" t="s">
        <v>494</v>
      </c>
      <c r="J91" t="s">
        <v>475</v>
      </c>
      <c r="K91" t="s">
        <v>475</v>
      </c>
      <c r="L91" t="s">
        <v>493</v>
      </c>
      <c r="M91" s="15">
        <v>100</v>
      </c>
      <c r="N91" t="s">
        <v>200</v>
      </c>
      <c r="O91" s="15">
        <v>25738</v>
      </c>
      <c r="P91" s="15">
        <v>229886</v>
      </c>
    </row>
    <row r="92" spans="1:16" ht="14.25">
      <c r="A92" t="s">
        <v>470</v>
      </c>
      <c r="B92" t="s">
        <v>495</v>
      </c>
      <c r="C92" t="s">
        <v>496</v>
      </c>
      <c r="D92" t="s">
        <v>51</v>
      </c>
      <c r="E92" s="15">
        <v>20</v>
      </c>
      <c r="F92" t="s">
        <v>116</v>
      </c>
      <c r="G92" t="s">
        <v>117</v>
      </c>
      <c r="H92" t="s">
        <v>497</v>
      </c>
      <c r="I92" t="s">
        <v>498</v>
      </c>
      <c r="J92" t="s">
        <v>475</v>
      </c>
      <c r="K92" t="s">
        <v>475</v>
      </c>
      <c r="L92" t="s">
        <v>497</v>
      </c>
      <c r="M92" s="15">
        <v>20</v>
      </c>
      <c r="N92" t="s">
        <v>200</v>
      </c>
      <c r="O92" s="15">
        <v>25738</v>
      </c>
      <c r="P92" s="15">
        <v>230107</v>
      </c>
    </row>
    <row r="93" spans="1:16" ht="14.25">
      <c r="A93" t="s">
        <v>470</v>
      </c>
      <c r="B93" t="s">
        <v>499</v>
      </c>
      <c r="C93" t="s">
        <v>500</v>
      </c>
      <c r="D93" t="s">
        <v>51</v>
      </c>
      <c r="E93" s="15">
        <v>20</v>
      </c>
      <c r="F93" t="s">
        <v>116</v>
      </c>
      <c r="G93" t="s">
        <v>117</v>
      </c>
      <c r="H93" t="s">
        <v>501</v>
      </c>
      <c r="I93" t="s">
        <v>44</v>
      </c>
      <c r="J93" t="s">
        <v>475</v>
      </c>
      <c r="K93" t="s">
        <v>475</v>
      </c>
      <c r="L93" t="s">
        <v>501</v>
      </c>
      <c r="M93" s="15">
        <v>20</v>
      </c>
      <c r="N93" t="s">
        <v>200</v>
      </c>
      <c r="O93" s="15">
        <v>25738</v>
      </c>
      <c r="P93" s="15">
        <v>230284</v>
      </c>
    </row>
    <row r="94" spans="1:16" ht="14.25">
      <c r="A94" t="s">
        <v>470</v>
      </c>
      <c r="B94" t="s">
        <v>502</v>
      </c>
      <c r="C94" t="s">
        <v>503</v>
      </c>
      <c r="D94" t="s">
        <v>51</v>
      </c>
      <c r="E94" s="15">
        <v>10</v>
      </c>
      <c r="F94" t="s">
        <v>116</v>
      </c>
      <c r="G94" t="s">
        <v>117</v>
      </c>
      <c r="H94" t="s">
        <v>504</v>
      </c>
      <c r="I94" t="s">
        <v>505</v>
      </c>
      <c r="J94" t="s">
        <v>475</v>
      </c>
      <c r="K94" t="s">
        <v>475</v>
      </c>
      <c r="L94" t="s">
        <v>504</v>
      </c>
      <c r="M94" s="15">
        <v>10</v>
      </c>
      <c r="N94" t="s">
        <v>200</v>
      </c>
      <c r="O94" s="15">
        <v>25738</v>
      </c>
      <c r="P94" s="15">
        <v>230289</v>
      </c>
    </row>
    <row r="95" spans="1:16" ht="14.25">
      <c r="A95" t="s">
        <v>470</v>
      </c>
      <c r="B95" t="s">
        <v>506</v>
      </c>
      <c r="C95" t="s">
        <v>507</v>
      </c>
      <c r="D95" t="s">
        <v>51</v>
      </c>
      <c r="E95" s="15">
        <v>100</v>
      </c>
      <c r="F95" t="s">
        <v>150</v>
      </c>
      <c r="G95" t="s">
        <v>151</v>
      </c>
      <c r="H95" t="s">
        <v>508</v>
      </c>
      <c r="I95" t="s">
        <v>509</v>
      </c>
      <c r="J95" t="s">
        <v>475</v>
      </c>
      <c r="K95" t="s">
        <v>475</v>
      </c>
      <c r="L95" t="s">
        <v>508</v>
      </c>
      <c r="M95" s="15">
        <v>100</v>
      </c>
      <c r="N95" t="s">
        <v>200</v>
      </c>
      <c r="O95" s="15">
        <v>25739</v>
      </c>
      <c r="P95" s="15">
        <v>226898</v>
      </c>
    </row>
    <row r="96" spans="1:16" ht="14.25">
      <c r="A96" t="s">
        <v>470</v>
      </c>
      <c r="B96" t="s">
        <v>510</v>
      </c>
      <c r="C96" t="s">
        <v>511</v>
      </c>
      <c r="D96" t="s">
        <v>51</v>
      </c>
      <c r="E96" s="15">
        <v>400</v>
      </c>
      <c r="F96" t="s">
        <v>150</v>
      </c>
      <c r="G96" t="s">
        <v>151</v>
      </c>
      <c r="H96" t="s">
        <v>508</v>
      </c>
      <c r="I96" t="s">
        <v>509</v>
      </c>
      <c r="J96" t="s">
        <v>475</v>
      </c>
      <c r="K96" t="s">
        <v>475</v>
      </c>
      <c r="L96" t="s">
        <v>508</v>
      </c>
      <c r="M96" s="15">
        <v>400</v>
      </c>
      <c r="N96" t="s">
        <v>200</v>
      </c>
      <c r="O96" s="15">
        <v>25739</v>
      </c>
      <c r="P96" s="15">
        <v>227087</v>
      </c>
    </row>
    <row r="97" spans="1:16" ht="14.25">
      <c r="A97" t="s">
        <v>470</v>
      </c>
      <c r="B97" t="s">
        <v>512</v>
      </c>
      <c r="C97" t="s">
        <v>513</v>
      </c>
      <c r="D97" t="s">
        <v>51</v>
      </c>
      <c r="E97" s="15">
        <v>10</v>
      </c>
      <c r="F97" t="s">
        <v>150</v>
      </c>
      <c r="G97" t="s">
        <v>151</v>
      </c>
      <c r="H97" t="s">
        <v>514</v>
      </c>
      <c r="I97" t="s">
        <v>515</v>
      </c>
      <c r="J97" t="s">
        <v>475</v>
      </c>
      <c r="K97" t="s">
        <v>475</v>
      </c>
      <c r="L97" t="s">
        <v>514</v>
      </c>
      <c r="M97" s="15">
        <v>10</v>
      </c>
      <c r="N97" t="s">
        <v>200</v>
      </c>
      <c r="O97" s="15">
        <v>25739</v>
      </c>
      <c r="P97" s="15">
        <v>227426</v>
      </c>
    </row>
    <row r="98" spans="1:16" ht="14.25">
      <c r="A98" t="s">
        <v>470</v>
      </c>
      <c r="B98" t="s">
        <v>516</v>
      </c>
      <c r="C98" t="s">
        <v>517</v>
      </c>
      <c r="D98" t="s">
        <v>51</v>
      </c>
      <c r="E98" s="15">
        <v>50</v>
      </c>
      <c r="F98" t="s">
        <v>150</v>
      </c>
      <c r="G98" t="s">
        <v>151</v>
      </c>
      <c r="H98" t="s">
        <v>518</v>
      </c>
      <c r="I98" t="s">
        <v>519</v>
      </c>
      <c r="J98" t="s">
        <v>475</v>
      </c>
      <c r="K98" t="s">
        <v>475</v>
      </c>
      <c r="L98" t="s">
        <v>518</v>
      </c>
      <c r="M98" s="15">
        <v>50</v>
      </c>
      <c r="N98" t="s">
        <v>200</v>
      </c>
      <c r="O98" s="15">
        <v>25739</v>
      </c>
      <c r="P98" s="15">
        <v>228901</v>
      </c>
    </row>
    <row r="99" spans="1:16" ht="14.25">
      <c r="A99" t="s">
        <v>470</v>
      </c>
      <c r="B99" t="s">
        <v>520</v>
      </c>
      <c r="C99" t="s">
        <v>521</v>
      </c>
      <c r="D99" t="s">
        <v>51</v>
      </c>
      <c r="E99" s="15">
        <v>100</v>
      </c>
      <c r="F99" t="s">
        <v>150</v>
      </c>
      <c r="G99" t="s">
        <v>151</v>
      </c>
      <c r="H99" t="s">
        <v>522</v>
      </c>
      <c r="I99" t="s">
        <v>523</v>
      </c>
      <c r="J99" t="s">
        <v>475</v>
      </c>
      <c r="K99" t="s">
        <v>475</v>
      </c>
      <c r="L99" t="s">
        <v>522</v>
      </c>
      <c r="M99" s="15">
        <v>100</v>
      </c>
      <c r="N99" t="s">
        <v>200</v>
      </c>
      <c r="O99" s="15">
        <v>25739</v>
      </c>
      <c r="P99" s="15">
        <v>229254</v>
      </c>
    </row>
    <row r="100" spans="1:16" ht="14.25">
      <c r="A100" t="s">
        <v>470</v>
      </c>
      <c r="B100" t="s">
        <v>524</v>
      </c>
      <c r="C100" t="s">
        <v>525</v>
      </c>
      <c r="D100" t="s">
        <v>51</v>
      </c>
      <c r="E100" s="15">
        <v>100</v>
      </c>
      <c r="F100" t="s">
        <v>150</v>
      </c>
      <c r="G100" t="s">
        <v>151</v>
      </c>
      <c r="H100" t="s">
        <v>522</v>
      </c>
      <c r="I100" t="s">
        <v>523</v>
      </c>
      <c r="J100" t="s">
        <v>475</v>
      </c>
      <c r="K100" t="s">
        <v>475</v>
      </c>
      <c r="L100" t="s">
        <v>522</v>
      </c>
      <c r="M100" s="15">
        <v>100</v>
      </c>
      <c r="N100" t="s">
        <v>200</v>
      </c>
      <c r="O100" s="15">
        <v>25739</v>
      </c>
      <c r="P100" s="15">
        <v>229260</v>
      </c>
    </row>
    <row r="101" spans="1:16" ht="14.25">
      <c r="A101" t="s">
        <v>470</v>
      </c>
      <c r="B101" t="s">
        <v>526</v>
      </c>
      <c r="C101" t="s">
        <v>527</v>
      </c>
      <c r="D101" t="s">
        <v>51</v>
      </c>
      <c r="E101" s="15">
        <v>50</v>
      </c>
      <c r="F101" t="s">
        <v>150</v>
      </c>
      <c r="G101" t="s">
        <v>151</v>
      </c>
      <c r="H101" t="s">
        <v>522</v>
      </c>
      <c r="I101" t="s">
        <v>523</v>
      </c>
      <c r="J101" t="s">
        <v>475</v>
      </c>
      <c r="K101" t="s">
        <v>475</v>
      </c>
      <c r="L101" t="s">
        <v>522</v>
      </c>
      <c r="M101" s="15">
        <v>50</v>
      </c>
      <c r="N101" t="s">
        <v>200</v>
      </c>
      <c r="O101" s="15">
        <v>25739</v>
      </c>
      <c r="P101" s="15">
        <v>229266</v>
      </c>
    </row>
    <row r="102" spans="1:16" ht="14.25">
      <c r="A102" t="s">
        <v>470</v>
      </c>
      <c r="B102" t="s">
        <v>528</v>
      </c>
      <c r="C102" t="s">
        <v>529</v>
      </c>
      <c r="D102" t="s">
        <v>51</v>
      </c>
      <c r="E102" s="15">
        <v>50</v>
      </c>
      <c r="F102" t="s">
        <v>150</v>
      </c>
      <c r="G102" t="s">
        <v>151</v>
      </c>
      <c r="H102" t="s">
        <v>530</v>
      </c>
      <c r="I102" t="s">
        <v>531</v>
      </c>
      <c r="J102" t="s">
        <v>475</v>
      </c>
      <c r="K102" t="s">
        <v>475</v>
      </c>
      <c r="L102" t="s">
        <v>530</v>
      </c>
      <c r="M102" s="15">
        <v>50</v>
      </c>
      <c r="N102" t="s">
        <v>200</v>
      </c>
      <c r="O102" s="15">
        <v>25739</v>
      </c>
      <c r="P102" s="15">
        <v>229615</v>
      </c>
    </row>
    <row r="103" spans="1:16" ht="14.25">
      <c r="A103" t="s">
        <v>470</v>
      </c>
      <c r="B103" t="s">
        <v>532</v>
      </c>
      <c r="C103" t="s">
        <v>533</v>
      </c>
      <c r="D103" t="s">
        <v>51</v>
      </c>
      <c r="E103" s="15">
        <v>200</v>
      </c>
      <c r="F103" t="s">
        <v>150</v>
      </c>
      <c r="G103" t="s">
        <v>151</v>
      </c>
      <c r="H103" t="s">
        <v>534</v>
      </c>
      <c r="I103" t="s">
        <v>535</v>
      </c>
      <c r="J103" t="s">
        <v>475</v>
      </c>
      <c r="K103" t="s">
        <v>475</v>
      </c>
      <c r="L103" t="s">
        <v>534</v>
      </c>
      <c r="M103" s="15">
        <v>200</v>
      </c>
      <c r="N103" t="s">
        <v>200</v>
      </c>
      <c r="O103" s="15">
        <v>25739</v>
      </c>
      <c r="P103" s="15">
        <v>229733</v>
      </c>
    </row>
    <row r="104" spans="1:16" ht="14.25">
      <c r="A104" t="s">
        <v>470</v>
      </c>
      <c r="B104" t="s">
        <v>536</v>
      </c>
      <c r="C104" t="s">
        <v>537</v>
      </c>
      <c r="D104" t="s">
        <v>51</v>
      </c>
      <c r="E104" s="15">
        <v>600</v>
      </c>
      <c r="F104" t="s">
        <v>150</v>
      </c>
      <c r="G104" t="s">
        <v>151</v>
      </c>
      <c r="H104" t="s">
        <v>530</v>
      </c>
      <c r="I104" t="s">
        <v>531</v>
      </c>
      <c r="J104" t="s">
        <v>475</v>
      </c>
      <c r="K104" t="s">
        <v>475</v>
      </c>
      <c r="L104" t="s">
        <v>530</v>
      </c>
      <c r="M104" s="15">
        <v>600</v>
      </c>
      <c r="N104" t="s">
        <v>200</v>
      </c>
      <c r="O104" s="15">
        <v>25739</v>
      </c>
      <c r="P104" s="15">
        <v>229893</v>
      </c>
    </row>
    <row r="105" spans="1:16" ht="14.25">
      <c r="A105" t="s">
        <v>470</v>
      </c>
      <c r="B105" t="s">
        <v>538</v>
      </c>
      <c r="C105" t="s">
        <v>539</v>
      </c>
      <c r="D105" t="s">
        <v>51</v>
      </c>
      <c r="E105" s="15">
        <v>400</v>
      </c>
      <c r="F105" t="s">
        <v>150</v>
      </c>
      <c r="G105" t="s">
        <v>151</v>
      </c>
      <c r="H105" t="s">
        <v>530</v>
      </c>
      <c r="I105" t="s">
        <v>531</v>
      </c>
      <c r="J105" t="s">
        <v>475</v>
      </c>
      <c r="K105" t="s">
        <v>475</v>
      </c>
      <c r="L105" t="s">
        <v>530</v>
      </c>
      <c r="M105" s="15">
        <v>400</v>
      </c>
      <c r="N105" t="s">
        <v>200</v>
      </c>
      <c r="O105" s="15">
        <v>25739</v>
      </c>
      <c r="P105" s="15">
        <v>229907</v>
      </c>
    </row>
    <row r="106" spans="1:16" ht="14.25">
      <c r="A106" t="s">
        <v>470</v>
      </c>
      <c r="B106" t="s">
        <v>540</v>
      </c>
      <c r="C106" t="s">
        <v>541</v>
      </c>
      <c r="D106" t="s">
        <v>51</v>
      </c>
      <c r="E106" s="15">
        <v>20</v>
      </c>
      <c r="F106" t="s">
        <v>150</v>
      </c>
      <c r="G106" t="s">
        <v>151</v>
      </c>
      <c r="H106" t="s">
        <v>542</v>
      </c>
      <c r="I106" t="s">
        <v>543</v>
      </c>
      <c r="J106" t="s">
        <v>475</v>
      </c>
      <c r="K106" t="s">
        <v>475</v>
      </c>
      <c r="L106" t="s">
        <v>542</v>
      </c>
      <c r="M106" s="15">
        <v>20</v>
      </c>
      <c r="N106" t="s">
        <v>200</v>
      </c>
      <c r="O106" s="15">
        <v>25739</v>
      </c>
      <c r="P106" s="15">
        <v>230046</v>
      </c>
    </row>
    <row r="107" spans="1:16" ht="14.25">
      <c r="A107" t="s">
        <v>470</v>
      </c>
      <c r="B107" t="s">
        <v>544</v>
      </c>
      <c r="C107" t="s">
        <v>545</v>
      </c>
      <c r="D107" t="s">
        <v>51</v>
      </c>
      <c r="E107" s="15">
        <v>20</v>
      </c>
      <c r="F107" t="s">
        <v>150</v>
      </c>
      <c r="G107" t="s">
        <v>151</v>
      </c>
      <c r="H107" t="s">
        <v>546</v>
      </c>
      <c r="I107" t="s">
        <v>547</v>
      </c>
      <c r="J107" t="s">
        <v>475</v>
      </c>
      <c r="K107" t="s">
        <v>475</v>
      </c>
      <c r="L107" t="s">
        <v>546</v>
      </c>
      <c r="M107" s="15">
        <v>20</v>
      </c>
      <c r="N107" t="s">
        <v>200</v>
      </c>
      <c r="O107" s="15">
        <v>25739</v>
      </c>
      <c r="P107" s="15">
        <v>230181</v>
      </c>
    </row>
    <row r="108" spans="1:16" ht="14.25">
      <c r="A108" t="s">
        <v>470</v>
      </c>
      <c r="B108" t="s">
        <v>548</v>
      </c>
      <c r="C108" t="s">
        <v>549</v>
      </c>
      <c r="D108" t="s">
        <v>51</v>
      </c>
      <c r="E108" s="15">
        <v>100</v>
      </c>
      <c r="F108" t="s">
        <v>150</v>
      </c>
      <c r="G108" t="s">
        <v>151</v>
      </c>
      <c r="H108" t="s">
        <v>550</v>
      </c>
      <c r="I108" t="s">
        <v>96</v>
      </c>
      <c r="J108" t="s">
        <v>475</v>
      </c>
      <c r="K108" t="s">
        <v>475</v>
      </c>
      <c r="L108" t="s">
        <v>550</v>
      </c>
      <c r="M108" s="15">
        <v>100</v>
      </c>
      <c r="N108" t="s">
        <v>200</v>
      </c>
      <c r="O108" s="15">
        <v>25739</v>
      </c>
      <c r="P108" s="15">
        <v>230269</v>
      </c>
    </row>
    <row r="109" spans="1:16" ht="14.25">
      <c r="A109" t="s">
        <v>470</v>
      </c>
      <c r="B109" t="s">
        <v>551</v>
      </c>
      <c r="C109" t="s">
        <v>552</v>
      </c>
      <c r="D109" t="s">
        <v>51</v>
      </c>
      <c r="E109" s="15">
        <v>100</v>
      </c>
      <c r="F109" t="s">
        <v>150</v>
      </c>
      <c r="G109" t="s">
        <v>151</v>
      </c>
      <c r="H109" t="s">
        <v>553</v>
      </c>
      <c r="I109" t="s">
        <v>554</v>
      </c>
      <c r="J109" t="s">
        <v>475</v>
      </c>
      <c r="K109" t="s">
        <v>475</v>
      </c>
      <c r="L109" t="s">
        <v>553</v>
      </c>
      <c r="M109" s="15">
        <v>100</v>
      </c>
      <c r="N109" t="s">
        <v>200</v>
      </c>
      <c r="O109" s="15">
        <v>25739</v>
      </c>
      <c r="P109" s="15">
        <v>230330</v>
      </c>
    </row>
    <row r="110" spans="1:16" ht="14.25">
      <c r="A110" t="s">
        <v>470</v>
      </c>
      <c r="B110" t="s">
        <v>555</v>
      </c>
      <c r="C110" t="s">
        <v>556</v>
      </c>
      <c r="D110" t="s">
        <v>51</v>
      </c>
      <c r="E110" s="15">
        <v>10</v>
      </c>
      <c r="F110" t="s">
        <v>150</v>
      </c>
      <c r="G110" t="s">
        <v>151</v>
      </c>
      <c r="H110" t="s">
        <v>557</v>
      </c>
      <c r="I110" t="s">
        <v>558</v>
      </c>
      <c r="J110" t="s">
        <v>475</v>
      </c>
      <c r="K110" t="s">
        <v>475</v>
      </c>
      <c r="L110" t="s">
        <v>557</v>
      </c>
      <c r="M110" s="15">
        <v>10</v>
      </c>
      <c r="N110" t="s">
        <v>200</v>
      </c>
      <c r="O110" s="15">
        <v>25739</v>
      </c>
      <c r="P110" s="15">
        <v>230383</v>
      </c>
    </row>
    <row r="111" spans="1:16" ht="14.25">
      <c r="A111" t="s">
        <v>470</v>
      </c>
      <c r="B111" t="s">
        <v>559</v>
      </c>
      <c r="C111" t="s">
        <v>560</v>
      </c>
      <c r="D111" t="s">
        <v>51</v>
      </c>
      <c r="E111" s="15">
        <v>800</v>
      </c>
      <c r="F111" t="s">
        <v>150</v>
      </c>
      <c r="G111" t="s">
        <v>151</v>
      </c>
      <c r="H111" t="s">
        <v>561</v>
      </c>
      <c r="I111" t="s">
        <v>562</v>
      </c>
      <c r="J111" t="s">
        <v>475</v>
      </c>
      <c r="K111" t="s">
        <v>475</v>
      </c>
      <c r="L111" t="s">
        <v>561</v>
      </c>
      <c r="M111" s="15">
        <v>800</v>
      </c>
      <c r="N111" t="s">
        <v>200</v>
      </c>
      <c r="O111" s="15">
        <v>25739</v>
      </c>
      <c r="P111" s="15">
        <v>230517</v>
      </c>
    </row>
    <row r="112" spans="1:16" ht="14.25">
      <c r="A112" t="s">
        <v>470</v>
      </c>
      <c r="B112" t="s">
        <v>563</v>
      </c>
      <c r="C112" t="s">
        <v>564</v>
      </c>
      <c r="D112" t="s">
        <v>51</v>
      </c>
      <c r="E112" s="15">
        <v>100</v>
      </c>
      <c r="F112" t="s">
        <v>150</v>
      </c>
      <c r="G112" t="s">
        <v>151</v>
      </c>
      <c r="H112" t="s">
        <v>565</v>
      </c>
      <c r="I112" t="s">
        <v>566</v>
      </c>
      <c r="J112" t="s">
        <v>475</v>
      </c>
      <c r="K112" t="s">
        <v>475</v>
      </c>
      <c r="L112" t="s">
        <v>565</v>
      </c>
      <c r="M112" s="15">
        <v>100</v>
      </c>
      <c r="N112" t="s">
        <v>200</v>
      </c>
      <c r="O112" s="15">
        <v>25739</v>
      </c>
      <c r="P112" s="15">
        <v>230652</v>
      </c>
    </row>
    <row r="113" spans="1:16" ht="14.25">
      <c r="A113" t="s">
        <v>470</v>
      </c>
      <c r="B113" t="s">
        <v>567</v>
      </c>
      <c r="C113" t="s">
        <v>568</v>
      </c>
      <c r="D113" t="s">
        <v>51</v>
      </c>
      <c r="E113" s="15">
        <v>300</v>
      </c>
      <c r="F113" t="s">
        <v>150</v>
      </c>
      <c r="G113" t="s">
        <v>151</v>
      </c>
      <c r="H113" t="s">
        <v>565</v>
      </c>
      <c r="I113" t="s">
        <v>566</v>
      </c>
      <c r="J113" t="s">
        <v>475</v>
      </c>
      <c r="K113" t="s">
        <v>475</v>
      </c>
      <c r="L113" t="s">
        <v>565</v>
      </c>
      <c r="M113" s="15">
        <v>300</v>
      </c>
      <c r="N113" t="s">
        <v>200</v>
      </c>
      <c r="O113" s="15">
        <v>25739</v>
      </c>
      <c r="P113" s="15">
        <v>230727</v>
      </c>
    </row>
    <row r="114" spans="1:16" ht="14.25">
      <c r="A114" t="s">
        <v>470</v>
      </c>
      <c r="B114" t="s">
        <v>569</v>
      </c>
      <c r="C114" t="s">
        <v>570</v>
      </c>
      <c r="D114" t="s">
        <v>51</v>
      </c>
      <c r="E114" s="15">
        <v>30</v>
      </c>
      <c r="F114" t="s">
        <v>150</v>
      </c>
      <c r="G114" t="s">
        <v>151</v>
      </c>
      <c r="H114" t="s">
        <v>158</v>
      </c>
      <c r="I114" t="s">
        <v>159</v>
      </c>
      <c r="J114" t="s">
        <v>475</v>
      </c>
      <c r="K114" t="s">
        <v>475</v>
      </c>
      <c r="L114" t="s">
        <v>158</v>
      </c>
      <c r="M114" s="15">
        <v>30</v>
      </c>
      <c r="N114" t="s">
        <v>200</v>
      </c>
      <c r="O114" s="15">
        <v>25739</v>
      </c>
      <c r="P114" s="15">
        <v>230747</v>
      </c>
    </row>
    <row r="115" spans="1:16" ht="14.25">
      <c r="A115" t="s">
        <v>470</v>
      </c>
      <c r="B115" t="s">
        <v>571</v>
      </c>
      <c r="C115" t="s">
        <v>572</v>
      </c>
      <c r="D115" t="s">
        <v>51</v>
      </c>
      <c r="E115" s="15">
        <v>200</v>
      </c>
      <c r="F115" t="s">
        <v>150</v>
      </c>
      <c r="G115" t="s">
        <v>151</v>
      </c>
      <c r="H115" t="s">
        <v>565</v>
      </c>
      <c r="I115" t="s">
        <v>566</v>
      </c>
      <c r="J115" t="s">
        <v>475</v>
      </c>
      <c r="K115" t="s">
        <v>475</v>
      </c>
      <c r="L115" t="s">
        <v>565</v>
      </c>
      <c r="M115" s="15">
        <v>200</v>
      </c>
      <c r="N115" t="s">
        <v>200</v>
      </c>
      <c r="O115" s="15">
        <v>25739</v>
      </c>
      <c r="P115" s="15">
        <v>230793</v>
      </c>
    </row>
    <row r="116" spans="1:16" ht="14.25">
      <c r="A116" t="s">
        <v>470</v>
      </c>
      <c r="B116" t="s">
        <v>573</v>
      </c>
      <c r="C116" t="s">
        <v>574</v>
      </c>
      <c r="D116" t="s">
        <v>51</v>
      </c>
      <c r="E116" s="15">
        <v>60</v>
      </c>
      <c r="F116" t="s">
        <v>150</v>
      </c>
      <c r="G116" t="s">
        <v>151</v>
      </c>
      <c r="H116" t="s">
        <v>565</v>
      </c>
      <c r="I116" t="s">
        <v>566</v>
      </c>
      <c r="J116" t="s">
        <v>475</v>
      </c>
      <c r="K116" t="s">
        <v>475</v>
      </c>
      <c r="L116" t="s">
        <v>565</v>
      </c>
      <c r="M116" s="15">
        <v>60</v>
      </c>
      <c r="N116" t="s">
        <v>200</v>
      </c>
      <c r="O116" s="15">
        <v>25739</v>
      </c>
      <c r="P116" s="15">
        <v>230802</v>
      </c>
    </row>
    <row r="117" spans="1:16" ht="14.25">
      <c r="A117" t="s">
        <v>470</v>
      </c>
      <c r="B117" t="s">
        <v>575</v>
      </c>
      <c r="C117" t="s">
        <v>576</v>
      </c>
      <c r="D117" t="s">
        <v>51</v>
      </c>
      <c r="E117" s="15">
        <v>50</v>
      </c>
      <c r="F117" t="s">
        <v>150</v>
      </c>
      <c r="G117" t="s">
        <v>151</v>
      </c>
      <c r="H117" t="s">
        <v>577</v>
      </c>
      <c r="I117" t="s">
        <v>578</v>
      </c>
      <c r="J117" t="s">
        <v>475</v>
      </c>
      <c r="K117" t="s">
        <v>475</v>
      </c>
      <c r="L117" t="s">
        <v>577</v>
      </c>
      <c r="M117" s="15">
        <v>50</v>
      </c>
      <c r="N117" t="s">
        <v>200</v>
      </c>
      <c r="O117" s="15">
        <v>25739</v>
      </c>
      <c r="P117" s="15">
        <v>230818</v>
      </c>
    </row>
    <row r="118" spans="1:16" ht="14.25">
      <c r="A118" t="s">
        <v>470</v>
      </c>
      <c r="B118" t="s">
        <v>579</v>
      </c>
      <c r="C118" t="s">
        <v>580</v>
      </c>
      <c r="D118" t="s">
        <v>51</v>
      </c>
      <c r="E118" s="15">
        <v>100</v>
      </c>
      <c r="F118" t="s">
        <v>150</v>
      </c>
      <c r="G118" t="s">
        <v>151</v>
      </c>
      <c r="H118" t="s">
        <v>581</v>
      </c>
      <c r="I118" t="s">
        <v>582</v>
      </c>
      <c r="J118" t="s">
        <v>475</v>
      </c>
      <c r="K118" t="s">
        <v>475</v>
      </c>
      <c r="L118" t="s">
        <v>581</v>
      </c>
      <c r="M118" s="15">
        <v>100</v>
      </c>
      <c r="N118" t="s">
        <v>200</v>
      </c>
      <c r="O118" s="15">
        <v>25739</v>
      </c>
      <c r="P118" s="15">
        <v>230843</v>
      </c>
    </row>
    <row r="119" spans="1:16" ht="14.25">
      <c r="A119" t="s">
        <v>470</v>
      </c>
      <c r="B119" t="s">
        <v>583</v>
      </c>
      <c r="C119" t="s">
        <v>584</v>
      </c>
      <c r="D119" t="s">
        <v>51</v>
      </c>
      <c r="E119" s="15">
        <v>100</v>
      </c>
      <c r="F119" t="s">
        <v>150</v>
      </c>
      <c r="G119" t="s">
        <v>151</v>
      </c>
      <c r="H119" t="s">
        <v>585</v>
      </c>
      <c r="I119" t="s">
        <v>586</v>
      </c>
      <c r="J119" t="s">
        <v>475</v>
      </c>
      <c r="K119" t="s">
        <v>475</v>
      </c>
      <c r="L119" t="s">
        <v>585</v>
      </c>
      <c r="M119" s="15">
        <v>100</v>
      </c>
      <c r="N119" t="s">
        <v>200</v>
      </c>
      <c r="O119" s="15">
        <v>25739</v>
      </c>
      <c r="P119" s="15">
        <v>230868</v>
      </c>
    </row>
    <row r="120" spans="1:16" ht="14.25">
      <c r="A120" t="s">
        <v>470</v>
      </c>
      <c r="B120" t="s">
        <v>587</v>
      </c>
      <c r="C120" t="s">
        <v>588</v>
      </c>
      <c r="D120" t="s">
        <v>51</v>
      </c>
      <c r="E120" s="15">
        <v>400</v>
      </c>
      <c r="F120" t="s">
        <v>150</v>
      </c>
      <c r="G120" t="s">
        <v>151</v>
      </c>
      <c r="H120" t="s">
        <v>585</v>
      </c>
      <c r="I120" t="s">
        <v>586</v>
      </c>
      <c r="J120" t="s">
        <v>475</v>
      </c>
      <c r="K120" t="s">
        <v>475</v>
      </c>
      <c r="L120" t="s">
        <v>585</v>
      </c>
      <c r="M120" s="15">
        <v>400</v>
      </c>
      <c r="N120" t="s">
        <v>200</v>
      </c>
      <c r="O120" s="15">
        <v>25739</v>
      </c>
      <c r="P120" s="15">
        <v>230884</v>
      </c>
    </row>
    <row r="121" spans="1:16" ht="14.25">
      <c r="A121" t="s">
        <v>470</v>
      </c>
      <c r="B121" t="s">
        <v>589</v>
      </c>
      <c r="C121" t="s">
        <v>590</v>
      </c>
      <c r="D121" t="s">
        <v>51</v>
      </c>
      <c r="E121" s="15">
        <v>100</v>
      </c>
      <c r="F121" t="s">
        <v>150</v>
      </c>
      <c r="G121" t="s">
        <v>151</v>
      </c>
      <c r="H121" t="s">
        <v>591</v>
      </c>
      <c r="I121" t="s">
        <v>592</v>
      </c>
      <c r="J121" t="s">
        <v>475</v>
      </c>
      <c r="K121" t="s">
        <v>475</v>
      </c>
      <c r="L121" t="s">
        <v>591</v>
      </c>
      <c r="M121" s="15">
        <v>100</v>
      </c>
      <c r="N121" t="s">
        <v>200</v>
      </c>
      <c r="O121" s="15">
        <v>25739</v>
      </c>
      <c r="P121" s="15">
        <v>230892</v>
      </c>
    </row>
    <row r="122" spans="1:16" ht="14.25">
      <c r="A122" t="s">
        <v>470</v>
      </c>
      <c r="B122" t="s">
        <v>593</v>
      </c>
      <c r="C122" t="s">
        <v>594</v>
      </c>
      <c r="D122" t="s">
        <v>51</v>
      </c>
      <c r="E122" s="15">
        <v>300</v>
      </c>
      <c r="F122" t="s">
        <v>120</v>
      </c>
      <c r="G122" t="s">
        <v>121</v>
      </c>
      <c r="H122" t="s">
        <v>595</v>
      </c>
      <c r="I122" t="s">
        <v>596</v>
      </c>
      <c r="J122" t="s">
        <v>475</v>
      </c>
      <c r="K122" t="s">
        <v>475</v>
      </c>
      <c r="L122" t="s">
        <v>595</v>
      </c>
      <c r="M122" s="15">
        <v>300</v>
      </c>
      <c r="N122" t="s">
        <v>200</v>
      </c>
      <c r="O122" s="15">
        <v>25740</v>
      </c>
      <c r="P122" s="15">
        <v>230136</v>
      </c>
    </row>
    <row r="123" spans="1:16" ht="14.25">
      <c r="A123" t="s">
        <v>470</v>
      </c>
      <c r="B123" t="s">
        <v>597</v>
      </c>
      <c r="C123" t="s">
        <v>598</v>
      </c>
      <c r="D123" t="s">
        <v>51</v>
      </c>
      <c r="E123" s="15">
        <v>550</v>
      </c>
      <c r="F123" t="s">
        <v>120</v>
      </c>
      <c r="G123" t="s">
        <v>121</v>
      </c>
      <c r="H123" t="s">
        <v>428</v>
      </c>
      <c r="I123" t="s">
        <v>429</v>
      </c>
      <c r="J123" t="s">
        <v>475</v>
      </c>
      <c r="K123" t="s">
        <v>475</v>
      </c>
      <c r="L123" t="s">
        <v>428</v>
      </c>
      <c r="M123" s="15">
        <v>550</v>
      </c>
      <c r="N123" t="s">
        <v>200</v>
      </c>
      <c r="O123" s="15">
        <v>25740</v>
      </c>
      <c r="P123" s="15">
        <v>230279</v>
      </c>
    </row>
    <row r="124" spans="1:16" ht="14.25">
      <c r="A124" t="s">
        <v>470</v>
      </c>
      <c r="B124" t="s">
        <v>599</v>
      </c>
      <c r="C124" t="s">
        <v>600</v>
      </c>
      <c r="D124" t="s">
        <v>51</v>
      </c>
      <c r="E124" s="15">
        <v>100</v>
      </c>
      <c r="F124" t="s">
        <v>139</v>
      </c>
      <c r="G124" t="s">
        <v>140</v>
      </c>
      <c r="H124" t="s">
        <v>601</v>
      </c>
      <c r="I124" t="s">
        <v>602</v>
      </c>
      <c r="J124" t="s">
        <v>475</v>
      </c>
      <c r="K124" t="s">
        <v>475</v>
      </c>
      <c r="L124" t="s">
        <v>601</v>
      </c>
      <c r="M124" s="15">
        <v>100</v>
      </c>
      <c r="N124" t="s">
        <v>200</v>
      </c>
      <c r="O124" s="15">
        <v>25742</v>
      </c>
      <c r="P124" s="15">
        <v>230393</v>
      </c>
    </row>
    <row r="125" spans="1:16" ht="14.25">
      <c r="A125" t="s">
        <v>470</v>
      </c>
      <c r="B125" t="s">
        <v>603</v>
      </c>
      <c r="C125" t="s">
        <v>604</v>
      </c>
      <c r="D125" t="s">
        <v>51</v>
      </c>
      <c r="E125" s="15">
        <v>800</v>
      </c>
      <c r="F125" t="s">
        <v>146</v>
      </c>
      <c r="G125" t="s">
        <v>147</v>
      </c>
      <c r="H125" t="s">
        <v>605</v>
      </c>
      <c r="I125" t="s">
        <v>606</v>
      </c>
      <c r="J125" t="s">
        <v>475</v>
      </c>
      <c r="K125" t="s">
        <v>475</v>
      </c>
      <c r="L125" t="s">
        <v>605</v>
      </c>
      <c r="M125" s="15">
        <v>800</v>
      </c>
      <c r="N125" t="s">
        <v>200</v>
      </c>
      <c r="O125" s="15">
        <v>25744</v>
      </c>
      <c r="P125" s="15">
        <v>229797</v>
      </c>
    </row>
    <row r="126" spans="1:16" ht="14.25">
      <c r="A126" t="s">
        <v>470</v>
      </c>
      <c r="B126" t="s">
        <v>607</v>
      </c>
      <c r="C126" t="s">
        <v>608</v>
      </c>
      <c r="D126" t="s">
        <v>51</v>
      </c>
      <c r="E126" s="15">
        <v>500</v>
      </c>
      <c r="F126" t="s">
        <v>146</v>
      </c>
      <c r="G126" t="s">
        <v>147</v>
      </c>
      <c r="H126" t="s">
        <v>609</v>
      </c>
      <c r="I126" t="s">
        <v>72</v>
      </c>
      <c r="J126" t="s">
        <v>475</v>
      </c>
      <c r="K126" t="s">
        <v>475</v>
      </c>
      <c r="L126" t="s">
        <v>609</v>
      </c>
      <c r="M126" s="15">
        <v>500</v>
      </c>
      <c r="N126" t="s">
        <v>200</v>
      </c>
      <c r="O126" s="15">
        <v>25744</v>
      </c>
      <c r="P126" s="15">
        <v>230427</v>
      </c>
    </row>
    <row r="127" spans="1:16" ht="14.25">
      <c r="A127" t="s">
        <v>470</v>
      </c>
      <c r="B127" t="s">
        <v>610</v>
      </c>
      <c r="C127" t="s">
        <v>611</v>
      </c>
      <c r="D127" t="s">
        <v>51</v>
      </c>
      <c r="E127" s="15">
        <v>800</v>
      </c>
      <c r="F127" t="s">
        <v>146</v>
      </c>
      <c r="G127" t="s">
        <v>147</v>
      </c>
      <c r="H127" t="s">
        <v>612</v>
      </c>
      <c r="I127" t="s">
        <v>613</v>
      </c>
      <c r="J127" t="s">
        <v>475</v>
      </c>
      <c r="K127" t="s">
        <v>475</v>
      </c>
      <c r="L127" t="s">
        <v>612</v>
      </c>
      <c r="M127" s="15">
        <v>800</v>
      </c>
      <c r="N127" t="s">
        <v>200</v>
      </c>
      <c r="O127" s="15">
        <v>25744</v>
      </c>
      <c r="P127" s="15">
        <v>230655</v>
      </c>
    </row>
    <row r="128" spans="1:16" ht="14.25">
      <c r="A128" t="s">
        <v>470</v>
      </c>
      <c r="B128" t="s">
        <v>614</v>
      </c>
      <c r="C128" t="s">
        <v>615</v>
      </c>
      <c r="D128" t="s">
        <v>51</v>
      </c>
      <c r="E128" s="15">
        <v>100</v>
      </c>
      <c r="F128" t="s">
        <v>133</v>
      </c>
      <c r="G128" t="s">
        <v>134</v>
      </c>
      <c r="H128" t="s">
        <v>164</v>
      </c>
      <c r="I128" t="s">
        <v>165</v>
      </c>
      <c r="J128" t="s">
        <v>475</v>
      </c>
      <c r="K128" t="s">
        <v>475</v>
      </c>
      <c r="L128" t="s">
        <v>164</v>
      </c>
      <c r="M128" s="15">
        <v>100</v>
      </c>
      <c r="N128" t="s">
        <v>200</v>
      </c>
      <c r="O128" s="15">
        <v>25745</v>
      </c>
      <c r="P128" s="15">
        <v>230143</v>
      </c>
    </row>
    <row r="129" spans="1:16" ht="14.25">
      <c r="A129" t="s">
        <v>470</v>
      </c>
      <c r="B129" t="s">
        <v>616</v>
      </c>
      <c r="C129" t="s">
        <v>617</v>
      </c>
      <c r="D129" t="s">
        <v>51</v>
      </c>
      <c r="E129" s="15">
        <v>200</v>
      </c>
      <c r="F129" t="s">
        <v>133</v>
      </c>
      <c r="G129" t="s">
        <v>134</v>
      </c>
      <c r="H129" t="s">
        <v>164</v>
      </c>
      <c r="I129" t="s">
        <v>165</v>
      </c>
      <c r="J129" t="s">
        <v>475</v>
      </c>
      <c r="K129" t="s">
        <v>475</v>
      </c>
      <c r="L129" t="s">
        <v>164</v>
      </c>
      <c r="M129" s="15">
        <v>200</v>
      </c>
      <c r="N129" t="s">
        <v>200</v>
      </c>
      <c r="O129" s="15">
        <v>25745</v>
      </c>
      <c r="P129" s="15">
        <v>230150</v>
      </c>
    </row>
    <row r="130" spans="1:16" ht="14.25">
      <c r="A130" t="s">
        <v>470</v>
      </c>
      <c r="B130" t="s">
        <v>618</v>
      </c>
      <c r="C130" t="s">
        <v>619</v>
      </c>
      <c r="D130" t="s">
        <v>51</v>
      </c>
      <c r="E130" s="15">
        <v>100</v>
      </c>
      <c r="F130" t="s">
        <v>133</v>
      </c>
      <c r="G130" t="s">
        <v>134</v>
      </c>
      <c r="H130" t="s">
        <v>620</v>
      </c>
      <c r="I130" t="s">
        <v>621</v>
      </c>
      <c r="J130" t="s">
        <v>475</v>
      </c>
      <c r="K130" t="s">
        <v>475</v>
      </c>
      <c r="L130" t="s">
        <v>620</v>
      </c>
      <c r="M130" s="15">
        <v>100</v>
      </c>
      <c r="N130" t="s">
        <v>200</v>
      </c>
      <c r="O130" s="15">
        <v>25745</v>
      </c>
      <c r="P130" s="15">
        <v>230367</v>
      </c>
    </row>
    <row r="131" spans="1:16" ht="14.25">
      <c r="A131" t="s">
        <v>470</v>
      </c>
      <c r="B131" t="s">
        <v>622</v>
      </c>
      <c r="C131" t="s">
        <v>623</v>
      </c>
      <c r="D131" t="s">
        <v>51</v>
      </c>
      <c r="E131" s="15">
        <v>100</v>
      </c>
      <c r="F131" t="s">
        <v>145</v>
      </c>
      <c r="G131" t="s">
        <v>149</v>
      </c>
      <c r="H131" t="s">
        <v>624</v>
      </c>
      <c r="I131" t="s">
        <v>155</v>
      </c>
      <c r="J131" t="s">
        <v>475</v>
      </c>
      <c r="K131" t="s">
        <v>475</v>
      </c>
      <c r="L131" t="s">
        <v>624</v>
      </c>
      <c r="M131" s="15">
        <v>100</v>
      </c>
      <c r="N131" t="s">
        <v>200</v>
      </c>
      <c r="O131" s="15">
        <v>25747</v>
      </c>
      <c r="P131" s="15">
        <v>230167</v>
      </c>
    </row>
    <row r="132" spans="1:16" ht="14.25">
      <c r="A132" t="s">
        <v>470</v>
      </c>
      <c r="B132" t="s">
        <v>625</v>
      </c>
      <c r="C132" t="s">
        <v>626</v>
      </c>
      <c r="D132" t="s">
        <v>51</v>
      </c>
      <c r="E132" s="15">
        <v>50</v>
      </c>
      <c r="F132" t="s">
        <v>127</v>
      </c>
      <c r="G132" t="s">
        <v>128</v>
      </c>
      <c r="H132" t="s">
        <v>152</v>
      </c>
      <c r="I132" t="s">
        <v>153</v>
      </c>
      <c r="J132" t="s">
        <v>475</v>
      </c>
      <c r="K132" t="s">
        <v>475</v>
      </c>
      <c r="L132" t="s">
        <v>152</v>
      </c>
      <c r="M132" s="15">
        <v>50</v>
      </c>
      <c r="N132" t="s">
        <v>200</v>
      </c>
      <c r="O132" s="15">
        <v>25768</v>
      </c>
      <c r="P132" s="15">
        <v>230144</v>
      </c>
    </row>
    <row r="133" spans="1:16" ht="14.25">
      <c r="A133" t="s">
        <v>470</v>
      </c>
      <c r="B133" t="s">
        <v>627</v>
      </c>
      <c r="C133" t="s">
        <v>628</v>
      </c>
      <c r="D133" t="s">
        <v>51</v>
      </c>
      <c r="E133" s="15">
        <v>200</v>
      </c>
      <c r="F133" t="s">
        <v>127</v>
      </c>
      <c r="G133" t="s">
        <v>128</v>
      </c>
      <c r="H133" t="s">
        <v>629</v>
      </c>
      <c r="I133" t="s">
        <v>630</v>
      </c>
      <c r="J133" t="s">
        <v>475</v>
      </c>
      <c r="K133" t="s">
        <v>475</v>
      </c>
      <c r="L133" t="s">
        <v>629</v>
      </c>
      <c r="M133" s="15">
        <v>200</v>
      </c>
      <c r="N133" t="s">
        <v>200</v>
      </c>
      <c r="O133" s="15">
        <v>25768</v>
      </c>
      <c r="P133" s="15">
        <v>230258</v>
      </c>
    </row>
    <row r="134" spans="1:16" ht="14.25">
      <c r="A134" t="s">
        <v>470</v>
      </c>
      <c r="B134" t="s">
        <v>631</v>
      </c>
      <c r="C134" t="s">
        <v>632</v>
      </c>
      <c r="D134" t="s">
        <v>51</v>
      </c>
      <c r="E134" s="15">
        <v>100</v>
      </c>
      <c r="F134" t="s">
        <v>127</v>
      </c>
      <c r="G134" t="s">
        <v>128</v>
      </c>
      <c r="H134" t="s">
        <v>108</v>
      </c>
      <c r="I134" t="s">
        <v>109</v>
      </c>
      <c r="J134" t="s">
        <v>475</v>
      </c>
      <c r="K134" t="s">
        <v>475</v>
      </c>
      <c r="L134" t="s">
        <v>108</v>
      </c>
      <c r="M134" s="15">
        <v>100</v>
      </c>
      <c r="N134" t="s">
        <v>200</v>
      </c>
      <c r="O134" s="15">
        <v>25768</v>
      </c>
      <c r="P134" s="15">
        <v>230430</v>
      </c>
    </row>
    <row r="136" spans="1:16">
      <c r="A136" s="33" t="s">
        <v>1048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</row>
    <row r="137" spans="1:16">
      <c r="A137" s="23" t="s">
        <v>368</v>
      </c>
      <c r="B137" s="23" t="s">
        <v>46</v>
      </c>
      <c r="C137" s="23" t="s">
        <v>53</v>
      </c>
      <c r="D137" s="23" t="s">
        <v>47</v>
      </c>
      <c r="E137" s="23" t="s">
        <v>48</v>
      </c>
      <c r="F137" s="23" t="s">
        <v>54</v>
      </c>
      <c r="G137" s="23" t="s">
        <v>43</v>
      </c>
      <c r="H137" s="23" t="s">
        <v>49</v>
      </c>
      <c r="I137" s="23" t="s">
        <v>50</v>
      </c>
      <c r="J137" s="23" t="s">
        <v>369</v>
      </c>
      <c r="K137" s="23" t="s">
        <v>370</v>
      </c>
      <c r="L137" s="23" t="s">
        <v>371</v>
      </c>
      <c r="M137" s="23" t="s">
        <v>372</v>
      </c>
      <c r="N137" s="23" t="s">
        <v>373</v>
      </c>
      <c r="O137" s="23" t="s">
        <v>374</v>
      </c>
      <c r="P137" s="23" t="s">
        <v>375</v>
      </c>
    </row>
    <row r="138" spans="1:16" ht="14.25">
      <c r="A138" t="s">
        <v>642</v>
      </c>
      <c r="B138" t="s">
        <v>643</v>
      </c>
      <c r="C138" t="s">
        <v>644</v>
      </c>
      <c r="D138" t="s">
        <v>51</v>
      </c>
      <c r="E138" s="15">
        <v>50</v>
      </c>
      <c r="F138" t="s">
        <v>135</v>
      </c>
      <c r="G138" t="s">
        <v>136</v>
      </c>
      <c r="H138" t="s">
        <v>88</v>
      </c>
      <c r="I138" t="s">
        <v>71</v>
      </c>
      <c r="J138" t="s">
        <v>640</v>
      </c>
      <c r="K138" t="s">
        <v>640</v>
      </c>
      <c r="L138" t="s">
        <v>88</v>
      </c>
      <c r="M138" s="15">
        <v>50</v>
      </c>
      <c r="N138" t="s">
        <v>200</v>
      </c>
      <c r="O138" s="15">
        <v>25737</v>
      </c>
      <c r="P138" s="15">
        <v>250666</v>
      </c>
    </row>
    <row r="139" spans="1:16" ht="14.25">
      <c r="A139" t="s">
        <v>642</v>
      </c>
      <c r="B139" t="s">
        <v>645</v>
      </c>
      <c r="C139" t="s">
        <v>646</v>
      </c>
      <c r="D139" t="s">
        <v>51</v>
      </c>
      <c r="E139" s="15">
        <v>300</v>
      </c>
      <c r="F139" t="s">
        <v>150</v>
      </c>
      <c r="G139" t="s">
        <v>151</v>
      </c>
      <c r="H139" t="s">
        <v>647</v>
      </c>
      <c r="I139" t="s">
        <v>648</v>
      </c>
      <c r="J139" t="s">
        <v>640</v>
      </c>
      <c r="K139" t="s">
        <v>640</v>
      </c>
      <c r="L139" t="s">
        <v>647</v>
      </c>
      <c r="M139" s="15">
        <v>300</v>
      </c>
      <c r="N139" t="s">
        <v>200</v>
      </c>
      <c r="O139" s="15">
        <v>25739</v>
      </c>
      <c r="P139" s="15">
        <v>247533</v>
      </c>
    </row>
    <row r="140" spans="1:16" ht="14.25">
      <c r="A140" t="s">
        <v>642</v>
      </c>
      <c r="B140" t="s">
        <v>649</v>
      </c>
      <c r="C140" t="s">
        <v>650</v>
      </c>
      <c r="D140" t="s">
        <v>51</v>
      </c>
      <c r="E140" s="15">
        <v>10</v>
      </c>
      <c r="F140" t="s">
        <v>150</v>
      </c>
      <c r="G140" t="s">
        <v>151</v>
      </c>
      <c r="H140" t="s">
        <v>162</v>
      </c>
      <c r="I140" t="s">
        <v>163</v>
      </c>
      <c r="J140" t="s">
        <v>640</v>
      </c>
      <c r="K140" t="s">
        <v>640</v>
      </c>
      <c r="L140" t="s">
        <v>162</v>
      </c>
      <c r="M140" s="15">
        <v>10</v>
      </c>
      <c r="N140" t="s">
        <v>200</v>
      </c>
      <c r="O140" s="15">
        <v>25739</v>
      </c>
      <c r="P140" s="15">
        <v>247669</v>
      </c>
    </row>
    <row r="141" spans="1:16" ht="14.25">
      <c r="A141" t="s">
        <v>642</v>
      </c>
      <c r="B141" t="s">
        <v>651</v>
      </c>
      <c r="C141" t="s">
        <v>652</v>
      </c>
      <c r="D141" t="s">
        <v>51</v>
      </c>
      <c r="E141" s="15">
        <v>200</v>
      </c>
      <c r="F141" t="s">
        <v>150</v>
      </c>
      <c r="G141" t="s">
        <v>151</v>
      </c>
      <c r="H141" t="s">
        <v>653</v>
      </c>
      <c r="I141" t="s">
        <v>654</v>
      </c>
      <c r="J141" t="s">
        <v>640</v>
      </c>
      <c r="K141" t="s">
        <v>640</v>
      </c>
      <c r="L141" t="s">
        <v>653</v>
      </c>
      <c r="M141" s="15">
        <v>200</v>
      </c>
      <c r="N141" t="s">
        <v>200</v>
      </c>
      <c r="O141" s="15">
        <v>25739</v>
      </c>
      <c r="P141" s="15">
        <v>247713</v>
      </c>
    </row>
    <row r="142" spans="1:16" ht="14.25">
      <c r="A142" t="s">
        <v>642</v>
      </c>
      <c r="B142" t="s">
        <v>655</v>
      </c>
      <c r="C142" t="s">
        <v>656</v>
      </c>
      <c r="D142" t="s">
        <v>51</v>
      </c>
      <c r="E142" s="15">
        <v>200</v>
      </c>
      <c r="F142" t="s">
        <v>150</v>
      </c>
      <c r="G142" t="s">
        <v>151</v>
      </c>
      <c r="H142" t="s">
        <v>653</v>
      </c>
      <c r="I142" t="s">
        <v>654</v>
      </c>
      <c r="J142" t="s">
        <v>640</v>
      </c>
      <c r="K142" t="s">
        <v>640</v>
      </c>
      <c r="L142" t="s">
        <v>653</v>
      </c>
      <c r="M142" s="15">
        <v>200</v>
      </c>
      <c r="N142" t="s">
        <v>200</v>
      </c>
      <c r="O142" s="15">
        <v>25739</v>
      </c>
      <c r="P142" s="15">
        <v>247902</v>
      </c>
    </row>
    <row r="143" spans="1:16" ht="14.25">
      <c r="A143" t="s">
        <v>642</v>
      </c>
      <c r="B143" t="s">
        <v>657</v>
      </c>
      <c r="C143" t="s">
        <v>658</v>
      </c>
      <c r="D143" t="s">
        <v>51</v>
      </c>
      <c r="E143" s="15">
        <v>10</v>
      </c>
      <c r="F143" t="s">
        <v>150</v>
      </c>
      <c r="G143" t="s">
        <v>151</v>
      </c>
      <c r="H143" t="s">
        <v>659</v>
      </c>
      <c r="I143" t="s">
        <v>660</v>
      </c>
      <c r="J143" t="s">
        <v>640</v>
      </c>
      <c r="K143" t="s">
        <v>640</v>
      </c>
      <c r="L143" t="s">
        <v>659</v>
      </c>
      <c r="M143" s="15">
        <v>10</v>
      </c>
      <c r="N143" t="s">
        <v>200</v>
      </c>
      <c r="O143" s="15">
        <v>25739</v>
      </c>
      <c r="P143" s="15">
        <v>248761</v>
      </c>
    </row>
    <row r="144" spans="1:16" ht="14.25">
      <c r="A144" t="s">
        <v>642</v>
      </c>
      <c r="B144" t="s">
        <v>661</v>
      </c>
      <c r="C144" t="s">
        <v>662</v>
      </c>
      <c r="D144" t="s">
        <v>51</v>
      </c>
      <c r="E144" s="15">
        <v>200</v>
      </c>
      <c r="F144" t="s">
        <v>150</v>
      </c>
      <c r="G144" t="s">
        <v>151</v>
      </c>
      <c r="H144" t="s">
        <v>663</v>
      </c>
      <c r="I144" t="s">
        <v>664</v>
      </c>
      <c r="J144" t="s">
        <v>640</v>
      </c>
      <c r="K144" t="s">
        <v>640</v>
      </c>
      <c r="L144" t="s">
        <v>663</v>
      </c>
      <c r="M144" s="15">
        <v>200</v>
      </c>
      <c r="N144" t="s">
        <v>200</v>
      </c>
      <c r="O144" s="15">
        <v>25739</v>
      </c>
      <c r="P144" s="15">
        <v>250199</v>
      </c>
    </row>
    <row r="145" spans="1:16" ht="14.25">
      <c r="A145" t="s">
        <v>642</v>
      </c>
      <c r="B145" t="s">
        <v>665</v>
      </c>
      <c r="C145" t="s">
        <v>666</v>
      </c>
      <c r="D145" t="s">
        <v>51</v>
      </c>
      <c r="E145" s="15">
        <v>100</v>
      </c>
      <c r="F145" t="s">
        <v>150</v>
      </c>
      <c r="G145" t="s">
        <v>151</v>
      </c>
      <c r="H145" t="s">
        <v>667</v>
      </c>
      <c r="I145" t="s">
        <v>668</v>
      </c>
      <c r="J145" t="s">
        <v>640</v>
      </c>
      <c r="K145" t="s">
        <v>640</v>
      </c>
      <c r="L145" t="s">
        <v>667</v>
      </c>
      <c r="M145" s="15">
        <v>100</v>
      </c>
      <c r="N145" t="s">
        <v>200</v>
      </c>
      <c r="O145" s="15">
        <v>25739</v>
      </c>
      <c r="P145" s="15">
        <v>250301</v>
      </c>
    </row>
    <row r="146" spans="1:16" ht="14.25">
      <c r="A146" t="s">
        <v>642</v>
      </c>
      <c r="B146" t="s">
        <v>669</v>
      </c>
      <c r="C146" t="s">
        <v>670</v>
      </c>
      <c r="D146" t="s">
        <v>51</v>
      </c>
      <c r="E146" s="15">
        <v>200</v>
      </c>
      <c r="F146" t="s">
        <v>150</v>
      </c>
      <c r="G146" t="s">
        <v>151</v>
      </c>
      <c r="H146" t="s">
        <v>671</v>
      </c>
      <c r="I146" t="s">
        <v>672</v>
      </c>
      <c r="J146" t="s">
        <v>640</v>
      </c>
      <c r="K146" t="s">
        <v>640</v>
      </c>
      <c r="L146" t="s">
        <v>671</v>
      </c>
      <c r="M146" s="15">
        <v>200</v>
      </c>
      <c r="N146" t="s">
        <v>200</v>
      </c>
      <c r="O146" s="15">
        <v>25739</v>
      </c>
      <c r="P146" s="15">
        <v>250406</v>
      </c>
    </row>
    <row r="147" spans="1:16" ht="14.25">
      <c r="A147" t="s">
        <v>642</v>
      </c>
      <c r="B147" t="s">
        <v>673</v>
      </c>
      <c r="C147" t="s">
        <v>674</v>
      </c>
      <c r="D147" t="s">
        <v>51</v>
      </c>
      <c r="E147" s="15">
        <v>1000</v>
      </c>
      <c r="F147" t="s">
        <v>150</v>
      </c>
      <c r="G147" t="s">
        <v>151</v>
      </c>
      <c r="H147" t="s">
        <v>671</v>
      </c>
      <c r="I147" t="s">
        <v>672</v>
      </c>
      <c r="J147" t="s">
        <v>640</v>
      </c>
      <c r="K147" t="s">
        <v>640</v>
      </c>
      <c r="L147" t="s">
        <v>671</v>
      </c>
      <c r="M147" s="15">
        <v>1000</v>
      </c>
      <c r="N147" t="s">
        <v>200</v>
      </c>
      <c r="O147" s="15">
        <v>25739</v>
      </c>
      <c r="P147" s="15">
        <v>250504</v>
      </c>
    </row>
    <row r="148" spans="1:16" ht="14.25">
      <c r="A148" t="s">
        <v>642</v>
      </c>
      <c r="B148" t="s">
        <v>675</v>
      </c>
      <c r="C148" t="s">
        <v>676</v>
      </c>
      <c r="D148" t="s">
        <v>51</v>
      </c>
      <c r="E148" s="15">
        <v>20</v>
      </c>
      <c r="F148" t="s">
        <v>150</v>
      </c>
      <c r="G148" t="s">
        <v>151</v>
      </c>
      <c r="H148" t="s">
        <v>677</v>
      </c>
      <c r="I148" t="s">
        <v>678</v>
      </c>
      <c r="J148" t="s">
        <v>640</v>
      </c>
      <c r="K148" t="s">
        <v>640</v>
      </c>
      <c r="L148" t="s">
        <v>677</v>
      </c>
      <c r="M148" s="15">
        <v>20</v>
      </c>
      <c r="N148" t="s">
        <v>200</v>
      </c>
      <c r="O148" s="15">
        <v>25739</v>
      </c>
      <c r="P148" s="15">
        <v>250646</v>
      </c>
    </row>
    <row r="149" spans="1:16" ht="14.25">
      <c r="A149" t="s">
        <v>642</v>
      </c>
      <c r="B149" t="s">
        <v>679</v>
      </c>
      <c r="C149" t="s">
        <v>680</v>
      </c>
      <c r="D149" t="s">
        <v>51</v>
      </c>
      <c r="E149" s="15">
        <v>20</v>
      </c>
      <c r="F149" t="s">
        <v>150</v>
      </c>
      <c r="G149" t="s">
        <v>151</v>
      </c>
      <c r="H149" t="s">
        <v>681</v>
      </c>
      <c r="I149" t="s">
        <v>682</v>
      </c>
      <c r="J149" t="s">
        <v>640</v>
      </c>
      <c r="K149" t="s">
        <v>640</v>
      </c>
      <c r="L149" t="s">
        <v>681</v>
      </c>
      <c r="M149" s="15">
        <v>20</v>
      </c>
      <c r="N149" t="s">
        <v>200</v>
      </c>
      <c r="O149" s="15">
        <v>25739</v>
      </c>
      <c r="P149" s="15">
        <v>250744</v>
      </c>
    </row>
    <row r="150" spans="1:16" ht="14.25">
      <c r="A150" t="s">
        <v>642</v>
      </c>
      <c r="B150" t="s">
        <v>683</v>
      </c>
      <c r="C150" t="s">
        <v>684</v>
      </c>
      <c r="D150" t="s">
        <v>51</v>
      </c>
      <c r="E150" s="15">
        <v>1000</v>
      </c>
      <c r="F150" t="s">
        <v>150</v>
      </c>
      <c r="G150" t="s">
        <v>151</v>
      </c>
      <c r="H150" t="s">
        <v>685</v>
      </c>
      <c r="I150" t="s">
        <v>686</v>
      </c>
      <c r="J150" t="s">
        <v>640</v>
      </c>
      <c r="K150" t="s">
        <v>640</v>
      </c>
      <c r="L150" t="s">
        <v>685</v>
      </c>
      <c r="M150" s="15">
        <v>1000</v>
      </c>
      <c r="N150" t="s">
        <v>200</v>
      </c>
      <c r="O150" s="15">
        <v>25739</v>
      </c>
      <c r="P150" s="15">
        <v>250759</v>
      </c>
    </row>
    <row r="151" spans="1:16" ht="14.25">
      <c r="A151" t="s">
        <v>642</v>
      </c>
      <c r="B151" t="s">
        <v>687</v>
      </c>
      <c r="C151" t="s">
        <v>688</v>
      </c>
      <c r="D151" t="s">
        <v>51</v>
      </c>
      <c r="E151" s="15">
        <v>100</v>
      </c>
      <c r="F151" t="s">
        <v>150</v>
      </c>
      <c r="G151" t="s">
        <v>151</v>
      </c>
      <c r="H151" t="s">
        <v>689</v>
      </c>
      <c r="I151" t="s">
        <v>690</v>
      </c>
      <c r="J151" t="s">
        <v>640</v>
      </c>
      <c r="K151" t="s">
        <v>640</v>
      </c>
      <c r="L151" t="s">
        <v>689</v>
      </c>
      <c r="M151" s="15">
        <v>100</v>
      </c>
      <c r="N151" t="s">
        <v>200</v>
      </c>
      <c r="O151" s="15">
        <v>25739</v>
      </c>
      <c r="P151" s="15">
        <v>250764</v>
      </c>
    </row>
    <row r="152" spans="1:16" ht="14.25">
      <c r="A152" t="s">
        <v>642</v>
      </c>
      <c r="B152" t="s">
        <v>691</v>
      </c>
      <c r="C152" t="s">
        <v>692</v>
      </c>
      <c r="D152" t="s">
        <v>51</v>
      </c>
      <c r="E152" s="15">
        <v>10</v>
      </c>
      <c r="F152" t="s">
        <v>150</v>
      </c>
      <c r="G152" t="s">
        <v>151</v>
      </c>
      <c r="H152" t="s">
        <v>693</v>
      </c>
      <c r="I152" t="s">
        <v>694</v>
      </c>
      <c r="J152" t="s">
        <v>640</v>
      </c>
      <c r="K152" t="s">
        <v>640</v>
      </c>
      <c r="L152" t="s">
        <v>693</v>
      </c>
      <c r="M152" s="15">
        <v>10</v>
      </c>
      <c r="N152" t="s">
        <v>200</v>
      </c>
      <c r="O152" s="15">
        <v>25739</v>
      </c>
      <c r="P152" s="15">
        <v>250774</v>
      </c>
    </row>
    <row r="153" spans="1:16" ht="14.25">
      <c r="A153" t="s">
        <v>642</v>
      </c>
      <c r="B153" t="s">
        <v>695</v>
      </c>
      <c r="C153" t="s">
        <v>696</v>
      </c>
      <c r="D153" t="s">
        <v>51</v>
      </c>
      <c r="E153" s="15">
        <v>10</v>
      </c>
      <c r="F153" t="s">
        <v>150</v>
      </c>
      <c r="G153" t="s">
        <v>151</v>
      </c>
      <c r="H153" t="s">
        <v>697</v>
      </c>
      <c r="I153" t="s">
        <v>698</v>
      </c>
      <c r="J153" t="s">
        <v>640</v>
      </c>
      <c r="K153" t="s">
        <v>640</v>
      </c>
      <c r="L153" t="s">
        <v>697</v>
      </c>
      <c r="M153" s="15">
        <v>10</v>
      </c>
      <c r="N153" t="s">
        <v>200</v>
      </c>
      <c r="O153" s="15">
        <v>25739</v>
      </c>
      <c r="P153" s="15">
        <v>250785</v>
      </c>
    </row>
    <row r="154" spans="1:16" ht="14.25">
      <c r="A154" t="s">
        <v>642</v>
      </c>
      <c r="B154" t="s">
        <v>699</v>
      </c>
      <c r="C154" t="s">
        <v>700</v>
      </c>
      <c r="D154" t="s">
        <v>51</v>
      </c>
      <c r="E154" s="15">
        <v>20</v>
      </c>
      <c r="F154" t="s">
        <v>150</v>
      </c>
      <c r="G154" t="s">
        <v>151</v>
      </c>
      <c r="H154" t="s">
        <v>701</v>
      </c>
      <c r="I154" t="s">
        <v>102</v>
      </c>
      <c r="J154" t="s">
        <v>640</v>
      </c>
      <c r="K154" t="s">
        <v>640</v>
      </c>
      <c r="L154" t="s">
        <v>701</v>
      </c>
      <c r="M154" s="15">
        <v>20</v>
      </c>
      <c r="N154" t="s">
        <v>200</v>
      </c>
      <c r="O154" s="15">
        <v>25739</v>
      </c>
      <c r="P154" s="15">
        <v>250801</v>
      </c>
    </row>
    <row r="155" spans="1:16" ht="14.25">
      <c r="A155" t="s">
        <v>642</v>
      </c>
      <c r="B155" t="s">
        <v>702</v>
      </c>
      <c r="C155" t="s">
        <v>703</v>
      </c>
      <c r="D155" t="s">
        <v>51</v>
      </c>
      <c r="E155" s="15">
        <v>100</v>
      </c>
      <c r="F155" t="s">
        <v>150</v>
      </c>
      <c r="G155" t="s">
        <v>151</v>
      </c>
      <c r="H155" t="s">
        <v>704</v>
      </c>
      <c r="I155" t="s">
        <v>705</v>
      </c>
      <c r="J155" t="s">
        <v>640</v>
      </c>
      <c r="K155" t="s">
        <v>640</v>
      </c>
      <c r="L155" t="s">
        <v>704</v>
      </c>
      <c r="M155" s="15">
        <v>100</v>
      </c>
      <c r="N155" t="s">
        <v>200</v>
      </c>
      <c r="O155" s="15">
        <v>25739</v>
      </c>
      <c r="P155" s="15">
        <v>250815</v>
      </c>
    </row>
    <row r="156" spans="1:16" ht="14.25">
      <c r="A156" t="s">
        <v>642</v>
      </c>
      <c r="B156" t="s">
        <v>706</v>
      </c>
      <c r="C156" t="s">
        <v>707</v>
      </c>
      <c r="D156" t="s">
        <v>51</v>
      </c>
      <c r="E156" s="15">
        <v>500</v>
      </c>
      <c r="F156" t="s">
        <v>150</v>
      </c>
      <c r="G156" t="s">
        <v>151</v>
      </c>
      <c r="H156" t="s">
        <v>708</v>
      </c>
      <c r="I156" t="s">
        <v>709</v>
      </c>
      <c r="J156" t="s">
        <v>640</v>
      </c>
      <c r="K156" t="s">
        <v>640</v>
      </c>
      <c r="L156" t="s">
        <v>708</v>
      </c>
      <c r="M156" s="15">
        <v>500</v>
      </c>
      <c r="N156" t="s">
        <v>200</v>
      </c>
      <c r="O156" s="15">
        <v>25739</v>
      </c>
      <c r="P156" s="15">
        <v>250892</v>
      </c>
    </row>
    <row r="157" spans="1:16" ht="14.25">
      <c r="A157" t="s">
        <v>642</v>
      </c>
      <c r="B157" t="s">
        <v>710</v>
      </c>
      <c r="C157" t="s">
        <v>711</v>
      </c>
      <c r="D157" t="s">
        <v>51</v>
      </c>
      <c r="E157" s="15">
        <v>200</v>
      </c>
      <c r="F157" t="s">
        <v>150</v>
      </c>
      <c r="G157" t="s">
        <v>151</v>
      </c>
      <c r="H157" t="s">
        <v>712</v>
      </c>
      <c r="I157" t="s">
        <v>160</v>
      </c>
      <c r="J157" t="s">
        <v>640</v>
      </c>
      <c r="K157" t="s">
        <v>640</v>
      </c>
      <c r="L157" t="s">
        <v>712</v>
      </c>
      <c r="M157" s="15">
        <v>200</v>
      </c>
      <c r="N157" t="s">
        <v>200</v>
      </c>
      <c r="O157" s="15">
        <v>25739</v>
      </c>
      <c r="P157" s="15">
        <v>250896</v>
      </c>
    </row>
    <row r="158" spans="1:16" ht="14.25">
      <c r="A158" t="s">
        <v>642</v>
      </c>
      <c r="B158" t="s">
        <v>713</v>
      </c>
      <c r="C158" t="s">
        <v>714</v>
      </c>
      <c r="D158" t="s">
        <v>51</v>
      </c>
      <c r="E158" s="15">
        <v>400</v>
      </c>
      <c r="F158" t="s">
        <v>150</v>
      </c>
      <c r="G158" t="s">
        <v>151</v>
      </c>
      <c r="H158" t="s">
        <v>715</v>
      </c>
      <c r="I158" t="s">
        <v>716</v>
      </c>
      <c r="J158" t="s">
        <v>640</v>
      </c>
      <c r="K158" t="s">
        <v>640</v>
      </c>
      <c r="L158" t="s">
        <v>715</v>
      </c>
      <c r="M158" s="15">
        <v>400</v>
      </c>
      <c r="N158" t="s">
        <v>200</v>
      </c>
      <c r="O158" s="15">
        <v>25739</v>
      </c>
      <c r="P158" s="15">
        <v>250906</v>
      </c>
    </row>
    <row r="159" spans="1:16" ht="14.25">
      <c r="A159" t="s">
        <v>642</v>
      </c>
      <c r="B159" t="s">
        <v>717</v>
      </c>
      <c r="C159" t="s">
        <v>718</v>
      </c>
      <c r="D159" t="s">
        <v>51</v>
      </c>
      <c r="E159" s="15">
        <v>20</v>
      </c>
      <c r="F159" t="s">
        <v>150</v>
      </c>
      <c r="G159" t="s">
        <v>151</v>
      </c>
      <c r="H159" t="s">
        <v>719</v>
      </c>
      <c r="I159" t="s">
        <v>70</v>
      </c>
      <c r="J159" t="s">
        <v>640</v>
      </c>
      <c r="K159" t="s">
        <v>640</v>
      </c>
      <c r="L159" t="s">
        <v>719</v>
      </c>
      <c r="M159" s="15">
        <v>20</v>
      </c>
      <c r="N159" t="s">
        <v>200</v>
      </c>
      <c r="O159" s="15">
        <v>25739</v>
      </c>
      <c r="P159" s="15">
        <v>250918</v>
      </c>
    </row>
    <row r="160" spans="1:16" ht="14.25">
      <c r="A160" t="s">
        <v>642</v>
      </c>
      <c r="B160" t="s">
        <v>720</v>
      </c>
      <c r="C160" t="s">
        <v>721</v>
      </c>
      <c r="D160" t="s">
        <v>51</v>
      </c>
      <c r="E160" s="15">
        <v>20</v>
      </c>
      <c r="F160" t="s">
        <v>150</v>
      </c>
      <c r="G160" t="s">
        <v>151</v>
      </c>
      <c r="H160" t="s">
        <v>722</v>
      </c>
      <c r="I160" t="s">
        <v>723</v>
      </c>
      <c r="J160" t="s">
        <v>640</v>
      </c>
      <c r="K160" t="s">
        <v>640</v>
      </c>
      <c r="L160" t="s">
        <v>722</v>
      </c>
      <c r="M160" s="15">
        <v>20</v>
      </c>
      <c r="N160" t="s">
        <v>200</v>
      </c>
      <c r="O160" s="15">
        <v>25739</v>
      </c>
      <c r="P160" s="15">
        <v>251035</v>
      </c>
    </row>
    <row r="161" spans="1:16" ht="14.25">
      <c r="A161" t="s">
        <v>642</v>
      </c>
      <c r="B161" t="s">
        <v>724</v>
      </c>
      <c r="C161" t="s">
        <v>725</v>
      </c>
      <c r="D161" t="s">
        <v>51</v>
      </c>
      <c r="E161" s="15">
        <v>10</v>
      </c>
      <c r="F161" t="s">
        <v>150</v>
      </c>
      <c r="G161" t="s">
        <v>151</v>
      </c>
      <c r="H161" t="s">
        <v>726</v>
      </c>
      <c r="I161" t="s">
        <v>727</v>
      </c>
      <c r="J161" t="s">
        <v>640</v>
      </c>
      <c r="K161" t="s">
        <v>640</v>
      </c>
      <c r="L161" t="s">
        <v>726</v>
      </c>
      <c r="M161" s="15">
        <v>10</v>
      </c>
      <c r="N161" t="s">
        <v>200</v>
      </c>
      <c r="O161" s="15">
        <v>25739</v>
      </c>
      <c r="P161" s="15">
        <v>251069</v>
      </c>
    </row>
    <row r="162" spans="1:16" ht="14.25">
      <c r="A162" t="s">
        <v>642</v>
      </c>
      <c r="B162" t="s">
        <v>728</v>
      </c>
      <c r="C162" t="s">
        <v>729</v>
      </c>
      <c r="D162" t="s">
        <v>51</v>
      </c>
      <c r="E162" s="15">
        <v>100</v>
      </c>
      <c r="F162" t="s">
        <v>150</v>
      </c>
      <c r="G162" t="s">
        <v>151</v>
      </c>
      <c r="H162" t="s">
        <v>730</v>
      </c>
      <c r="I162" t="s">
        <v>731</v>
      </c>
      <c r="J162" t="s">
        <v>640</v>
      </c>
      <c r="K162" t="s">
        <v>640</v>
      </c>
      <c r="L162" t="s">
        <v>730</v>
      </c>
      <c r="M162" s="15">
        <v>100</v>
      </c>
      <c r="N162" t="s">
        <v>200</v>
      </c>
      <c r="O162" s="15">
        <v>25739</v>
      </c>
      <c r="P162" s="15">
        <v>251080</v>
      </c>
    </row>
    <row r="163" spans="1:16" ht="14.25">
      <c r="A163" t="s">
        <v>642</v>
      </c>
      <c r="B163" t="s">
        <v>732</v>
      </c>
      <c r="C163" t="s">
        <v>733</v>
      </c>
      <c r="D163" t="s">
        <v>51</v>
      </c>
      <c r="E163" s="15">
        <v>50</v>
      </c>
      <c r="F163" t="s">
        <v>150</v>
      </c>
      <c r="G163" t="s">
        <v>151</v>
      </c>
      <c r="H163" t="s">
        <v>734</v>
      </c>
      <c r="I163" t="s">
        <v>735</v>
      </c>
      <c r="J163" t="s">
        <v>640</v>
      </c>
      <c r="K163" t="s">
        <v>640</v>
      </c>
      <c r="L163" t="s">
        <v>734</v>
      </c>
      <c r="M163" s="15">
        <v>50</v>
      </c>
      <c r="N163" t="s">
        <v>200</v>
      </c>
      <c r="O163" s="15">
        <v>25739</v>
      </c>
      <c r="P163" s="15">
        <v>251103</v>
      </c>
    </row>
    <row r="164" spans="1:16" ht="14.25">
      <c r="A164" t="s">
        <v>642</v>
      </c>
      <c r="B164" t="s">
        <v>736</v>
      </c>
      <c r="C164" t="s">
        <v>737</v>
      </c>
      <c r="D164" t="s">
        <v>51</v>
      </c>
      <c r="E164" s="15">
        <v>10</v>
      </c>
      <c r="F164" t="s">
        <v>133</v>
      </c>
      <c r="G164" t="s">
        <v>134</v>
      </c>
      <c r="H164" t="s">
        <v>738</v>
      </c>
      <c r="I164" t="s">
        <v>739</v>
      </c>
      <c r="J164" t="s">
        <v>640</v>
      </c>
      <c r="K164" t="s">
        <v>640</v>
      </c>
      <c r="L164" t="s">
        <v>738</v>
      </c>
      <c r="M164" s="15">
        <v>10</v>
      </c>
      <c r="N164" t="s">
        <v>200</v>
      </c>
      <c r="O164" s="15">
        <v>25745</v>
      </c>
      <c r="P164" s="15">
        <v>250557</v>
      </c>
    </row>
    <row r="165" spans="1:16" ht="14.25">
      <c r="A165" t="s">
        <v>642</v>
      </c>
      <c r="B165" t="s">
        <v>740</v>
      </c>
      <c r="C165" t="s">
        <v>741</v>
      </c>
      <c r="D165" t="s">
        <v>51</v>
      </c>
      <c r="E165" s="15">
        <v>10</v>
      </c>
      <c r="F165" t="s">
        <v>127</v>
      </c>
      <c r="G165" t="s">
        <v>128</v>
      </c>
      <c r="H165" t="s">
        <v>742</v>
      </c>
      <c r="I165" t="s">
        <v>743</v>
      </c>
      <c r="J165" t="s">
        <v>640</v>
      </c>
      <c r="K165" t="s">
        <v>640</v>
      </c>
      <c r="L165" t="s">
        <v>742</v>
      </c>
      <c r="M165" s="15">
        <v>10</v>
      </c>
      <c r="N165" t="s">
        <v>200</v>
      </c>
      <c r="O165" s="15">
        <v>25768</v>
      </c>
      <c r="P165" s="15">
        <v>250790</v>
      </c>
    </row>
    <row r="166" spans="1:16" ht="14.25">
      <c r="A166" t="s">
        <v>642</v>
      </c>
      <c r="B166" t="s">
        <v>744</v>
      </c>
      <c r="C166" t="s">
        <v>745</v>
      </c>
      <c r="D166" t="s">
        <v>51</v>
      </c>
      <c r="E166" s="15">
        <v>10</v>
      </c>
      <c r="F166" t="s">
        <v>127</v>
      </c>
      <c r="G166" t="s">
        <v>128</v>
      </c>
      <c r="H166" t="s">
        <v>746</v>
      </c>
      <c r="I166" t="s">
        <v>747</v>
      </c>
      <c r="J166" t="s">
        <v>640</v>
      </c>
      <c r="K166" t="s">
        <v>640</v>
      </c>
      <c r="L166" t="s">
        <v>746</v>
      </c>
      <c r="M166" s="15">
        <v>10</v>
      </c>
      <c r="N166" t="s">
        <v>200</v>
      </c>
      <c r="O166" s="15">
        <v>25768</v>
      </c>
      <c r="P166" s="15">
        <v>250929</v>
      </c>
    </row>
    <row r="168" spans="1:16">
      <c r="A168" s="33" t="s">
        <v>1049</v>
      </c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</row>
    <row r="169" spans="1:16">
      <c r="A169" s="23" t="s">
        <v>368</v>
      </c>
      <c r="B169" s="23" t="s">
        <v>46</v>
      </c>
      <c r="C169" s="23" t="s">
        <v>53</v>
      </c>
      <c r="D169" s="23" t="s">
        <v>47</v>
      </c>
      <c r="E169" s="23" t="s">
        <v>48</v>
      </c>
      <c r="F169" s="23" t="s">
        <v>54</v>
      </c>
      <c r="G169" s="23" t="s">
        <v>43</v>
      </c>
      <c r="H169" s="23" t="s">
        <v>49</v>
      </c>
      <c r="I169" s="23" t="s">
        <v>50</v>
      </c>
      <c r="J169" s="23" t="s">
        <v>369</v>
      </c>
      <c r="K169" s="23" t="s">
        <v>370</v>
      </c>
      <c r="L169" s="23" t="s">
        <v>371</v>
      </c>
      <c r="M169" s="23" t="s">
        <v>372</v>
      </c>
      <c r="N169" s="23" t="s">
        <v>373</v>
      </c>
      <c r="O169" s="23" t="s">
        <v>374</v>
      </c>
      <c r="P169" s="23" t="s">
        <v>375</v>
      </c>
    </row>
    <row r="170" spans="1:16" ht="14.25">
      <c r="A170" t="s">
        <v>748</v>
      </c>
      <c r="B170" t="s">
        <v>749</v>
      </c>
      <c r="C170" t="s">
        <v>750</v>
      </c>
      <c r="D170" t="s">
        <v>51</v>
      </c>
      <c r="E170" s="15">
        <v>100</v>
      </c>
      <c r="F170" t="s">
        <v>113</v>
      </c>
      <c r="G170" t="s">
        <v>124</v>
      </c>
      <c r="H170" t="s">
        <v>751</v>
      </c>
      <c r="I170" t="s">
        <v>752</v>
      </c>
      <c r="J170" t="s">
        <v>753</v>
      </c>
      <c r="K170" t="s">
        <v>753</v>
      </c>
      <c r="L170" t="s">
        <v>751</v>
      </c>
      <c r="M170" s="15">
        <v>100</v>
      </c>
      <c r="N170" t="s">
        <v>200</v>
      </c>
      <c r="O170" s="15">
        <v>25731</v>
      </c>
      <c r="P170" s="15">
        <v>259548</v>
      </c>
    </row>
    <row r="171" spans="1:16" ht="14.25">
      <c r="A171" t="s">
        <v>748</v>
      </c>
      <c r="B171" t="s">
        <v>754</v>
      </c>
      <c r="C171" t="s">
        <v>755</v>
      </c>
      <c r="D171" t="s">
        <v>51</v>
      </c>
      <c r="E171" s="15">
        <v>500</v>
      </c>
      <c r="F171" t="s">
        <v>141</v>
      </c>
      <c r="G171" t="s">
        <v>142</v>
      </c>
      <c r="H171" t="s">
        <v>756</v>
      </c>
      <c r="I171" t="s">
        <v>757</v>
      </c>
      <c r="J171" t="s">
        <v>753</v>
      </c>
      <c r="K171" t="s">
        <v>753</v>
      </c>
      <c r="L171" t="s">
        <v>756</v>
      </c>
      <c r="M171" s="15">
        <v>500</v>
      </c>
      <c r="N171" t="s">
        <v>200</v>
      </c>
      <c r="O171" s="15">
        <v>25733</v>
      </c>
      <c r="P171" s="15">
        <v>259505</v>
      </c>
    </row>
    <row r="172" spans="1:16" ht="14.25">
      <c r="A172" t="s">
        <v>748</v>
      </c>
      <c r="B172" t="s">
        <v>758</v>
      </c>
      <c r="C172" t="s">
        <v>759</v>
      </c>
      <c r="D172" t="s">
        <v>51</v>
      </c>
      <c r="E172" s="15">
        <v>10</v>
      </c>
      <c r="F172" t="s">
        <v>150</v>
      </c>
      <c r="G172" t="s">
        <v>151</v>
      </c>
      <c r="H172" t="s">
        <v>760</v>
      </c>
      <c r="I172" t="s">
        <v>761</v>
      </c>
      <c r="J172" t="s">
        <v>753</v>
      </c>
      <c r="K172" t="s">
        <v>753</v>
      </c>
      <c r="L172" t="s">
        <v>760</v>
      </c>
      <c r="M172" s="15">
        <v>10</v>
      </c>
      <c r="N172" t="s">
        <v>200</v>
      </c>
      <c r="O172" s="15">
        <v>25739</v>
      </c>
      <c r="P172" s="15">
        <v>258779</v>
      </c>
    </row>
    <row r="173" spans="1:16" ht="14.25">
      <c r="A173" t="s">
        <v>748</v>
      </c>
      <c r="B173" t="s">
        <v>762</v>
      </c>
      <c r="C173" t="s">
        <v>763</v>
      </c>
      <c r="D173" t="s">
        <v>51</v>
      </c>
      <c r="E173" s="15">
        <v>50</v>
      </c>
      <c r="F173" t="s">
        <v>150</v>
      </c>
      <c r="G173" t="s">
        <v>151</v>
      </c>
      <c r="H173" t="s">
        <v>764</v>
      </c>
      <c r="I173" t="s">
        <v>101</v>
      </c>
      <c r="J173" t="s">
        <v>753</v>
      </c>
      <c r="K173" t="s">
        <v>753</v>
      </c>
      <c r="L173" t="s">
        <v>764</v>
      </c>
      <c r="M173" s="15">
        <v>50</v>
      </c>
      <c r="N173" t="s">
        <v>200</v>
      </c>
      <c r="O173" s="15">
        <v>25739</v>
      </c>
      <c r="P173" s="15">
        <v>259205</v>
      </c>
    </row>
    <row r="174" spans="1:16" ht="14.25">
      <c r="A174" t="s">
        <v>748</v>
      </c>
      <c r="B174" t="s">
        <v>765</v>
      </c>
      <c r="C174" t="s">
        <v>766</v>
      </c>
      <c r="D174" t="s">
        <v>51</v>
      </c>
      <c r="E174" s="15">
        <v>20</v>
      </c>
      <c r="F174" t="s">
        <v>150</v>
      </c>
      <c r="G174" t="s">
        <v>151</v>
      </c>
      <c r="H174" t="s">
        <v>767</v>
      </c>
      <c r="I174" t="s">
        <v>768</v>
      </c>
      <c r="J174" t="s">
        <v>753</v>
      </c>
      <c r="K174" t="s">
        <v>753</v>
      </c>
      <c r="L174" t="s">
        <v>767</v>
      </c>
      <c r="M174" s="15">
        <v>20</v>
      </c>
      <c r="N174" t="s">
        <v>200</v>
      </c>
      <c r="O174" s="15">
        <v>25739</v>
      </c>
      <c r="P174" s="15">
        <v>259266</v>
      </c>
    </row>
    <row r="175" spans="1:16" ht="14.25">
      <c r="A175" t="s">
        <v>748</v>
      </c>
      <c r="B175" t="s">
        <v>769</v>
      </c>
      <c r="C175" t="s">
        <v>770</v>
      </c>
      <c r="D175" t="s">
        <v>51</v>
      </c>
      <c r="E175" s="15">
        <v>800</v>
      </c>
      <c r="F175" t="s">
        <v>150</v>
      </c>
      <c r="G175" t="s">
        <v>151</v>
      </c>
      <c r="H175" t="s">
        <v>771</v>
      </c>
      <c r="I175" t="s">
        <v>772</v>
      </c>
      <c r="J175" t="s">
        <v>753</v>
      </c>
      <c r="K175" t="s">
        <v>753</v>
      </c>
      <c r="L175" t="s">
        <v>771</v>
      </c>
      <c r="M175" s="15">
        <v>800</v>
      </c>
      <c r="N175" t="s">
        <v>200</v>
      </c>
      <c r="O175" s="15">
        <v>25739</v>
      </c>
      <c r="P175" s="15">
        <v>259382</v>
      </c>
    </row>
    <row r="176" spans="1:16" ht="14.25">
      <c r="A176" t="s">
        <v>748</v>
      </c>
      <c r="B176" t="s">
        <v>773</v>
      </c>
      <c r="C176" t="s">
        <v>774</v>
      </c>
      <c r="D176" t="s">
        <v>51</v>
      </c>
      <c r="E176" s="15">
        <v>100</v>
      </c>
      <c r="F176" t="s">
        <v>150</v>
      </c>
      <c r="G176" t="s">
        <v>151</v>
      </c>
      <c r="H176" t="s">
        <v>767</v>
      </c>
      <c r="I176" t="s">
        <v>768</v>
      </c>
      <c r="J176" t="s">
        <v>753</v>
      </c>
      <c r="K176" t="s">
        <v>753</v>
      </c>
      <c r="L176" t="s">
        <v>767</v>
      </c>
      <c r="M176" s="15">
        <v>100</v>
      </c>
      <c r="N176" t="s">
        <v>200</v>
      </c>
      <c r="O176" s="15">
        <v>25739</v>
      </c>
      <c r="P176" s="15">
        <v>259452</v>
      </c>
    </row>
    <row r="177" spans="1:16" ht="14.25">
      <c r="A177" t="s">
        <v>748</v>
      </c>
      <c r="B177" t="s">
        <v>775</v>
      </c>
      <c r="C177" t="s">
        <v>776</v>
      </c>
      <c r="D177" t="s">
        <v>51</v>
      </c>
      <c r="E177" s="15">
        <v>300</v>
      </c>
      <c r="F177" t="s">
        <v>150</v>
      </c>
      <c r="G177" t="s">
        <v>151</v>
      </c>
      <c r="H177" t="s">
        <v>777</v>
      </c>
      <c r="I177" t="s">
        <v>778</v>
      </c>
      <c r="J177" t="s">
        <v>753</v>
      </c>
      <c r="K177" t="s">
        <v>753</v>
      </c>
      <c r="L177" t="s">
        <v>777</v>
      </c>
      <c r="M177" s="15">
        <v>300</v>
      </c>
      <c r="N177" t="s">
        <v>200</v>
      </c>
      <c r="O177" s="15">
        <v>25739</v>
      </c>
      <c r="P177" s="15">
        <v>259602</v>
      </c>
    </row>
    <row r="178" spans="1:16" ht="14.25">
      <c r="A178" t="s">
        <v>748</v>
      </c>
      <c r="B178" t="s">
        <v>779</v>
      </c>
      <c r="C178" t="s">
        <v>780</v>
      </c>
      <c r="D178" t="s">
        <v>51</v>
      </c>
      <c r="E178" s="15">
        <v>100</v>
      </c>
      <c r="F178" t="s">
        <v>150</v>
      </c>
      <c r="G178" t="s">
        <v>151</v>
      </c>
      <c r="H178" t="s">
        <v>781</v>
      </c>
      <c r="I178" t="s">
        <v>782</v>
      </c>
      <c r="J178" t="s">
        <v>753</v>
      </c>
      <c r="K178" t="s">
        <v>753</v>
      </c>
      <c r="L178" t="s">
        <v>781</v>
      </c>
      <c r="M178" s="15">
        <v>100</v>
      </c>
      <c r="N178" t="s">
        <v>200</v>
      </c>
      <c r="O178" s="15">
        <v>25739</v>
      </c>
      <c r="P178" s="15">
        <v>259676</v>
      </c>
    </row>
    <row r="179" spans="1:16" ht="14.25">
      <c r="A179" t="s">
        <v>748</v>
      </c>
      <c r="B179" t="s">
        <v>783</v>
      </c>
      <c r="C179" t="s">
        <v>784</v>
      </c>
      <c r="D179" t="s">
        <v>51</v>
      </c>
      <c r="E179" s="15">
        <v>100</v>
      </c>
      <c r="F179" t="s">
        <v>150</v>
      </c>
      <c r="G179" t="s">
        <v>151</v>
      </c>
      <c r="H179" t="s">
        <v>777</v>
      </c>
      <c r="I179" t="s">
        <v>778</v>
      </c>
      <c r="J179" t="s">
        <v>753</v>
      </c>
      <c r="K179" t="s">
        <v>753</v>
      </c>
      <c r="L179" t="s">
        <v>777</v>
      </c>
      <c r="M179" s="15">
        <v>100</v>
      </c>
      <c r="N179" t="s">
        <v>200</v>
      </c>
      <c r="O179" s="15">
        <v>25739</v>
      </c>
      <c r="P179" s="15">
        <v>259699</v>
      </c>
    </row>
    <row r="180" spans="1:16" ht="14.25">
      <c r="A180" t="s">
        <v>748</v>
      </c>
      <c r="B180" t="s">
        <v>785</v>
      </c>
      <c r="C180" t="s">
        <v>786</v>
      </c>
      <c r="D180" t="s">
        <v>51</v>
      </c>
      <c r="E180" s="15">
        <v>20</v>
      </c>
      <c r="F180" t="s">
        <v>150</v>
      </c>
      <c r="G180" t="s">
        <v>151</v>
      </c>
      <c r="H180" t="s">
        <v>787</v>
      </c>
      <c r="I180" t="s">
        <v>788</v>
      </c>
      <c r="J180" t="s">
        <v>753</v>
      </c>
      <c r="K180" t="s">
        <v>753</v>
      </c>
      <c r="L180" t="s">
        <v>787</v>
      </c>
      <c r="M180" s="15">
        <v>20</v>
      </c>
      <c r="N180" t="s">
        <v>200</v>
      </c>
      <c r="O180" s="15">
        <v>25739</v>
      </c>
      <c r="P180" s="15">
        <v>259702</v>
      </c>
    </row>
    <row r="181" spans="1:16" ht="14.25">
      <c r="A181" t="s">
        <v>748</v>
      </c>
      <c r="B181" t="s">
        <v>789</v>
      </c>
      <c r="C181" t="s">
        <v>790</v>
      </c>
      <c r="D181" t="s">
        <v>51</v>
      </c>
      <c r="E181" s="15">
        <v>10</v>
      </c>
      <c r="F181" t="s">
        <v>150</v>
      </c>
      <c r="G181" t="s">
        <v>151</v>
      </c>
      <c r="H181" t="s">
        <v>764</v>
      </c>
      <c r="I181" t="s">
        <v>101</v>
      </c>
      <c r="J181" t="s">
        <v>753</v>
      </c>
      <c r="K181" t="s">
        <v>753</v>
      </c>
      <c r="L181" t="s">
        <v>764</v>
      </c>
      <c r="M181" s="15">
        <v>10</v>
      </c>
      <c r="N181" t="s">
        <v>200</v>
      </c>
      <c r="O181" s="15">
        <v>25739</v>
      </c>
      <c r="P181" s="15">
        <v>259726</v>
      </c>
    </row>
    <row r="182" spans="1:16" ht="14.25">
      <c r="A182" t="s">
        <v>748</v>
      </c>
      <c r="B182" t="s">
        <v>791</v>
      </c>
      <c r="C182" t="s">
        <v>792</v>
      </c>
      <c r="D182" t="s">
        <v>51</v>
      </c>
      <c r="E182" s="15">
        <v>20</v>
      </c>
      <c r="F182" t="s">
        <v>150</v>
      </c>
      <c r="G182" t="s">
        <v>151</v>
      </c>
      <c r="H182" t="s">
        <v>764</v>
      </c>
      <c r="I182" t="s">
        <v>101</v>
      </c>
      <c r="J182" t="s">
        <v>753</v>
      </c>
      <c r="K182" t="s">
        <v>753</v>
      </c>
      <c r="L182" t="s">
        <v>764</v>
      </c>
      <c r="M182" s="15">
        <v>20</v>
      </c>
      <c r="N182" t="s">
        <v>200</v>
      </c>
      <c r="O182" s="15">
        <v>25739</v>
      </c>
      <c r="P182" s="15">
        <v>259727</v>
      </c>
    </row>
    <row r="183" spans="1:16" ht="14.25">
      <c r="A183" t="s">
        <v>748</v>
      </c>
      <c r="B183" t="s">
        <v>793</v>
      </c>
      <c r="C183" t="s">
        <v>794</v>
      </c>
      <c r="D183" t="s">
        <v>51</v>
      </c>
      <c r="E183" s="15">
        <v>10</v>
      </c>
      <c r="F183" t="s">
        <v>150</v>
      </c>
      <c r="G183" t="s">
        <v>151</v>
      </c>
      <c r="H183" t="s">
        <v>795</v>
      </c>
      <c r="I183" t="s">
        <v>796</v>
      </c>
      <c r="J183" t="s">
        <v>753</v>
      </c>
      <c r="K183" t="s">
        <v>753</v>
      </c>
      <c r="L183" t="s">
        <v>795</v>
      </c>
      <c r="M183" s="15">
        <v>10</v>
      </c>
      <c r="N183" t="s">
        <v>200</v>
      </c>
      <c r="O183" s="15">
        <v>25739</v>
      </c>
      <c r="P183" s="15">
        <v>259752</v>
      </c>
    </row>
    <row r="184" spans="1:16" ht="14.25">
      <c r="A184" t="s">
        <v>748</v>
      </c>
      <c r="B184" t="s">
        <v>797</v>
      </c>
      <c r="C184" t="s">
        <v>798</v>
      </c>
      <c r="D184" t="s">
        <v>51</v>
      </c>
      <c r="E184" s="15">
        <v>10</v>
      </c>
      <c r="F184" t="s">
        <v>150</v>
      </c>
      <c r="G184" t="s">
        <v>151</v>
      </c>
      <c r="H184" t="s">
        <v>799</v>
      </c>
      <c r="I184" t="s">
        <v>800</v>
      </c>
      <c r="J184" t="s">
        <v>753</v>
      </c>
      <c r="K184" t="s">
        <v>753</v>
      </c>
      <c r="L184" t="s">
        <v>799</v>
      </c>
      <c r="M184" s="15">
        <v>10</v>
      </c>
      <c r="N184" t="s">
        <v>200</v>
      </c>
      <c r="O184" s="15">
        <v>25739</v>
      </c>
      <c r="P184" s="15">
        <v>259754</v>
      </c>
    </row>
    <row r="185" spans="1:16" ht="14.25">
      <c r="A185" t="s">
        <v>748</v>
      </c>
      <c r="B185" t="s">
        <v>801</v>
      </c>
      <c r="C185" t="s">
        <v>802</v>
      </c>
      <c r="D185" t="s">
        <v>51</v>
      </c>
      <c r="E185" s="15">
        <v>10</v>
      </c>
      <c r="F185" t="s">
        <v>150</v>
      </c>
      <c r="G185" t="s">
        <v>151</v>
      </c>
      <c r="H185" t="s">
        <v>799</v>
      </c>
      <c r="I185" t="s">
        <v>800</v>
      </c>
      <c r="J185" t="s">
        <v>753</v>
      </c>
      <c r="K185" t="s">
        <v>753</v>
      </c>
      <c r="L185" t="s">
        <v>799</v>
      </c>
      <c r="M185" s="15">
        <v>10</v>
      </c>
      <c r="N185" t="s">
        <v>200</v>
      </c>
      <c r="O185" s="15">
        <v>25739</v>
      </c>
      <c r="P185" s="15">
        <v>259755</v>
      </c>
    </row>
    <row r="186" spans="1:16" ht="14.25">
      <c r="A186" t="s">
        <v>748</v>
      </c>
      <c r="B186" t="s">
        <v>803</v>
      </c>
      <c r="C186" t="s">
        <v>804</v>
      </c>
      <c r="D186" t="s">
        <v>51</v>
      </c>
      <c r="E186" s="15">
        <v>20</v>
      </c>
      <c r="F186" t="s">
        <v>150</v>
      </c>
      <c r="G186" t="s">
        <v>151</v>
      </c>
      <c r="H186" t="s">
        <v>805</v>
      </c>
      <c r="I186" t="s">
        <v>806</v>
      </c>
      <c r="J186" t="s">
        <v>753</v>
      </c>
      <c r="K186" t="s">
        <v>753</v>
      </c>
      <c r="L186" t="s">
        <v>805</v>
      </c>
      <c r="M186" s="15">
        <v>20</v>
      </c>
      <c r="N186" t="s">
        <v>200</v>
      </c>
      <c r="O186" s="15">
        <v>25739</v>
      </c>
      <c r="P186" s="15">
        <v>259786</v>
      </c>
    </row>
    <row r="187" spans="1:16" ht="14.25">
      <c r="A187" t="s">
        <v>748</v>
      </c>
      <c r="B187" t="s">
        <v>807</v>
      </c>
      <c r="C187" t="s">
        <v>808</v>
      </c>
      <c r="D187" t="s">
        <v>51</v>
      </c>
      <c r="E187" s="15">
        <v>20</v>
      </c>
      <c r="F187" t="s">
        <v>150</v>
      </c>
      <c r="G187" t="s">
        <v>151</v>
      </c>
      <c r="H187" t="s">
        <v>809</v>
      </c>
      <c r="I187" t="s">
        <v>810</v>
      </c>
      <c r="J187" t="s">
        <v>753</v>
      </c>
      <c r="K187" t="s">
        <v>753</v>
      </c>
      <c r="L187" t="s">
        <v>809</v>
      </c>
      <c r="M187" s="15">
        <v>20</v>
      </c>
      <c r="N187" t="s">
        <v>200</v>
      </c>
      <c r="O187" s="15">
        <v>25739</v>
      </c>
      <c r="P187" s="15">
        <v>259789</v>
      </c>
    </row>
    <row r="188" spans="1:16" ht="14.25">
      <c r="A188" t="s">
        <v>748</v>
      </c>
      <c r="B188" t="s">
        <v>811</v>
      </c>
      <c r="C188" t="s">
        <v>812</v>
      </c>
      <c r="D188" t="s">
        <v>51</v>
      </c>
      <c r="E188" s="15">
        <v>50</v>
      </c>
      <c r="F188" t="s">
        <v>150</v>
      </c>
      <c r="G188" t="s">
        <v>151</v>
      </c>
      <c r="H188" t="s">
        <v>813</v>
      </c>
      <c r="I188" t="s">
        <v>814</v>
      </c>
      <c r="J188" t="s">
        <v>753</v>
      </c>
      <c r="K188" t="s">
        <v>753</v>
      </c>
      <c r="L188" t="s">
        <v>813</v>
      </c>
      <c r="M188" s="15">
        <v>50</v>
      </c>
      <c r="N188" t="s">
        <v>200</v>
      </c>
      <c r="O188" s="15">
        <v>25739</v>
      </c>
      <c r="P188" s="15">
        <v>259805</v>
      </c>
    </row>
    <row r="189" spans="1:16" ht="14.25">
      <c r="A189" t="s">
        <v>748</v>
      </c>
      <c r="B189" t="s">
        <v>815</v>
      </c>
      <c r="C189" t="s">
        <v>816</v>
      </c>
      <c r="D189" t="s">
        <v>51</v>
      </c>
      <c r="E189" s="15">
        <v>300</v>
      </c>
      <c r="F189" t="s">
        <v>150</v>
      </c>
      <c r="G189" t="s">
        <v>151</v>
      </c>
      <c r="H189" t="s">
        <v>817</v>
      </c>
      <c r="I189" t="s">
        <v>818</v>
      </c>
      <c r="J189" t="s">
        <v>753</v>
      </c>
      <c r="K189" t="s">
        <v>753</v>
      </c>
      <c r="L189" t="s">
        <v>817</v>
      </c>
      <c r="M189" s="15">
        <v>300</v>
      </c>
      <c r="N189" t="s">
        <v>200</v>
      </c>
      <c r="O189" s="15">
        <v>25739</v>
      </c>
      <c r="P189" s="15">
        <v>259860</v>
      </c>
    </row>
    <row r="190" spans="1:16" ht="14.25">
      <c r="A190" t="s">
        <v>748</v>
      </c>
      <c r="B190" t="s">
        <v>819</v>
      </c>
      <c r="C190" t="s">
        <v>820</v>
      </c>
      <c r="D190" t="s">
        <v>51</v>
      </c>
      <c r="E190" s="15">
        <v>100</v>
      </c>
      <c r="F190" t="s">
        <v>150</v>
      </c>
      <c r="G190" t="s">
        <v>151</v>
      </c>
      <c r="H190" t="s">
        <v>821</v>
      </c>
      <c r="I190" t="s">
        <v>822</v>
      </c>
      <c r="J190" t="s">
        <v>753</v>
      </c>
      <c r="K190" t="s">
        <v>753</v>
      </c>
      <c r="L190" t="s">
        <v>821</v>
      </c>
      <c r="M190" s="15">
        <v>100</v>
      </c>
      <c r="N190" t="s">
        <v>200</v>
      </c>
      <c r="O190" s="15">
        <v>25739</v>
      </c>
      <c r="P190" s="15">
        <v>259875</v>
      </c>
    </row>
    <row r="191" spans="1:16" ht="14.25">
      <c r="A191" t="s">
        <v>748</v>
      </c>
      <c r="B191" t="s">
        <v>823</v>
      </c>
      <c r="C191" t="s">
        <v>824</v>
      </c>
      <c r="D191" t="s">
        <v>51</v>
      </c>
      <c r="E191" s="15">
        <v>200</v>
      </c>
      <c r="F191" t="s">
        <v>150</v>
      </c>
      <c r="G191" t="s">
        <v>151</v>
      </c>
      <c r="H191" t="s">
        <v>821</v>
      </c>
      <c r="I191" t="s">
        <v>822</v>
      </c>
      <c r="J191" t="s">
        <v>753</v>
      </c>
      <c r="K191" t="s">
        <v>753</v>
      </c>
      <c r="L191" t="s">
        <v>821</v>
      </c>
      <c r="M191" s="15">
        <v>200</v>
      </c>
      <c r="N191" t="s">
        <v>200</v>
      </c>
      <c r="O191" s="15">
        <v>25739</v>
      </c>
      <c r="P191" s="15">
        <v>259879</v>
      </c>
    </row>
    <row r="192" spans="1:16" ht="14.25">
      <c r="A192" t="s">
        <v>748</v>
      </c>
      <c r="B192" t="s">
        <v>825</v>
      </c>
      <c r="C192" t="s">
        <v>826</v>
      </c>
      <c r="D192" t="s">
        <v>51</v>
      </c>
      <c r="E192" s="15">
        <v>100</v>
      </c>
      <c r="F192" t="s">
        <v>150</v>
      </c>
      <c r="G192" t="s">
        <v>151</v>
      </c>
      <c r="H192" t="s">
        <v>827</v>
      </c>
      <c r="I192" t="s">
        <v>828</v>
      </c>
      <c r="J192" t="s">
        <v>753</v>
      </c>
      <c r="K192" t="s">
        <v>753</v>
      </c>
      <c r="L192" t="s">
        <v>827</v>
      </c>
      <c r="M192" s="15">
        <v>100</v>
      </c>
      <c r="N192" t="s">
        <v>200</v>
      </c>
      <c r="O192" s="15">
        <v>25739</v>
      </c>
      <c r="P192" s="15">
        <v>260034</v>
      </c>
    </row>
    <row r="193" spans="1:16" ht="14.25">
      <c r="A193" t="s">
        <v>748</v>
      </c>
      <c r="B193" t="s">
        <v>829</v>
      </c>
      <c r="C193" t="s">
        <v>830</v>
      </c>
      <c r="D193" t="s">
        <v>51</v>
      </c>
      <c r="E193" s="15">
        <v>200</v>
      </c>
      <c r="F193" t="s">
        <v>150</v>
      </c>
      <c r="G193" t="s">
        <v>151</v>
      </c>
      <c r="H193" t="s">
        <v>831</v>
      </c>
      <c r="I193" t="s">
        <v>832</v>
      </c>
      <c r="J193" t="s">
        <v>753</v>
      </c>
      <c r="K193" t="s">
        <v>753</v>
      </c>
      <c r="L193" t="s">
        <v>831</v>
      </c>
      <c r="M193" s="15">
        <v>200</v>
      </c>
      <c r="N193" t="s">
        <v>200</v>
      </c>
      <c r="O193" s="15">
        <v>25739</v>
      </c>
      <c r="P193" s="15">
        <v>260066</v>
      </c>
    </row>
    <row r="194" spans="1:16" ht="14.25">
      <c r="A194" t="s">
        <v>748</v>
      </c>
      <c r="B194" t="s">
        <v>833</v>
      </c>
      <c r="C194" t="s">
        <v>834</v>
      </c>
      <c r="D194" t="s">
        <v>51</v>
      </c>
      <c r="E194" s="15">
        <v>800</v>
      </c>
      <c r="F194" t="s">
        <v>150</v>
      </c>
      <c r="G194" t="s">
        <v>151</v>
      </c>
      <c r="H194" t="s">
        <v>831</v>
      </c>
      <c r="I194" t="s">
        <v>832</v>
      </c>
      <c r="J194" t="s">
        <v>753</v>
      </c>
      <c r="K194" t="s">
        <v>753</v>
      </c>
      <c r="L194" t="s">
        <v>831</v>
      </c>
      <c r="M194" s="15">
        <v>800</v>
      </c>
      <c r="N194" t="s">
        <v>200</v>
      </c>
      <c r="O194" s="15">
        <v>25739</v>
      </c>
      <c r="P194" s="15">
        <v>260076</v>
      </c>
    </row>
    <row r="195" spans="1:16" ht="14.25">
      <c r="A195" t="s">
        <v>748</v>
      </c>
      <c r="B195" t="s">
        <v>835</v>
      </c>
      <c r="C195" t="s">
        <v>836</v>
      </c>
      <c r="D195" t="s">
        <v>51</v>
      </c>
      <c r="E195" s="15">
        <v>500</v>
      </c>
      <c r="F195" t="s">
        <v>150</v>
      </c>
      <c r="G195" t="s">
        <v>151</v>
      </c>
      <c r="H195" t="s">
        <v>837</v>
      </c>
      <c r="I195" t="s">
        <v>838</v>
      </c>
      <c r="J195" t="s">
        <v>753</v>
      </c>
      <c r="K195" t="s">
        <v>753</v>
      </c>
      <c r="L195" t="s">
        <v>837</v>
      </c>
      <c r="M195" s="15">
        <v>500</v>
      </c>
      <c r="N195" t="s">
        <v>200</v>
      </c>
      <c r="O195" s="15">
        <v>25739</v>
      </c>
      <c r="P195" s="15">
        <v>260105</v>
      </c>
    </row>
    <row r="196" spans="1:16" ht="14.25">
      <c r="A196" t="s">
        <v>748</v>
      </c>
      <c r="B196" t="s">
        <v>839</v>
      </c>
      <c r="C196" t="s">
        <v>840</v>
      </c>
      <c r="D196" t="s">
        <v>51</v>
      </c>
      <c r="E196" s="15">
        <v>100</v>
      </c>
      <c r="F196" t="s">
        <v>150</v>
      </c>
      <c r="G196" t="s">
        <v>151</v>
      </c>
      <c r="H196" t="s">
        <v>841</v>
      </c>
      <c r="I196" t="s">
        <v>842</v>
      </c>
      <c r="J196" t="s">
        <v>753</v>
      </c>
      <c r="K196" t="s">
        <v>753</v>
      </c>
      <c r="L196" t="s">
        <v>841</v>
      </c>
      <c r="M196" s="15">
        <v>100</v>
      </c>
      <c r="N196" t="s">
        <v>200</v>
      </c>
      <c r="O196" s="15">
        <v>25739</v>
      </c>
      <c r="P196" s="15">
        <v>260115</v>
      </c>
    </row>
    <row r="197" spans="1:16" ht="14.25">
      <c r="A197" t="s">
        <v>748</v>
      </c>
      <c r="B197" t="s">
        <v>843</v>
      </c>
      <c r="C197" t="s">
        <v>844</v>
      </c>
      <c r="D197" t="s">
        <v>51</v>
      </c>
      <c r="E197" s="15">
        <v>20</v>
      </c>
      <c r="F197" t="s">
        <v>150</v>
      </c>
      <c r="G197" t="s">
        <v>151</v>
      </c>
      <c r="H197" t="s">
        <v>845</v>
      </c>
      <c r="I197" t="s">
        <v>846</v>
      </c>
      <c r="J197" t="s">
        <v>753</v>
      </c>
      <c r="K197" t="s">
        <v>753</v>
      </c>
      <c r="L197" t="s">
        <v>845</v>
      </c>
      <c r="M197" s="15">
        <v>20</v>
      </c>
      <c r="N197" t="s">
        <v>200</v>
      </c>
      <c r="O197" s="15">
        <v>25739</v>
      </c>
      <c r="P197" s="15">
        <v>260148</v>
      </c>
    </row>
    <row r="198" spans="1:16" ht="14.25">
      <c r="A198" t="s">
        <v>748</v>
      </c>
      <c r="B198" t="s">
        <v>847</v>
      </c>
      <c r="C198" t="s">
        <v>848</v>
      </c>
      <c r="D198" t="s">
        <v>51</v>
      </c>
      <c r="E198" s="15">
        <v>100</v>
      </c>
      <c r="F198" t="s">
        <v>150</v>
      </c>
      <c r="G198" t="s">
        <v>151</v>
      </c>
      <c r="H198" t="s">
        <v>849</v>
      </c>
      <c r="I198" t="s">
        <v>850</v>
      </c>
      <c r="J198" t="s">
        <v>753</v>
      </c>
      <c r="K198" t="s">
        <v>753</v>
      </c>
      <c r="L198" t="s">
        <v>849</v>
      </c>
      <c r="M198" s="15">
        <v>100</v>
      </c>
      <c r="N198" t="s">
        <v>200</v>
      </c>
      <c r="O198" s="15">
        <v>25739</v>
      </c>
      <c r="P198" s="15">
        <v>260151</v>
      </c>
    </row>
    <row r="199" spans="1:16" ht="14.25">
      <c r="A199" t="s">
        <v>748</v>
      </c>
      <c r="B199" t="s">
        <v>851</v>
      </c>
      <c r="C199" t="s">
        <v>852</v>
      </c>
      <c r="D199" t="s">
        <v>51</v>
      </c>
      <c r="E199" s="15">
        <v>100</v>
      </c>
      <c r="F199" t="s">
        <v>129</v>
      </c>
      <c r="G199" t="s">
        <v>130</v>
      </c>
      <c r="H199" t="s">
        <v>853</v>
      </c>
      <c r="I199" t="s">
        <v>854</v>
      </c>
      <c r="J199" t="s">
        <v>753</v>
      </c>
      <c r="K199" t="s">
        <v>753</v>
      </c>
      <c r="L199" t="s">
        <v>853</v>
      </c>
      <c r="M199" s="15">
        <v>100</v>
      </c>
      <c r="N199" t="s">
        <v>200</v>
      </c>
      <c r="O199" s="15">
        <v>25741</v>
      </c>
      <c r="P199" s="15">
        <v>259372</v>
      </c>
    </row>
    <row r="200" spans="1:16" ht="14.25">
      <c r="A200" t="s">
        <v>748</v>
      </c>
      <c r="B200" t="s">
        <v>855</v>
      </c>
      <c r="C200" t="s">
        <v>856</v>
      </c>
      <c r="D200" t="s">
        <v>51</v>
      </c>
      <c r="E200" s="15">
        <v>300</v>
      </c>
      <c r="F200" t="s">
        <v>137</v>
      </c>
      <c r="G200" t="s">
        <v>138</v>
      </c>
      <c r="H200" t="s">
        <v>857</v>
      </c>
      <c r="I200" t="s">
        <v>858</v>
      </c>
      <c r="J200" t="s">
        <v>753</v>
      </c>
      <c r="K200" t="s">
        <v>753</v>
      </c>
      <c r="L200" t="s">
        <v>857</v>
      </c>
      <c r="M200" s="15">
        <v>300</v>
      </c>
      <c r="N200" t="s">
        <v>200</v>
      </c>
      <c r="O200" s="15">
        <v>25764</v>
      </c>
      <c r="P200" s="15">
        <v>259507</v>
      </c>
    </row>
    <row r="201" spans="1:16" ht="14.25">
      <c r="A201" t="s">
        <v>748</v>
      </c>
      <c r="B201" t="s">
        <v>859</v>
      </c>
      <c r="C201" t="s">
        <v>860</v>
      </c>
      <c r="D201" t="s">
        <v>51</v>
      </c>
      <c r="E201" s="15">
        <v>200</v>
      </c>
      <c r="F201" t="s">
        <v>127</v>
      </c>
      <c r="G201" t="s">
        <v>128</v>
      </c>
      <c r="H201" t="s">
        <v>861</v>
      </c>
      <c r="I201" t="s">
        <v>862</v>
      </c>
      <c r="J201" t="s">
        <v>753</v>
      </c>
      <c r="K201" t="s">
        <v>753</v>
      </c>
      <c r="L201" t="s">
        <v>861</v>
      </c>
      <c r="M201" s="15">
        <v>200</v>
      </c>
      <c r="N201" t="s">
        <v>200</v>
      </c>
      <c r="O201" s="15">
        <v>25768</v>
      </c>
      <c r="P201" s="15">
        <v>259775</v>
      </c>
    </row>
    <row r="202" spans="1:16" ht="14.25">
      <c r="A202" t="s">
        <v>748</v>
      </c>
      <c r="B202" t="s">
        <v>863</v>
      </c>
      <c r="C202" t="s">
        <v>864</v>
      </c>
      <c r="D202" t="s">
        <v>51</v>
      </c>
      <c r="E202" s="15">
        <v>40</v>
      </c>
      <c r="F202" t="s">
        <v>127</v>
      </c>
      <c r="G202" t="s">
        <v>128</v>
      </c>
      <c r="H202" t="s">
        <v>865</v>
      </c>
      <c r="I202" t="s">
        <v>866</v>
      </c>
      <c r="J202" t="s">
        <v>753</v>
      </c>
      <c r="K202" t="s">
        <v>753</v>
      </c>
      <c r="L202" t="s">
        <v>865</v>
      </c>
      <c r="M202" s="15">
        <v>40</v>
      </c>
      <c r="N202" t="s">
        <v>200</v>
      </c>
      <c r="O202" s="15">
        <v>25768</v>
      </c>
      <c r="P202" s="15">
        <v>259911</v>
      </c>
    </row>
    <row r="203" spans="1:16" ht="14.25">
      <c r="A203" t="s">
        <v>748</v>
      </c>
      <c r="B203" t="s">
        <v>867</v>
      </c>
      <c r="C203" t="s">
        <v>868</v>
      </c>
      <c r="D203" t="s">
        <v>51</v>
      </c>
      <c r="E203" s="15">
        <v>500</v>
      </c>
      <c r="F203" t="s">
        <v>127</v>
      </c>
      <c r="G203" t="s">
        <v>128</v>
      </c>
      <c r="H203" t="s">
        <v>869</v>
      </c>
      <c r="I203" t="s">
        <v>870</v>
      </c>
      <c r="J203" t="s">
        <v>753</v>
      </c>
      <c r="K203" t="s">
        <v>753</v>
      </c>
      <c r="L203" t="s">
        <v>869</v>
      </c>
      <c r="M203" s="15">
        <v>500</v>
      </c>
      <c r="N203" t="s">
        <v>200</v>
      </c>
      <c r="O203" s="15">
        <v>25768</v>
      </c>
      <c r="P203" s="15">
        <v>259985</v>
      </c>
    </row>
    <row r="205" spans="1:16">
      <c r="A205" s="33" t="s">
        <v>1178</v>
      </c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</row>
    <row r="206" spans="1:16">
      <c r="A206" s="23" t="s">
        <v>368</v>
      </c>
      <c r="B206" s="23" t="s">
        <v>46</v>
      </c>
      <c r="C206" s="23" t="s">
        <v>53</v>
      </c>
      <c r="D206" s="23" t="s">
        <v>47</v>
      </c>
      <c r="E206" s="23" t="s">
        <v>48</v>
      </c>
      <c r="F206" s="23" t="s">
        <v>54</v>
      </c>
      <c r="G206" s="23" t="s">
        <v>43</v>
      </c>
      <c r="H206" s="23" t="s">
        <v>49</v>
      </c>
      <c r="I206" s="23" t="s">
        <v>50</v>
      </c>
      <c r="J206" s="23" t="s">
        <v>369</v>
      </c>
      <c r="K206" s="23" t="s">
        <v>370</v>
      </c>
      <c r="L206" s="23" t="s">
        <v>371</v>
      </c>
      <c r="M206" s="23" t="s">
        <v>372</v>
      </c>
      <c r="N206" s="23" t="s">
        <v>373</v>
      </c>
      <c r="O206" s="23" t="s">
        <v>374</v>
      </c>
      <c r="P206" s="23" t="s">
        <v>375</v>
      </c>
    </row>
    <row r="207" spans="1:16" ht="14.25">
      <c r="A207" t="s">
        <v>872</v>
      </c>
      <c r="B207" t="s">
        <v>873</v>
      </c>
      <c r="C207" t="s">
        <v>874</v>
      </c>
      <c r="D207" t="s">
        <v>51</v>
      </c>
      <c r="E207" s="15">
        <v>10</v>
      </c>
      <c r="F207" t="s">
        <v>150</v>
      </c>
      <c r="G207" t="s">
        <v>151</v>
      </c>
      <c r="H207" t="s">
        <v>875</v>
      </c>
      <c r="I207" t="s">
        <v>876</v>
      </c>
      <c r="J207" t="s">
        <v>877</v>
      </c>
      <c r="K207" t="s">
        <v>877</v>
      </c>
      <c r="L207" t="s">
        <v>875</v>
      </c>
      <c r="M207" s="15">
        <v>10</v>
      </c>
      <c r="N207" t="s">
        <v>200</v>
      </c>
      <c r="O207" s="15">
        <v>25739</v>
      </c>
      <c r="P207" s="15">
        <v>262563</v>
      </c>
    </row>
    <row r="208" spans="1:16" ht="14.25">
      <c r="A208" t="s">
        <v>872</v>
      </c>
      <c r="B208" t="s">
        <v>878</v>
      </c>
      <c r="C208" t="s">
        <v>879</v>
      </c>
      <c r="D208" t="s">
        <v>51</v>
      </c>
      <c r="E208" s="15">
        <v>400</v>
      </c>
      <c r="F208" t="s">
        <v>150</v>
      </c>
      <c r="G208" t="s">
        <v>151</v>
      </c>
      <c r="H208" t="s">
        <v>880</v>
      </c>
      <c r="I208" t="s">
        <v>881</v>
      </c>
      <c r="J208" t="s">
        <v>877</v>
      </c>
      <c r="K208" t="s">
        <v>877</v>
      </c>
      <c r="L208" t="s">
        <v>880</v>
      </c>
      <c r="M208" s="15">
        <v>400</v>
      </c>
      <c r="N208" t="s">
        <v>200</v>
      </c>
      <c r="O208" s="15">
        <v>25739</v>
      </c>
      <c r="P208" s="15">
        <v>262628</v>
      </c>
    </row>
    <row r="209" spans="1:16" ht="14.25">
      <c r="A209" t="s">
        <v>872</v>
      </c>
      <c r="B209" t="s">
        <v>882</v>
      </c>
      <c r="C209" t="s">
        <v>883</v>
      </c>
      <c r="D209" t="s">
        <v>51</v>
      </c>
      <c r="E209" s="15">
        <v>200</v>
      </c>
      <c r="F209" t="s">
        <v>150</v>
      </c>
      <c r="G209" t="s">
        <v>151</v>
      </c>
      <c r="H209" t="s">
        <v>880</v>
      </c>
      <c r="I209" t="s">
        <v>881</v>
      </c>
      <c r="J209" t="s">
        <v>877</v>
      </c>
      <c r="K209" t="s">
        <v>877</v>
      </c>
      <c r="L209" t="s">
        <v>880</v>
      </c>
      <c r="M209" s="15">
        <v>200</v>
      </c>
      <c r="N209" t="s">
        <v>200</v>
      </c>
      <c r="O209" s="15">
        <v>25739</v>
      </c>
      <c r="P209" s="15">
        <v>262630</v>
      </c>
    </row>
    <row r="210" spans="1:16" ht="14.25">
      <c r="A210" t="s">
        <v>872</v>
      </c>
      <c r="B210" t="s">
        <v>884</v>
      </c>
      <c r="C210" t="s">
        <v>885</v>
      </c>
      <c r="D210" t="s">
        <v>51</v>
      </c>
      <c r="E210" s="15">
        <v>10</v>
      </c>
      <c r="F210" t="s">
        <v>150</v>
      </c>
      <c r="G210" t="s">
        <v>151</v>
      </c>
      <c r="H210" t="s">
        <v>886</v>
      </c>
      <c r="I210" t="s">
        <v>887</v>
      </c>
      <c r="J210" t="s">
        <v>877</v>
      </c>
      <c r="K210" t="s">
        <v>877</v>
      </c>
      <c r="L210" t="s">
        <v>886</v>
      </c>
      <c r="M210" s="15">
        <v>10</v>
      </c>
      <c r="N210" t="s">
        <v>200</v>
      </c>
      <c r="O210" s="15">
        <v>25739</v>
      </c>
      <c r="P210" s="15">
        <v>262645</v>
      </c>
    </row>
    <row r="211" spans="1:16" ht="14.25">
      <c r="A211" t="s">
        <v>872</v>
      </c>
      <c r="B211" t="s">
        <v>888</v>
      </c>
      <c r="C211" t="s">
        <v>889</v>
      </c>
      <c r="D211" t="s">
        <v>51</v>
      </c>
      <c r="E211" s="15">
        <v>30</v>
      </c>
      <c r="F211" t="s">
        <v>150</v>
      </c>
      <c r="G211" t="s">
        <v>151</v>
      </c>
      <c r="H211" t="s">
        <v>890</v>
      </c>
      <c r="I211" t="s">
        <v>94</v>
      </c>
      <c r="J211" t="s">
        <v>877</v>
      </c>
      <c r="K211" t="s">
        <v>877</v>
      </c>
      <c r="L211" t="s">
        <v>890</v>
      </c>
      <c r="M211" s="15">
        <v>30</v>
      </c>
      <c r="N211" t="s">
        <v>200</v>
      </c>
      <c r="O211" s="15">
        <v>25739</v>
      </c>
      <c r="P211" s="15">
        <v>262673</v>
      </c>
    </row>
    <row r="212" spans="1:16" ht="14.25">
      <c r="A212" t="s">
        <v>872</v>
      </c>
      <c r="B212" t="s">
        <v>891</v>
      </c>
      <c r="C212" t="s">
        <v>892</v>
      </c>
      <c r="D212" t="s">
        <v>51</v>
      </c>
      <c r="E212" s="15">
        <v>200</v>
      </c>
      <c r="F212" t="s">
        <v>150</v>
      </c>
      <c r="G212" t="s">
        <v>151</v>
      </c>
      <c r="H212" t="s">
        <v>893</v>
      </c>
      <c r="I212" t="s">
        <v>894</v>
      </c>
      <c r="J212" t="s">
        <v>877</v>
      </c>
      <c r="K212" t="s">
        <v>877</v>
      </c>
      <c r="L212" t="s">
        <v>893</v>
      </c>
      <c r="M212" s="15">
        <v>200</v>
      </c>
      <c r="N212" t="s">
        <v>200</v>
      </c>
      <c r="O212" s="15">
        <v>25739</v>
      </c>
      <c r="P212" s="15">
        <v>262695</v>
      </c>
    </row>
    <row r="213" spans="1:16" ht="14.25">
      <c r="A213" t="s">
        <v>872</v>
      </c>
      <c r="B213" t="s">
        <v>895</v>
      </c>
      <c r="C213" t="s">
        <v>896</v>
      </c>
      <c r="D213" t="s">
        <v>51</v>
      </c>
      <c r="E213" s="15">
        <v>100</v>
      </c>
      <c r="F213" t="s">
        <v>150</v>
      </c>
      <c r="G213" t="s">
        <v>151</v>
      </c>
      <c r="H213" t="s">
        <v>897</v>
      </c>
      <c r="I213" t="s">
        <v>898</v>
      </c>
      <c r="J213" t="s">
        <v>877</v>
      </c>
      <c r="K213" t="s">
        <v>877</v>
      </c>
      <c r="L213" t="s">
        <v>897</v>
      </c>
      <c r="M213" s="15">
        <v>100</v>
      </c>
      <c r="N213" t="s">
        <v>200</v>
      </c>
      <c r="O213" s="15">
        <v>25739</v>
      </c>
      <c r="P213" s="15">
        <v>262719</v>
      </c>
    </row>
    <row r="214" spans="1:16" ht="14.25">
      <c r="A214" t="s">
        <v>872</v>
      </c>
      <c r="B214" t="s">
        <v>899</v>
      </c>
      <c r="C214" t="s">
        <v>900</v>
      </c>
      <c r="D214" t="s">
        <v>51</v>
      </c>
      <c r="E214" s="15">
        <v>100</v>
      </c>
      <c r="F214" t="s">
        <v>150</v>
      </c>
      <c r="G214" t="s">
        <v>151</v>
      </c>
      <c r="H214" t="s">
        <v>893</v>
      </c>
      <c r="I214" t="s">
        <v>894</v>
      </c>
      <c r="J214" t="s">
        <v>877</v>
      </c>
      <c r="K214" t="s">
        <v>877</v>
      </c>
      <c r="L214" t="s">
        <v>893</v>
      </c>
      <c r="M214" s="15">
        <v>100</v>
      </c>
      <c r="N214" t="s">
        <v>200</v>
      </c>
      <c r="O214" s="15">
        <v>25739</v>
      </c>
      <c r="P214" s="15">
        <v>262726</v>
      </c>
    </row>
    <row r="215" spans="1:16" ht="14.25">
      <c r="A215" t="s">
        <v>872</v>
      </c>
      <c r="B215" t="s">
        <v>901</v>
      </c>
      <c r="C215" t="s">
        <v>902</v>
      </c>
      <c r="D215" t="s">
        <v>51</v>
      </c>
      <c r="E215" s="15">
        <v>10</v>
      </c>
      <c r="F215" t="s">
        <v>150</v>
      </c>
      <c r="G215" t="s">
        <v>151</v>
      </c>
      <c r="H215" t="s">
        <v>893</v>
      </c>
      <c r="I215" t="s">
        <v>894</v>
      </c>
      <c r="J215" t="s">
        <v>877</v>
      </c>
      <c r="K215" t="s">
        <v>877</v>
      </c>
      <c r="L215" t="s">
        <v>893</v>
      </c>
      <c r="M215" s="15">
        <v>10</v>
      </c>
      <c r="N215" t="s">
        <v>200</v>
      </c>
      <c r="O215" s="15">
        <v>25739</v>
      </c>
      <c r="P215" s="15">
        <v>262758</v>
      </c>
    </row>
    <row r="216" spans="1:16" ht="14.25">
      <c r="A216" t="s">
        <v>872</v>
      </c>
      <c r="B216" t="s">
        <v>903</v>
      </c>
      <c r="C216" t="s">
        <v>904</v>
      </c>
      <c r="D216" t="s">
        <v>51</v>
      </c>
      <c r="E216" s="15">
        <v>100</v>
      </c>
      <c r="F216" t="s">
        <v>150</v>
      </c>
      <c r="G216" t="s">
        <v>151</v>
      </c>
      <c r="H216" t="s">
        <v>905</v>
      </c>
      <c r="I216" t="s">
        <v>906</v>
      </c>
      <c r="J216" t="s">
        <v>877</v>
      </c>
      <c r="K216" t="s">
        <v>877</v>
      </c>
      <c r="L216" t="s">
        <v>905</v>
      </c>
      <c r="M216" s="15">
        <v>100</v>
      </c>
      <c r="N216" t="s">
        <v>200</v>
      </c>
      <c r="O216" s="15">
        <v>25739</v>
      </c>
      <c r="P216" s="15">
        <v>262768</v>
      </c>
    </row>
    <row r="217" spans="1:16" ht="14.25">
      <c r="A217" t="s">
        <v>872</v>
      </c>
      <c r="B217" t="s">
        <v>907</v>
      </c>
      <c r="C217" t="s">
        <v>908</v>
      </c>
      <c r="D217" t="s">
        <v>51</v>
      </c>
      <c r="E217" s="15">
        <v>100</v>
      </c>
      <c r="F217" t="s">
        <v>150</v>
      </c>
      <c r="G217" t="s">
        <v>151</v>
      </c>
      <c r="H217" t="s">
        <v>909</v>
      </c>
      <c r="I217" t="s">
        <v>156</v>
      </c>
      <c r="J217" t="s">
        <v>877</v>
      </c>
      <c r="K217" t="s">
        <v>877</v>
      </c>
      <c r="L217" t="s">
        <v>909</v>
      </c>
      <c r="M217" s="15">
        <v>100</v>
      </c>
      <c r="N217" t="s">
        <v>200</v>
      </c>
      <c r="O217" s="15">
        <v>25739</v>
      </c>
      <c r="P217" s="15">
        <v>262793</v>
      </c>
    </row>
    <row r="218" spans="1:16" ht="14.25">
      <c r="A218" t="s">
        <v>872</v>
      </c>
      <c r="B218" t="s">
        <v>910</v>
      </c>
      <c r="C218" t="s">
        <v>911</v>
      </c>
      <c r="D218" t="s">
        <v>51</v>
      </c>
      <c r="E218" s="15">
        <v>100</v>
      </c>
      <c r="F218" t="s">
        <v>150</v>
      </c>
      <c r="G218" t="s">
        <v>151</v>
      </c>
      <c r="H218" t="s">
        <v>909</v>
      </c>
      <c r="I218" t="s">
        <v>156</v>
      </c>
      <c r="J218" t="s">
        <v>877</v>
      </c>
      <c r="K218" t="s">
        <v>877</v>
      </c>
      <c r="L218" t="s">
        <v>909</v>
      </c>
      <c r="M218" s="15">
        <v>100</v>
      </c>
      <c r="N218" t="s">
        <v>200</v>
      </c>
      <c r="O218" s="15">
        <v>25739</v>
      </c>
      <c r="P218" s="15">
        <v>262803</v>
      </c>
    </row>
    <row r="219" spans="1:16" ht="14.25">
      <c r="A219" t="s">
        <v>872</v>
      </c>
      <c r="B219" t="s">
        <v>912</v>
      </c>
      <c r="C219" t="s">
        <v>913</v>
      </c>
      <c r="D219" t="s">
        <v>51</v>
      </c>
      <c r="E219" s="15">
        <v>20</v>
      </c>
      <c r="F219" t="s">
        <v>150</v>
      </c>
      <c r="G219" t="s">
        <v>151</v>
      </c>
      <c r="H219" t="s">
        <v>914</v>
      </c>
      <c r="I219" t="s">
        <v>915</v>
      </c>
      <c r="J219" t="s">
        <v>877</v>
      </c>
      <c r="K219" t="s">
        <v>877</v>
      </c>
      <c r="L219" t="s">
        <v>914</v>
      </c>
      <c r="M219" s="15">
        <v>20</v>
      </c>
      <c r="N219" t="s">
        <v>200</v>
      </c>
      <c r="O219" s="15">
        <v>25739</v>
      </c>
      <c r="P219" s="15">
        <v>262866</v>
      </c>
    </row>
    <row r="220" spans="1:16" ht="14.25">
      <c r="A220" t="s">
        <v>872</v>
      </c>
      <c r="B220" t="s">
        <v>916</v>
      </c>
      <c r="C220" t="s">
        <v>917</v>
      </c>
      <c r="D220" t="s">
        <v>51</v>
      </c>
      <c r="E220" s="15">
        <v>10</v>
      </c>
      <c r="F220" t="s">
        <v>150</v>
      </c>
      <c r="G220" t="s">
        <v>151</v>
      </c>
      <c r="H220" t="s">
        <v>918</v>
      </c>
      <c r="I220" t="s">
        <v>919</v>
      </c>
      <c r="J220" t="s">
        <v>877</v>
      </c>
      <c r="K220" t="s">
        <v>877</v>
      </c>
      <c r="L220" t="s">
        <v>918</v>
      </c>
      <c r="M220" s="15">
        <v>10</v>
      </c>
      <c r="N220" t="s">
        <v>200</v>
      </c>
      <c r="O220" s="15">
        <v>25739</v>
      </c>
      <c r="P220" s="15">
        <v>262884</v>
      </c>
    </row>
    <row r="221" spans="1:16" ht="14.25">
      <c r="A221" t="s">
        <v>872</v>
      </c>
      <c r="B221" t="s">
        <v>920</v>
      </c>
      <c r="C221" t="s">
        <v>921</v>
      </c>
      <c r="D221" t="s">
        <v>51</v>
      </c>
      <c r="E221" s="15">
        <v>100</v>
      </c>
      <c r="F221" t="s">
        <v>150</v>
      </c>
      <c r="G221" t="s">
        <v>151</v>
      </c>
      <c r="H221" t="s">
        <v>922</v>
      </c>
      <c r="I221" t="s">
        <v>923</v>
      </c>
      <c r="J221" t="s">
        <v>877</v>
      </c>
      <c r="K221" t="s">
        <v>877</v>
      </c>
      <c r="L221" t="s">
        <v>922</v>
      </c>
      <c r="M221" s="15">
        <v>100</v>
      </c>
      <c r="N221" t="s">
        <v>200</v>
      </c>
      <c r="O221" s="15">
        <v>25739</v>
      </c>
      <c r="P221" s="15">
        <v>262895</v>
      </c>
    </row>
    <row r="222" spans="1:16" ht="14.25">
      <c r="A222" t="s">
        <v>872</v>
      </c>
      <c r="B222" t="s">
        <v>924</v>
      </c>
      <c r="C222" t="s">
        <v>925</v>
      </c>
      <c r="D222" t="s">
        <v>51</v>
      </c>
      <c r="E222" s="15">
        <v>20</v>
      </c>
      <c r="F222" t="s">
        <v>150</v>
      </c>
      <c r="G222" t="s">
        <v>151</v>
      </c>
      <c r="H222" t="s">
        <v>926</v>
      </c>
      <c r="I222" t="s">
        <v>927</v>
      </c>
      <c r="J222" t="s">
        <v>877</v>
      </c>
      <c r="K222" t="s">
        <v>877</v>
      </c>
      <c r="L222" t="s">
        <v>926</v>
      </c>
      <c r="M222" s="15">
        <v>20</v>
      </c>
      <c r="N222" t="s">
        <v>200</v>
      </c>
      <c r="O222" s="15">
        <v>25739</v>
      </c>
      <c r="P222" s="15">
        <v>262921</v>
      </c>
    </row>
    <row r="223" spans="1:16" ht="14.25">
      <c r="A223" t="s">
        <v>872</v>
      </c>
      <c r="B223" t="s">
        <v>928</v>
      </c>
      <c r="C223" t="s">
        <v>929</v>
      </c>
      <c r="D223" t="s">
        <v>51</v>
      </c>
      <c r="E223" s="15">
        <v>20</v>
      </c>
      <c r="F223" t="s">
        <v>150</v>
      </c>
      <c r="G223" t="s">
        <v>151</v>
      </c>
      <c r="H223" t="s">
        <v>930</v>
      </c>
      <c r="I223" t="s">
        <v>931</v>
      </c>
      <c r="J223" t="s">
        <v>877</v>
      </c>
      <c r="K223" t="s">
        <v>877</v>
      </c>
      <c r="L223" t="s">
        <v>930</v>
      </c>
      <c r="M223" s="15">
        <v>20</v>
      </c>
      <c r="N223" t="s">
        <v>200</v>
      </c>
      <c r="O223" s="15">
        <v>25739</v>
      </c>
      <c r="P223" s="15">
        <v>262934</v>
      </c>
    </row>
    <row r="224" spans="1:16" ht="14.25">
      <c r="A224" t="s">
        <v>872</v>
      </c>
      <c r="B224" t="s">
        <v>932</v>
      </c>
      <c r="C224" t="s">
        <v>933</v>
      </c>
      <c r="D224" t="s">
        <v>51</v>
      </c>
      <c r="E224" s="15">
        <v>10</v>
      </c>
      <c r="F224" t="s">
        <v>150</v>
      </c>
      <c r="G224" t="s">
        <v>151</v>
      </c>
      <c r="H224" t="s">
        <v>934</v>
      </c>
      <c r="I224" t="s">
        <v>935</v>
      </c>
      <c r="J224" t="s">
        <v>877</v>
      </c>
      <c r="K224" t="s">
        <v>877</v>
      </c>
      <c r="L224" t="s">
        <v>934</v>
      </c>
      <c r="M224" s="15">
        <v>10</v>
      </c>
      <c r="N224" t="s">
        <v>200</v>
      </c>
      <c r="O224" s="15">
        <v>25739</v>
      </c>
      <c r="P224" s="15">
        <v>262979</v>
      </c>
    </row>
    <row r="225" spans="1:16" ht="14.25">
      <c r="A225" t="s">
        <v>872</v>
      </c>
      <c r="B225" t="s">
        <v>936</v>
      </c>
      <c r="C225" t="s">
        <v>937</v>
      </c>
      <c r="D225" t="s">
        <v>51</v>
      </c>
      <c r="E225" s="15">
        <v>20</v>
      </c>
      <c r="F225" t="s">
        <v>150</v>
      </c>
      <c r="G225" t="s">
        <v>151</v>
      </c>
      <c r="H225" t="s">
        <v>938</v>
      </c>
      <c r="I225" t="s">
        <v>939</v>
      </c>
      <c r="J225" t="s">
        <v>877</v>
      </c>
      <c r="K225" t="s">
        <v>877</v>
      </c>
      <c r="L225" t="s">
        <v>938</v>
      </c>
      <c r="M225" s="15">
        <v>20</v>
      </c>
      <c r="N225" t="s">
        <v>200</v>
      </c>
      <c r="O225" s="15">
        <v>25739</v>
      </c>
      <c r="P225" s="15">
        <v>263011</v>
      </c>
    </row>
    <row r="226" spans="1:16" ht="14.25">
      <c r="A226" t="s">
        <v>872</v>
      </c>
      <c r="B226" t="s">
        <v>940</v>
      </c>
      <c r="C226" t="s">
        <v>941</v>
      </c>
      <c r="D226" t="s">
        <v>51</v>
      </c>
      <c r="E226" s="15">
        <v>1000</v>
      </c>
      <c r="F226" t="s">
        <v>150</v>
      </c>
      <c r="G226" t="s">
        <v>151</v>
      </c>
      <c r="H226" t="s">
        <v>942</v>
      </c>
      <c r="I226" t="s">
        <v>943</v>
      </c>
      <c r="J226" t="s">
        <v>877</v>
      </c>
      <c r="K226" t="s">
        <v>877</v>
      </c>
      <c r="L226" t="s">
        <v>942</v>
      </c>
      <c r="M226" s="15">
        <v>1000</v>
      </c>
      <c r="N226" t="s">
        <v>200</v>
      </c>
      <c r="O226" s="15">
        <v>25739</v>
      </c>
      <c r="P226" s="15">
        <v>263023</v>
      </c>
    </row>
    <row r="227" spans="1:16" ht="14.25">
      <c r="A227" t="s">
        <v>872</v>
      </c>
      <c r="B227" t="s">
        <v>944</v>
      </c>
      <c r="C227" t="s">
        <v>945</v>
      </c>
      <c r="D227" t="s">
        <v>51</v>
      </c>
      <c r="E227" s="15">
        <v>500</v>
      </c>
      <c r="F227" t="s">
        <v>150</v>
      </c>
      <c r="G227" t="s">
        <v>151</v>
      </c>
      <c r="H227" t="s">
        <v>946</v>
      </c>
      <c r="I227" t="s">
        <v>947</v>
      </c>
      <c r="J227" t="s">
        <v>877</v>
      </c>
      <c r="K227" t="s">
        <v>877</v>
      </c>
      <c r="L227" t="s">
        <v>946</v>
      </c>
      <c r="M227" s="15">
        <v>500</v>
      </c>
      <c r="N227" t="s">
        <v>200</v>
      </c>
      <c r="O227" s="15">
        <v>25739</v>
      </c>
      <c r="P227" s="15">
        <v>263033</v>
      </c>
    </row>
    <row r="228" spans="1:16" ht="14.25">
      <c r="A228" t="s">
        <v>872</v>
      </c>
      <c r="B228" t="s">
        <v>948</v>
      </c>
      <c r="C228" t="s">
        <v>949</v>
      </c>
      <c r="D228" t="s">
        <v>51</v>
      </c>
      <c r="E228" s="15">
        <v>500</v>
      </c>
      <c r="F228" t="s">
        <v>150</v>
      </c>
      <c r="G228" t="s">
        <v>151</v>
      </c>
      <c r="H228" t="s">
        <v>950</v>
      </c>
      <c r="I228" t="s">
        <v>951</v>
      </c>
      <c r="J228" t="s">
        <v>877</v>
      </c>
      <c r="K228" t="s">
        <v>877</v>
      </c>
      <c r="L228" t="s">
        <v>950</v>
      </c>
      <c r="M228" s="15">
        <v>500</v>
      </c>
      <c r="N228" t="s">
        <v>200</v>
      </c>
      <c r="O228" s="15">
        <v>25739</v>
      </c>
      <c r="P228" s="15">
        <v>263037</v>
      </c>
    </row>
    <row r="229" spans="1:16" ht="14.25">
      <c r="A229" t="s">
        <v>872</v>
      </c>
      <c r="B229" t="s">
        <v>952</v>
      </c>
      <c r="C229" t="s">
        <v>953</v>
      </c>
      <c r="D229" t="s">
        <v>51</v>
      </c>
      <c r="E229" s="15">
        <v>500</v>
      </c>
      <c r="F229" t="s">
        <v>150</v>
      </c>
      <c r="G229" t="s">
        <v>151</v>
      </c>
      <c r="H229" t="s">
        <v>954</v>
      </c>
      <c r="I229" t="s">
        <v>955</v>
      </c>
      <c r="J229" t="s">
        <v>877</v>
      </c>
      <c r="K229" t="s">
        <v>877</v>
      </c>
      <c r="L229" t="s">
        <v>954</v>
      </c>
      <c r="M229" s="15">
        <v>500</v>
      </c>
      <c r="N229" t="s">
        <v>200</v>
      </c>
      <c r="O229" s="15">
        <v>25739</v>
      </c>
      <c r="P229" s="15">
        <v>263038</v>
      </c>
    </row>
    <row r="230" spans="1:16" ht="14.25">
      <c r="A230" t="s">
        <v>872</v>
      </c>
      <c r="B230" t="s">
        <v>956</v>
      </c>
      <c r="C230" t="s">
        <v>957</v>
      </c>
      <c r="D230" t="s">
        <v>51</v>
      </c>
      <c r="E230" s="15">
        <v>500</v>
      </c>
      <c r="F230" t="s">
        <v>150</v>
      </c>
      <c r="G230" t="s">
        <v>151</v>
      </c>
      <c r="H230" t="s">
        <v>958</v>
      </c>
      <c r="I230" t="s">
        <v>959</v>
      </c>
      <c r="J230" t="s">
        <v>877</v>
      </c>
      <c r="K230" t="s">
        <v>877</v>
      </c>
      <c r="L230" t="s">
        <v>958</v>
      </c>
      <c r="M230" s="15">
        <v>500</v>
      </c>
      <c r="N230" t="s">
        <v>200</v>
      </c>
      <c r="O230" s="15">
        <v>25739</v>
      </c>
      <c r="P230" s="15">
        <v>263043</v>
      </c>
    </row>
    <row r="231" spans="1:16" ht="14.25">
      <c r="A231" t="s">
        <v>872</v>
      </c>
      <c r="B231" t="s">
        <v>960</v>
      </c>
      <c r="C231" t="s">
        <v>961</v>
      </c>
      <c r="D231" t="s">
        <v>51</v>
      </c>
      <c r="E231" s="15">
        <v>10</v>
      </c>
      <c r="F231" t="s">
        <v>150</v>
      </c>
      <c r="G231" t="s">
        <v>151</v>
      </c>
      <c r="H231" t="s">
        <v>962</v>
      </c>
      <c r="I231" t="s">
        <v>963</v>
      </c>
      <c r="J231" t="s">
        <v>877</v>
      </c>
      <c r="K231" t="s">
        <v>877</v>
      </c>
      <c r="L231" t="s">
        <v>962</v>
      </c>
      <c r="M231" s="15">
        <v>10</v>
      </c>
      <c r="N231" t="s">
        <v>200</v>
      </c>
      <c r="O231" s="15">
        <v>25739</v>
      </c>
      <c r="P231" s="15">
        <v>263083</v>
      </c>
    </row>
    <row r="232" spans="1:16" ht="14.25">
      <c r="A232" t="s">
        <v>872</v>
      </c>
      <c r="B232" t="s">
        <v>964</v>
      </c>
      <c r="C232" t="s">
        <v>965</v>
      </c>
      <c r="D232" t="s">
        <v>51</v>
      </c>
      <c r="E232" s="15">
        <v>10</v>
      </c>
      <c r="F232" t="s">
        <v>150</v>
      </c>
      <c r="G232" t="s">
        <v>151</v>
      </c>
      <c r="H232" t="s">
        <v>962</v>
      </c>
      <c r="I232" t="s">
        <v>963</v>
      </c>
      <c r="J232" t="s">
        <v>877</v>
      </c>
      <c r="K232" t="s">
        <v>877</v>
      </c>
      <c r="L232" t="s">
        <v>962</v>
      </c>
      <c r="M232" s="15">
        <v>10</v>
      </c>
      <c r="N232" t="s">
        <v>200</v>
      </c>
      <c r="O232" s="15">
        <v>25739</v>
      </c>
      <c r="P232" s="15">
        <v>263085</v>
      </c>
    </row>
    <row r="233" spans="1:16" ht="14.25">
      <c r="A233" t="s">
        <v>872</v>
      </c>
      <c r="B233" t="s">
        <v>966</v>
      </c>
      <c r="C233" t="s">
        <v>967</v>
      </c>
      <c r="D233" t="s">
        <v>51</v>
      </c>
      <c r="E233" s="15">
        <v>50</v>
      </c>
      <c r="F233" t="s">
        <v>150</v>
      </c>
      <c r="G233" t="s">
        <v>151</v>
      </c>
      <c r="H233" t="s">
        <v>968</v>
      </c>
      <c r="I233" t="s">
        <v>969</v>
      </c>
      <c r="J233" t="s">
        <v>877</v>
      </c>
      <c r="K233" t="s">
        <v>877</v>
      </c>
      <c r="L233" t="s">
        <v>968</v>
      </c>
      <c r="M233" s="15">
        <v>50</v>
      </c>
      <c r="N233" t="s">
        <v>200</v>
      </c>
      <c r="O233" s="15">
        <v>25739</v>
      </c>
      <c r="P233" s="15">
        <v>263087</v>
      </c>
    </row>
    <row r="234" spans="1:16" ht="14.25">
      <c r="A234" t="s">
        <v>872</v>
      </c>
      <c r="B234" t="s">
        <v>970</v>
      </c>
      <c r="C234" t="s">
        <v>971</v>
      </c>
      <c r="D234" t="s">
        <v>51</v>
      </c>
      <c r="E234" s="15">
        <v>500</v>
      </c>
      <c r="F234" t="s">
        <v>150</v>
      </c>
      <c r="G234" t="s">
        <v>151</v>
      </c>
      <c r="H234" t="s">
        <v>918</v>
      </c>
      <c r="I234" t="s">
        <v>919</v>
      </c>
      <c r="J234" t="s">
        <v>877</v>
      </c>
      <c r="K234" t="s">
        <v>877</v>
      </c>
      <c r="L234" t="s">
        <v>918</v>
      </c>
      <c r="M234" s="15">
        <v>500</v>
      </c>
      <c r="N234" t="s">
        <v>200</v>
      </c>
      <c r="O234" s="15">
        <v>25739</v>
      </c>
      <c r="P234" s="15">
        <v>263114</v>
      </c>
    </row>
    <row r="235" spans="1:16" ht="14.25">
      <c r="A235" t="s">
        <v>872</v>
      </c>
      <c r="B235" t="s">
        <v>972</v>
      </c>
      <c r="C235" t="s">
        <v>973</v>
      </c>
      <c r="D235" t="s">
        <v>51</v>
      </c>
      <c r="E235" s="15">
        <v>100</v>
      </c>
      <c r="F235" t="s">
        <v>150</v>
      </c>
      <c r="G235" t="s">
        <v>151</v>
      </c>
      <c r="H235" t="s">
        <v>918</v>
      </c>
      <c r="I235" t="s">
        <v>919</v>
      </c>
      <c r="J235" t="s">
        <v>877</v>
      </c>
      <c r="K235" t="s">
        <v>877</v>
      </c>
      <c r="L235" t="s">
        <v>918</v>
      </c>
      <c r="M235" s="15">
        <v>100</v>
      </c>
      <c r="N235" t="s">
        <v>200</v>
      </c>
      <c r="O235" s="15">
        <v>25739</v>
      </c>
      <c r="P235" s="15">
        <v>263122</v>
      </c>
    </row>
    <row r="236" spans="1:16" ht="14.25">
      <c r="A236" t="s">
        <v>872</v>
      </c>
      <c r="B236" t="s">
        <v>974</v>
      </c>
      <c r="C236" t="s">
        <v>975</v>
      </c>
      <c r="D236" t="s">
        <v>51</v>
      </c>
      <c r="E236" s="15">
        <v>10</v>
      </c>
      <c r="F236" t="s">
        <v>150</v>
      </c>
      <c r="G236" t="s">
        <v>151</v>
      </c>
      <c r="H236" t="s">
        <v>976</v>
      </c>
      <c r="I236" t="s">
        <v>91</v>
      </c>
      <c r="J236" t="s">
        <v>877</v>
      </c>
      <c r="K236" t="s">
        <v>877</v>
      </c>
      <c r="L236" t="s">
        <v>976</v>
      </c>
      <c r="M236" s="15">
        <v>10</v>
      </c>
      <c r="N236" t="s">
        <v>200</v>
      </c>
      <c r="O236" s="15">
        <v>25739</v>
      </c>
      <c r="P236" s="15">
        <v>263130</v>
      </c>
    </row>
    <row r="237" spans="1:16" ht="14.25">
      <c r="A237" t="s">
        <v>872</v>
      </c>
      <c r="B237" t="s">
        <v>977</v>
      </c>
      <c r="C237" t="s">
        <v>978</v>
      </c>
      <c r="D237" t="s">
        <v>51</v>
      </c>
      <c r="E237" s="15">
        <v>20</v>
      </c>
      <c r="F237" t="s">
        <v>150</v>
      </c>
      <c r="G237" t="s">
        <v>151</v>
      </c>
      <c r="H237" t="s">
        <v>979</v>
      </c>
      <c r="I237" t="s">
        <v>92</v>
      </c>
      <c r="J237" t="s">
        <v>877</v>
      </c>
      <c r="K237" t="s">
        <v>877</v>
      </c>
      <c r="L237" t="s">
        <v>979</v>
      </c>
      <c r="M237" s="15">
        <v>20</v>
      </c>
      <c r="N237" t="s">
        <v>200</v>
      </c>
      <c r="O237" s="15">
        <v>25739</v>
      </c>
      <c r="P237" s="15">
        <v>263149</v>
      </c>
    </row>
    <row r="238" spans="1:16" ht="14.25">
      <c r="A238" t="s">
        <v>872</v>
      </c>
      <c r="B238" t="s">
        <v>980</v>
      </c>
      <c r="C238" t="s">
        <v>981</v>
      </c>
      <c r="D238" t="s">
        <v>51</v>
      </c>
      <c r="E238" s="15">
        <v>20</v>
      </c>
      <c r="F238" t="s">
        <v>150</v>
      </c>
      <c r="G238" t="s">
        <v>151</v>
      </c>
      <c r="H238" t="s">
        <v>982</v>
      </c>
      <c r="I238" t="s">
        <v>983</v>
      </c>
      <c r="J238" t="s">
        <v>877</v>
      </c>
      <c r="K238" t="s">
        <v>877</v>
      </c>
      <c r="L238" t="s">
        <v>982</v>
      </c>
      <c r="M238" s="15">
        <v>20</v>
      </c>
      <c r="N238" t="s">
        <v>200</v>
      </c>
      <c r="O238" s="15">
        <v>25739</v>
      </c>
      <c r="P238" s="15">
        <v>263217</v>
      </c>
    </row>
    <row r="239" spans="1:16" ht="14.25">
      <c r="A239" t="s">
        <v>872</v>
      </c>
      <c r="B239" t="s">
        <v>984</v>
      </c>
      <c r="C239" t="s">
        <v>985</v>
      </c>
      <c r="D239" t="s">
        <v>51</v>
      </c>
      <c r="E239" s="15">
        <v>100</v>
      </c>
      <c r="F239" t="s">
        <v>150</v>
      </c>
      <c r="G239" t="s">
        <v>151</v>
      </c>
      <c r="H239" t="s">
        <v>986</v>
      </c>
      <c r="I239" t="s">
        <v>987</v>
      </c>
      <c r="J239" t="s">
        <v>877</v>
      </c>
      <c r="K239" t="s">
        <v>877</v>
      </c>
      <c r="L239" t="s">
        <v>986</v>
      </c>
      <c r="M239" s="15">
        <v>100</v>
      </c>
      <c r="N239" t="s">
        <v>200</v>
      </c>
      <c r="O239" s="15">
        <v>25739</v>
      </c>
      <c r="P239" s="15">
        <v>263221</v>
      </c>
    </row>
    <row r="240" spans="1:16" ht="14.25">
      <c r="A240" t="s">
        <v>872</v>
      </c>
      <c r="B240" t="s">
        <v>988</v>
      </c>
      <c r="C240" t="s">
        <v>989</v>
      </c>
      <c r="D240" t="s">
        <v>51</v>
      </c>
      <c r="E240" s="15">
        <v>500</v>
      </c>
      <c r="F240" t="s">
        <v>150</v>
      </c>
      <c r="G240" t="s">
        <v>151</v>
      </c>
      <c r="H240" t="s">
        <v>990</v>
      </c>
      <c r="I240" t="s">
        <v>991</v>
      </c>
      <c r="J240" t="s">
        <v>877</v>
      </c>
      <c r="K240" t="s">
        <v>877</v>
      </c>
      <c r="L240" t="s">
        <v>990</v>
      </c>
      <c r="M240" s="15">
        <v>500</v>
      </c>
      <c r="N240" t="s">
        <v>200</v>
      </c>
      <c r="O240" s="15">
        <v>25739</v>
      </c>
      <c r="P240" s="15">
        <v>263261</v>
      </c>
    </row>
    <row r="241" spans="1:16" ht="14.25">
      <c r="A241" t="s">
        <v>872</v>
      </c>
      <c r="B241" t="s">
        <v>992</v>
      </c>
      <c r="C241" t="s">
        <v>993</v>
      </c>
      <c r="D241" t="s">
        <v>51</v>
      </c>
      <c r="E241" s="15">
        <v>100</v>
      </c>
      <c r="F241" t="s">
        <v>150</v>
      </c>
      <c r="G241" t="s">
        <v>151</v>
      </c>
      <c r="H241" t="s">
        <v>968</v>
      </c>
      <c r="I241" t="s">
        <v>969</v>
      </c>
      <c r="J241" t="s">
        <v>877</v>
      </c>
      <c r="K241" t="s">
        <v>877</v>
      </c>
      <c r="L241" t="s">
        <v>968</v>
      </c>
      <c r="M241" s="15">
        <v>100</v>
      </c>
      <c r="N241" t="s">
        <v>200</v>
      </c>
      <c r="O241" s="15">
        <v>25739</v>
      </c>
      <c r="P241" s="15">
        <v>263279</v>
      </c>
    </row>
    <row r="242" spans="1:16" ht="14.25">
      <c r="A242" t="s">
        <v>872</v>
      </c>
      <c r="B242" t="s">
        <v>994</v>
      </c>
      <c r="C242" t="s">
        <v>995</v>
      </c>
      <c r="D242" t="s">
        <v>51</v>
      </c>
      <c r="E242" s="15">
        <v>100</v>
      </c>
      <c r="F242" t="s">
        <v>150</v>
      </c>
      <c r="G242" t="s">
        <v>151</v>
      </c>
      <c r="H242" t="s">
        <v>979</v>
      </c>
      <c r="I242" t="s">
        <v>92</v>
      </c>
      <c r="J242" t="s">
        <v>877</v>
      </c>
      <c r="K242" t="s">
        <v>877</v>
      </c>
      <c r="L242" t="s">
        <v>979</v>
      </c>
      <c r="M242" s="15">
        <v>100</v>
      </c>
      <c r="N242" t="s">
        <v>200</v>
      </c>
      <c r="O242" s="15">
        <v>25739</v>
      </c>
      <c r="P242" s="15">
        <v>263308</v>
      </c>
    </row>
    <row r="243" spans="1:16" ht="14.25">
      <c r="A243" t="s">
        <v>872</v>
      </c>
      <c r="B243" t="s">
        <v>996</v>
      </c>
      <c r="C243" t="s">
        <v>997</v>
      </c>
      <c r="D243" t="s">
        <v>51</v>
      </c>
      <c r="E243" s="15">
        <v>100</v>
      </c>
      <c r="F243" t="s">
        <v>150</v>
      </c>
      <c r="G243" t="s">
        <v>151</v>
      </c>
      <c r="H243" t="s">
        <v>979</v>
      </c>
      <c r="I243" t="s">
        <v>92</v>
      </c>
      <c r="J243" t="s">
        <v>877</v>
      </c>
      <c r="K243" t="s">
        <v>877</v>
      </c>
      <c r="L243" t="s">
        <v>979</v>
      </c>
      <c r="M243" s="15">
        <v>100</v>
      </c>
      <c r="N243" t="s">
        <v>200</v>
      </c>
      <c r="O243" s="15">
        <v>25739</v>
      </c>
      <c r="P243" s="15">
        <v>263310</v>
      </c>
    </row>
    <row r="244" spans="1:16" ht="14.25">
      <c r="A244" t="s">
        <v>872</v>
      </c>
      <c r="B244" t="s">
        <v>998</v>
      </c>
      <c r="C244" t="s">
        <v>999</v>
      </c>
      <c r="D244" t="s">
        <v>51</v>
      </c>
      <c r="E244" s="15">
        <v>20</v>
      </c>
      <c r="F244" t="s">
        <v>150</v>
      </c>
      <c r="G244" t="s">
        <v>151</v>
      </c>
      <c r="H244" t="s">
        <v>1000</v>
      </c>
      <c r="I244" t="s">
        <v>45</v>
      </c>
      <c r="J244" t="s">
        <v>877</v>
      </c>
      <c r="K244" t="s">
        <v>877</v>
      </c>
      <c r="L244" t="s">
        <v>1000</v>
      </c>
      <c r="M244" s="15">
        <v>20</v>
      </c>
      <c r="N244" t="s">
        <v>200</v>
      </c>
      <c r="O244" s="15">
        <v>25739</v>
      </c>
      <c r="P244" s="15">
        <v>263344</v>
      </c>
    </row>
    <row r="245" spans="1:16" ht="14.25">
      <c r="A245" t="s">
        <v>872</v>
      </c>
      <c r="B245" t="s">
        <v>1001</v>
      </c>
      <c r="C245" t="s">
        <v>1002</v>
      </c>
      <c r="D245" t="s">
        <v>51</v>
      </c>
      <c r="E245" s="15">
        <v>50</v>
      </c>
      <c r="F245" t="s">
        <v>150</v>
      </c>
      <c r="G245" t="s">
        <v>151</v>
      </c>
      <c r="H245" t="s">
        <v>1003</v>
      </c>
      <c r="I245" t="s">
        <v>1004</v>
      </c>
      <c r="J245" t="s">
        <v>877</v>
      </c>
      <c r="K245" t="s">
        <v>877</v>
      </c>
      <c r="L245" t="s">
        <v>1003</v>
      </c>
      <c r="M245" s="15">
        <v>50</v>
      </c>
      <c r="N245" t="s">
        <v>200</v>
      </c>
      <c r="O245" s="15">
        <v>25739</v>
      </c>
      <c r="P245" s="15">
        <v>263352</v>
      </c>
    </row>
    <row r="246" spans="1:16" ht="14.25">
      <c r="A246" t="s">
        <v>872</v>
      </c>
      <c r="B246" t="s">
        <v>1005</v>
      </c>
      <c r="C246" t="s">
        <v>1006</v>
      </c>
      <c r="D246" t="s">
        <v>51</v>
      </c>
      <c r="E246" s="15">
        <v>100</v>
      </c>
      <c r="F246" t="s">
        <v>150</v>
      </c>
      <c r="G246" t="s">
        <v>151</v>
      </c>
      <c r="H246" t="s">
        <v>968</v>
      </c>
      <c r="I246" t="s">
        <v>969</v>
      </c>
      <c r="J246" t="s">
        <v>877</v>
      </c>
      <c r="K246" t="s">
        <v>877</v>
      </c>
      <c r="L246" t="s">
        <v>968</v>
      </c>
      <c r="M246" s="15">
        <v>100</v>
      </c>
      <c r="N246" t="s">
        <v>200</v>
      </c>
      <c r="O246" s="15">
        <v>25739</v>
      </c>
      <c r="P246" s="15">
        <v>263385</v>
      </c>
    </row>
    <row r="247" spans="1:16" ht="14.25">
      <c r="A247" t="s">
        <v>872</v>
      </c>
      <c r="B247" t="s">
        <v>1007</v>
      </c>
      <c r="C247" t="s">
        <v>1008</v>
      </c>
      <c r="D247" t="s">
        <v>51</v>
      </c>
      <c r="E247" s="15">
        <v>500</v>
      </c>
      <c r="F247" t="s">
        <v>150</v>
      </c>
      <c r="G247" t="s">
        <v>151</v>
      </c>
      <c r="H247" t="s">
        <v>1009</v>
      </c>
      <c r="I247" t="s">
        <v>1010</v>
      </c>
      <c r="J247" t="s">
        <v>877</v>
      </c>
      <c r="K247" t="s">
        <v>877</v>
      </c>
      <c r="L247" t="s">
        <v>1009</v>
      </c>
      <c r="M247" s="15">
        <v>500</v>
      </c>
      <c r="N247" t="s">
        <v>200</v>
      </c>
      <c r="O247" s="15">
        <v>25739</v>
      </c>
      <c r="P247" s="15">
        <v>263415</v>
      </c>
    </row>
    <row r="248" spans="1:16" ht="14.25">
      <c r="A248" t="s">
        <v>872</v>
      </c>
      <c r="B248" t="s">
        <v>1036</v>
      </c>
      <c r="C248" t="s">
        <v>1037</v>
      </c>
      <c r="D248" t="s">
        <v>51</v>
      </c>
      <c r="E248" s="15">
        <v>400</v>
      </c>
      <c r="F248" t="s">
        <v>127</v>
      </c>
      <c r="G248" t="s">
        <v>128</v>
      </c>
      <c r="H248" t="s">
        <v>938</v>
      </c>
      <c r="I248" t="s">
        <v>939</v>
      </c>
      <c r="J248" t="s">
        <v>877</v>
      </c>
      <c r="K248" t="s">
        <v>877</v>
      </c>
      <c r="L248" t="s">
        <v>938</v>
      </c>
      <c r="M248" s="15">
        <v>400</v>
      </c>
      <c r="N248" t="s">
        <v>200</v>
      </c>
      <c r="O248" s="15">
        <v>25768</v>
      </c>
      <c r="P248" s="15">
        <v>263419</v>
      </c>
    </row>
    <row r="249" spans="1:16" ht="14.25">
      <c r="A249" t="s">
        <v>872</v>
      </c>
      <c r="B249" t="s">
        <v>1038</v>
      </c>
      <c r="C249" t="s">
        <v>1039</v>
      </c>
      <c r="D249" t="s">
        <v>51</v>
      </c>
      <c r="E249" s="15">
        <v>100</v>
      </c>
      <c r="F249" t="s">
        <v>127</v>
      </c>
      <c r="G249" t="s">
        <v>128</v>
      </c>
      <c r="H249" t="s">
        <v>938</v>
      </c>
      <c r="I249" t="s">
        <v>939</v>
      </c>
      <c r="J249" t="s">
        <v>877</v>
      </c>
      <c r="K249" t="s">
        <v>877</v>
      </c>
      <c r="L249" t="s">
        <v>938</v>
      </c>
      <c r="M249" s="15">
        <v>100</v>
      </c>
      <c r="N249" t="s">
        <v>200</v>
      </c>
      <c r="O249" s="15">
        <v>25768</v>
      </c>
      <c r="P249" s="15">
        <v>263427</v>
      </c>
    </row>
    <row r="250" spans="1:16" ht="14.25">
      <c r="A250" t="s">
        <v>872</v>
      </c>
      <c r="B250" t="s">
        <v>1011</v>
      </c>
      <c r="C250" t="s">
        <v>1012</v>
      </c>
      <c r="D250" t="s">
        <v>51</v>
      </c>
      <c r="E250" s="15">
        <v>100</v>
      </c>
      <c r="F250" t="s">
        <v>150</v>
      </c>
      <c r="G250" t="s">
        <v>151</v>
      </c>
      <c r="H250" t="s">
        <v>1013</v>
      </c>
      <c r="I250" t="s">
        <v>1014</v>
      </c>
      <c r="J250" t="s">
        <v>877</v>
      </c>
      <c r="K250" t="s">
        <v>877</v>
      </c>
      <c r="L250" t="s">
        <v>1013</v>
      </c>
      <c r="M250" s="15">
        <v>100</v>
      </c>
      <c r="N250" t="s">
        <v>200</v>
      </c>
      <c r="O250" s="15">
        <v>25739</v>
      </c>
      <c r="P250" s="15">
        <v>263445</v>
      </c>
    </row>
    <row r="251" spans="1:16" ht="14.25">
      <c r="A251" t="s">
        <v>872</v>
      </c>
      <c r="B251" t="s">
        <v>1015</v>
      </c>
      <c r="C251" t="s">
        <v>1016</v>
      </c>
      <c r="D251" t="s">
        <v>51</v>
      </c>
      <c r="E251" s="15">
        <v>200</v>
      </c>
      <c r="F251" t="s">
        <v>150</v>
      </c>
      <c r="G251" t="s">
        <v>151</v>
      </c>
      <c r="H251" t="s">
        <v>1017</v>
      </c>
      <c r="I251" t="s">
        <v>1018</v>
      </c>
      <c r="J251" t="s">
        <v>877</v>
      </c>
      <c r="K251" t="s">
        <v>877</v>
      </c>
      <c r="L251" t="s">
        <v>1017</v>
      </c>
      <c r="M251" s="15">
        <v>200</v>
      </c>
      <c r="N251" t="s">
        <v>200</v>
      </c>
      <c r="O251" s="15">
        <v>25739</v>
      </c>
      <c r="P251" s="15">
        <v>263451</v>
      </c>
    </row>
    <row r="252" spans="1:16" ht="14.25">
      <c r="A252" t="s">
        <v>872</v>
      </c>
      <c r="B252" t="s">
        <v>1019</v>
      </c>
      <c r="C252" t="s">
        <v>1020</v>
      </c>
      <c r="D252" t="s">
        <v>51</v>
      </c>
      <c r="E252" s="15">
        <v>400</v>
      </c>
      <c r="F252" t="s">
        <v>150</v>
      </c>
      <c r="G252" t="s">
        <v>151</v>
      </c>
      <c r="H252" t="s">
        <v>1021</v>
      </c>
      <c r="I252" t="s">
        <v>1022</v>
      </c>
      <c r="J252" t="s">
        <v>877</v>
      </c>
      <c r="K252" t="s">
        <v>877</v>
      </c>
      <c r="L252" t="s">
        <v>1021</v>
      </c>
      <c r="M252" s="15">
        <v>400</v>
      </c>
      <c r="N252" t="s">
        <v>200</v>
      </c>
      <c r="O252" s="15">
        <v>25739</v>
      </c>
      <c r="P252" s="15">
        <v>263478</v>
      </c>
    </row>
    <row r="253" spans="1:16" ht="14.25">
      <c r="A253" t="s">
        <v>872</v>
      </c>
      <c r="B253" t="s">
        <v>1040</v>
      </c>
      <c r="C253" t="s">
        <v>1041</v>
      </c>
      <c r="D253" t="s">
        <v>51</v>
      </c>
      <c r="E253" s="15">
        <v>20</v>
      </c>
      <c r="F253" t="s">
        <v>127</v>
      </c>
      <c r="G253" t="s">
        <v>128</v>
      </c>
      <c r="H253" t="s">
        <v>1042</v>
      </c>
      <c r="I253" t="s">
        <v>1043</v>
      </c>
      <c r="J253" t="s">
        <v>877</v>
      </c>
      <c r="K253" t="s">
        <v>877</v>
      </c>
      <c r="L253" t="s">
        <v>1042</v>
      </c>
      <c r="M253" s="15">
        <v>20</v>
      </c>
      <c r="N253" t="s">
        <v>200</v>
      </c>
      <c r="O253" s="15">
        <v>25768</v>
      </c>
      <c r="P253" s="15">
        <v>263480</v>
      </c>
    </row>
    <row r="254" spans="1:16" ht="14.25">
      <c r="A254" t="s">
        <v>872</v>
      </c>
      <c r="B254" t="s">
        <v>1023</v>
      </c>
      <c r="C254" t="s">
        <v>1024</v>
      </c>
      <c r="D254" t="s">
        <v>51</v>
      </c>
      <c r="E254" s="15">
        <v>20</v>
      </c>
      <c r="F254" t="s">
        <v>150</v>
      </c>
      <c r="G254" t="s">
        <v>151</v>
      </c>
      <c r="H254" t="s">
        <v>1025</v>
      </c>
      <c r="I254" t="s">
        <v>1026</v>
      </c>
      <c r="J254" t="s">
        <v>877</v>
      </c>
      <c r="K254" t="s">
        <v>877</v>
      </c>
      <c r="L254" t="s">
        <v>1025</v>
      </c>
      <c r="M254" s="15">
        <v>20</v>
      </c>
      <c r="N254" t="s">
        <v>200</v>
      </c>
      <c r="O254" s="15">
        <v>25739</v>
      </c>
      <c r="P254" s="15">
        <v>263517</v>
      </c>
    </row>
    <row r="255" spans="1:16" ht="14.25">
      <c r="A255" t="s">
        <v>872</v>
      </c>
      <c r="B255" t="s">
        <v>1027</v>
      </c>
      <c r="C255" t="s">
        <v>1028</v>
      </c>
      <c r="D255" t="s">
        <v>51</v>
      </c>
      <c r="E255" s="15">
        <v>100</v>
      </c>
      <c r="F255" t="s">
        <v>150</v>
      </c>
      <c r="G255" t="s">
        <v>151</v>
      </c>
      <c r="H255" t="s">
        <v>1021</v>
      </c>
      <c r="I255" t="s">
        <v>1022</v>
      </c>
      <c r="J255" t="s">
        <v>877</v>
      </c>
      <c r="K255" t="s">
        <v>877</v>
      </c>
      <c r="L255" t="s">
        <v>1021</v>
      </c>
      <c r="M255" s="15">
        <v>100</v>
      </c>
      <c r="N255" t="s">
        <v>200</v>
      </c>
      <c r="O255" s="15">
        <v>25739</v>
      </c>
      <c r="P255" s="15">
        <v>263548</v>
      </c>
    </row>
    <row r="256" spans="1:16" ht="14.25">
      <c r="A256" t="s">
        <v>872</v>
      </c>
      <c r="B256" t="s">
        <v>1029</v>
      </c>
      <c r="C256" t="s">
        <v>1030</v>
      </c>
      <c r="D256" t="s">
        <v>51</v>
      </c>
      <c r="E256" s="15">
        <v>100</v>
      </c>
      <c r="F256" t="s">
        <v>150</v>
      </c>
      <c r="G256" t="s">
        <v>151</v>
      </c>
      <c r="H256" t="s">
        <v>1021</v>
      </c>
      <c r="I256" t="s">
        <v>1022</v>
      </c>
      <c r="J256" t="s">
        <v>877</v>
      </c>
      <c r="K256" t="s">
        <v>877</v>
      </c>
      <c r="L256" t="s">
        <v>1021</v>
      </c>
      <c r="M256" s="15">
        <v>100</v>
      </c>
      <c r="N256" t="s">
        <v>200</v>
      </c>
      <c r="O256" s="15">
        <v>25739</v>
      </c>
      <c r="P256" s="15">
        <v>263551</v>
      </c>
    </row>
    <row r="257" spans="1:16" ht="14.25">
      <c r="A257" t="s">
        <v>872</v>
      </c>
      <c r="B257" t="s">
        <v>1031</v>
      </c>
      <c r="C257" t="s">
        <v>1032</v>
      </c>
      <c r="D257" t="s">
        <v>51</v>
      </c>
      <c r="E257" s="15">
        <v>100</v>
      </c>
      <c r="F257" t="s">
        <v>150</v>
      </c>
      <c r="G257" t="s">
        <v>151</v>
      </c>
      <c r="H257" t="s">
        <v>1033</v>
      </c>
      <c r="I257" t="s">
        <v>1034</v>
      </c>
      <c r="J257" t="s">
        <v>877</v>
      </c>
      <c r="K257" t="s">
        <v>1035</v>
      </c>
      <c r="L257" t="s">
        <v>1033</v>
      </c>
      <c r="M257" s="15">
        <v>100</v>
      </c>
      <c r="N257" t="s">
        <v>200</v>
      </c>
      <c r="O257" s="15">
        <v>25739</v>
      </c>
      <c r="P257" s="15">
        <v>263617</v>
      </c>
    </row>
    <row r="259" spans="1:16">
      <c r="A259" s="33" t="s">
        <v>1279</v>
      </c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</row>
    <row r="260" spans="1:16">
      <c r="A260" s="23" t="s">
        <v>368</v>
      </c>
      <c r="B260" s="23" t="s">
        <v>46</v>
      </c>
      <c r="C260" s="23" t="s">
        <v>53</v>
      </c>
      <c r="D260" s="23" t="s">
        <v>47</v>
      </c>
      <c r="E260" s="23" t="s">
        <v>48</v>
      </c>
      <c r="F260" s="23" t="s">
        <v>54</v>
      </c>
      <c r="G260" s="23" t="s">
        <v>43</v>
      </c>
      <c r="H260" s="23" t="s">
        <v>49</v>
      </c>
      <c r="I260" s="23" t="s">
        <v>50</v>
      </c>
      <c r="J260" s="23" t="s">
        <v>369</v>
      </c>
      <c r="K260" s="23" t="s">
        <v>370</v>
      </c>
      <c r="L260" s="23" t="s">
        <v>371</v>
      </c>
      <c r="M260" s="23" t="s">
        <v>372</v>
      </c>
      <c r="N260" s="23" t="s">
        <v>373</v>
      </c>
      <c r="O260" s="23" t="s">
        <v>374</v>
      </c>
      <c r="P260" s="23" t="s">
        <v>375</v>
      </c>
    </row>
    <row r="261" spans="1:16" ht="14.25">
      <c r="A261" t="s">
        <v>635</v>
      </c>
      <c r="B261" t="s">
        <v>636</v>
      </c>
      <c r="C261" t="s">
        <v>637</v>
      </c>
      <c r="D261" t="s">
        <v>51</v>
      </c>
      <c r="E261" s="15">
        <v>100</v>
      </c>
      <c r="F261" t="s">
        <v>135</v>
      </c>
      <c r="G261" t="s">
        <v>136</v>
      </c>
      <c r="H261" t="s">
        <v>638</v>
      </c>
      <c r="I261" t="s">
        <v>639</v>
      </c>
      <c r="J261" t="s">
        <v>640</v>
      </c>
      <c r="K261" t="s">
        <v>641</v>
      </c>
      <c r="L261" t="s">
        <v>638</v>
      </c>
      <c r="M261" s="15">
        <v>100</v>
      </c>
      <c r="N261" t="s">
        <v>200</v>
      </c>
      <c r="O261" s="15">
        <v>25737</v>
      </c>
      <c r="P261" s="15">
        <v>304867</v>
      </c>
    </row>
    <row r="262" spans="1:16" ht="14.25">
      <c r="A262" t="s">
        <v>635</v>
      </c>
      <c r="B262" t="s">
        <v>1096</v>
      </c>
      <c r="C262" t="s">
        <v>1097</v>
      </c>
      <c r="D262" t="s">
        <v>51</v>
      </c>
      <c r="E262" s="15">
        <v>100</v>
      </c>
      <c r="F262" t="s">
        <v>150</v>
      </c>
      <c r="G262" t="s">
        <v>151</v>
      </c>
      <c r="H262" t="s">
        <v>1098</v>
      </c>
      <c r="I262" t="s">
        <v>1099</v>
      </c>
      <c r="J262" t="s">
        <v>1035</v>
      </c>
      <c r="K262" t="s">
        <v>1035</v>
      </c>
      <c r="L262" t="s">
        <v>1098</v>
      </c>
      <c r="M262" s="15">
        <v>100</v>
      </c>
      <c r="N262" t="s">
        <v>200</v>
      </c>
      <c r="O262" s="15">
        <v>25739</v>
      </c>
      <c r="P262" s="15">
        <v>287324</v>
      </c>
    </row>
    <row r="263" spans="1:16" ht="14.25">
      <c r="A263" t="s">
        <v>635</v>
      </c>
      <c r="B263" t="s">
        <v>1100</v>
      </c>
      <c r="C263" t="s">
        <v>1101</v>
      </c>
      <c r="D263" t="s">
        <v>51</v>
      </c>
      <c r="E263" s="15">
        <v>100</v>
      </c>
      <c r="F263" t="s">
        <v>150</v>
      </c>
      <c r="G263" t="s">
        <v>151</v>
      </c>
      <c r="H263" t="s">
        <v>1102</v>
      </c>
      <c r="I263" t="s">
        <v>1103</v>
      </c>
      <c r="J263" t="s">
        <v>1035</v>
      </c>
      <c r="K263" t="s">
        <v>1035</v>
      </c>
      <c r="L263" t="s">
        <v>1102</v>
      </c>
      <c r="M263" s="15">
        <v>100</v>
      </c>
      <c r="N263" t="s">
        <v>200</v>
      </c>
      <c r="O263" s="15">
        <v>25739</v>
      </c>
      <c r="P263" s="15">
        <v>287611</v>
      </c>
    </row>
    <row r="264" spans="1:16" ht="14.25">
      <c r="A264" t="s">
        <v>635</v>
      </c>
      <c r="B264" t="s">
        <v>1104</v>
      </c>
      <c r="C264" t="s">
        <v>1105</v>
      </c>
      <c r="D264" t="s">
        <v>51</v>
      </c>
      <c r="E264" s="15">
        <v>100</v>
      </c>
      <c r="F264" t="s">
        <v>150</v>
      </c>
      <c r="G264" t="s">
        <v>151</v>
      </c>
      <c r="H264" t="s">
        <v>1106</v>
      </c>
      <c r="I264" t="s">
        <v>1107</v>
      </c>
      <c r="J264" t="s">
        <v>1035</v>
      </c>
      <c r="K264" t="s">
        <v>1035</v>
      </c>
      <c r="L264" t="s">
        <v>1106</v>
      </c>
      <c r="M264" s="15">
        <v>100</v>
      </c>
      <c r="N264" t="s">
        <v>200</v>
      </c>
      <c r="O264" s="15">
        <v>25739</v>
      </c>
      <c r="P264" s="15">
        <v>287678</v>
      </c>
    </row>
    <row r="265" spans="1:16" ht="14.25">
      <c r="A265" t="s">
        <v>635</v>
      </c>
      <c r="B265" t="s">
        <v>1108</v>
      </c>
      <c r="C265" t="s">
        <v>1109</v>
      </c>
      <c r="D265" t="s">
        <v>51</v>
      </c>
      <c r="E265" s="15">
        <v>50</v>
      </c>
      <c r="F265" t="s">
        <v>150</v>
      </c>
      <c r="G265" t="s">
        <v>151</v>
      </c>
      <c r="H265" t="s">
        <v>1110</v>
      </c>
      <c r="I265" t="s">
        <v>1111</v>
      </c>
      <c r="J265" t="s">
        <v>1035</v>
      </c>
      <c r="K265" t="s">
        <v>1035</v>
      </c>
      <c r="L265" t="s">
        <v>1110</v>
      </c>
      <c r="M265" s="15">
        <v>50</v>
      </c>
      <c r="N265" t="s">
        <v>200</v>
      </c>
      <c r="O265" s="15">
        <v>25739</v>
      </c>
      <c r="P265" s="15">
        <v>287739</v>
      </c>
    </row>
    <row r="266" spans="1:16" ht="14.25">
      <c r="A266" t="s">
        <v>635</v>
      </c>
      <c r="B266" t="s">
        <v>1112</v>
      </c>
      <c r="C266" t="s">
        <v>1113</v>
      </c>
      <c r="D266" t="s">
        <v>51</v>
      </c>
      <c r="E266" s="15">
        <v>100</v>
      </c>
      <c r="F266" t="s">
        <v>150</v>
      </c>
      <c r="G266" t="s">
        <v>151</v>
      </c>
      <c r="H266" t="s">
        <v>1114</v>
      </c>
      <c r="I266" t="s">
        <v>1115</v>
      </c>
      <c r="J266" t="s">
        <v>1035</v>
      </c>
      <c r="K266" t="s">
        <v>1035</v>
      </c>
      <c r="L266" t="s">
        <v>1114</v>
      </c>
      <c r="M266" s="15">
        <v>100</v>
      </c>
      <c r="N266" t="s">
        <v>200</v>
      </c>
      <c r="O266" s="15">
        <v>25739</v>
      </c>
      <c r="P266" s="15">
        <v>287826</v>
      </c>
    </row>
    <row r="267" spans="1:16" ht="14.25">
      <c r="A267" t="s">
        <v>635</v>
      </c>
      <c r="B267" t="s">
        <v>1116</v>
      </c>
      <c r="C267" t="s">
        <v>1117</v>
      </c>
      <c r="D267" t="s">
        <v>51</v>
      </c>
      <c r="E267" s="15">
        <v>1000</v>
      </c>
      <c r="F267" t="s">
        <v>150</v>
      </c>
      <c r="G267" t="s">
        <v>151</v>
      </c>
      <c r="H267" t="s">
        <v>1118</v>
      </c>
      <c r="I267" t="s">
        <v>1119</v>
      </c>
      <c r="J267" t="s">
        <v>1035</v>
      </c>
      <c r="K267" t="s">
        <v>1035</v>
      </c>
      <c r="L267" t="s">
        <v>1118</v>
      </c>
      <c r="M267" s="15">
        <v>1000</v>
      </c>
      <c r="N267" t="s">
        <v>200</v>
      </c>
      <c r="O267" s="15">
        <v>25739</v>
      </c>
      <c r="P267" s="15">
        <v>288320</v>
      </c>
    </row>
    <row r="268" spans="1:16" ht="14.25">
      <c r="A268" t="s">
        <v>635</v>
      </c>
      <c r="B268" t="s">
        <v>1120</v>
      </c>
      <c r="C268" t="s">
        <v>1121</v>
      </c>
      <c r="D268" t="s">
        <v>51</v>
      </c>
      <c r="E268" s="15">
        <v>30</v>
      </c>
      <c r="F268" t="s">
        <v>150</v>
      </c>
      <c r="G268" t="s">
        <v>151</v>
      </c>
      <c r="H268" t="s">
        <v>1122</v>
      </c>
      <c r="I268" t="s">
        <v>1123</v>
      </c>
      <c r="J268" t="s">
        <v>1035</v>
      </c>
      <c r="K268" t="s">
        <v>1035</v>
      </c>
      <c r="L268" t="s">
        <v>1122</v>
      </c>
      <c r="M268" s="15">
        <v>30</v>
      </c>
      <c r="N268" t="s">
        <v>200</v>
      </c>
      <c r="O268" s="15">
        <v>25739</v>
      </c>
      <c r="P268" s="15">
        <v>289544</v>
      </c>
    </row>
    <row r="269" spans="1:16" ht="14.25">
      <c r="A269" t="s">
        <v>635</v>
      </c>
      <c r="B269" t="s">
        <v>1124</v>
      </c>
      <c r="C269" t="s">
        <v>1125</v>
      </c>
      <c r="D269" t="s">
        <v>51</v>
      </c>
      <c r="E269" s="15">
        <v>300</v>
      </c>
      <c r="F269" t="s">
        <v>150</v>
      </c>
      <c r="G269" t="s">
        <v>151</v>
      </c>
      <c r="H269" t="s">
        <v>1126</v>
      </c>
      <c r="I269" t="s">
        <v>1127</v>
      </c>
      <c r="J269" t="s">
        <v>1035</v>
      </c>
      <c r="K269" t="s">
        <v>1035</v>
      </c>
      <c r="L269" t="s">
        <v>1126</v>
      </c>
      <c r="M269" s="15">
        <v>300</v>
      </c>
      <c r="N269" t="s">
        <v>200</v>
      </c>
      <c r="O269" s="15">
        <v>25739</v>
      </c>
      <c r="P269" s="15">
        <v>289569</v>
      </c>
    </row>
    <row r="270" spans="1:16" ht="14.25">
      <c r="A270" t="s">
        <v>635</v>
      </c>
      <c r="B270" t="s">
        <v>1128</v>
      </c>
      <c r="C270" t="s">
        <v>1129</v>
      </c>
      <c r="D270" t="s">
        <v>51</v>
      </c>
      <c r="E270" s="15">
        <v>20</v>
      </c>
      <c r="F270" t="s">
        <v>150</v>
      </c>
      <c r="G270" t="s">
        <v>151</v>
      </c>
      <c r="H270" t="s">
        <v>1130</v>
      </c>
      <c r="I270" t="s">
        <v>1131</v>
      </c>
      <c r="J270" t="s">
        <v>1035</v>
      </c>
      <c r="K270" t="s">
        <v>1035</v>
      </c>
      <c r="L270" t="s">
        <v>1130</v>
      </c>
      <c r="M270" s="15">
        <v>20</v>
      </c>
      <c r="N270" t="s">
        <v>200</v>
      </c>
      <c r="O270" s="15">
        <v>25739</v>
      </c>
      <c r="P270" s="15">
        <v>289826</v>
      </c>
    </row>
    <row r="271" spans="1:16" ht="14.25">
      <c r="A271" t="s">
        <v>635</v>
      </c>
      <c r="B271" t="s">
        <v>1132</v>
      </c>
      <c r="C271" t="s">
        <v>1133</v>
      </c>
      <c r="D271" t="s">
        <v>51</v>
      </c>
      <c r="E271" s="15">
        <v>20</v>
      </c>
      <c r="F271" t="s">
        <v>150</v>
      </c>
      <c r="G271" t="s">
        <v>151</v>
      </c>
      <c r="H271" t="s">
        <v>1134</v>
      </c>
      <c r="I271" t="s">
        <v>1135</v>
      </c>
      <c r="J271" t="s">
        <v>1035</v>
      </c>
      <c r="K271" t="s">
        <v>1035</v>
      </c>
      <c r="L271" t="s">
        <v>1134</v>
      </c>
      <c r="M271" s="15">
        <v>20</v>
      </c>
      <c r="N271" t="s">
        <v>200</v>
      </c>
      <c r="O271" s="15">
        <v>25739</v>
      </c>
      <c r="P271" s="15">
        <v>289962</v>
      </c>
    </row>
    <row r="272" spans="1:16" ht="14.25">
      <c r="A272" t="s">
        <v>635</v>
      </c>
      <c r="B272" t="s">
        <v>1136</v>
      </c>
      <c r="C272" t="s">
        <v>1137</v>
      </c>
      <c r="D272" t="s">
        <v>51</v>
      </c>
      <c r="E272" s="15">
        <v>10</v>
      </c>
      <c r="F272" t="s">
        <v>150</v>
      </c>
      <c r="G272" t="s">
        <v>151</v>
      </c>
      <c r="H272" t="s">
        <v>1138</v>
      </c>
      <c r="I272" t="s">
        <v>1139</v>
      </c>
      <c r="J272" t="s">
        <v>1035</v>
      </c>
      <c r="K272" t="s">
        <v>1035</v>
      </c>
      <c r="L272" t="s">
        <v>1138</v>
      </c>
      <c r="M272" s="15">
        <v>10</v>
      </c>
      <c r="N272" t="s">
        <v>200</v>
      </c>
      <c r="O272" s="15">
        <v>25739</v>
      </c>
      <c r="P272" s="15">
        <v>289977</v>
      </c>
    </row>
    <row r="273" spans="1:16" ht="14.25">
      <c r="A273" t="s">
        <v>635</v>
      </c>
      <c r="B273" t="s">
        <v>1140</v>
      </c>
      <c r="C273" t="s">
        <v>1141</v>
      </c>
      <c r="D273" t="s">
        <v>51</v>
      </c>
      <c r="E273" s="15">
        <v>10</v>
      </c>
      <c r="F273" t="s">
        <v>150</v>
      </c>
      <c r="G273" t="s">
        <v>151</v>
      </c>
      <c r="H273" t="s">
        <v>1138</v>
      </c>
      <c r="I273" t="s">
        <v>1139</v>
      </c>
      <c r="J273" t="s">
        <v>1035</v>
      </c>
      <c r="K273" t="s">
        <v>1035</v>
      </c>
      <c r="L273" t="s">
        <v>1138</v>
      </c>
      <c r="M273" s="15">
        <v>10</v>
      </c>
      <c r="N273" t="s">
        <v>200</v>
      </c>
      <c r="O273" s="15">
        <v>25739</v>
      </c>
      <c r="P273" s="15">
        <v>289978</v>
      </c>
    </row>
    <row r="274" spans="1:16" ht="14.25">
      <c r="A274" t="s">
        <v>635</v>
      </c>
      <c r="B274" t="s">
        <v>1142</v>
      </c>
      <c r="C274" t="s">
        <v>1143</v>
      </c>
      <c r="D274" t="s">
        <v>51</v>
      </c>
      <c r="E274" s="15">
        <v>100</v>
      </c>
      <c r="F274" t="s">
        <v>150</v>
      </c>
      <c r="G274" t="s">
        <v>151</v>
      </c>
      <c r="H274" t="s">
        <v>1144</v>
      </c>
      <c r="I274" t="s">
        <v>1145</v>
      </c>
      <c r="J274" t="s">
        <v>1035</v>
      </c>
      <c r="K274" t="s">
        <v>1035</v>
      </c>
      <c r="L274" t="s">
        <v>1144</v>
      </c>
      <c r="M274" s="15">
        <v>100</v>
      </c>
      <c r="N274" t="s">
        <v>200</v>
      </c>
      <c r="O274" s="15">
        <v>25739</v>
      </c>
      <c r="P274" s="15">
        <v>289987</v>
      </c>
    </row>
    <row r="275" spans="1:16" ht="14.25">
      <c r="A275" t="s">
        <v>635</v>
      </c>
      <c r="B275" t="s">
        <v>1146</v>
      </c>
      <c r="C275" t="s">
        <v>1147</v>
      </c>
      <c r="D275" t="s">
        <v>51</v>
      </c>
      <c r="E275" s="15">
        <v>300</v>
      </c>
      <c r="F275" t="s">
        <v>150</v>
      </c>
      <c r="G275" t="s">
        <v>151</v>
      </c>
      <c r="H275" t="s">
        <v>1148</v>
      </c>
      <c r="I275" t="s">
        <v>1149</v>
      </c>
      <c r="J275" t="s">
        <v>1035</v>
      </c>
      <c r="K275" t="s">
        <v>1035</v>
      </c>
      <c r="L275" t="s">
        <v>1148</v>
      </c>
      <c r="M275" s="15">
        <v>300</v>
      </c>
      <c r="N275" t="s">
        <v>200</v>
      </c>
      <c r="O275" s="15">
        <v>25739</v>
      </c>
      <c r="P275" s="15">
        <v>290059</v>
      </c>
    </row>
    <row r="276" spans="1:16" ht="14.25">
      <c r="A276" t="s">
        <v>635</v>
      </c>
      <c r="B276" t="s">
        <v>1150</v>
      </c>
      <c r="C276" t="s">
        <v>1151</v>
      </c>
      <c r="D276" t="s">
        <v>51</v>
      </c>
      <c r="E276" s="15">
        <v>300</v>
      </c>
      <c r="F276" t="s">
        <v>150</v>
      </c>
      <c r="G276" t="s">
        <v>151</v>
      </c>
      <c r="H276" t="s">
        <v>1152</v>
      </c>
      <c r="I276" t="s">
        <v>1153</v>
      </c>
      <c r="J276" t="s">
        <v>1035</v>
      </c>
      <c r="K276" t="s">
        <v>1035</v>
      </c>
      <c r="L276" t="s">
        <v>1152</v>
      </c>
      <c r="M276" s="15">
        <v>300</v>
      </c>
      <c r="N276" t="s">
        <v>200</v>
      </c>
      <c r="O276" s="15">
        <v>25739</v>
      </c>
      <c r="P276" s="15">
        <v>290092</v>
      </c>
    </row>
    <row r="277" spans="1:16" ht="14.25">
      <c r="A277" t="s">
        <v>635</v>
      </c>
      <c r="B277" t="s">
        <v>1154</v>
      </c>
      <c r="C277" t="s">
        <v>1155</v>
      </c>
      <c r="D277" t="s">
        <v>51</v>
      </c>
      <c r="E277" s="15">
        <v>20</v>
      </c>
      <c r="F277" t="s">
        <v>150</v>
      </c>
      <c r="G277" t="s">
        <v>151</v>
      </c>
      <c r="H277" t="s">
        <v>1126</v>
      </c>
      <c r="I277" t="s">
        <v>1127</v>
      </c>
      <c r="J277" t="s">
        <v>1035</v>
      </c>
      <c r="K277" t="s">
        <v>1035</v>
      </c>
      <c r="L277" t="s">
        <v>1126</v>
      </c>
      <c r="M277" s="15">
        <v>20</v>
      </c>
      <c r="N277" t="s">
        <v>200</v>
      </c>
      <c r="O277" s="15">
        <v>25739</v>
      </c>
      <c r="P277" s="15">
        <v>290152</v>
      </c>
    </row>
    <row r="278" spans="1:16" ht="14.25">
      <c r="A278" t="s">
        <v>635</v>
      </c>
      <c r="B278" t="s">
        <v>1156</v>
      </c>
      <c r="C278" t="s">
        <v>1157</v>
      </c>
      <c r="D278" t="s">
        <v>51</v>
      </c>
      <c r="E278" s="15">
        <v>100</v>
      </c>
      <c r="F278" t="s">
        <v>150</v>
      </c>
      <c r="G278" t="s">
        <v>151</v>
      </c>
      <c r="H278" t="s">
        <v>1130</v>
      </c>
      <c r="I278" t="s">
        <v>1131</v>
      </c>
      <c r="J278" t="s">
        <v>1035</v>
      </c>
      <c r="K278" t="s">
        <v>1035</v>
      </c>
      <c r="L278" t="s">
        <v>1130</v>
      </c>
      <c r="M278" s="15">
        <v>100</v>
      </c>
      <c r="N278" t="s">
        <v>200</v>
      </c>
      <c r="O278" s="15">
        <v>25739</v>
      </c>
      <c r="P278" s="15">
        <v>290193</v>
      </c>
    </row>
    <row r="279" spans="1:16" ht="14.25">
      <c r="A279" t="s">
        <v>635</v>
      </c>
      <c r="B279" t="s">
        <v>1158</v>
      </c>
      <c r="C279" t="s">
        <v>1159</v>
      </c>
      <c r="D279" t="s">
        <v>51</v>
      </c>
      <c r="E279" s="15">
        <v>1000</v>
      </c>
      <c r="F279" t="s">
        <v>150</v>
      </c>
      <c r="G279" t="s">
        <v>151</v>
      </c>
      <c r="H279" t="s">
        <v>1160</v>
      </c>
      <c r="I279" t="s">
        <v>1161</v>
      </c>
      <c r="J279" t="s">
        <v>1035</v>
      </c>
      <c r="K279" t="s">
        <v>1035</v>
      </c>
      <c r="L279" t="s">
        <v>1160</v>
      </c>
      <c r="M279" s="15">
        <v>1000</v>
      </c>
      <c r="N279" t="s">
        <v>200</v>
      </c>
      <c r="O279" s="15">
        <v>25739</v>
      </c>
      <c r="P279" s="15">
        <v>290234</v>
      </c>
    </row>
    <row r="280" spans="1:16" ht="14.25">
      <c r="A280" t="s">
        <v>635</v>
      </c>
      <c r="B280" t="s">
        <v>1162</v>
      </c>
      <c r="C280" t="s">
        <v>1163</v>
      </c>
      <c r="D280" t="s">
        <v>51</v>
      </c>
      <c r="E280" s="15">
        <v>10</v>
      </c>
      <c r="F280" t="s">
        <v>150</v>
      </c>
      <c r="G280" t="s">
        <v>151</v>
      </c>
      <c r="H280" t="s">
        <v>979</v>
      </c>
      <c r="I280" t="s">
        <v>92</v>
      </c>
      <c r="J280" t="s">
        <v>1035</v>
      </c>
      <c r="K280" t="s">
        <v>1035</v>
      </c>
      <c r="L280" t="s">
        <v>979</v>
      </c>
      <c r="M280" s="15">
        <v>10</v>
      </c>
      <c r="N280" t="s">
        <v>200</v>
      </c>
      <c r="O280" s="15">
        <v>25739</v>
      </c>
      <c r="P280" s="15">
        <v>290239</v>
      </c>
    </row>
    <row r="281" spans="1:16" ht="14.25">
      <c r="A281" t="s">
        <v>635</v>
      </c>
      <c r="B281" t="s">
        <v>1164</v>
      </c>
      <c r="C281" t="s">
        <v>1165</v>
      </c>
      <c r="D281" t="s">
        <v>51</v>
      </c>
      <c r="E281" s="15">
        <v>50</v>
      </c>
      <c r="F281" t="s">
        <v>150</v>
      </c>
      <c r="G281" t="s">
        <v>151</v>
      </c>
      <c r="H281" t="s">
        <v>1166</v>
      </c>
      <c r="I281" t="s">
        <v>1167</v>
      </c>
      <c r="J281" t="s">
        <v>1035</v>
      </c>
      <c r="K281" t="s">
        <v>1035</v>
      </c>
      <c r="L281" t="s">
        <v>1166</v>
      </c>
      <c r="M281" s="15">
        <v>50</v>
      </c>
      <c r="N281" t="s">
        <v>200</v>
      </c>
      <c r="O281" s="15">
        <v>25739</v>
      </c>
      <c r="P281" s="15">
        <v>290257</v>
      </c>
    </row>
    <row r="282" spans="1:16" ht="14.25">
      <c r="A282" t="s">
        <v>635</v>
      </c>
      <c r="B282" t="s">
        <v>1172</v>
      </c>
      <c r="C282" t="s">
        <v>1173</v>
      </c>
      <c r="D282" t="s">
        <v>51</v>
      </c>
      <c r="E282" s="15">
        <v>100</v>
      </c>
      <c r="F282" t="s">
        <v>127</v>
      </c>
      <c r="G282" t="s">
        <v>128</v>
      </c>
      <c r="H282" t="s">
        <v>1174</v>
      </c>
      <c r="I282" t="s">
        <v>1175</v>
      </c>
      <c r="J282" t="s">
        <v>1035</v>
      </c>
      <c r="K282" t="s">
        <v>1035</v>
      </c>
      <c r="L282" t="s">
        <v>1174</v>
      </c>
      <c r="M282" s="15">
        <v>100</v>
      </c>
      <c r="N282" t="s">
        <v>200</v>
      </c>
      <c r="O282" s="15">
        <v>25768</v>
      </c>
      <c r="P282" s="15">
        <v>290107</v>
      </c>
    </row>
    <row r="283" spans="1:16" ht="14.25">
      <c r="A283" t="s">
        <v>635</v>
      </c>
      <c r="B283" t="s">
        <v>1176</v>
      </c>
      <c r="C283" t="s">
        <v>1177</v>
      </c>
      <c r="D283" t="s">
        <v>51</v>
      </c>
      <c r="E283" s="15">
        <v>200</v>
      </c>
      <c r="F283" t="s">
        <v>127</v>
      </c>
      <c r="G283" t="s">
        <v>128</v>
      </c>
      <c r="H283" t="s">
        <v>1174</v>
      </c>
      <c r="I283" t="s">
        <v>1175</v>
      </c>
      <c r="J283" t="s">
        <v>1035</v>
      </c>
      <c r="K283" t="s">
        <v>1035</v>
      </c>
      <c r="L283" t="s">
        <v>1174</v>
      </c>
      <c r="M283" s="15">
        <v>200</v>
      </c>
      <c r="N283" t="s">
        <v>200</v>
      </c>
      <c r="O283" s="15">
        <v>25768</v>
      </c>
      <c r="P283" s="15">
        <v>290185</v>
      </c>
    </row>
  </sheetData>
  <mergeCells count="7">
    <mergeCell ref="A259:P259"/>
    <mergeCell ref="A205:P205"/>
    <mergeCell ref="A1:P1"/>
    <mergeCell ref="A53:P53"/>
    <mergeCell ref="A82:P82"/>
    <mergeCell ref="A136:P136"/>
    <mergeCell ref="A168:P16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5"/>
  <sheetViews>
    <sheetView topLeftCell="A25" workbookViewId="0">
      <selection activeCell="A43" sqref="A43:XFD43"/>
    </sheetView>
  </sheetViews>
  <sheetFormatPr defaultRowHeight="13.5"/>
  <cols>
    <col min="1" max="1" width="7.5" customWidth="1"/>
    <col min="2" max="2" width="17.875" customWidth="1"/>
    <col min="4" max="4" width="10.25" customWidth="1"/>
    <col min="5" max="5" width="10" customWidth="1"/>
    <col min="7" max="7" width="11.75" customWidth="1"/>
    <col min="8" max="8" width="11.625" customWidth="1"/>
    <col min="9" max="9" width="10.875" customWidth="1"/>
    <col min="10" max="10" width="12.125" customWidth="1"/>
    <col min="11" max="11" width="12.25" customWidth="1"/>
    <col min="12" max="12" width="11.75" customWidth="1"/>
    <col min="13" max="13" width="5.625" customWidth="1"/>
  </cols>
  <sheetData>
    <row r="3" spans="1:16">
      <c r="A3" s="33" t="s">
        <v>1054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16">
      <c r="A4" s="23" t="s">
        <v>368</v>
      </c>
      <c r="B4" s="23" t="s">
        <v>46</v>
      </c>
      <c r="C4" s="23" t="s">
        <v>53</v>
      </c>
      <c r="D4" s="23" t="s">
        <v>47</v>
      </c>
      <c r="E4" s="23" t="s">
        <v>48</v>
      </c>
      <c r="F4" s="23" t="s">
        <v>54</v>
      </c>
      <c r="G4" s="23" t="s">
        <v>43</v>
      </c>
      <c r="H4" s="23" t="s">
        <v>49</v>
      </c>
      <c r="I4" s="23" t="s">
        <v>50</v>
      </c>
      <c r="J4" s="23" t="s">
        <v>369</v>
      </c>
      <c r="K4" s="23" t="s">
        <v>370</v>
      </c>
      <c r="L4" s="23" t="s">
        <v>371</v>
      </c>
      <c r="M4" s="23" t="s">
        <v>372</v>
      </c>
      <c r="N4" s="23" t="s">
        <v>373</v>
      </c>
      <c r="O4" s="23" t="s">
        <v>374</v>
      </c>
      <c r="P4" s="23" t="s">
        <v>375</v>
      </c>
    </row>
    <row r="5" spans="1:16" ht="14.25">
      <c r="A5" t="s">
        <v>286</v>
      </c>
      <c r="B5" t="s">
        <v>287</v>
      </c>
      <c r="C5" t="s">
        <v>288</v>
      </c>
      <c r="D5" t="s">
        <v>52</v>
      </c>
      <c r="E5" s="15">
        <v>20</v>
      </c>
      <c r="F5" t="s">
        <v>145</v>
      </c>
      <c r="G5" t="s">
        <v>149</v>
      </c>
      <c r="H5" t="s">
        <v>289</v>
      </c>
      <c r="I5" t="s">
        <v>290</v>
      </c>
      <c r="J5" t="s">
        <v>199</v>
      </c>
      <c r="K5" t="s">
        <v>291</v>
      </c>
      <c r="L5" t="s">
        <v>289</v>
      </c>
      <c r="M5" s="15">
        <v>20</v>
      </c>
      <c r="N5" t="s">
        <v>200</v>
      </c>
      <c r="O5" s="15">
        <v>25747</v>
      </c>
      <c r="P5" s="15">
        <v>333688</v>
      </c>
    </row>
    <row r="6" spans="1:16" ht="14.25">
      <c r="A6" t="s">
        <v>296</v>
      </c>
      <c r="B6" t="s">
        <v>297</v>
      </c>
      <c r="C6" t="s">
        <v>298</v>
      </c>
      <c r="D6" t="s">
        <v>51</v>
      </c>
      <c r="E6" s="15">
        <v>100</v>
      </c>
      <c r="F6" t="s">
        <v>145</v>
      </c>
      <c r="G6" t="s">
        <v>149</v>
      </c>
      <c r="H6" t="s">
        <v>299</v>
      </c>
      <c r="I6" t="s">
        <v>300</v>
      </c>
      <c r="J6" t="s">
        <v>199</v>
      </c>
      <c r="K6" t="s">
        <v>291</v>
      </c>
      <c r="L6" t="s">
        <v>299</v>
      </c>
      <c r="M6" s="15">
        <v>100</v>
      </c>
      <c r="N6" t="s">
        <v>200</v>
      </c>
      <c r="O6" s="15">
        <v>25747</v>
      </c>
      <c r="P6" s="15">
        <v>330281</v>
      </c>
    </row>
    <row r="7" spans="1:16" ht="14.25">
      <c r="A7" t="s">
        <v>1051</v>
      </c>
      <c r="B7" t="s">
        <v>1052</v>
      </c>
      <c r="C7" t="s">
        <v>1053</v>
      </c>
      <c r="D7" t="s">
        <v>52</v>
      </c>
      <c r="E7" s="15">
        <v>100</v>
      </c>
      <c r="F7" t="s">
        <v>111</v>
      </c>
      <c r="G7" t="s">
        <v>112</v>
      </c>
      <c r="H7" t="s">
        <v>73</v>
      </c>
      <c r="I7" t="s">
        <v>74</v>
      </c>
      <c r="J7" t="s">
        <v>199</v>
      </c>
      <c r="K7" t="s">
        <v>381</v>
      </c>
      <c r="L7" t="s">
        <v>73</v>
      </c>
      <c r="M7" s="15">
        <v>100</v>
      </c>
      <c r="N7" t="s">
        <v>200</v>
      </c>
      <c r="O7" s="15">
        <v>25758</v>
      </c>
      <c r="P7" s="15">
        <v>199300</v>
      </c>
    </row>
    <row r="8" spans="1:16" ht="14.25">
      <c r="E8" s="15"/>
      <c r="J8" s="14"/>
      <c r="M8" s="15"/>
      <c r="O8" s="15"/>
      <c r="P8" s="15"/>
    </row>
    <row r="9" spans="1:16" ht="14.25">
      <c r="A9" s="25" t="s">
        <v>1078</v>
      </c>
      <c r="B9" s="23"/>
      <c r="C9" s="23"/>
      <c r="D9" s="25" t="s">
        <v>1080</v>
      </c>
      <c r="E9" s="26" t="s">
        <v>1079</v>
      </c>
      <c r="F9" s="23"/>
      <c r="G9" s="23"/>
      <c r="H9" s="25" t="s">
        <v>1076</v>
      </c>
      <c r="I9" s="25" t="s">
        <v>1077</v>
      </c>
      <c r="J9" s="25" t="s">
        <v>1089</v>
      </c>
      <c r="K9" s="25" t="s">
        <v>1090</v>
      </c>
      <c r="M9" s="15"/>
      <c r="O9" s="15"/>
      <c r="P9" s="15"/>
    </row>
    <row r="10" spans="1:16" ht="14.25">
      <c r="A10" t="s">
        <v>1072</v>
      </c>
      <c r="B10" t="s">
        <v>1073</v>
      </c>
      <c r="C10" t="s">
        <v>51</v>
      </c>
      <c r="D10" s="15">
        <v>1000</v>
      </c>
      <c r="E10" s="15">
        <v>1200</v>
      </c>
      <c r="F10" t="s">
        <v>139</v>
      </c>
      <c r="G10" t="s">
        <v>140</v>
      </c>
      <c r="H10" t="s">
        <v>1074</v>
      </c>
      <c r="I10" t="s">
        <v>1075</v>
      </c>
      <c r="J10" t="s">
        <v>199</v>
      </c>
      <c r="K10">
        <f>E10-D10</f>
        <v>200</v>
      </c>
      <c r="M10" s="15"/>
      <c r="O10" s="15"/>
      <c r="P10" s="15"/>
    </row>
    <row r="12" spans="1:16">
      <c r="A12" s="33" t="s">
        <v>1055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>
      <c r="A13" s="23" t="s">
        <v>368</v>
      </c>
      <c r="B13" s="23" t="s">
        <v>46</v>
      </c>
      <c r="C13" s="23" t="s">
        <v>53</v>
      </c>
      <c r="D13" s="23" t="s">
        <v>47</v>
      </c>
      <c r="E13" s="23" t="s">
        <v>48</v>
      </c>
      <c r="F13" s="23" t="s">
        <v>54</v>
      </c>
      <c r="G13" s="23" t="s">
        <v>43</v>
      </c>
      <c r="H13" s="23" t="s">
        <v>49</v>
      </c>
      <c r="I13" s="23" t="s">
        <v>50</v>
      </c>
      <c r="J13" s="23" t="s">
        <v>369</v>
      </c>
      <c r="K13" s="23" t="s">
        <v>370</v>
      </c>
      <c r="L13" s="23" t="s">
        <v>371</v>
      </c>
      <c r="M13" s="23" t="s">
        <v>372</v>
      </c>
      <c r="N13" s="23" t="s">
        <v>373</v>
      </c>
      <c r="O13" s="23" t="s">
        <v>374</v>
      </c>
      <c r="P13" s="23" t="s">
        <v>375</v>
      </c>
    </row>
    <row r="16" spans="1:16">
      <c r="A16" s="33" t="s">
        <v>1056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>
      <c r="A17" s="23" t="s">
        <v>368</v>
      </c>
      <c r="B17" s="23" t="s">
        <v>46</v>
      </c>
      <c r="C17" s="23" t="s">
        <v>53</v>
      </c>
      <c r="D17" s="23" t="s">
        <v>47</v>
      </c>
      <c r="E17" s="23" t="s">
        <v>48</v>
      </c>
      <c r="F17" s="23" t="s">
        <v>54</v>
      </c>
      <c r="G17" s="23" t="s">
        <v>43</v>
      </c>
      <c r="H17" s="23" t="s">
        <v>49</v>
      </c>
      <c r="I17" s="23" t="s">
        <v>50</v>
      </c>
      <c r="J17" s="23" t="s">
        <v>369</v>
      </c>
      <c r="K17" s="23" t="s">
        <v>370</v>
      </c>
      <c r="L17" s="23" t="s">
        <v>371</v>
      </c>
      <c r="M17" s="23" t="s">
        <v>372</v>
      </c>
      <c r="N17" s="23" t="s">
        <v>373</v>
      </c>
      <c r="O17" s="23" t="s">
        <v>374</v>
      </c>
      <c r="P17" s="23" t="s">
        <v>375</v>
      </c>
    </row>
    <row r="20" spans="1:16">
      <c r="A20" s="33" t="s">
        <v>1057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>
      <c r="A21" s="23" t="s">
        <v>368</v>
      </c>
      <c r="B21" s="23" t="s">
        <v>46</v>
      </c>
      <c r="C21" s="23" t="s">
        <v>53</v>
      </c>
      <c r="D21" s="23" t="s">
        <v>47</v>
      </c>
      <c r="E21" s="23" t="s">
        <v>48</v>
      </c>
      <c r="F21" s="23" t="s">
        <v>54</v>
      </c>
      <c r="G21" s="23" t="s">
        <v>43</v>
      </c>
      <c r="H21" s="23" t="s">
        <v>49</v>
      </c>
      <c r="I21" s="23" t="s">
        <v>50</v>
      </c>
      <c r="J21" s="23" t="s">
        <v>369</v>
      </c>
      <c r="K21" s="23" t="s">
        <v>370</v>
      </c>
      <c r="L21" s="23" t="s">
        <v>371</v>
      </c>
      <c r="M21" s="23" t="s">
        <v>372</v>
      </c>
      <c r="N21" s="23" t="s">
        <v>373</v>
      </c>
      <c r="O21" s="23" t="s">
        <v>374</v>
      </c>
      <c r="P21" s="23" t="s">
        <v>375</v>
      </c>
    </row>
    <row r="22" spans="1:16" ht="14.25">
      <c r="A22" t="s">
        <v>635</v>
      </c>
      <c r="B22" t="s">
        <v>636</v>
      </c>
      <c r="C22" t="s">
        <v>637</v>
      </c>
      <c r="D22" t="s">
        <v>51</v>
      </c>
      <c r="E22" s="15">
        <v>100</v>
      </c>
      <c r="F22" t="s">
        <v>135</v>
      </c>
      <c r="G22" t="s">
        <v>136</v>
      </c>
      <c r="H22" t="s">
        <v>638</v>
      </c>
      <c r="I22" t="s">
        <v>639</v>
      </c>
      <c r="J22" t="s">
        <v>640</v>
      </c>
      <c r="K22" t="s">
        <v>641</v>
      </c>
      <c r="L22" t="s">
        <v>638</v>
      </c>
      <c r="M22" s="15">
        <v>100</v>
      </c>
      <c r="N22" t="s">
        <v>200</v>
      </c>
      <c r="O22" s="15">
        <v>25737</v>
      </c>
      <c r="P22" s="15">
        <v>304867</v>
      </c>
    </row>
    <row r="23" spans="1:16" ht="14.25">
      <c r="E23" s="15"/>
      <c r="M23" s="15"/>
      <c r="O23" s="15"/>
      <c r="P23" s="15"/>
    </row>
    <row r="24" spans="1:16" ht="14.25">
      <c r="A24" s="25" t="s">
        <v>1078</v>
      </c>
      <c r="B24" s="23"/>
      <c r="C24" s="23"/>
      <c r="D24" s="25" t="s">
        <v>1080</v>
      </c>
      <c r="E24" s="26" t="s">
        <v>1079</v>
      </c>
      <c r="F24" s="23"/>
      <c r="G24" s="23"/>
      <c r="H24" s="25" t="s">
        <v>1076</v>
      </c>
      <c r="I24" s="25" t="s">
        <v>1077</v>
      </c>
      <c r="J24" s="25" t="s">
        <v>1089</v>
      </c>
      <c r="K24" s="25" t="s">
        <v>1090</v>
      </c>
      <c r="M24" s="15"/>
      <c r="O24" s="15"/>
      <c r="P24" s="15"/>
    </row>
    <row r="25" spans="1:16" ht="14.25">
      <c r="A25" t="s">
        <v>1081</v>
      </c>
      <c r="B25" t="s">
        <v>1082</v>
      </c>
      <c r="C25" t="s">
        <v>51</v>
      </c>
      <c r="D25" s="15">
        <v>10</v>
      </c>
      <c r="E25" s="15">
        <v>20</v>
      </c>
      <c r="F25" t="s">
        <v>137</v>
      </c>
      <c r="G25" t="s">
        <v>138</v>
      </c>
      <c r="H25" t="s">
        <v>104</v>
      </c>
      <c r="I25" t="s">
        <v>105</v>
      </c>
      <c r="J25" t="s">
        <v>640</v>
      </c>
      <c r="K25">
        <f>E25-D25</f>
        <v>10</v>
      </c>
      <c r="M25" s="15"/>
      <c r="O25" s="15"/>
      <c r="P25" s="15"/>
    </row>
    <row r="26" spans="1:16" ht="14.25">
      <c r="A26" t="s">
        <v>1083</v>
      </c>
      <c r="B26" t="s">
        <v>1084</v>
      </c>
      <c r="C26" t="s">
        <v>51</v>
      </c>
      <c r="D26" s="15">
        <v>900</v>
      </c>
      <c r="E26" s="15">
        <v>1000</v>
      </c>
      <c r="F26" t="s">
        <v>146</v>
      </c>
      <c r="G26" t="s">
        <v>147</v>
      </c>
      <c r="H26" t="s">
        <v>1085</v>
      </c>
      <c r="I26" t="s">
        <v>1086</v>
      </c>
      <c r="J26" t="s">
        <v>640</v>
      </c>
      <c r="K26">
        <f t="shared" ref="K26:K27" si="0">E26-D26</f>
        <v>100</v>
      </c>
      <c r="M26" s="15"/>
      <c r="O26" s="15"/>
      <c r="P26" s="15"/>
    </row>
    <row r="27" spans="1:16" ht="14.25">
      <c r="A27" t="s">
        <v>1087</v>
      </c>
      <c r="B27" t="s">
        <v>1088</v>
      </c>
      <c r="C27" t="s">
        <v>51</v>
      </c>
      <c r="D27" s="15">
        <v>400</v>
      </c>
      <c r="E27" s="15">
        <v>500</v>
      </c>
      <c r="F27" t="s">
        <v>131</v>
      </c>
      <c r="G27" t="s">
        <v>132</v>
      </c>
      <c r="H27" t="s">
        <v>143</v>
      </c>
      <c r="I27" t="s">
        <v>144</v>
      </c>
      <c r="J27" t="s">
        <v>640</v>
      </c>
      <c r="K27">
        <f t="shared" si="0"/>
        <v>100</v>
      </c>
    </row>
    <row r="29" spans="1:16">
      <c r="A29" s="33" t="s">
        <v>1058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>
      <c r="A30" s="23" t="s">
        <v>368</v>
      </c>
      <c r="B30" s="23" t="s">
        <v>46</v>
      </c>
      <c r="C30" s="23" t="s">
        <v>53</v>
      </c>
      <c r="D30" s="23" t="s">
        <v>47</v>
      </c>
      <c r="E30" s="23" t="s">
        <v>48</v>
      </c>
      <c r="F30" s="23" t="s">
        <v>54</v>
      </c>
      <c r="G30" s="23" t="s">
        <v>43</v>
      </c>
      <c r="H30" s="23" t="s">
        <v>49</v>
      </c>
      <c r="I30" s="23" t="s">
        <v>50</v>
      </c>
      <c r="J30" s="23" t="s">
        <v>369</v>
      </c>
      <c r="K30" s="23" t="s">
        <v>370</v>
      </c>
      <c r="L30" s="23" t="s">
        <v>371</v>
      </c>
      <c r="M30" s="23" t="s">
        <v>372</v>
      </c>
      <c r="N30" s="23" t="s">
        <v>373</v>
      </c>
      <c r="O30" s="23" t="s">
        <v>374</v>
      </c>
      <c r="P30" s="23" t="s">
        <v>375</v>
      </c>
    </row>
    <row r="33" spans="1:16">
      <c r="A33" s="33" t="s">
        <v>1059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16">
      <c r="A34" s="23" t="s">
        <v>368</v>
      </c>
      <c r="B34" s="23" t="s">
        <v>46</v>
      </c>
      <c r="C34" s="23" t="s">
        <v>53</v>
      </c>
      <c r="D34" s="23" t="s">
        <v>47</v>
      </c>
      <c r="E34" s="23" t="s">
        <v>48</v>
      </c>
      <c r="F34" s="23" t="s">
        <v>54</v>
      </c>
      <c r="G34" s="23" t="s">
        <v>43</v>
      </c>
      <c r="H34" s="23" t="s">
        <v>49</v>
      </c>
      <c r="I34" s="23" t="s">
        <v>50</v>
      </c>
      <c r="J34" s="23" t="s">
        <v>369</v>
      </c>
      <c r="K34" s="23" t="s">
        <v>370</v>
      </c>
      <c r="L34" s="23" t="s">
        <v>371</v>
      </c>
      <c r="M34" s="23" t="s">
        <v>372</v>
      </c>
      <c r="N34" s="23" t="s">
        <v>373</v>
      </c>
      <c r="O34" s="23" t="s">
        <v>374</v>
      </c>
      <c r="P34" s="23" t="s">
        <v>375</v>
      </c>
    </row>
    <row r="35" spans="1:16" ht="14.25">
      <c r="A35" t="s">
        <v>872</v>
      </c>
      <c r="B35" t="s">
        <v>1031</v>
      </c>
      <c r="C35" t="s">
        <v>1032</v>
      </c>
      <c r="D35" t="s">
        <v>51</v>
      </c>
      <c r="E35" s="15">
        <v>100</v>
      </c>
      <c r="F35" t="s">
        <v>150</v>
      </c>
      <c r="G35" t="s">
        <v>151</v>
      </c>
      <c r="H35" t="s">
        <v>1033</v>
      </c>
      <c r="I35" t="s">
        <v>1034</v>
      </c>
      <c r="J35" t="s">
        <v>877</v>
      </c>
      <c r="K35" t="s">
        <v>1035</v>
      </c>
      <c r="L35" t="s">
        <v>1033</v>
      </c>
      <c r="M35" s="15">
        <v>100</v>
      </c>
      <c r="N35" t="s">
        <v>200</v>
      </c>
      <c r="O35" s="15">
        <v>25739</v>
      </c>
      <c r="P35" s="15">
        <v>263617</v>
      </c>
    </row>
    <row r="37" spans="1:16">
      <c r="A37" s="33" t="s">
        <v>1179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>
      <c r="A38" s="23" t="s">
        <v>368</v>
      </c>
      <c r="B38" s="23" t="s">
        <v>46</v>
      </c>
      <c r="C38" s="23" t="s">
        <v>53</v>
      </c>
      <c r="D38" s="23" t="s">
        <v>47</v>
      </c>
      <c r="E38" s="23" t="s">
        <v>48</v>
      </c>
      <c r="F38" s="23" t="s">
        <v>54</v>
      </c>
      <c r="G38" s="23" t="s">
        <v>43</v>
      </c>
      <c r="H38" s="23" t="s">
        <v>49</v>
      </c>
      <c r="I38" s="23" t="s">
        <v>50</v>
      </c>
      <c r="J38" s="23" t="s">
        <v>369</v>
      </c>
      <c r="K38" s="23" t="s">
        <v>370</v>
      </c>
      <c r="L38" s="23" t="s">
        <v>371</v>
      </c>
      <c r="M38" s="23" t="s">
        <v>372</v>
      </c>
      <c r="N38" s="23" t="s">
        <v>373</v>
      </c>
      <c r="O38" s="23" t="s">
        <v>374</v>
      </c>
      <c r="P38" s="23" t="s">
        <v>375</v>
      </c>
    </row>
    <row r="39" spans="1:16" ht="14.25">
      <c r="A39" t="s">
        <v>296</v>
      </c>
      <c r="B39" t="s">
        <v>1168</v>
      </c>
      <c r="C39" t="s">
        <v>1169</v>
      </c>
      <c r="D39" t="s">
        <v>52</v>
      </c>
      <c r="E39" s="15">
        <v>300</v>
      </c>
      <c r="F39" t="s">
        <v>127</v>
      </c>
      <c r="G39" t="s">
        <v>128</v>
      </c>
      <c r="H39" t="s">
        <v>1170</v>
      </c>
      <c r="I39" t="s">
        <v>1171</v>
      </c>
      <c r="J39" t="s">
        <v>1035</v>
      </c>
      <c r="K39" t="s">
        <v>291</v>
      </c>
      <c r="L39" t="s">
        <v>1170</v>
      </c>
      <c r="M39" s="15">
        <v>300</v>
      </c>
      <c r="N39" t="s">
        <v>200</v>
      </c>
      <c r="O39" s="15">
        <v>25768</v>
      </c>
      <c r="P39" s="15">
        <v>325643</v>
      </c>
    </row>
    <row r="41" spans="1:16">
      <c r="A41" s="33" t="s">
        <v>1185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>
      <c r="A42" s="23" t="s">
        <v>368</v>
      </c>
      <c r="B42" s="23" t="s">
        <v>46</v>
      </c>
      <c r="C42" s="23" t="s">
        <v>53</v>
      </c>
      <c r="D42" s="23" t="s">
        <v>47</v>
      </c>
      <c r="E42" s="23" t="s">
        <v>48</v>
      </c>
      <c r="F42" s="23" t="s">
        <v>54</v>
      </c>
      <c r="G42" s="23" t="s">
        <v>43</v>
      </c>
      <c r="H42" s="23" t="s">
        <v>49</v>
      </c>
      <c r="I42" s="23" t="s">
        <v>50</v>
      </c>
      <c r="J42" s="23" t="s">
        <v>369</v>
      </c>
      <c r="K42" s="23" t="s">
        <v>370</v>
      </c>
      <c r="L42" s="23" t="s">
        <v>371</v>
      </c>
      <c r="M42" s="23" t="s">
        <v>372</v>
      </c>
      <c r="N42" s="23" t="s">
        <v>373</v>
      </c>
      <c r="O42" s="23" t="s">
        <v>374</v>
      </c>
      <c r="P42" s="23" t="s">
        <v>375</v>
      </c>
    </row>
    <row r="43" spans="1:16" ht="14.25">
      <c r="E43" s="15"/>
      <c r="M43" s="15"/>
      <c r="O43" s="15"/>
      <c r="P43" s="15"/>
    </row>
    <row r="45" spans="1:16">
      <c r="A45" s="24"/>
    </row>
  </sheetData>
  <mergeCells count="8">
    <mergeCell ref="A41:P41"/>
    <mergeCell ref="A3:P3"/>
    <mergeCell ref="A37:P37"/>
    <mergeCell ref="A33:P33"/>
    <mergeCell ref="A29:P29"/>
    <mergeCell ref="A20:P20"/>
    <mergeCell ref="A16:P16"/>
    <mergeCell ref="A12:P1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6" workbookViewId="0">
      <selection activeCell="A33" sqref="A33"/>
    </sheetView>
  </sheetViews>
  <sheetFormatPr defaultRowHeight="13.5"/>
  <cols>
    <col min="1" max="1" width="12.125" customWidth="1"/>
    <col min="2" max="2" width="17.125" customWidth="1"/>
  </cols>
  <sheetData>
    <row r="1" spans="1:16">
      <c r="A1" s="33" t="s">
        <v>1091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>
      <c r="A2" s="25" t="s">
        <v>1067</v>
      </c>
      <c r="B2" s="25" t="s">
        <v>1066</v>
      </c>
      <c r="C2" s="25" t="s">
        <v>1068</v>
      </c>
      <c r="D2" s="25" t="s">
        <v>1069</v>
      </c>
      <c r="E2" s="25" t="s">
        <v>1070</v>
      </c>
      <c r="F2" s="25" t="s">
        <v>1071</v>
      </c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>
      <c r="A3" s="24">
        <v>42899</v>
      </c>
      <c r="B3">
        <v>1000039714</v>
      </c>
      <c r="C3">
        <v>100</v>
      </c>
      <c r="D3">
        <v>306</v>
      </c>
      <c r="E3">
        <v>25733</v>
      </c>
      <c r="F3">
        <v>184498</v>
      </c>
    </row>
    <row r="5" spans="1:16">
      <c r="A5" s="33" t="s">
        <v>1061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>
      <c r="A6" s="23" t="s">
        <v>368</v>
      </c>
      <c r="B6" s="23" t="s">
        <v>46</v>
      </c>
      <c r="C6" s="23" t="s">
        <v>53</v>
      </c>
      <c r="D6" s="23" t="s">
        <v>47</v>
      </c>
      <c r="E6" s="23" t="s">
        <v>48</v>
      </c>
      <c r="F6" s="23" t="s">
        <v>54</v>
      </c>
      <c r="G6" s="23" t="s">
        <v>43</v>
      </c>
      <c r="H6" s="23" t="s">
        <v>49</v>
      </c>
      <c r="I6" s="23" t="s">
        <v>50</v>
      </c>
      <c r="J6" s="23" t="s">
        <v>369</v>
      </c>
      <c r="K6" s="23" t="s">
        <v>370</v>
      </c>
      <c r="L6" s="23" t="s">
        <v>371</v>
      </c>
      <c r="M6" s="23" t="s">
        <v>372</v>
      </c>
      <c r="N6" s="23" t="s">
        <v>373</v>
      </c>
      <c r="O6" s="23" t="s">
        <v>374</v>
      </c>
      <c r="P6" s="23" t="s">
        <v>375</v>
      </c>
    </row>
    <row r="7" spans="1:16" ht="14.25">
      <c r="A7" t="s">
        <v>1051</v>
      </c>
      <c r="B7" t="s">
        <v>1052</v>
      </c>
      <c r="C7" t="s">
        <v>1053</v>
      </c>
      <c r="D7" t="s">
        <v>52</v>
      </c>
      <c r="E7" s="15">
        <v>100</v>
      </c>
      <c r="F7" t="s">
        <v>111</v>
      </c>
      <c r="G7" t="s">
        <v>112</v>
      </c>
      <c r="H7" t="s">
        <v>73</v>
      </c>
      <c r="I7" t="s">
        <v>74</v>
      </c>
      <c r="J7" t="s">
        <v>199</v>
      </c>
      <c r="K7" t="s">
        <v>381</v>
      </c>
      <c r="L7" t="s">
        <v>73</v>
      </c>
      <c r="M7" s="15">
        <v>100</v>
      </c>
      <c r="N7" t="s">
        <v>200</v>
      </c>
      <c r="O7" s="15">
        <v>25758</v>
      </c>
      <c r="P7" s="15">
        <v>199300</v>
      </c>
    </row>
    <row r="9" spans="1:16">
      <c r="A9" s="33" t="s">
        <v>1062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>
      <c r="A10" s="23" t="s">
        <v>368</v>
      </c>
      <c r="B10" s="23" t="s">
        <v>46</v>
      </c>
      <c r="C10" s="23" t="s">
        <v>53</v>
      </c>
      <c r="D10" s="23" t="s">
        <v>47</v>
      </c>
      <c r="E10" s="23" t="s">
        <v>48</v>
      </c>
      <c r="F10" s="23" t="s">
        <v>54</v>
      </c>
      <c r="G10" s="23" t="s">
        <v>43</v>
      </c>
      <c r="H10" s="23" t="s">
        <v>49</v>
      </c>
      <c r="I10" s="23" t="s">
        <v>50</v>
      </c>
      <c r="J10" s="23" t="s">
        <v>369</v>
      </c>
      <c r="K10" s="23" t="s">
        <v>370</v>
      </c>
      <c r="L10" s="23" t="s">
        <v>371</v>
      </c>
      <c r="M10" s="23" t="s">
        <v>372</v>
      </c>
      <c r="N10" s="23" t="s">
        <v>373</v>
      </c>
      <c r="O10" s="23" t="s">
        <v>374</v>
      </c>
      <c r="P10" s="23" t="s">
        <v>375</v>
      </c>
    </row>
    <row r="13" spans="1:16">
      <c r="A13" s="33" t="s">
        <v>1063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>
      <c r="A14" s="23" t="s">
        <v>368</v>
      </c>
      <c r="B14" s="23" t="s">
        <v>46</v>
      </c>
      <c r="C14" s="23" t="s">
        <v>53</v>
      </c>
      <c r="D14" s="23" t="s">
        <v>47</v>
      </c>
      <c r="E14" s="23" t="s">
        <v>48</v>
      </c>
      <c r="F14" s="23" t="s">
        <v>54</v>
      </c>
      <c r="G14" s="23" t="s">
        <v>43</v>
      </c>
      <c r="H14" s="23" t="s">
        <v>49</v>
      </c>
      <c r="I14" s="23" t="s">
        <v>50</v>
      </c>
      <c r="J14" s="23" t="s">
        <v>369</v>
      </c>
      <c r="K14" s="23" t="s">
        <v>370</v>
      </c>
      <c r="L14" s="23" t="s">
        <v>371</v>
      </c>
      <c r="M14" s="23" t="s">
        <v>372</v>
      </c>
      <c r="N14" s="23" t="s">
        <v>373</v>
      </c>
      <c r="O14" s="23" t="s">
        <v>374</v>
      </c>
      <c r="P14" s="23" t="s">
        <v>375</v>
      </c>
    </row>
    <row r="17" spans="1:16">
      <c r="A17" s="33" t="s">
        <v>1064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>
      <c r="A18" s="23" t="s">
        <v>368</v>
      </c>
      <c r="B18" s="23" t="s">
        <v>46</v>
      </c>
      <c r="C18" s="23" t="s">
        <v>53</v>
      </c>
      <c r="D18" s="23" t="s">
        <v>47</v>
      </c>
      <c r="E18" s="23" t="s">
        <v>48</v>
      </c>
      <c r="F18" s="23" t="s">
        <v>54</v>
      </c>
      <c r="G18" s="23" t="s">
        <v>43</v>
      </c>
      <c r="H18" s="23" t="s">
        <v>49</v>
      </c>
      <c r="I18" s="23" t="s">
        <v>50</v>
      </c>
      <c r="J18" s="23" t="s">
        <v>369</v>
      </c>
      <c r="K18" s="23" t="s">
        <v>370</v>
      </c>
      <c r="L18" s="23" t="s">
        <v>371</v>
      </c>
      <c r="M18" s="23" t="s">
        <v>372</v>
      </c>
      <c r="N18" s="23" t="s">
        <v>373</v>
      </c>
      <c r="O18" s="23" t="s">
        <v>374</v>
      </c>
      <c r="P18" s="23" t="s">
        <v>375</v>
      </c>
    </row>
    <row r="21" spans="1:16">
      <c r="A21" s="33" t="s">
        <v>1065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>
      <c r="A22" s="25" t="s">
        <v>1067</v>
      </c>
      <c r="B22" s="25" t="s">
        <v>1066</v>
      </c>
      <c r="C22" s="25" t="s">
        <v>1068</v>
      </c>
      <c r="D22" s="25" t="s">
        <v>1069</v>
      </c>
      <c r="E22" s="25" t="s">
        <v>1070</v>
      </c>
      <c r="F22" s="25" t="s">
        <v>1071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>
      <c r="A23" s="24">
        <v>42904</v>
      </c>
      <c r="B23" t="s">
        <v>154</v>
      </c>
      <c r="C23">
        <v>100</v>
      </c>
      <c r="D23">
        <v>306</v>
      </c>
      <c r="E23">
        <v>25738</v>
      </c>
      <c r="F23">
        <v>262614</v>
      </c>
    </row>
    <row r="24" spans="1:16">
      <c r="A24" s="24">
        <v>42904</v>
      </c>
      <c r="B24">
        <v>1000065031</v>
      </c>
      <c r="C24">
        <v>10</v>
      </c>
      <c r="D24">
        <v>306</v>
      </c>
      <c r="E24">
        <v>25764</v>
      </c>
      <c r="F24">
        <v>262603</v>
      </c>
    </row>
    <row r="25" spans="1:16">
      <c r="A25" s="24">
        <v>42904</v>
      </c>
      <c r="B25">
        <v>1000032745</v>
      </c>
      <c r="C25">
        <v>100</v>
      </c>
      <c r="D25">
        <v>306</v>
      </c>
      <c r="E25">
        <v>25746</v>
      </c>
      <c r="F25">
        <v>262941</v>
      </c>
    </row>
    <row r="26" spans="1:16">
      <c r="A26" s="24">
        <v>42904</v>
      </c>
      <c r="B26">
        <v>1000053024</v>
      </c>
      <c r="C26">
        <v>100</v>
      </c>
      <c r="D26">
        <v>306</v>
      </c>
      <c r="E26">
        <v>25731</v>
      </c>
      <c r="F26">
        <v>262574</v>
      </c>
    </row>
    <row r="28" spans="1:16">
      <c r="A28" s="33" t="s">
        <v>1180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>
      <c r="A29" s="25" t="s">
        <v>1067</v>
      </c>
      <c r="B29" s="25" t="s">
        <v>1066</v>
      </c>
      <c r="C29" s="25" t="s">
        <v>1068</v>
      </c>
      <c r="D29" s="25" t="s">
        <v>1069</v>
      </c>
      <c r="E29" s="25" t="s">
        <v>1070</v>
      </c>
      <c r="F29" s="25" t="s">
        <v>1071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ht="14.25">
      <c r="A30" t="s">
        <v>872</v>
      </c>
      <c r="B30" t="s">
        <v>1031</v>
      </c>
      <c r="C30" t="s">
        <v>1032</v>
      </c>
      <c r="D30" t="s">
        <v>51</v>
      </c>
      <c r="E30" s="15">
        <v>100</v>
      </c>
      <c r="F30" t="s">
        <v>150</v>
      </c>
      <c r="G30" t="s">
        <v>151</v>
      </c>
      <c r="H30" t="s">
        <v>1033</v>
      </c>
      <c r="I30" t="s">
        <v>1034</v>
      </c>
      <c r="J30" t="s">
        <v>877</v>
      </c>
      <c r="K30" t="s">
        <v>1035</v>
      </c>
      <c r="L30" t="s">
        <v>1033</v>
      </c>
      <c r="M30" s="15">
        <v>100</v>
      </c>
      <c r="N30" t="s">
        <v>200</v>
      </c>
      <c r="O30" s="15">
        <v>25739</v>
      </c>
      <c r="P30" s="15">
        <v>263617</v>
      </c>
    </row>
    <row r="32" spans="1:16">
      <c r="A32" s="33" t="s">
        <v>1187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16">
      <c r="A33" s="25" t="s">
        <v>1067</v>
      </c>
      <c r="B33" s="25" t="s">
        <v>1066</v>
      </c>
      <c r="C33" s="25" t="s">
        <v>21</v>
      </c>
      <c r="D33" s="25" t="s">
        <v>1069</v>
      </c>
      <c r="E33" s="25" t="s">
        <v>1070</v>
      </c>
      <c r="F33" s="25" t="s">
        <v>1071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>
      <c r="A34" s="24">
        <v>42906</v>
      </c>
      <c r="B34" t="s">
        <v>1186</v>
      </c>
      <c r="C34">
        <v>100</v>
      </c>
      <c r="D34">
        <v>308</v>
      </c>
      <c r="E34">
        <v>25864</v>
      </c>
      <c r="F34">
        <v>303242</v>
      </c>
    </row>
  </sheetData>
  <mergeCells count="8">
    <mergeCell ref="A32:P32"/>
    <mergeCell ref="A21:P21"/>
    <mergeCell ref="A28:P28"/>
    <mergeCell ref="A1:P1"/>
    <mergeCell ref="A5:P5"/>
    <mergeCell ref="A9:P9"/>
    <mergeCell ref="A13:P13"/>
    <mergeCell ref="A17:P17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sqref="A1:XFD2"/>
    </sheetView>
  </sheetViews>
  <sheetFormatPr defaultRowHeight="13.5"/>
  <cols>
    <col min="2" max="2" width="18.375" bestFit="1" customWidth="1"/>
    <col min="4" max="4" width="7.125" customWidth="1"/>
    <col min="8" max="8" width="11.625" bestFit="1" customWidth="1"/>
    <col min="10" max="10" width="45" bestFit="1" customWidth="1"/>
  </cols>
  <sheetData>
    <row r="1" spans="1:16">
      <c r="A1" s="33" t="s">
        <v>1093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>
      <c r="A2" s="23" t="s">
        <v>368</v>
      </c>
      <c r="B2" s="23" t="s">
        <v>46</v>
      </c>
      <c r="C2" s="23" t="s">
        <v>53</v>
      </c>
      <c r="D2" s="23" t="s">
        <v>47</v>
      </c>
      <c r="E2" s="23" t="s">
        <v>48</v>
      </c>
      <c r="F2" s="23" t="s">
        <v>54</v>
      </c>
      <c r="G2" s="23" t="s">
        <v>43</v>
      </c>
      <c r="H2" s="23" t="s">
        <v>49</v>
      </c>
      <c r="I2" s="23" t="s">
        <v>50</v>
      </c>
      <c r="J2" s="23" t="s">
        <v>369</v>
      </c>
      <c r="K2" s="23" t="s">
        <v>370</v>
      </c>
      <c r="L2" s="23" t="s">
        <v>371</v>
      </c>
      <c r="M2" s="23" t="s">
        <v>372</v>
      </c>
      <c r="N2" s="23" t="s">
        <v>373</v>
      </c>
      <c r="O2" s="23" t="s">
        <v>374</v>
      </c>
      <c r="P2" s="23" t="s">
        <v>375</v>
      </c>
    </row>
    <row r="3" spans="1:16" ht="14.25">
      <c r="A3" t="s">
        <v>872</v>
      </c>
      <c r="B3" t="s">
        <v>1031</v>
      </c>
      <c r="C3" t="s">
        <v>1032</v>
      </c>
      <c r="D3" t="s">
        <v>51</v>
      </c>
      <c r="E3" s="15">
        <v>100</v>
      </c>
      <c r="F3" t="s">
        <v>150</v>
      </c>
      <c r="G3" t="s">
        <v>151</v>
      </c>
      <c r="H3" t="s">
        <v>1033</v>
      </c>
      <c r="I3" t="s">
        <v>1034</v>
      </c>
      <c r="J3" t="s">
        <v>877</v>
      </c>
      <c r="K3" t="s">
        <v>1035</v>
      </c>
      <c r="L3" t="s">
        <v>1033</v>
      </c>
      <c r="M3" s="15">
        <v>100</v>
      </c>
      <c r="N3" t="s">
        <v>200</v>
      </c>
      <c r="O3" s="15">
        <v>25739</v>
      </c>
      <c r="P3" s="15">
        <v>263617</v>
      </c>
    </row>
  </sheetData>
  <mergeCells count="1">
    <mergeCell ref="A1:P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B11" sqref="B11"/>
    </sheetView>
  </sheetViews>
  <sheetFormatPr defaultRowHeight="13.5"/>
  <sheetData>
    <row r="1" spans="1:16">
      <c r="A1" s="33" t="s">
        <v>1182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>
      <c r="A2" s="23" t="s">
        <v>368</v>
      </c>
      <c r="B2" s="23" t="s">
        <v>46</v>
      </c>
      <c r="C2" s="23" t="s">
        <v>53</v>
      </c>
      <c r="D2" s="23" t="s">
        <v>47</v>
      </c>
      <c r="E2" s="23" t="s">
        <v>48</v>
      </c>
      <c r="F2" s="23" t="s">
        <v>54</v>
      </c>
      <c r="G2" s="23" t="s">
        <v>43</v>
      </c>
      <c r="H2" s="23" t="s">
        <v>49</v>
      </c>
      <c r="I2" s="23" t="s">
        <v>50</v>
      </c>
      <c r="J2" s="23" t="s">
        <v>369</v>
      </c>
      <c r="K2" s="23" t="s">
        <v>370</v>
      </c>
      <c r="L2" s="23" t="s">
        <v>371</v>
      </c>
      <c r="M2" s="23" t="s">
        <v>372</v>
      </c>
      <c r="N2" s="23" t="s">
        <v>373</v>
      </c>
      <c r="O2" s="23" t="s">
        <v>374</v>
      </c>
      <c r="P2" s="23" t="s">
        <v>375</v>
      </c>
    </row>
    <row r="3" spans="1:16" ht="14.25">
      <c r="A3" t="s">
        <v>872</v>
      </c>
      <c r="B3" t="s">
        <v>1031</v>
      </c>
      <c r="C3" t="s">
        <v>1032</v>
      </c>
      <c r="D3" t="s">
        <v>51</v>
      </c>
      <c r="E3" s="15">
        <v>100</v>
      </c>
      <c r="F3" t="s">
        <v>150</v>
      </c>
      <c r="G3" t="s">
        <v>151</v>
      </c>
      <c r="H3" t="s">
        <v>1033</v>
      </c>
      <c r="I3" t="s">
        <v>1034</v>
      </c>
      <c r="J3" t="s">
        <v>877</v>
      </c>
      <c r="K3" t="s">
        <v>1035</v>
      </c>
      <c r="L3" t="s">
        <v>1033</v>
      </c>
      <c r="M3" s="15">
        <v>100</v>
      </c>
      <c r="N3" t="s">
        <v>200</v>
      </c>
      <c r="O3" s="15">
        <v>25739</v>
      </c>
      <c r="P3" s="15">
        <v>263617</v>
      </c>
    </row>
  </sheetData>
  <mergeCells count="1">
    <mergeCell ref="A1:P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银行余额调节表</vt:lpstr>
      <vt:lpstr>财务</vt:lpstr>
      <vt:lpstr>现金调节表</vt:lpstr>
      <vt:lpstr>钞箱应清未清</vt:lpstr>
      <vt:lpstr>钞箱当日前未清处理</vt:lpstr>
      <vt:lpstr>自助机当日应入未入</vt:lpstr>
      <vt:lpstr>自助机当日前未入处理</vt:lpstr>
      <vt:lpstr>自助机入HIS在途</vt:lpstr>
      <vt:lpstr>自助机前日在途处理</vt:lpstr>
      <vt:lpstr>转账调节表</vt:lpstr>
      <vt:lpstr>HIS转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myronwen</cp:lastModifiedBy>
  <dcterms:created xsi:type="dcterms:W3CDTF">2017-06-07T06:23:00Z</dcterms:created>
  <dcterms:modified xsi:type="dcterms:W3CDTF">2017-06-26T15:30:58Z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7cdbf2e0-ddc2-4451-94a7-a0d49e2804a6</vt:lpwstr>
  </property>
</Properties>
</file>